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4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tabRatio="822"/>
  </bookViews>
  <sheets>
    <sheet name="Model SSD_1" sheetId="10" r:id="rId1"/>
    <sheet name="Model SSD_2" sheetId="4" r:id="rId2"/>
    <sheet name="Model Excel_1" sheetId="9" r:id="rId3"/>
    <sheet name="Model Excel_2" sheetId="5" r:id="rId4"/>
    <sheet name="Contrast_1" sheetId="11" r:id="rId5"/>
    <sheet name="Contrast_2" sheetId="7" r:id="rId6"/>
  </sheets>
  <calcPr calcId="144525"/>
</workbook>
</file>

<file path=xl/calcChain.xml><?xml version="1.0" encoding="utf-8"?>
<calcChain xmlns="http://schemas.openxmlformats.org/spreadsheetml/2006/main">
  <c r="J5" i="4" l="1"/>
  <c r="J4" i="4"/>
  <c r="J3" i="4"/>
  <c r="L3" i="9" l="1"/>
  <c r="L3" i="5"/>
  <c r="AJ3" i="11"/>
  <c r="AJ4" i="11"/>
  <c r="AJ2" i="11"/>
  <c r="AF2" i="11"/>
  <c r="AB2" i="11"/>
  <c r="Z3" i="11"/>
  <c r="T3" i="11"/>
  <c r="T4" i="11"/>
  <c r="T5" i="11"/>
  <c r="T2" i="11"/>
  <c r="R2" i="11"/>
  <c r="P2" i="11"/>
  <c r="H2" i="11"/>
  <c r="F2" i="11"/>
  <c r="AK3" i="11"/>
  <c r="AK2" i="11"/>
  <c r="AI3" i="11"/>
  <c r="AI4" i="11"/>
  <c r="AI5" i="11"/>
  <c r="AI2" i="11"/>
  <c r="AG2" i="11"/>
  <c r="AC2" i="11"/>
  <c r="Y3" i="11"/>
  <c r="Y4" i="11"/>
  <c r="Y2" i="11"/>
  <c r="U3" i="11"/>
  <c r="U4" i="11"/>
  <c r="U5" i="11"/>
  <c r="U2" i="11"/>
  <c r="S2" i="11"/>
  <c r="Q2" i="11"/>
  <c r="O2" i="11"/>
  <c r="J3" i="11"/>
  <c r="J4" i="11"/>
  <c r="J6" i="11"/>
  <c r="J2" i="11"/>
  <c r="B3" i="11"/>
  <c r="B2" i="11"/>
  <c r="K3" i="11"/>
  <c r="K4" i="11"/>
  <c r="K2" i="11"/>
  <c r="I2" i="11"/>
  <c r="G2" i="11"/>
  <c r="C3" i="11"/>
  <c r="C2" i="11"/>
  <c r="C2" i="7" l="1"/>
  <c r="R8" i="10"/>
  <c r="T8" i="11" s="1"/>
  <c r="R7" i="10"/>
  <c r="T7" i="11" s="1"/>
  <c r="R6" i="10"/>
  <c r="T6" i="11" s="1"/>
  <c r="F4" i="10"/>
  <c r="B4" i="11" s="1"/>
  <c r="Y2" i="10"/>
  <c r="W2" i="10"/>
  <c r="AH2" i="11" s="1"/>
  <c r="T2" i="10"/>
  <c r="S2" i="10"/>
  <c r="Q2" i="10"/>
  <c r="X2" i="11" s="1"/>
  <c r="M2" i="10"/>
  <c r="K2" i="10"/>
  <c r="N2" i="11" s="1"/>
  <c r="G2" i="10"/>
  <c r="D2" i="11" s="1"/>
  <c r="U2" i="9"/>
  <c r="AE2" i="11" s="1"/>
  <c r="R2" i="9"/>
  <c r="AA2" i="11" s="1"/>
  <c r="P2" i="9"/>
  <c r="K2" i="9"/>
  <c r="G2" i="9"/>
  <c r="O3" i="11" l="1"/>
  <c r="L5" i="10"/>
  <c r="J5" i="11" s="1"/>
  <c r="Z2" i="11"/>
  <c r="E2" i="11"/>
  <c r="G3" i="9"/>
  <c r="W2" i="11"/>
  <c r="P3" i="9"/>
  <c r="M2" i="11"/>
  <c r="K3" i="9"/>
  <c r="M3" i="11" s="1"/>
  <c r="U3" i="9"/>
  <c r="T3" i="9"/>
  <c r="AG3" i="11" s="1"/>
  <c r="Y3" i="10"/>
  <c r="AD3" i="11" s="1"/>
  <c r="AD2" i="11"/>
  <c r="P3" i="10"/>
  <c r="Q3" i="10" s="1"/>
  <c r="X3" i="11" s="1"/>
  <c r="M3" i="10"/>
  <c r="L2" i="11"/>
  <c r="S3" i="10"/>
  <c r="S4" i="10" s="1"/>
  <c r="V2" i="11"/>
  <c r="J3" i="10"/>
  <c r="K3" i="10" s="1"/>
  <c r="V3" i="10"/>
  <c r="W3" i="10" s="1"/>
  <c r="AH3" i="11" s="1"/>
  <c r="G3" i="10"/>
  <c r="R3" i="9"/>
  <c r="S3" i="9" l="1"/>
  <c r="M3" i="9"/>
  <c r="N3" i="9" s="1"/>
  <c r="S3" i="11" s="1"/>
  <c r="X3" i="10"/>
  <c r="AF3" i="11" s="1"/>
  <c r="P4" i="9"/>
  <c r="W3" i="11"/>
  <c r="E3" i="11"/>
  <c r="H3" i="9"/>
  <c r="I3" i="9" s="1"/>
  <c r="AA3" i="11"/>
  <c r="AE3" i="11"/>
  <c r="T4" i="9"/>
  <c r="AG4" i="11" s="1"/>
  <c r="U4" i="9"/>
  <c r="V4" i="11"/>
  <c r="T4" i="10"/>
  <c r="Z4" i="11" s="1"/>
  <c r="D3" i="11"/>
  <c r="N3" i="11"/>
  <c r="V3" i="11"/>
  <c r="U3" i="10"/>
  <c r="L3" i="11"/>
  <c r="N3" i="10"/>
  <c r="P3" i="11" s="1"/>
  <c r="Y4" i="10"/>
  <c r="AD4" i="11" s="1"/>
  <c r="H3" i="10"/>
  <c r="I3" i="10" s="1"/>
  <c r="J4" i="10" s="1"/>
  <c r="K4" i="9"/>
  <c r="F4" i="5"/>
  <c r="K4" i="7"/>
  <c r="O7" i="5"/>
  <c r="O6" i="5"/>
  <c r="F4" i="4"/>
  <c r="AK3" i="7"/>
  <c r="AJ3" i="7"/>
  <c r="AJ4" i="7"/>
  <c r="AI3" i="7"/>
  <c r="AI4" i="7"/>
  <c r="Z3" i="7"/>
  <c r="Y3" i="7"/>
  <c r="U3" i="7"/>
  <c r="U4" i="7"/>
  <c r="U5" i="7"/>
  <c r="AJ2" i="7"/>
  <c r="AF2" i="7"/>
  <c r="AB2" i="7"/>
  <c r="T3" i="7"/>
  <c r="T4" i="7"/>
  <c r="T5" i="7"/>
  <c r="T2" i="7"/>
  <c r="J3" i="7"/>
  <c r="K3" i="7"/>
  <c r="J4" i="7"/>
  <c r="B3" i="7"/>
  <c r="R2" i="7"/>
  <c r="P2" i="7"/>
  <c r="J2" i="7"/>
  <c r="H2" i="7"/>
  <c r="F2" i="7"/>
  <c r="AK2" i="7"/>
  <c r="AI2" i="7"/>
  <c r="AG2" i="7"/>
  <c r="AC2" i="7"/>
  <c r="Y2" i="7"/>
  <c r="U2" i="7"/>
  <c r="S2" i="7"/>
  <c r="Q2" i="7"/>
  <c r="O2" i="7"/>
  <c r="K2" i="7"/>
  <c r="I2" i="7"/>
  <c r="G2" i="7"/>
  <c r="B2" i="7"/>
  <c r="U2" i="5"/>
  <c r="T3" i="5" s="1"/>
  <c r="R2" i="5"/>
  <c r="AA2" i="7" s="1"/>
  <c r="P2" i="5"/>
  <c r="K2" i="5"/>
  <c r="K3" i="5" s="1"/>
  <c r="M3" i="5" s="1"/>
  <c r="N3" i="5" s="1"/>
  <c r="G2" i="5"/>
  <c r="Q3" i="11" l="1"/>
  <c r="W4" i="11"/>
  <c r="R4" i="9"/>
  <c r="S4" i="9" s="1"/>
  <c r="P3" i="5"/>
  <c r="R3" i="5" s="1"/>
  <c r="P4" i="5" s="1"/>
  <c r="M4" i="11"/>
  <c r="G3" i="11"/>
  <c r="W4" i="9"/>
  <c r="AE4" i="11"/>
  <c r="T5" i="9"/>
  <c r="AC3" i="11"/>
  <c r="G3" i="5"/>
  <c r="S5" i="10"/>
  <c r="V5" i="11" s="1"/>
  <c r="U4" i="10"/>
  <c r="AB4" i="11" s="1"/>
  <c r="G4" i="10"/>
  <c r="F3" i="11"/>
  <c r="AB3" i="11"/>
  <c r="V4" i="10"/>
  <c r="W4" i="10" s="1"/>
  <c r="M4" i="10"/>
  <c r="L4" i="11" s="1"/>
  <c r="F5" i="10"/>
  <c r="B5" i="11" s="1"/>
  <c r="O3" i="10"/>
  <c r="C4" i="7"/>
  <c r="U6" i="7"/>
  <c r="L7" i="10"/>
  <c r="J7" i="11" s="1"/>
  <c r="AA4" i="11"/>
  <c r="W3" i="7"/>
  <c r="E2" i="7"/>
  <c r="M2" i="7"/>
  <c r="AG3" i="7"/>
  <c r="J5" i="5"/>
  <c r="K4" i="5"/>
  <c r="W2" i="7"/>
  <c r="AE2" i="7"/>
  <c r="U3" i="5"/>
  <c r="T4" i="5" s="1"/>
  <c r="C3" i="7"/>
  <c r="M3" i="7"/>
  <c r="E3" i="7"/>
  <c r="U7" i="7"/>
  <c r="I4" i="10" l="1"/>
  <c r="T5" i="10"/>
  <c r="U5" i="10" s="1"/>
  <c r="AB5" i="11" s="1"/>
  <c r="AG5" i="11"/>
  <c r="H3" i="5"/>
  <c r="G3" i="7" s="1"/>
  <c r="N4" i="10"/>
  <c r="P4" i="11" s="1"/>
  <c r="AK4" i="11"/>
  <c r="I3" i="11"/>
  <c r="L4" i="9"/>
  <c r="U5" i="9"/>
  <c r="W5" i="9" s="1"/>
  <c r="G4" i="5"/>
  <c r="P4" i="10"/>
  <c r="Q4" i="10" s="1"/>
  <c r="X4" i="11" s="1"/>
  <c r="R3" i="11"/>
  <c r="AH4" i="11"/>
  <c r="X4" i="10"/>
  <c r="H3" i="11"/>
  <c r="K4" i="10"/>
  <c r="N4" i="11" s="1"/>
  <c r="D4" i="11"/>
  <c r="H4" i="10"/>
  <c r="AC4" i="11"/>
  <c r="P5" i="9"/>
  <c r="W5" i="11" s="1"/>
  <c r="Q5" i="9"/>
  <c r="Y5" i="11" s="1"/>
  <c r="AA3" i="7"/>
  <c r="V5" i="10"/>
  <c r="W5" i="10" s="1"/>
  <c r="U4" i="5"/>
  <c r="AE3" i="7"/>
  <c r="J6" i="5"/>
  <c r="Q4" i="5"/>
  <c r="S3" i="5"/>
  <c r="Z5" i="11" l="1"/>
  <c r="S6" i="10"/>
  <c r="V6" i="11" s="1"/>
  <c r="L8" i="10"/>
  <c r="J8" i="11" s="1"/>
  <c r="O4" i="10"/>
  <c r="P5" i="10" s="1"/>
  <c r="Q5" i="10" s="1"/>
  <c r="X5" i="11" s="1"/>
  <c r="I3" i="5"/>
  <c r="M5" i="10"/>
  <c r="L5" i="11" s="1"/>
  <c r="H4" i="5"/>
  <c r="G4" i="7" s="1"/>
  <c r="F6" i="10"/>
  <c r="B6" i="11" s="1"/>
  <c r="O4" i="11"/>
  <c r="M4" i="9"/>
  <c r="N4" i="9" s="1"/>
  <c r="AE5" i="11"/>
  <c r="T6" i="9"/>
  <c r="AG6" i="11" s="1"/>
  <c r="U6" i="9"/>
  <c r="W4" i="5"/>
  <c r="V5" i="5" s="1"/>
  <c r="T5" i="5"/>
  <c r="H4" i="11"/>
  <c r="J5" i="10"/>
  <c r="K5" i="10" s="1"/>
  <c r="N5" i="11" s="1"/>
  <c r="Y5" i="10"/>
  <c r="X5" i="10" s="1"/>
  <c r="AF5" i="11" s="1"/>
  <c r="AF4" i="11"/>
  <c r="G5" i="10"/>
  <c r="F4" i="11"/>
  <c r="AH5" i="11"/>
  <c r="Y4" i="7"/>
  <c r="K6" i="7"/>
  <c r="V6" i="10"/>
  <c r="W6" i="10" s="1"/>
  <c r="AH6" i="11" s="1"/>
  <c r="O8" i="5"/>
  <c r="R5" i="9"/>
  <c r="S5" i="9" s="1"/>
  <c r="AC3" i="7"/>
  <c r="R4" i="5"/>
  <c r="P5" i="5" s="1"/>
  <c r="E4" i="7"/>
  <c r="AK4" i="7"/>
  <c r="AG4" i="7"/>
  <c r="T6" i="10" l="1"/>
  <c r="U6" i="10" s="1"/>
  <c r="AB6" i="11" s="1"/>
  <c r="R4" i="11"/>
  <c r="U5" i="5"/>
  <c r="I3" i="7"/>
  <c r="L4" i="5"/>
  <c r="N5" i="10"/>
  <c r="P5" i="11" s="1"/>
  <c r="I4" i="5"/>
  <c r="I4" i="7" s="1"/>
  <c r="J5" i="9"/>
  <c r="K5" i="11" s="1"/>
  <c r="AC5" i="11"/>
  <c r="F4" i="9"/>
  <c r="S4" i="11"/>
  <c r="Q4" i="11"/>
  <c r="AE6" i="11"/>
  <c r="AK5" i="11"/>
  <c r="V6" i="9"/>
  <c r="W6" i="9" s="1"/>
  <c r="D5" i="11"/>
  <c r="H5" i="10"/>
  <c r="F5" i="11" s="1"/>
  <c r="Z5" i="10"/>
  <c r="Y6" i="10" s="1"/>
  <c r="AD6" i="11" s="1"/>
  <c r="AD5" i="11"/>
  <c r="Q6" i="9"/>
  <c r="Y6" i="11" s="1"/>
  <c r="AA5" i="11"/>
  <c r="U8" i="7"/>
  <c r="T6" i="5"/>
  <c r="W5" i="5"/>
  <c r="L9" i="10" l="1"/>
  <c r="J9" i="11" s="1"/>
  <c r="Z6" i="11"/>
  <c r="F7" i="10"/>
  <c r="B7" i="11" s="1"/>
  <c r="M6" i="10"/>
  <c r="L6" i="11" s="1"/>
  <c r="S7" i="10"/>
  <c r="V7" i="11" s="1"/>
  <c r="O5" i="10"/>
  <c r="R5" i="11" s="1"/>
  <c r="T7" i="9"/>
  <c r="K5" i="9"/>
  <c r="G4" i="9"/>
  <c r="C4" i="11"/>
  <c r="F5" i="9"/>
  <c r="AI6" i="11"/>
  <c r="I5" i="10"/>
  <c r="J6" i="10" s="1"/>
  <c r="K6" i="10" s="1"/>
  <c r="N6" i="11" s="1"/>
  <c r="AJ5" i="11"/>
  <c r="R9" i="10"/>
  <c r="T9" i="11" s="1"/>
  <c r="G6" i="10"/>
  <c r="X6" i="10"/>
  <c r="AF6" i="11" s="1"/>
  <c r="Z6" i="10"/>
  <c r="R10" i="10" s="1"/>
  <c r="T10" i="11" s="1"/>
  <c r="V6" i="5"/>
  <c r="V7" i="10"/>
  <c r="W7" i="10" s="1"/>
  <c r="AH7" i="11" s="1"/>
  <c r="R8" i="4"/>
  <c r="W2" i="4"/>
  <c r="V3" i="4" s="1"/>
  <c r="Q2" i="4"/>
  <c r="T7" i="10" l="1"/>
  <c r="Z7" i="11" s="1"/>
  <c r="N6" i="10"/>
  <c r="P6" i="11" s="1"/>
  <c r="P6" i="10"/>
  <c r="Q6" i="10" s="1"/>
  <c r="X6" i="11" s="1"/>
  <c r="O6" i="10"/>
  <c r="R6" i="11" s="1"/>
  <c r="AG7" i="11"/>
  <c r="M5" i="11"/>
  <c r="E4" i="11"/>
  <c r="H4" i="9"/>
  <c r="G4" i="11" s="1"/>
  <c r="V7" i="9"/>
  <c r="AI7" i="11" s="1"/>
  <c r="C5" i="11"/>
  <c r="AK6" i="11"/>
  <c r="O6" i="9"/>
  <c r="U7" i="9"/>
  <c r="H5" i="11"/>
  <c r="D6" i="11"/>
  <c r="H6" i="10"/>
  <c r="F6" i="11" s="1"/>
  <c r="Y7" i="10"/>
  <c r="Z7" i="10" s="1"/>
  <c r="R11" i="10" s="1"/>
  <c r="T11" i="11" s="1"/>
  <c r="AJ6" i="11"/>
  <c r="U7" i="10"/>
  <c r="AB7" i="11" s="1"/>
  <c r="T8" i="7"/>
  <c r="S8" i="10"/>
  <c r="V8" i="11" s="1"/>
  <c r="W3" i="4"/>
  <c r="AH2" i="7"/>
  <c r="P3" i="4"/>
  <c r="Q3" i="4" s="1"/>
  <c r="X3" i="7" s="1"/>
  <c r="X2" i="7"/>
  <c r="K2" i="4"/>
  <c r="M2" i="4"/>
  <c r="R6" i="4"/>
  <c r="B4" i="7"/>
  <c r="Y2" i="4"/>
  <c r="T2" i="4"/>
  <c r="S2" i="4"/>
  <c r="G2" i="4"/>
  <c r="L10" i="10" l="1"/>
  <c r="J10" i="11" s="1"/>
  <c r="F8" i="10"/>
  <c r="B8" i="11" s="1"/>
  <c r="M7" i="10"/>
  <c r="L7" i="11" s="1"/>
  <c r="W7" i="9"/>
  <c r="P7" i="10"/>
  <c r="Q7" i="10" s="1"/>
  <c r="X7" i="11" s="1"/>
  <c r="I4" i="9"/>
  <c r="L5" i="9" s="1"/>
  <c r="G5" i="9"/>
  <c r="U6" i="11"/>
  <c r="P6" i="9"/>
  <c r="AE7" i="11"/>
  <c r="T8" i="9"/>
  <c r="G7" i="10"/>
  <c r="D7" i="11" s="1"/>
  <c r="I6" i="10"/>
  <c r="AD7" i="11"/>
  <c r="AJ7" i="11"/>
  <c r="X7" i="10"/>
  <c r="Y8" i="10" s="1"/>
  <c r="AD8" i="11" s="1"/>
  <c r="T6" i="7"/>
  <c r="T8" i="10"/>
  <c r="V8" i="10"/>
  <c r="W8" i="10" s="1"/>
  <c r="D2" i="7"/>
  <c r="G3" i="4"/>
  <c r="L5" i="4"/>
  <c r="Z2" i="7"/>
  <c r="M3" i="4"/>
  <c r="L2" i="7"/>
  <c r="S3" i="4"/>
  <c r="V2" i="7"/>
  <c r="Y3" i="4"/>
  <c r="AD2" i="7"/>
  <c r="N2" i="7"/>
  <c r="N7" i="10" l="1"/>
  <c r="O7" i="10" s="1"/>
  <c r="R7" i="11" s="1"/>
  <c r="AG8" i="11"/>
  <c r="H5" i="9"/>
  <c r="G5" i="11" s="1"/>
  <c r="E5" i="11"/>
  <c r="U8" i="9"/>
  <c r="I4" i="11"/>
  <c r="W6" i="11"/>
  <c r="R6" i="9"/>
  <c r="S6" i="9" s="1"/>
  <c r="O7" i="9"/>
  <c r="U7" i="11" s="1"/>
  <c r="AK7" i="11"/>
  <c r="V8" i="9"/>
  <c r="H7" i="10"/>
  <c r="F7" i="11" s="1"/>
  <c r="H6" i="11"/>
  <c r="J7" i="10"/>
  <c r="K7" i="10" s="1"/>
  <c r="N7" i="11" s="1"/>
  <c r="Z8" i="10"/>
  <c r="AJ8" i="11" s="1"/>
  <c r="AF7" i="11"/>
  <c r="X8" i="10"/>
  <c r="AF8" i="11" s="1"/>
  <c r="AH8" i="11"/>
  <c r="L11" i="10"/>
  <c r="J11" i="11" s="1"/>
  <c r="Z8" i="11"/>
  <c r="J5" i="7"/>
  <c r="S9" i="10"/>
  <c r="U8" i="10"/>
  <c r="D3" i="7"/>
  <c r="H3" i="4"/>
  <c r="F3" i="7" s="1"/>
  <c r="X3" i="4"/>
  <c r="AD3" i="7"/>
  <c r="V3" i="7"/>
  <c r="U3" i="4"/>
  <c r="N3" i="4"/>
  <c r="L3" i="7"/>
  <c r="G4" i="4"/>
  <c r="M8" i="10" l="1"/>
  <c r="L8" i="11" s="1"/>
  <c r="P7" i="11"/>
  <c r="F9" i="10"/>
  <c r="B9" i="11" s="1"/>
  <c r="P8" i="10"/>
  <c r="Q8" i="10" s="1"/>
  <c r="X8" i="11" s="1"/>
  <c r="AE8" i="11"/>
  <c r="W8" i="9"/>
  <c r="I5" i="9"/>
  <c r="AC6" i="11"/>
  <c r="T9" i="9"/>
  <c r="I7" i="10"/>
  <c r="H7" i="11" s="1"/>
  <c r="O5" i="11"/>
  <c r="M5" i="9"/>
  <c r="N5" i="9" s="1"/>
  <c r="AI8" i="11"/>
  <c r="G8" i="10"/>
  <c r="H8" i="10" s="1"/>
  <c r="F8" i="11" s="1"/>
  <c r="P7" i="9"/>
  <c r="J6" i="9"/>
  <c r="AA6" i="11"/>
  <c r="V9" i="9"/>
  <c r="N8" i="10"/>
  <c r="M9" i="10" s="1"/>
  <c r="L9" i="11" s="1"/>
  <c r="J8" i="10"/>
  <c r="K8" i="10" s="1"/>
  <c r="N8" i="11" s="1"/>
  <c r="R12" i="10"/>
  <c r="T12" i="11" s="1"/>
  <c r="Y9" i="10"/>
  <c r="AD9" i="11" s="1"/>
  <c r="V9" i="10"/>
  <c r="W9" i="10" s="1"/>
  <c r="AB8" i="11"/>
  <c r="T9" i="10"/>
  <c r="V9" i="11"/>
  <c r="O3" i="4"/>
  <c r="P3" i="7"/>
  <c r="F5" i="4"/>
  <c r="M4" i="4"/>
  <c r="V4" i="4"/>
  <c r="W4" i="4" s="1"/>
  <c r="AB3" i="7"/>
  <c r="I3" i="4"/>
  <c r="D4" i="7"/>
  <c r="H4" i="4"/>
  <c r="F4" i="7" s="1"/>
  <c r="AG9" i="11" l="1"/>
  <c r="L6" i="9"/>
  <c r="I5" i="11"/>
  <c r="D8" i="11"/>
  <c r="G9" i="10"/>
  <c r="D9" i="11" s="1"/>
  <c r="P8" i="11"/>
  <c r="I8" i="10"/>
  <c r="J9" i="10" s="1"/>
  <c r="K9" i="10" s="1"/>
  <c r="N9" i="11" s="1"/>
  <c r="Q5" i="11"/>
  <c r="AK8" i="11"/>
  <c r="O8" i="9"/>
  <c r="U8" i="11" s="1"/>
  <c r="U9" i="9"/>
  <c r="W9" i="9" s="1"/>
  <c r="O13" i="9" s="1"/>
  <c r="W7" i="11"/>
  <c r="K6" i="11"/>
  <c r="K6" i="9"/>
  <c r="N9" i="10"/>
  <c r="O9" i="10" s="1"/>
  <c r="R9" i="11" s="1"/>
  <c r="O8" i="10"/>
  <c r="P9" i="10" s="1"/>
  <c r="Q9" i="10" s="1"/>
  <c r="X9" i="11" s="1"/>
  <c r="F10" i="10"/>
  <c r="B10" i="11" s="1"/>
  <c r="Z9" i="10"/>
  <c r="R13" i="10" s="1"/>
  <c r="T13" i="11" s="1"/>
  <c r="X9" i="10"/>
  <c r="AF9" i="11" s="1"/>
  <c r="AH9" i="11"/>
  <c r="L12" i="10"/>
  <c r="J12" i="11" s="1"/>
  <c r="Z9" i="11"/>
  <c r="S10" i="10"/>
  <c r="V10" i="11" s="1"/>
  <c r="U9" i="10"/>
  <c r="AB9" i="11" s="1"/>
  <c r="B5" i="7"/>
  <c r="H3" i="7"/>
  <c r="P4" i="4"/>
  <c r="Q4" i="4" s="1"/>
  <c r="R3" i="7"/>
  <c r="L4" i="7"/>
  <c r="I4" i="4"/>
  <c r="G5" i="4"/>
  <c r="H8" i="11" l="1"/>
  <c r="R8" i="11"/>
  <c r="H9" i="10"/>
  <c r="F9" i="11" s="1"/>
  <c r="P9" i="11"/>
  <c r="F11" i="10"/>
  <c r="B11" i="11" s="1"/>
  <c r="V10" i="10"/>
  <c r="W10" i="10" s="1"/>
  <c r="AH10" i="11" s="1"/>
  <c r="P10" i="10"/>
  <c r="Q10" i="10" s="1"/>
  <c r="X10" i="11" s="1"/>
  <c r="T10" i="10"/>
  <c r="Z10" i="11" s="1"/>
  <c r="S5" i="11"/>
  <c r="Q7" i="9"/>
  <c r="M6" i="11"/>
  <c r="AI9" i="11"/>
  <c r="J7" i="9"/>
  <c r="K7" i="11" s="1"/>
  <c r="AE9" i="11"/>
  <c r="T10" i="9"/>
  <c r="M10" i="10"/>
  <c r="L10" i="11" s="1"/>
  <c r="AJ9" i="11"/>
  <c r="Y10" i="10"/>
  <c r="D5" i="7"/>
  <c r="H5" i="4"/>
  <c r="I5" i="4" s="1"/>
  <c r="H4" i="7"/>
  <c r="X4" i="7"/>
  <c r="AG10" i="11" l="1"/>
  <c r="G10" i="10"/>
  <c r="D10" i="11" s="1"/>
  <c r="X10" i="10"/>
  <c r="AF10" i="11" s="1"/>
  <c r="I9" i="10"/>
  <c r="J10" i="10" s="1"/>
  <c r="K10" i="10" s="1"/>
  <c r="N10" i="11" s="1"/>
  <c r="S11" i="10"/>
  <c r="V11" i="11" s="1"/>
  <c r="U10" i="10"/>
  <c r="AB10" i="11" s="1"/>
  <c r="L13" i="10"/>
  <c r="J13" i="11" s="1"/>
  <c r="H10" i="10"/>
  <c r="F10" i="11" s="1"/>
  <c r="Y7" i="11"/>
  <c r="R7" i="9"/>
  <c r="S7" i="9" s="1"/>
  <c r="V10" i="9" s="1"/>
  <c r="U10" i="9"/>
  <c r="F6" i="9"/>
  <c r="AK9" i="11"/>
  <c r="O9" i="9"/>
  <c r="U9" i="11" s="1"/>
  <c r="J8" i="9"/>
  <c r="K8" i="11" s="1"/>
  <c r="N10" i="10"/>
  <c r="O10" i="10" s="1"/>
  <c r="R10" i="11" s="1"/>
  <c r="Z10" i="10"/>
  <c r="R14" i="10" s="1"/>
  <c r="T14" i="11" s="1"/>
  <c r="AD10" i="11"/>
  <c r="H5" i="7"/>
  <c r="F5" i="7"/>
  <c r="W10" i="9" l="1"/>
  <c r="AE10" i="11"/>
  <c r="H9" i="11"/>
  <c r="T11" i="10"/>
  <c r="Z11" i="11" s="1"/>
  <c r="V11" i="10"/>
  <c r="W11" i="10" s="1"/>
  <c r="AH11" i="11" s="1"/>
  <c r="G11" i="10"/>
  <c r="H11" i="10" s="1"/>
  <c r="M11" i="10"/>
  <c r="L11" i="11" s="1"/>
  <c r="P11" i="10"/>
  <c r="Q11" i="10" s="1"/>
  <c r="X11" i="11" s="1"/>
  <c r="I10" i="10"/>
  <c r="J11" i="10" s="1"/>
  <c r="K11" i="10" s="1"/>
  <c r="N11" i="11" s="1"/>
  <c r="P8" i="9"/>
  <c r="AA7" i="11"/>
  <c r="C6" i="11"/>
  <c r="G6" i="9"/>
  <c r="P10" i="11"/>
  <c r="F12" i="10"/>
  <c r="B12" i="11" s="1"/>
  <c r="AJ10" i="11"/>
  <c r="Y11" i="10"/>
  <c r="Z11" i="10" s="1"/>
  <c r="L14" i="10" l="1"/>
  <c r="J14" i="11" s="1"/>
  <c r="D11" i="11"/>
  <c r="S12" i="10"/>
  <c r="V12" i="11" s="1"/>
  <c r="U11" i="10"/>
  <c r="AB11" i="11" s="1"/>
  <c r="N11" i="10"/>
  <c r="O11" i="10" s="1"/>
  <c r="P12" i="10" s="1"/>
  <c r="Q12" i="10" s="1"/>
  <c r="X12" i="11" s="1"/>
  <c r="H10" i="11"/>
  <c r="AC7" i="11"/>
  <c r="W8" i="11"/>
  <c r="O10" i="9"/>
  <c r="U10" i="11" s="1"/>
  <c r="E6" i="11"/>
  <c r="H6" i="9"/>
  <c r="G6" i="11" s="1"/>
  <c r="F7" i="9"/>
  <c r="C7" i="11" s="1"/>
  <c r="F11" i="11"/>
  <c r="G12" i="10"/>
  <c r="I11" i="10"/>
  <c r="H11" i="11" s="1"/>
  <c r="AD11" i="11"/>
  <c r="X11" i="10"/>
  <c r="Y12" i="10" s="1"/>
  <c r="R15" i="10"/>
  <c r="T15" i="11" s="1"/>
  <c r="AJ11" i="11"/>
  <c r="I6" i="9" l="1"/>
  <c r="T12" i="10"/>
  <c r="L15" i="10" s="1"/>
  <c r="J15" i="11" s="1"/>
  <c r="F13" i="10"/>
  <c r="B13" i="11" s="1"/>
  <c r="V12" i="10"/>
  <c r="W12" i="10" s="1"/>
  <c r="AH12" i="11" s="1"/>
  <c r="R11" i="11"/>
  <c r="M12" i="10"/>
  <c r="L12" i="11" s="1"/>
  <c r="P11" i="11"/>
  <c r="T11" i="9"/>
  <c r="AI10" i="11"/>
  <c r="J9" i="9"/>
  <c r="G7" i="9"/>
  <c r="J12" i="10"/>
  <c r="K12" i="10" s="1"/>
  <c r="N12" i="11" s="1"/>
  <c r="D12" i="11"/>
  <c r="H12" i="10"/>
  <c r="G13" i="10" s="1"/>
  <c r="AF11" i="11"/>
  <c r="AD12" i="11"/>
  <c r="Z12" i="10"/>
  <c r="R16" i="10" s="1"/>
  <c r="T16" i="11" s="1"/>
  <c r="AG11" i="11" l="1"/>
  <c r="X12" i="10"/>
  <c r="AF12" i="11" s="1"/>
  <c r="Z12" i="11"/>
  <c r="S13" i="10"/>
  <c r="V13" i="11" s="1"/>
  <c r="U12" i="10"/>
  <c r="AB12" i="11" s="1"/>
  <c r="N12" i="10"/>
  <c r="O12" i="10" s="1"/>
  <c r="R12" i="11" s="1"/>
  <c r="AK10" i="11"/>
  <c r="U11" i="9"/>
  <c r="K9" i="11"/>
  <c r="O11" i="9"/>
  <c r="U11" i="11" s="1"/>
  <c r="I6" i="11"/>
  <c r="E7" i="11"/>
  <c r="H7" i="9"/>
  <c r="I7" i="9" s="1"/>
  <c r="H13" i="10"/>
  <c r="F13" i="11" s="1"/>
  <c r="D13" i="11"/>
  <c r="F12" i="11"/>
  <c r="I12" i="10"/>
  <c r="F14" i="10"/>
  <c r="B14" i="11" s="1"/>
  <c r="AJ12" i="11"/>
  <c r="Y13" i="10"/>
  <c r="V13" i="10"/>
  <c r="W13" i="10" s="1"/>
  <c r="T13" i="10"/>
  <c r="S14" i="10" s="1"/>
  <c r="P13" i="10" l="1"/>
  <c r="Q13" i="10" s="1"/>
  <c r="X13" i="11" s="1"/>
  <c r="P12" i="11"/>
  <c r="M13" i="10"/>
  <c r="L13" i="11" s="1"/>
  <c r="G14" i="10"/>
  <c r="AE11" i="11"/>
  <c r="J10" i="9"/>
  <c r="K10" i="11" s="1"/>
  <c r="G7" i="11"/>
  <c r="H12" i="11"/>
  <c r="J13" i="10"/>
  <c r="K13" i="10" s="1"/>
  <c r="N13" i="11" s="1"/>
  <c r="I13" i="10"/>
  <c r="X13" i="10"/>
  <c r="AF13" i="11" s="1"/>
  <c r="AH13" i="11"/>
  <c r="AD13" i="11"/>
  <c r="Z13" i="10"/>
  <c r="L16" i="10"/>
  <c r="J16" i="11" s="1"/>
  <c r="Z13" i="11"/>
  <c r="U13" i="10"/>
  <c r="T14" i="10"/>
  <c r="V14" i="11"/>
  <c r="N13" i="10" l="1"/>
  <c r="P13" i="11" s="1"/>
  <c r="D14" i="11"/>
  <c r="H14" i="10"/>
  <c r="O12" i="9"/>
  <c r="U12" i="11" s="1"/>
  <c r="I7" i="11"/>
  <c r="J14" i="10"/>
  <c r="K14" i="10" s="1"/>
  <c r="N14" i="11" s="1"/>
  <c r="H13" i="11"/>
  <c r="Y14" i="10"/>
  <c r="AD14" i="11" s="1"/>
  <c r="R17" i="10"/>
  <c r="T17" i="11" s="1"/>
  <c r="AJ13" i="11"/>
  <c r="V14" i="10"/>
  <c r="W14" i="10" s="1"/>
  <c r="AB13" i="11"/>
  <c r="L17" i="10"/>
  <c r="J17" i="11" s="1"/>
  <c r="Z14" i="11"/>
  <c r="S15" i="10"/>
  <c r="V15" i="11" s="1"/>
  <c r="U14" i="10"/>
  <c r="AB14" i="11" s="1"/>
  <c r="O13" i="10"/>
  <c r="F15" i="10" l="1"/>
  <c r="B15" i="11" s="1"/>
  <c r="M14" i="10"/>
  <c r="L14" i="11" s="1"/>
  <c r="V15" i="10"/>
  <c r="W15" i="10" s="1"/>
  <c r="AH15" i="11" s="1"/>
  <c r="I14" i="10"/>
  <c r="G15" i="10"/>
  <c r="F14" i="11"/>
  <c r="T15" i="10"/>
  <c r="L18" i="10" s="1"/>
  <c r="J18" i="11" s="1"/>
  <c r="Z14" i="10"/>
  <c r="R18" i="10" s="1"/>
  <c r="T18" i="11" s="1"/>
  <c r="X14" i="10"/>
  <c r="AF14" i="11" s="1"/>
  <c r="AH14" i="11"/>
  <c r="P14" i="10"/>
  <c r="Q14" i="10" s="1"/>
  <c r="X14" i="11" s="1"/>
  <c r="R13" i="11"/>
  <c r="N14" i="10" l="1"/>
  <c r="O14" i="10" s="1"/>
  <c r="S16" i="10"/>
  <c r="V16" i="11" s="1"/>
  <c r="U15" i="10"/>
  <c r="V16" i="10" s="1"/>
  <c r="W16" i="10" s="1"/>
  <c r="AH16" i="11" s="1"/>
  <c r="Z15" i="11"/>
  <c r="H15" i="10"/>
  <c r="G16" i="10" s="1"/>
  <c r="D15" i="11"/>
  <c r="H14" i="11"/>
  <c r="J15" i="10"/>
  <c r="K15" i="10" s="1"/>
  <c r="N15" i="11" s="1"/>
  <c r="AJ14" i="11"/>
  <c r="Y15" i="10"/>
  <c r="X15" i="10" s="1"/>
  <c r="AF15" i="11" s="1"/>
  <c r="F16" i="10" l="1"/>
  <c r="B16" i="11" s="1"/>
  <c r="T16" i="10"/>
  <c r="L19" i="10" s="1"/>
  <c r="J19" i="11" s="1"/>
  <c r="P14" i="11"/>
  <c r="M15" i="10"/>
  <c r="N15" i="10" s="1"/>
  <c r="F17" i="10" s="1"/>
  <c r="B17" i="11" s="1"/>
  <c r="AB15" i="11"/>
  <c r="F15" i="11"/>
  <c r="I15" i="10"/>
  <c r="U13" i="11"/>
  <c r="AD15" i="11"/>
  <c r="Z15" i="10"/>
  <c r="R19" i="10" s="1"/>
  <c r="T19" i="11" s="1"/>
  <c r="P15" i="10"/>
  <c r="Q15" i="10" s="1"/>
  <c r="X15" i="11" s="1"/>
  <c r="R14" i="11"/>
  <c r="U16" i="10" l="1"/>
  <c r="AB16" i="11" s="1"/>
  <c r="Z16" i="11"/>
  <c r="S17" i="10"/>
  <c r="V17" i="11" s="1"/>
  <c r="L15" i="11"/>
  <c r="J16" i="10"/>
  <c r="K16" i="10" s="1"/>
  <c r="N16" i="11" s="1"/>
  <c r="H15" i="11"/>
  <c r="H16" i="10"/>
  <c r="D16" i="11"/>
  <c r="O14" i="9"/>
  <c r="U14" i="11" s="1"/>
  <c r="AJ15" i="11"/>
  <c r="Y16" i="10"/>
  <c r="Z16" i="10" s="1"/>
  <c r="R20" i="10" s="1"/>
  <c r="T20" i="11" s="1"/>
  <c r="O15" i="10"/>
  <c r="P15" i="11"/>
  <c r="M16" i="10"/>
  <c r="L16" i="11" s="1"/>
  <c r="V17" i="10" l="1"/>
  <c r="W17" i="10" s="1"/>
  <c r="AH17" i="11" s="1"/>
  <c r="T17" i="10"/>
  <c r="Z17" i="11" s="1"/>
  <c r="F16" i="11"/>
  <c r="I16" i="10"/>
  <c r="G17" i="10"/>
  <c r="AD16" i="11"/>
  <c r="AJ16" i="11"/>
  <c r="X16" i="10"/>
  <c r="AF16" i="11" s="1"/>
  <c r="N16" i="10"/>
  <c r="P16" i="11" s="1"/>
  <c r="P16" i="10"/>
  <c r="Q16" i="10" s="1"/>
  <c r="X16" i="11" s="1"/>
  <c r="R15" i="11"/>
  <c r="L20" i="10" l="1"/>
  <c r="J20" i="11" s="1"/>
  <c r="U17" i="10"/>
  <c r="AB17" i="11" s="1"/>
  <c r="F18" i="10"/>
  <c r="B18" i="11" s="1"/>
  <c r="S18" i="10"/>
  <c r="V18" i="11" s="1"/>
  <c r="H16" i="11"/>
  <c r="J17" i="10"/>
  <c r="K17" i="10" s="1"/>
  <c r="N17" i="11" s="1"/>
  <c r="D17" i="11"/>
  <c r="H17" i="10"/>
  <c r="Y17" i="10"/>
  <c r="Z17" i="10" s="1"/>
  <c r="R21" i="10" s="1"/>
  <c r="T21" i="11" s="1"/>
  <c r="O16" i="10"/>
  <c r="R16" i="11" s="1"/>
  <c r="M17" i="10"/>
  <c r="N17" i="10" s="1"/>
  <c r="V18" i="10" l="1"/>
  <c r="W18" i="10" s="1"/>
  <c r="AH18" i="11" s="1"/>
  <c r="T18" i="10"/>
  <c r="L21" i="10" s="1"/>
  <c r="J21" i="11" s="1"/>
  <c r="F17" i="11"/>
  <c r="G18" i="10"/>
  <c r="I17" i="10"/>
  <c r="X17" i="10"/>
  <c r="AF17" i="11" s="1"/>
  <c r="AD17" i="11"/>
  <c r="P17" i="10"/>
  <c r="Q17" i="10" s="1"/>
  <c r="X17" i="11" s="1"/>
  <c r="AJ17" i="11"/>
  <c r="L17" i="11"/>
  <c r="O17" i="10"/>
  <c r="P17" i="11"/>
  <c r="M18" i="10"/>
  <c r="L18" i="11" s="1"/>
  <c r="F19" i="10"/>
  <c r="B19" i="11" s="1"/>
  <c r="U18" i="10" l="1"/>
  <c r="V19" i="10" s="1"/>
  <c r="W19" i="10" s="1"/>
  <c r="AH19" i="11" s="1"/>
  <c r="S19" i="10"/>
  <c r="V19" i="11" s="1"/>
  <c r="Z18" i="11"/>
  <c r="H18" i="10"/>
  <c r="F18" i="11" s="1"/>
  <c r="D18" i="11"/>
  <c r="H17" i="11"/>
  <c r="J18" i="10"/>
  <c r="K18" i="10" s="1"/>
  <c r="N18" i="11" s="1"/>
  <c r="Y18" i="10"/>
  <c r="X18" i="10" s="1"/>
  <c r="AF18" i="11" s="1"/>
  <c r="N18" i="10"/>
  <c r="P18" i="11" s="1"/>
  <c r="P18" i="10"/>
  <c r="Q18" i="10" s="1"/>
  <c r="X18" i="11" s="1"/>
  <c r="R17" i="11"/>
  <c r="AB18" i="11" l="1"/>
  <c r="T19" i="10"/>
  <c r="Z19" i="11" s="1"/>
  <c r="G19" i="10"/>
  <c r="I18" i="10"/>
  <c r="F20" i="10"/>
  <c r="B20" i="11" s="1"/>
  <c r="AD18" i="11"/>
  <c r="Z18" i="10"/>
  <c r="AJ18" i="11" s="1"/>
  <c r="O18" i="10"/>
  <c r="P19" i="10" s="1"/>
  <c r="Q19" i="10" s="1"/>
  <c r="X19" i="11" s="1"/>
  <c r="M19" i="10"/>
  <c r="N19" i="10" s="1"/>
  <c r="M20" i="10" s="1"/>
  <c r="U19" i="10"/>
  <c r="L22" i="10" l="1"/>
  <c r="J22" i="11" s="1"/>
  <c r="S20" i="10"/>
  <c r="V20" i="11" s="1"/>
  <c r="H18" i="11"/>
  <c r="J19" i="10"/>
  <c r="K19" i="10" s="1"/>
  <c r="N19" i="11" s="1"/>
  <c r="H19" i="10"/>
  <c r="F19" i="11" s="1"/>
  <c r="D19" i="11"/>
  <c r="Y19" i="10"/>
  <c r="X19" i="10" s="1"/>
  <c r="AF19" i="11" s="1"/>
  <c r="R22" i="10"/>
  <c r="T22" i="11" s="1"/>
  <c r="R18" i="11"/>
  <c r="L19" i="11"/>
  <c r="V20" i="10"/>
  <c r="W20" i="10" s="1"/>
  <c r="AH20" i="11" s="1"/>
  <c r="AB19" i="11"/>
  <c r="F21" i="10"/>
  <c r="B21" i="11" s="1"/>
  <c r="P19" i="11"/>
  <c r="L20" i="11"/>
  <c r="O19" i="10"/>
  <c r="T20" i="10" l="1"/>
  <c r="Z20" i="11" s="1"/>
  <c r="N20" i="10"/>
  <c r="F22" i="10" s="1"/>
  <c r="B22" i="11" s="1"/>
  <c r="I19" i="10"/>
  <c r="J20" i="10" s="1"/>
  <c r="K20" i="10" s="1"/>
  <c r="N20" i="11" s="1"/>
  <c r="G20" i="10"/>
  <c r="Z19" i="10"/>
  <c r="R23" i="10" s="1"/>
  <c r="T23" i="11" s="1"/>
  <c r="AD19" i="11"/>
  <c r="P20" i="10"/>
  <c r="Q20" i="10" s="1"/>
  <c r="X20" i="11" s="1"/>
  <c r="R19" i="11"/>
  <c r="L23" i="10"/>
  <c r="J23" i="11" s="1"/>
  <c r="S21" i="10" l="1"/>
  <c r="V21" i="11" s="1"/>
  <c r="M21" i="10"/>
  <c r="L21" i="11" s="1"/>
  <c r="U20" i="10"/>
  <c r="V21" i="10" s="1"/>
  <c r="W21" i="10" s="1"/>
  <c r="AH21" i="11" s="1"/>
  <c r="H19" i="11"/>
  <c r="P20" i="11"/>
  <c r="O20" i="10"/>
  <c r="R20" i="11" s="1"/>
  <c r="D20" i="11"/>
  <c r="H20" i="10"/>
  <c r="G21" i="10" s="1"/>
  <c r="Y20" i="10"/>
  <c r="AD20" i="11" s="1"/>
  <c r="AJ19" i="11"/>
  <c r="T21" i="10"/>
  <c r="P21" i="10" l="1"/>
  <c r="Q21" i="10" s="1"/>
  <c r="X21" i="11" s="1"/>
  <c r="N21" i="10"/>
  <c r="O21" i="10" s="1"/>
  <c r="R21" i="11" s="1"/>
  <c r="AB20" i="11"/>
  <c r="X20" i="10"/>
  <c r="AF20" i="11" s="1"/>
  <c r="Z20" i="10"/>
  <c r="AJ20" i="11" s="1"/>
  <c r="I20" i="10"/>
  <c r="F20" i="11"/>
  <c r="H21" i="10"/>
  <c r="F21" i="11" s="1"/>
  <c r="D21" i="11"/>
  <c r="M22" i="10"/>
  <c r="L22" i="11" s="1"/>
  <c r="L24" i="10"/>
  <c r="J24" i="11" s="1"/>
  <c r="Z21" i="11"/>
  <c r="S22" i="10"/>
  <c r="V22" i="11" s="1"/>
  <c r="U21" i="10"/>
  <c r="P21" i="11" l="1"/>
  <c r="P22" i="10"/>
  <c r="Q22" i="10" s="1"/>
  <c r="X22" i="11" s="1"/>
  <c r="F23" i="10"/>
  <c r="B23" i="11" s="1"/>
  <c r="G22" i="10"/>
  <c r="D22" i="11" s="1"/>
  <c r="Y21" i="10"/>
  <c r="X21" i="10" s="1"/>
  <c r="AF21" i="11" s="1"/>
  <c r="R24" i="10"/>
  <c r="T24" i="11" s="1"/>
  <c r="I21" i="10"/>
  <c r="H22" i="10"/>
  <c r="H20" i="11"/>
  <c r="J21" i="10"/>
  <c r="K21" i="10" s="1"/>
  <c r="N21" i="11" s="1"/>
  <c r="V22" i="10"/>
  <c r="W22" i="10" s="1"/>
  <c r="AH22" i="11" s="1"/>
  <c r="AB21" i="11"/>
  <c r="T22" i="10"/>
  <c r="AD21" i="11" l="1"/>
  <c r="N22" i="10"/>
  <c r="P22" i="11" s="1"/>
  <c r="Z21" i="10"/>
  <c r="R25" i="10" s="1"/>
  <c r="T25" i="11" s="1"/>
  <c r="I22" i="10"/>
  <c r="F22" i="11"/>
  <c r="G23" i="10"/>
  <c r="J22" i="10"/>
  <c r="K22" i="10" s="1"/>
  <c r="N22" i="11" s="1"/>
  <c r="H21" i="11"/>
  <c r="L25" i="10"/>
  <c r="J25" i="11" s="1"/>
  <c r="Z22" i="11"/>
  <c r="S23" i="10"/>
  <c r="V23" i="11" s="1"/>
  <c r="U22" i="10"/>
  <c r="O22" i="10" l="1"/>
  <c r="P23" i="10" s="1"/>
  <c r="Q23" i="10" s="1"/>
  <c r="X23" i="11" s="1"/>
  <c r="F24" i="10"/>
  <c r="B24" i="11" s="1"/>
  <c r="M23" i="10"/>
  <c r="L23" i="11" s="1"/>
  <c r="Y22" i="10"/>
  <c r="X22" i="10" s="1"/>
  <c r="AF22" i="11" s="1"/>
  <c r="AJ21" i="11"/>
  <c r="H23" i="10"/>
  <c r="D23" i="11"/>
  <c r="H22" i="11"/>
  <c r="J23" i="10"/>
  <c r="K23" i="10" s="1"/>
  <c r="N23" i="11" s="1"/>
  <c r="V23" i="10"/>
  <c r="W23" i="10" s="1"/>
  <c r="AB22" i="11"/>
  <c r="T23" i="10"/>
  <c r="R22" i="11" l="1"/>
  <c r="Z22" i="10"/>
  <c r="AJ22" i="11" s="1"/>
  <c r="N23" i="10"/>
  <c r="P23" i="11" s="1"/>
  <c r="AD22" i="11"/>
  <c r="F23" i="11"/>
  <c r="G24" i="10"/>
  <c r="I23" i="10"/>
  <c r="AH23" i="11"/>
  <c r="L26" i="10"/>
  <c r="J26" i="11" s="1"/>
  <c r="Z23" i="11"/>
  <c r="S24" i="10"/>
  <c r="U23" i="10"/>
  <c r="O23" i="10" l="1"/>
  <c r="P24" i="10" s="1"/>
  <c r="Q24" i="10" s="1"/>
  <c r="X24" i="11" s="1"/>
  <c r="Y23" i="10"/>
  <c r="X23" i="10" s="1"/>
  <c r="AF23" i="11" s="1"/>
  <c r="R26" i="10"/>
  <c r="T26" i="11" s="1"/>
  <c r="M24" i="10"/>
  <c r="L24" i="11" s="1"/>
  <c r="F25" i="10"/>
  <c r="B25" i="11" s="1"/>
  <c r="D24" i="11"/>
  <c r="H24" i="10"/>
  <c r="H23" i="11"/>
  <c r="J24" i="10"/>
  <c r="K24" i="10" s="1"/>
  <c r="N24" i="11" s="1"/>
  <c r="V24" i="10"/>
  <c r="W24" i="10" s="1"/>
  <c r="AH24" i="11" s="1"/>
  <c r="AB23" i="11"/>
  <c r="T24" i="10"/>
  <c r="V24" i="11"/>
  <c r="N24" i="10"/>
  <c r="F26" i="10" s="1"/>
  <c r="R23" i="11" l="1"/>
  <c r="AD23" i="11"/>
  <c r="Z23" i="10"/>
  <c r="AJ23" i="11" s="1"/>
  <c r="G25" i="10"/>
  <c r="F24" i="11"/>
  <c r="I24" i="10"/>
  <c r="M25" i="10"/>
  <c r="N25" i="10" s="1"/>
  <c r="L27" i="10"/>
  <c r="J27" i="11" s="1"/>
  <c r="Z24" i="11"/>
  <c r="S25" i="10"/>
  <c r="V25" i="11" s="1"/>
  <c r="U24" i="10"/>
  <c r="O24" i="10"/>
  <c r="P24" i="11"/>
  <c r="B26" i="11"/>
  <c r="R27" i="10" l="1"/>
  <c r="T27" i="11" s="1"/>
  <c r="Y24" i="10"/>
  <c r="AD24" i="11" s="1"/>
  <c r="H24" i="11"/>
  <c r="J25" i="10"/>
  <c r="K25" i="10" s="1"/>
  <c r="N25" i="11" s="1"/>
  <c r="H25" i="10"/>
  <c r="F25" i="11" s="1"/>
  <c r="D25" i="11"/>
  <c r="T25" i="10"/>
  <c r="Z25" i="11" s="1"/>
  <c r="L25" i="11"/>
  <c r="V25" i="10"/>
  <c r="W25" i="10" s="1"/>
  <c r="AH25" i="11" s="1"/>
  <c r="AB24" i="11"/>
  <c r="P25" i="10"/>
  <c r="Q25" i="10" s="1"/>
  <c r="X25" i="11" s="1"/>
  <c r="R24" i="11"/>
  <c r="O25" i="10"/>
  <c r="P25" i="11"/>
  <c r="F27" i="10"/>
  <c r="B27" i="11" s="1"/>
  <c r="M26" i="10"/>
  <c r="L26" i="11" s="1"/>
  <c r="Z24" i="10" l="1"/>
  <c r="X24" i="10"/>
  <c r="AF24" i="11" s="1"/>
  <c r="G26" i="10"/>
  <c r="D26" i="11" s="1"/>
  <c r="S26" i="10"/>
  <c r="V26" i="11" s="1"/>
  <c r="U25" i="10"/>
  <c r="AB25" i="11" s="1"/>
  <c r="L28" i="10"/>
  <c r="J28" i="11" s="1"/>
  <c r="I25" i="10"/>
  <c r="N26" i="10"/>
  <c r="O26" i="10" s="1"/>
  <c r="P26" i="10"/>
  <c r="Q26" i="10" s="1"/>
  <c r="X26" i="11" s="1"/>
  <c r="R25" i="11"/>
  <c r="AJ24" i="11" l="1"/>
  <c r="R28" i="10"/>
  <c r="T28" i="11" s="1"/>
  <c r="Y25" i="10"/>
  <c r="X25" i="10" s="1"/>
  <c r="AF25" i="11" s="1"/>
  <c r="V26" i="10"/>
  <c r="W26" i="10" s="1"/>
  <c r="AH26" i="11" s="1"/>
  <c r="H26" i="10"/>
  <c r="G27" i="10" s="1"/>
  <c r="T26" i="10"/>
  <c r="Z26" i="11" s="1"/>
  <c r="H25" i="11"/>
  <c r="J26" i="10"/>
  <c r="K26" i="10" s="1"/>
  <c r="N26" i="11" s="1"/>
  <c r="P27" i="10"/>
  <c r="Q27" i="10" s="1"/>
  <c r="X27" i="11" s="1"/>
  <c r="R26" i="11"/>
  <c r="P26" i="11"/>
  <c r="M27" i="10"/>
  <c r="L27" i="11" s="1"/>
  <c r="F28" i="10"/>
  <c r="B28" i="11" s="1"/>
  <c r="AD25" i="11" l="1"/>
  <c r="Z25" i="10"/>
  <c r="R29" i="10" s="1"/>
  <c r="T29" i="11" s="1"/>
  <c r="U26" i="10"/>
  <c r="AB26" i="11" s="1"/>
  <c r="L29" i="10"/>
  <c r="J29" i="11" s="1"/>
  <c r="S27" i="10"/>
  <c r="V27" i="11" s="1"/>
  <c r="I26" i="10"/>
  <c r="J27" i="10" s="1"/>
  <c r="K27" i="10" s="1"/>
  <c r="N27" i="11" s="1"/>
  <c r="F26" i="11"/>
  <c r="H27" i="10"/>
  <c r="F27" i="11" s="1"/>
  <c r="D27" i="11"/>
  <c r="N27" i="10"/>
  <c r="P27" i="11" s="1"/>
  <c r="Y26" i="10" l="1"/>
  <c r="AD26" i="11" s="1"/>
  <c r="AJ25" i="11"/>
  <c r="H26" i="11"/>
  <c r="I27" i="10"/>
  <c r="J28" i="10" s="1"/>
  <c r="K28" i="10" s="1"/>
  <c r="N28" i="11" s="1"/>
  <c r="V27" i="10"/>
  <c r="W27" i="10" s="1"/>
  <c r="AH27" i="11" s="1"/>
  <c r="T27" i="10"/>
  <c r="S28" i="10" s="1"/>
  <c r="V28" i="11" s="1"/>
  <c r="G28" i="10"/>
  <c r="O27" i="10"/>
  <c r="R27" i="11" s="1"/>
  <c r="F29" i="10"/>
  <c r="B29" i="11" s="1"/>
  <c r="M28" i="10"/>
  <c r="X26" i="10" l="1"/>
  <c r="Z26" i="10"/>
  <c r="H27" i="11"/>
  <c r="T28" i="10"/>
  <c r="L31" i="10" s="1"/>
  <c r="J31" i="11" s="1"/>
  <c r="Z27" i="11"/>
  <c r="U27" i="10"/>
  <c r="AB27" i="11" s="1"/>
  <c r="L30" i="10"/>
  <c r="J30" i="11" s="1"/>
  <c r="H28" i="10"/>
  <c r="F28" i="11" s="1"/>
  <c r="D28" i="11"/>
  <c r="P28" i="10"/>
  <c r="Q28" i="10" s="1"/>
  <c r="X28" i="11" s="1"/>
  <c r="L28" i="11"/>
  <c r="N28" i="10"/>
  <c r="O28" i="10" s="1"/>
  <c r="V28" i="10" l="1"/>
  <c r="W28" i="10" s="1"/>
  <c r="AH28" i="11" s="1"/>
  <c r="AJ26" i="11"/>
  <c r="R30" i="10"/>
  <c r="T30" i="11" s="1"/>
  <c r="AF26" i="11"/>
  <c r="Y27" i="10"/>
  <c r="S29" i="10"/>
  <c r="V29" i="11" s="1"/>
  <c r="Z28" i="11"/>
  <c r="U28" i="10"/>
  <c r="G29" i="10"/>
  <c r="D29" i="11" s="1"/>
  <c r="I28" i="10"/>
  <c r="H28" i="11" s="1"/>
  <c r="R28" i="11"/>
  <c r="P29" i="10"/>
  <c r="Q29" i="10" s="1"/>
  <c r="X29" i="11" s="1"/>
  <c r="P28" i="11"/>
  <c r="M29" i="10"/>
  <c r="F30" i="10"/>
  <c r="V29" i="10" l="1"/>
  <c r="W29" i="10" s="1"/>
  <c r="AH29" i="11" s="1"/>
  <c r="AD27" i="11"/>
  <c r="X27" i="10"/>
  <c r="Z27" i="10"/>
  <c r="T29" i="10"/>
  <c r="Z29" i="11" s="1"/>
  <c r="AB28" i="11"/>
  <c r="H29" i="10"/>
  <c r="F29" i="11" s="1"/>
  <c r="J29" i="10"/>
  <c r="K29" i="10" s="1"/>
  <c r="N29" i="11" s="1"/>
  <c r="L29" i="11"/>
  <c r="N29" i="10"/>
  <c r="B30" i="11"/>
  <c r="L32" i="10" l="1"/>
  <c r="J32" i="11" s="1"/>
  <c r="S30" i="10"/>
  <c r="AF27" i="11"/>
  <c r="Y28" i="10"/>
  <c r="AJ27" i="11"/>
  <c r="R31" i="10"/>
  <c r="T31" i="11" s="1"/>
  <c r="U29" i="10"/>
  <c r="I29" i="10"/>
  <c r="H29" i="11" s="1"/>
  <c r="G30" i="10"/>
  <c r="H30" i="10" s="1"/>
  <c r="O29" i="10"/>
  <c r="M30" i="10"/>
  <c r="P29" i="11"/>
  <c r="F31" i="10"/>
  <c r="B31" i="11" s="1"/>
  <c r="J30" i="10" l="1"/>
  <c r="K30" i="10" s="1"/>
  <c r="N30" i="11" s="1"/>
  <c r="D30" i="11"/>
  <c r="T30" i="10"/>
  <c r="V30" i="11"/>
  <c r="X28" i="10"/>
  <c r="AD28" i="11"/>
  <c r="Z28" i="10"/>
  <c r="AB29" i="11"/>
  <c r="V30" i="10"/>
  <c r="F30" i="11"/>
  <c r="I30" i="10"/>
  <c r="G31" i="10"/>
  <c r="P30" i="10"/>
  <c r="Q30" i="10" s="1"/>
  <c r="X30" i="11" s="1"/>
  <c r="R29" i="11"/>
  <c r="L30" i="11"/>
  <c r="N30" i="10"/>
  <c r="U30" i="10" l="1"/>
  <c r="AB30" i="11" s="1"/>
  <c r="Z30" i="11"/>
  <c r="L33" i="10"/>
  <c r="J33" i="11" s="1"/>
  <c r="S31" i="10"/>
  <c r="AJ28" i="11"/>
  <c r="R32" i="10"/>
  <c r="T32" i="11" s="1"/>
  <c r="AF28" i="11"/>
  <c r="Y29" i="10"/>
  <c r="W30" i="10"/>
  <c r="AH30" i="11" s="1"/>
  <c r="J31" i="10"/>
  <c r="K31" i="10" s="1"/>
  <c r="N31" i="11" s="1"/>
  <c r="H30" i="11"/>
  <c r="H31" i="10"/>
  <c r="D31" i="11"/>
  <c r="M31" i="10"/>
  <c r="P30" i="11"/>
  <c r="F32" i="10"/>
  <c r="B32" i="11" s="1"/>
  <c r="O30" i="10"/>
  <c r="T31" i="10" l="1"/>
  <c r="S32" i="10" s="1"/>
  <c r="V31" i="11"/>
  <c r="Z29" i="10"/>
  <c r="AD29" i="11"/>
  <c r="X29" i="10"/>
  <c r="V31" i="10"/>
  <c r="F31" i="11"/>
  <c r="I31" i="10"/>
  <c r="G32" i="10"/>
  <c r="R30" i="11"/>
  <c r="P31" i="10"/>
  <c r="Q31" i="10" s="1"/>
  <c r="X31" i="11" s="1"/>
  <c r="L31" i="11"/>
  <c r="N31" i="10"/>
  <c r="O31" i="10" s="1"/>
  <c r="U31" i="10" l="1"/>
  <c r="AB31" i="11" s="1"/>
  <c r="T32" i="10"/>
  <c r="S33" i="10" s="1"/>
  <c r="V33" i="11" s="1"/>
  <c r="V32" i="11"/>
  <c r="Z31" i="11"/>
  <c r="L34" i="10"/>
  <c r="J34" i="11" s="1"/>
  <c r="Y30" i="10"/>
  <c r="AF29" i="11"/>
  <c r="AJ29" i="11"/>
  <c r="R33" i="10"/>
  <c r="T33" i="11" s="1"/>
  <c r="W31" i="10"/>
  <c r="AH31" i="11" s="1"/>
  <c r="H31" i="11"/>
  <c r="J32" i="10"/>
  <c r="K32" i="10" s="1"/>
  <c r="N32" i="11" s="1"/>
  <c r="H32" i="10"/>
  <c r="D32" i="11"/>
  <c r="M32" i="10"/>
  <c r="L32" i="11" s="1"/>
  <c r="P31" i="11"/>
  <c r="F33" i="10"/>
  <c r="B33" i="11" s="1"/>
  <c r="P32" i="10"/>
  <c r="Q32" i="10" s="1"/>
  <c r="X32" i="11" s="1"/>
  <c r="R31" i="11"/>
  <c r="T33" i="10" l="1"/>
  <c r="S34" i="10" s="1"/>
  <c r="Z32" i="11"/>
  <c r="L35" i="10"/>
  <c r="J35" i="11" s="1"/>
  <c r="U32" i="10"/>
  <c r="AB32" i="11" s="1"/>
  <c r="Z30" i="10"/>
  <c r="X30" i="10"/>
  <c r="AD30" i="11"/>
  <c r="V32" i="10"/>
  <c r="F32" i="11"/>
  <c r="I32" i="10"/>
  <c r="G33" i="10"/>
  <c r="N32" i="10"/>
  <c r="M33" i="10" s="1"/>
  <c r="L33" i="11" s="1"/>
  <c r="Z33" i="11" l="1"/>
  <c r="L36" i="10"/>
  <c r="J36" i="11" s="1"/>
  <c r="U33" i="10"/>
  <c r="Y31" i="10"/>
  <c r="AF30" i="11"/>
  <c r="R34" i="10"/>
  <c r="T34" i="11" s="1"/>
  <c r="AJ30" i="11"/>
  <c r="W32" i="10"/>
  <c r="AH32" i="11" s="1"/>
  <c r="D33" i="11"/>
  <c r="H33" i="10"/>
  <c r="J33" i="10"/>
  <c r="K33" i="10" s="1"/>
  <c r="N33" i="11" s="1"/>
  <c r="H32" i="11"/>
  <c r="O32" i="10"/>
  <c r="R32" i="11" s="1"/>
  <c r="P32" i="11"/>
  <c r="N33" i="10"/>
  <c r="P33" i="11" s="1"/>
  <c r="F34" i="10"/>
  <c r="B34" i="11" s="1"/>
  <c r="AB33" i="11"/>
  <c r="V34" i="11"/>
  <c r="T34" i="10"/>
  <c r="U34" i="10" s="1"/>
  <c r="V33" i="10" l="1"/>
  <c r="AD31" i="11"/>
  <c r="Z31" i="10"/>
  <c r="X31" i="10"/>
  <c r="G34" i="10"/>
  <c r="F33" i="11"/>
  <c r="I33" i="10"/>
  <c r="O33" i="10"/>
  <c r="R33" i="11" s="1"/>
  <c r="M34" i="10"/>
  <c r="N34" i="10" s="1"/>
  <c r="P33" i="10"/>
  <c r="Q33" i="10" s="1"/>
  <c r="X33" i="11" s="1"/>
  <c r="F35" i="10"/>
  <c r="B35" i="11" s="1"/>
  <c r="L37" i="10"/>
  <c r="J37" i="11" s="1"/>
  <c r="Z34" i="11"/>
  <c r="S35" i="10"/>
  <c r="AB34" i="11"/>
  <c r="Y32" i="10" l="1"/>
  <c r="AF31" i="11"/>
  <c r="R35" i="10"/>
  <c r="T35" i="11" s="1"/>
  <c r="AJ31" i="11"/>
  <c r="W33" i="10"/>
  <c r="AH33" i="11" s="1"/>
  <c r="H33" i="11"/>
  <c r="J34" i="10"/>
  <c r="K34" i="10" s="1"/>
  <c r="N34" i="11" s="1"/>
  <c r="H34" i="10"/>
  <c r="I34" i="10" s="1"/>
  <c r="D34" i="11"/>
  <c r="P34" i="10"/>
  <c r="Q34" i="10" s="1"/>
  <c r="X34" i="11" s="1"/>
  <c r="L34" i="11"/>
  <c r="O34" i="10"/>
  <c r="P34" i="11"/>
  <c r="F36" i="10"/>
  <c r="B36" i="11" s="1"/>
  <c r="M35" i="10"/>
  <c r="T35" i="10"/>
  <c r="U35" i="10" s="1"/>
  <c r="V35" i="11"/>
  <c r="AD32" i="11" l="1"/>
  <c r="Z32" i="10"/>
  <c r="X32" i="10"/>
  <c r="V34" i="10"/>
  <c r="H34" i="11"/>
  <c r="J35" i="10"/>
  <c r="K35" i="10" s="1"/>
  <c r="N35" i="11" s="1"/>
  <c r="F34" i="11"/>
  <c r="G35" i="10"/>
  <c r="S36" i="10"/>
  <c r="V36" i="11" s="1"/>
  <c r="L38" i="10"/>
  <c r="J38" i="11" s="1"/>
  <c r="Z35" i="11"/>
  <c r="L35" i="11"/>
  <c r="N35" i="10"/>
  <c r="AB35" i="11"/>
  <c r="R34" i="11"/>
  <c r="P35" i="10"/>
  <c r="Q35" i="10" s="1"/>
  <c r="X35" i="11" s="1"/>
  <c r="W34" i="10" l="1"/>
  <c r="AH34" i="11" s="1"/>
  <c r="AJ32" i="11"/>
  <c r="R36" i="10"/>
  <c r="T36" i="11" s="1"/>
  <c r="AF32" i="11"/>
  <c r="Y33" i="10"/>
  <c r="H35" i="10"/>
  <c r="F35" i="11" s="1"/>
  <c r="D35" i="11"/>
  <c r="T36" i="10"/>
  <c r="O35" i="10"/>
  <c r="P35" i="11"/>
  <c r="M36" i="10"/>
  <c r="F37" i="10"/>
  <c r="S37" i="10" l="1"/>
  <c r="T37" i="10" s="1"/>
  <c r="L40" i="10" s="1"/>
  <c r="J40" i="11" s="1"/>
  <c r="AD33" i="11"/>
  <c r="Z33" i="10"/>
  <c r="X33" i="10"/>
  <c r="V35" i="10"/>
  <c r="I35" i="10"/>
  <c r="H35" i="11" s="1"/>
  <c r="V37" i="11"/>
  <c r="U36" i="10"/>
  <c r="AB36" i="11" s="1"/>
  <c r="Z36" i="11"/>
  <c r="L39" i="10"/>
  <c r="J39" i="11" s="1"/>
  <c r="G36" i="10"/>
  <c r="B37" i="11"/>
  <c r="L36" i="11"/>
  <c r="N36" i="10"/>
  <c r="R35" i="11"/>
  <c r="P36" i="10"/>
  <c r="Q36" i="10" s="1"/>
  <c r="X36" i="11" s="1"/>
  <c r="Z37" i="11" l="1"/>
  <c r="U37" i="10"/>
  <c r="AB37" i="11" s="1"/>
  <c r="W35" i="10"/>
  <c r="AH35" i="11" s="1"/>
  <c r="R37" i="10"/>
  <c r="AJ33" i="11"/>
  <c r="Y34" i="10"/>
  <c r="AF33" i="11"/>
  <c r="J36" i="10"/>
  <c r="K36" i="10" s="1"/>
  <c r="N36" i="11" s="1"/>
  <c r="H36" i="10"/>
  <c r="F36" i="11" s="1"/>
  <c r="D36" i="11"/>
  <c r="F38" i="10"/>
  <c r="P36" i="11"/>
  <c r="O36" i="10"/>
  <c r="M37" i="10"/>
  <c r="V36" i="10" l="1"/>
  <c r="AD34" i="11"/>
  <c r="X34" i="10"/>
  <c r="Z34" i="10"/>
  <c r="T37" i="11"/>
  <c r="S38" i="10"/>
  <c r="I36" i="10"/>
  <c r="H36" i="11" s="1"/>
  <c r="G37" i="10"/>
  <c r="L37" i="11"/>
  <c r="N37" i="10"/>
  <c r="P37" i="10"/>
  <c r="Q37" i="10" s="1"/>
  <c r="X37" i="11" s="1"/>
  <c r="R36" i="11"/>
  <c r="B38" i="11"/>
  <c r="T38" i="10" l="1"/>
  <c r="V38" i="11"/>
  <c r="R38" i="10"/>
  <c r="AJ34" i="11"/>
  <c r="AF34" i="11"/>
  <c r="Y35" i="10"/>
  <c r="W36" i="10"/>
  <c r="AH36" i="11" s="1"/>
  <c r="J37" i="10"/>
  <c r="K37" i="10" s="1"/>
  <c r="N37" i="11" s="1"/>
  <c r="H37" i="10"/>
  <c r="G38" i="10" s="1"/>
  <c r="D37" i="11"/>
  <c r="M38" i="10"/>
  <c r="P37" i="11"/>
  <c r="O37" i="10"/>
  <c r="F39" i="10"/>
  <c r="V37" i="10" l="1"/>
  <c r="AD35" i="11"/>
  <c r="X35" i="10"/>
  <c r="Z35" i="10"/>
  <c r="T38" i="11"/>
  <c r="S39" i="10"/>
  <c r="L41" i="10"/>
  <c r="J41" i="11" s="1"/>
  <c r="Z38" i="11"/>
  <c r="U38" i="10"/>
  <c r="H38" i="10"/>
  <c r="F38" i="11" s="1"/>
  <c r="D38" i="11"/>
  <c r="I37" i="10"/>
  <c r="F37" i="11"/>
  <c r="B39" i="11"/>
  <c r="P38" i="10"/>
  <c r="Q38" i="10" s="1"/>
  <c r="X38" i="11" s="1"/>
  <c r="R37" i="11"/>
  <c r="L38" i="11"/>
  <c r="N38" i="10"/>
  <c r="V39" i="11" l="1"/>
  <c r="T39" i="10"/>
  <c r="AJ35" i="11"/>
  <c r="R39" i="10"/>
  <c r="AB38" i="11"/>
  <c r="AF35" i="11"/>
  <c r="Y36" i="10"/>
  <c r="W37" i="10"/>
  <c r="AH37" i="11" s="1"/>
  <c r="I38" i="10"/>
  <c r="H38" i="11" s="1"/>
  <c r="G39" i="10"/>
  <c r="H39" i="10" s="1"/>
  <c r="H37" i="11"/>
  <c r="J38" i="10"/>
  <c r="K38" i="10" s="1"/>
  <c r="N38" i="11" s="1"/>
  <c r="O38" i="10"/>
  <c r="F40" i="10"/>
  <c r="P38" i="11"/>
  <c r="M39" i="10"/>
  <c r="V38" i="10" l="1"/>
  <c r="W38" i="10" s="1"/>
  <c r="AH38" i="11" s="1"/>
  <c r="Z36" i="10"/>
  <c r="X36" i="10"/>
  <c r="AF36" i="11" s="1"/>
  <c r="AD36" i="11"/>
  <c r="V39" i="10"/>
  <c r="W39" i="10" s="1"/>
  <c r="AH39" i="11" s="1"/>
  <c r="T39" i="11"/>
  <c r="S40" i="10"/>
  <c r="U39" i="10"/>
  <c r="Z39" i="11"/>
  <c r="L42" i="10"/>
  <c r="J42" i="11" s="1"/>
  <c r="J39" i="10"/>
  <c r="K39" i="10" s="1"/>
  <c r="N39" i="11" s="1"/>
  <c r="D39" i="11"/>
  <c r="G40" i="10"/>
  <c r="F39" i="11"/>
  <c r="I39" i="10"/>
  <c r="P39" i="10"/>
  <c r="Q39" i="10" s="1"/>
  <c r="X39" i="11" s="1"/>
  <c r="R38" i="11"/>
  <c r="L39" i="11"/>
  <c r="N39" i="10"/>
  <c r="B40" i="11"/>
  <c r="Y37" i="10" l="1"/>
  <c r="Z37" i="10" s="1"/>
  <c r="T40" i="10"/>
  <c r="V40" i="11"/>
  <c r="V40" i="10"/>
  <c r="W40" i="10" s="1"/>
  <c r="AH40" i="11" s="1"/>
  <c r="AB39" i="11"/>
  <c r="R40" i="10"/>
  <c r="AJ36" i="11"/>
  <c r="H40" i="10"/>
  <c r="D40" i="11"/>
  <c r="H39" i="11"/>
  <c r="J40" i="10"/>
  <c r="K40" i="10" s="1"/>
  <c r="N40" i="11" s="1"/>
  <c r="F41" i="10"/>
  <c r="P39" i="11"/>
  <c r="M40" i="10"/>
  <c r="O39" i="10"/>
  <c r="AD37" i="11" l="1"/>
  <c r="X37" i="10"/>
  <c r="AJ37" i="11"/>
  <c r="R41" i="10"/>
  <c r="T41" i="11" s="1"/>
  <c r="T40" i="11"/>
  <c r="S41" i="10"/>
  <c r="Z40" i="11"/>
  <c r="L43" i="10"/>
  <c r="J43" i="11" s="1"/>
  <c r="U40" i="10"/>
  <c r="I40" i="10"/>
  <c r="H40" i="11" s="1"/>
  <c r="F40" i="11"/>
  <c r="G41" i="10"/>
  <c r="P40" i="10"/>
  <c r="Q40" i="10" s="1"/>
  <c r="X40" i="11" s="1"/>
  <c r="R39" i="11"/>
  <c r="L40" i="11"/>
  <c r="N40" i="10"/>
  <c r="O40" i="10" s="1"/>
  <c r="B41" i="11"/>
  <c r="AF37" i="11" l="1"/>
  <c r="Y38" i="10"/>
  <c r="T41" i="10"/>
  <c r="V41" i="11"/>
  <c r="AB40" i="11"/>
  <c r="V41" i="10"/>
  <c r="W41" i="10" s="1"/>
  <c r="AH41" i="11" s="1"/>
  <c r="J41" i="10"/>
  <c r="K41" i="10" s="1"/>
  <c r="N41" i="11" s="1"/>
  <c r="H41" i="10"/>
  <c r="D41" i="11"/>
  <c r="R40" i="11"/>
  <c r="P41" i="10"/>
  <c r="Q41" i="10" s="1"/>
  <c r="X41" i="11" s="1"/>
  <c r="F42" i="10"/>
  <c r="P40" i="11"/>
  <c r="M41" i="10"/>
  <c r="AD38" i="11" l="1"/>
  <c r="Z38" i="10"/>
  <c r="X38" i="10"/>
  <c r="U41" i="10"/>
  <c r="S42" i="10"/>
  <c r="Z41" i="11"/>
  <c r="L44" i="10"/>
  <c r="J44" i="11" s="1"/>
  <c r="G42" i="10"/>
  <c r="I41" i="10"/>
  <c r="F41" i="11"/>
  <c r="B42" i="11"/>
  <c r="L41" i="11"/>
  <c r="N41" i="10"/>
  <c r="AJ38" i="11" l="1"/>
  <c r="R42" i="10"/>
  <c r="T42" i="11" s="1"/>
  <c r="AF38" i="11"/>
  <c r="Y39" i="10"/>
  <c r="T42" i="10"/>
  <c r="V42" i="11"/>
  <c r="AB41" i="11"/>
  <c r="V42" i="10"/>
  <c r="W42" i="10" s="1"/>
  <c r="AH42" i="11" s="1"/>
  <c r="J42" i="10"/>
  <c r="K42" i="10" s="1"/>
  <c r="N42" i="11" s="1"/>
  <c r="H41" i="11"/>
  <c r="D42" i="11"/>
  <c r="H42" i="10"/>
  <c r="P41" i="11"/>
  <c r="M42" i="10"/>
  <c r="F43" i="10"/>
  <c r="O41" i="10"/>
  <c r="Z39" i="10" l="1"/>
  <c r="X39" i="10"/>
  <c r="AD39" i="11"/>
  <c r="S43" i="10"/>
  <c r="U42" i="10"/>
  <c r="Z42" i="11"/>
  <c r="L45" i="10"/>
  <c r="J45" i="11" s="1"/>
  <c r="F42" i="11"/>
  <c r="G43" i="10"/>
  <c r="I42" i="10"/>
  <c r="P42" i="10"/>
  <c r="Q42" i="10" s="1"/>
  <c r="X42" i="11" s="1"/>
  <c r="R41" i="11"/>
  <c r="L42" i="11"/>
  <c r="N42" i="10"/>
  <c r="B43" i="11"/>
  <c r="Y40" i="10" l="1"/>
  <c r="AF39" i="11"/>
  <c r="AJ39" i="11"/>
  <c r="R43" i="10"/>
  <c r="T43" i="11" s="1"/>
  <c r="V43" i="10"/>
  <c r="W43" i="10" s="1"/>
  <c r="AH43" i="11" s="1"/>
  <c r="AB42" i="11"/>
  <c r="V43" i="11"/>
  <c r="T43" i="10"/>
  <c r="H43" i="10"/>
  <c r="D43" i="11"/>
  <c r="H42" i="11"/>
  <c r="J43" i="10"/>
  <c r="K43" i="10" s="1"/>
  <c r="N43" i="11" s="1"/>
  <c r="P42" i="11"/>
  <c r="O42" i="10"/>
  <c r="M43" i="10"/>
  <c r="F44" i="10"/>
  <c r="AD40" i="11" l="1"/>
  <c r="X40" i="10"/>
  <c r="AF40" i="11" s="1"/>
  <c r="Z40" i="10"/>
  <c r="L46" i="10"/>
  <c r="J46" i="11" s="1"/>
  <c r="S44" i="10"/>
  <c r="U43" i="10"/>
  <c r="Z43" i="11"/>
  <c r="F43" i="11"/>
  <c r="I43" i="10"/>
  <c r="G44" i="10"/>
  <c r="B44" i="11"/>
  <c r="P43" i="10"/>
  <c r="Q43" i="10" s="1"/>
  <c r="X43" i="11" s="1"/>
  <c r="R42" i="11"/>
  <c r="L43" i="11"/>
  <c r="N43" i="10"/>
  <c r="Y41" i="10" l="1"/>
  <c r="AD41" i="11" s="1"/>
  <c r="R44" i="10"/>
  <c r="T44" i="11" s="1"/>
  <c r="AJ40" i="11"/>
  <c r="T44" i="10"/>
  <c r="V44" i="11"/>
  <c r="V44" i="10"/>
  <c r="W44" i="10" s="1"/>
  <c r="AH44" i="11" s="1"/>
  <c r="AB43" i="11"/>
  <c r="H43" i="11"/>
  <c r="J44" i="10"/>
  <c r="K44" i="10" s="1"/>
  <c r="N44" i="11" s="1"/>
  <c r="D44" i="11"/>
  <c r="H44" i="10"/>
  <c r="P43" i="11"/>
  <c r="F45" i="10"/>
  <c r="O43" i="10"/>
  <c r="M44" i="10"/>
  <c r="X41" i="10" l="1"/>
  <c r="AF41" i="11" s="1"/>
  <c r="Z41" i="10"/>
  <c r="AJ41" i="11" s="1"/>
  <c r="U44" i="10"/>
  <c r="L47" i="10"/>
  <c r="J47" i="11" s="1"/>
  <c r="Z44" i="11"/>
  <c r="S45" i="10"/>
  <c r="F44" i="11"/>
  <c r="I44" i="10"/>
  <c r="G45" i="10"/>
  <c r="L44" i="11"/>
  <c r="N44" i="10"/>
  <c r="M45" i="10" s="1"/>
  <c r="B45" i="11"/>
  <c r="P44" i="10"/>
  <c r="Q44" i="10" s="1"/>
  <c r="X44" i="11" s="1"/>
  <c r="R43" i="11"/>
  <c r="Y42" i="10" l="1"/>
  <c r="R45" i="10"/>
  <c r="T45" i="11" s="1"/>
  <c r="X42" i="10"/>
  <c r="V45" i="11"/>
  <c r="T45" i="10"/>
  <c r="V45" i="10"/>
  <c r="W45" i="10" s="1"/>
  <c r="AH45" i="11" s="1"/>
  <c r="AB44" i="11"/>
  <c r="H44" i="11"/>
  <c r="J45" i="10"/>
  <c r="K45" i="10" s="1"/>
  <c r="N45" i="11" s="1"/>
  <c r="H45" i="10"/>
  <c r="D45" i="11"/>
  <c r="O44" i="10"/>
  <c r="L45" i="11"/>
  <c r="N45" i="10"/>
  <c r="P45" i="11" s="1"/>
  <c r="F46" i="10"/>
  <c r="P44" i="11"/>
  <c r="O45" i="10" l="1"/>
  <c r="Z42" i="10"/>
  <c r="Y43" i="10" s="1"/>
  <c r="AD42" i="11"/>
  <c r="AF42" i="11"/>
  <c r="Z45" i="11"/>
  <c r="S46" i="10"/>
  <c r="L48" i="10"/>
  <c r="J48" i="11" s="1"/>
  <c r="U45" i="10"/>
  <c r="F45" i="11"/>
  <c r="I45" i="10"/>
  <c r="G46" i="10"/>
  <c r="M46" i="10"/>
  <c r="L46" i="11" s="1"/>
  <c r="F47" i="10"/>
  <c r="B47" i="11" s="1"/>
  <c r="P45" i="10"/>
  <c r="Q45" i="10" s="1"/>
  <c r="X45" i="11" s="1"/>
  <c r="R44" i="11"/>
  <c r="B46" i="11"/>
  <c r="R45" i="11"/>
  <c r="AJ42" i="11" l="1"/>
  <c r="R46" i="10"/>
  <c r="T46" i="11" s="1"/>
  <c r="AD43" i="11"/>
  <c r="X43" i="10"/>
  <c r="Z43" i="10"/>
  <c r="AB45" i="11"/>
  <c r="V46" i="10"/>
  <c r="W46" i="10" s="1"/>
  <c r="AH46" i="11" s="1"/>
  <c r="V46" i="11"/>
  <c r="T46" i="10"/>
  <c r="N46" i="10"/>
  <c r="O46" i="10" s="1"/>
  <c r="P46" i="10"/>
  <c r="Q46" i="10" s="1"/>
  <c r="X46" i="11" s="1"/>
  <c r="D46" i="11"/>
  <c r="H46" i="10"/>
  <c r="H45" i="11"/>
  <c r="J46" i="10"/>
  <c r="K46" i="10" s="1"/>
  <c r="N46" i="11" s="1"/>
  <c r="AF43" i="11" l="1"/>
  <c r="Y44" i="10"/>
  <c r="R47" i="10"/>
  <c r="T47" i="11" s="1"/>
  <c r="AJ43" i="11"/>
  <c r="U46" i="10"/>
  <c r="Z46" i="11"/>
  <c r="L49" i="10"/>
  <c r="J49" i="11" s="1"/>
  <c r="S47" i="10"/>
  <c r="F48" i="10"/>
  <c r="B48" i="11" s="1"/>
  <c r="P46" i="11"/>
  <c r="M47" i="10"/>
  <c r="L47" i="11" s="1"/>
  <c r="I46" i="10"/>
  <c r="G47" i="10"/>
  <c r="F46" i="11"/>
  <c r="P47" i="10"/>
  <c r="Q47" i="10" s="1"/>
  <c r="X47" i="11" s="1"/>
  <c r="R46" i="11"/>
  <c r="AD44" i="11" l="1"/>
  <c r="Z44" i="10"/>
  <c r="X44" i="10"/>
  <c r="T47" i="10"/>
  <c r="V47" i="11"/>
  <c r="V47" i="10"/>
  <c r="W47" i="10" s="1"/>
  <c r="AH47" i="11" s="1"/>
  <c r="AB46" i="11"/>
  <c r="N47" i="10"/>
  <c r="P47" i="11" s="1"/>
  <c r="D47" i="11"/>
  <c r="H47" i="10"/>
  <c r="J47" i="10"/>
  <c r="K47" i="10" s="1"/>
  <c r="N47" i="11" s="1"/>
  <c r="H46" i="11"/>
  <c r="AJ44" i="11" l="1"/>
  <c r="R48" i="10"/>
  <c r="T48" i="11" s="1"/>
  <c r="Y45" i="10"/>
  <c r="AF44" i="11"/>
  <c r="S48" i="10"/>
  <c r="L50" i="10"/>
  <c r="J50" i="11" s="1"/>
  <c r="U47" i="10"/>
  <c r="Z47" i="11"/>
  <c r="O47" i="10"/>
  <c r="R47" i="11" s="1"/>
  <c r="M48" i="10"/>
  <c r="L48" i="11" s="1"/>
  <c r="F49" i="10"/>
  <c r="B49" i="11" s="1"/>
  <c r="I47" i="10"/>
  <c r="G48" i="10"/>
  <c r="F47" i="11"/>
  <c r="P48" i="10" l="1"/>
  <c r="Q48" i="10" s="1"/>
  <c r="X48" i="11" s="1"/>
  <c r="AD45" i="11"/>
  <c r="X45" i="10"/>
  <c r="Z45" i="10"/>
  <c r="AB47" i="11"/>
  <c r="V48" i="10"/>
  <c r="W48" i="10" s="1"/>
  <c r="AH48" i="11" s="1"/>
  <c r="T48" i="10"/>
  <c r="V48" i="11"/>
  <c r="N48" i="10"/>
  <c r="O48" i="10" s="1"/>
  <c r="H48" i="10"/>
  <c r="D48" i="11"/>
  <c r="J48" i="10"/>
  <c r="K48" i="10" s="1"/>
  <c r="N48" i="11" s="1"/>
  <c r="H47" i="11"/>
  <c r="Y46" i="10" l="1"/>
  <c r="AF45" i="11"/>
  <c r="AJ45" i="11"/>
  <c r="R49" i="10"/>
  <c r="T49" i="11" s="1"/>
  <c r="L51" i="10"/>
  <c r="J51" i="11" s="1"/>
  <c r="S49" i="10"/>
  <c r="Z48" i="11"/>
  <c r="U48" i="10"/>
  <c r="F50" i="10"/>
  <c r="P48" i="11"/>
  <c r="M49" i="10"/>
  <c r="L49" i="11" s="1"/>
  <c r="G49" i="10"/>
  <c r="F48" i="11"/>
  <c r="I48" i="10"/>
  <c r="P49" i="10"/>
  <c r="Q49" i="10" s="1"/>
  <c r="X49" i="11" s="1"/>
  <c r="R48" i="11"/>
  <c r="B50" i="11"/>
  <c r="Z46" i="10" l="1"/>
  <c r="AD46" i="11"/>
  <c r="X46" i="10"/>
  <c r="AB48" i="11"/>
  <c r="V49" i="10"/>
  <c r="W49" i="10" s="1"/>
  <c r="AH49" i="11" s="1"/>
  <c r="T49" i="10"/>
  <c r="V49" i="11"/>
  <c r="U49" i="10"/>
  <c r="AB49" i="11" s="1"/>
  <c r="N49" i="10"/>
  <c r="P49" i="11" s="1"/>
  <c r="J49" i="10"/>
  <c r="K49" i="10" s="1"/>
  <c r="N49" i="11" s="1"/>
  <c r="H48" i="11"/>
  <c r="H49" i="10"/>
  <c r="D49" i="11"/>
  <c r="Y47" i="10" l="1"/>
  <c r="AF46" i="11"/>
  <c r="AJ46" i="11"/>
  <c r="R50" i="10"/>
  <c r="T50" i="11" s="1"/>
  <c r="M50" i="10"/>
  <c r="L50" i="11" s="1"/>
  <c r="O49" i="10"/>
  <c r="P50" i="10" s="1"/>
  <c r="Q50" i="10" s="1"/>
  <c r="X50" i="11" s="1"/>
  <c r="F51" i="10"/>
  <c r="V50" i="10"/>
  <c r="W50" i="10" s="1"/>
  <c r="AH50" i="11" s="1"/>
  <c r="L52" i="10"/>
  <c r="J52" i="11" s="1"/>
  <c r="S50" i="10"/>
  <c r="Z49" i="11"/>
  <c r="G50" i="10"/>
  <c r="F49" i="11"/>
  <c r="I49" i="10"/>
  <c r="B51" i="11"/>
  <c r="AD47" i="11" l="1"/>
  <c r="Z47" i="10"/>
  <c r="X47" i="10"/>
  <c r="N50" i="10"/>
  <c r="O50" i="10" s="1"/>
  <c r="R49" i="11"/>
  <c r="T50" i="10"/>
  <c r="U50" i="10" s="1"/>
  <c r="AB50" i="11" s="1"/>
  <c r="V50" i="11"/>
  <c r="J50" i="10"/>
  <c r="K50" i="10" s="1"/>
  <c r="N50" i="11" s="1"/>
  <c r="H49" i="11"/>
  <c r="H50" i="10"/>
  <c r="D50" i="11"/>
  <c r="F52" i="10" l="1"/>
  <c r="P50" i="11"/>
  <c r="M51" i="10"/>
  <c r="L51" i="11" s="1"/>
  <c r="V51" i="10"/>
  <c r="W51" i="10" s="1"/>
  <c r="AH51" i="11" s="1"/>
  <c r="AJ47" i="11"/>
  <c r="R51" i="10"/>
  <c r="T51" i="11" s="1"/>
  <c r="Y48" i="10"/>
  <c r="AF47" i="11"/>
  <c r="Z50" i="11"/>
  <c r="S51" i="10"/>
  <c r="L53" i="10"/>
  <c r="J53" i="11" s="1"/>
  <c r="G51" i="10"/>
  <c r="I50" i="10"/>
  <c r="F50" i="11"/>
  <c r="P51" i="10"/>
  <c r="Q51" i="10" s="1"/>
  <c r="X51" i="11" s="1"/>
  <c r="R50" i="11"/>
  <c r="B52" i="11"/>
  <c r="N51" i="10" l="1"/>
  <c r="P51" i="11" s="1"/>
  <c r="Z48" i="10"/>
  <c r="AD48" i="11"/>
  <c r="X48" i="10"/>
  <c r="V51" i="11"/>
  <c r="T51" i="10"/>
  <c r="H50" i="11"/>
  <c r="J51" i="10"/>
  <c r="K51" i="10" s="1"/>
  <c r="N51" i="11" s="1"/>
  <c r="H51" i="10"/>
  <c r="D51" i="11"/>
  <c r="O51" i="10"/>
  <c r="M52" i="10" l="1"/>
  <c r="L52" i="11" s="1"/>
  <c r="F53" i="10"/>
  <c r="AF48" i="11"/>
  <c r="Y49" i="10"/>
  <c r="R52" i="10"/>
  <c r="T52" i="11" s="1"/>
  <c r="AJ48" i="11"/>
  <c r="U51" i="10"/>
  <c r="L54" i="10"/>
  <c r="J54" i="11" s="1"/>
  <c r="Z51" i="11"/>
  <c r="S52" i="10"/>
  <c r="F51" i="11"/>
  <c r="G52" i="10"/>
  <c r="I51" i="10"/>
  <c r="P52" i="10"/>
  <c r="Q52" i="10" s="1"/>
  <c r="X52" i="11" s="1"/>
  <c r="R51" i="11"/>
  <c r="B53" i="11"/>
  <c r="N52" i="10" l="1"/>
  <c r="P52" i="11" s="1"/>
  <c r="Z49" i="10"/>
  <c r="X49" i="10"/>
  <c r="AD49" i="11"/>
  <c r="V52" i="11"/>
  <c r="T52" i="10"/>
  <c r="AB51" i="11"/>
  <c r="V52" i="10"/>
  <c r="W52" i="10" s="1"/>
  <c r="AH52" i="11" s="1"/>
  <c r="D52" i="11"/>
  <c r="H52" i="10"/>
  <c r="J52" i="10"/>
  <c r="K52" i="10" s="1"/>
  <c r="N52" i="11" s="1"/>
  <c r="H51" i="11"/>
  <c r="O52" i="10"/>
  <c r="M53" i="10" l="1"/>
  <c r="L53" i="11" s="1"/>
  <c r="F54" i="10"/>
  <c r="AF49" i="11"/>
  <c r="Y50" i="10"/>
  <c r="AJ49" i="11"/>
  <c r="R53" i="10"/>
  <c r="T53" i="11" s="1"/>
  <c r="U52" i="10"/>
  <c r="L55" i="10"/>
  <c r="J55" i="11" s="1"/>
  <c r="Z52" i="11"/>
  <c r="S53" i="10"/>
  <c r="I52" i="10"/>
  <c r="G53" i="10"/>
  <c r="F52" i="11"/>
  <c r="P53" i="10"/>
  <c r="Q53" i="10" s="1"/>
  <c r="X53" i="11" s="1"/>
  <c r="R52" i="11"/>
  <c r="B54" i="11"/>
  <c r="N53" i="10"/>
  <c r="AD50" i="11" l="1"/>
  <c r="Z50" i="10"/>
  <c r="X50" i="10"/>
  <c r="T53" i="10"/>
  <c r="U53" i="10" s="1"/>
  <c r="V53" i="11"/>
  <c r="AB52" i="11"/>
  <c r="V53" i="10"/>
  <c r="W53" i="10" s="1"/>
  <c r="AH53" i="11" s="1"/>
  <c r="D53" i="11"/>
  <c r="H53" i="10"/>
  <c r="H52" i="11"/>
  <c r="J53" i="10"/>
  <c r="K53" i="10" s="1"/>
  <c r="N53" i="11" s="1"/>
  <c r="O53" i="10"/>
  <c r="P53" i="11"/>
  <c r="M54" i="10"/>
  <c r="L54" i="11" s="1"/>
  <c r="F55" i="10"/>
  <c r="AJ50" i="11" l="1"/>
  <c r="R54" i="10"/>
  <c r="T54" i="11" s="1"/>
  <c r="AF50" i="11"/>
  <c r="Y51" i="10"/>
  <c r="V54" i="10"/>
  <c r="W54" i="10" s="1"/>
  <c r="AH54" i="11" s="1"/>
  <c r="AB53" i="11"/>
  <c r="S54" i="10"/>
  <c r="L56" i="10"/>
  <c r="J56" i="11" s="1"/>
  <c r="Z53" i="11"/>
  <c r="I53" i="10"/>
  <c r="F53" i="11"/>
  <c r="G54" i="10"/>
  <c r="P54" i="10"/>
  <c r="Q54" i="10" s="1"/>
  <c r="X54" i="11" s="1"/>
  <c r="R53" i="11"/>
  <c r="B55" i="11"/>
  <c r="N54" i="10"/>
  <c r="Z51" i="10" l="1"/>
  <c r="X51" i="10"/>
  <c r="AD51" i="11"/>
  <c r="V54" i="11"/>
  <c r="T54" i="10"/>
  <c r="U54" i="10" s="1"/>
  <c r="D54" i="11"/>
  <c r="H54" i="10"/>
  <c r="H53" i="11"/>
  <c r="J54" i="10"/>
  <c r="K54" i="10" s="1"/>
  <c r="N54" i="11" s="1"/>
  <c r="O54" i="10"/>
  <c r="P54" i="11"/>
  <c r="M55" i="10"/>
  <c r="L55" i="11" s="1"/>
  <c r="F56" i="10"/>
  <c r="Y52" i="10" l="1"/>
  <c r="AF51" i="11"/>
  <c r="R55" i="10"/>
  <c r="T55" i="11" s="1"/>
  <c r="AJ51" i="11"/>
  <c r="S55" i="10"/>
  <c r="V55" i="11" s="1"/>
  <c r="AB54" i="11"/>
  <c r="V55" i="10"/>
  <c r="W55" i="10" s="1"/>
  <c r="AH55" i="11" s="1"/>
  <c r="Z54" i="11"/>
  <c r="L57" i="10"/>
  <c r="J57" i="11" s="1"/>
  <c r="I54" i="10"/>
  <c r="G55" i="10"/>
  <c r="F54" i="11"/>
  <c r="P55" i="10"/>
  <c r="Q55" i="10" s="1"/>
  <c r="X55" i="11" s="1"/>
  <c r="R54" i="11"/>
  <c r="B56" i="11"/>
  <c r="N55" i="10"/>
  <c r="Z52" i="10" l="1"/>
  <c r="X52" i="10"/>
  <c r="AD52" i="11"/>
  <c r="T55" i="10"/>
  <c r="Z55" i="11" s="1"/>
  <c r="H55" i="10"/>
  <c r="D55" i="11"/>
  <c r="H54" i="11"/>
  <c r="J55" i="10"/>
  <c r="K55" i="10" s="1"/>
  <c r="N55" i="11" s="1"/>
  <c r="O55" i="10"/>
  <c r="P55" i="11"/>
  <c r="M56" i="10"/>
  <c r="L56" i="11" s="1"/>
  <c r="F57" i="10"/>
  <c r="S56" i="10" l="1"/>
  <c r="V56" i="11" s="1"/>
  <c r="Y53" i="10"/>
  <c r="AF52" i="11"/>
  <c r="AJ52" i="11"/>
  <c r="R56" i="10"/>
  <c r="T56" i="11" s="1"/>
  <c r="L58" i="10"/>
  <c r="J58" i="11" s="1"/>
  <c r="U55" i="10"/>
  <c r="AB55" i="11" s="1"/>
  <c r="F55" i="11"/>
  <c r="I55" i="10"/>
  <c r="G56" i="10"/>
  <c r="P56" i="10"/>
  <c r="Q56" i="10" s="1"/>
  <c r="X56" i="11" s="1"/>
  <c r="R55" i="11"/>
  <c r="B57" i="11"/>
  <c r="N56" i="10"/>
  <c r="T56" i="10" l="1"/>
  <c r="Z56" i="11" s="1"/>
  <c r="V56" i="10"/>
  <c r="W56" i="10" s="1"/>
  <c r="AH56" i="11" s="1"/>
  <c r="AD53" i="11"/>
  <c r="Z53" i="10"/>
  <c r="X53" i="10"/>
  <c r="H55" i="11"/>
  <c r="J56" i="10"/>
  <c r="K56" i="10" s="1"/>
  <c r="N56" i="11" s="1"/>
  <c r="D56" i="11"/>
  <c r="H56" i="10"/>
  <c r="O56" i="10"/>
  <c r="P56" i="11"/>
  <c r="M57" i="10"/>
  <c r="L57" i="11" s="1"/>
  <c r="F58" i="10"/>
  <c r="U56" i="10" l="1"/>
  <c r="AB56" i="11" s="1"/>
  <c r="S57" i="10"/>
  <c r="T57" i="10" s="1"/>
  <c r="L59" i="10"/>
  <c r="J59" i="11" s="1"/>
  <c r="R57" i="10"/>
  <c r="T57" i="11" s="1"/>
  <c r="AJ53" i="11"/>
  <c r="Y54" i="10"/>
  <c r="AF53" i="11"/>
  <c r="I56" i="10"/>
  <c r="G57" i="10"/>
  <c r="F56" i="11"/>
  <c r="P57" i="10"/>
  <c r="Q57" i="10" s="1"/>
  <c r="X57" i="11" s="1"/>
  <c r="R56" i="11"/>
  <c r="B58" i="11"/>
  <c r="N57" i="10"/>
  <c r="V57" i="10" l="1"/>
  <c r="W57" i="10" s="1"/>
  <c r="AH57" i="11" s="1"/>
  <c r="V57" i="11"/>
  <c r="AD54" i="11"/>
  <c r="Z54" i="10"/>
  <c r="X54" i="10"/>
  <c r="U57" i="10"/>
  <c r="L60" i="10"/>
  <c r="J60" i="11" s="1"/>
  <c r="Z57" i="11"/>
  <c r="S58" i="10"/>
  <c r="D57" i="11"/>
  <c r="H57" i="10"/>
  <c r="H56" i="11"/>
  <c r="J57" i="10"/>
  <c r="K57" i="10" s="1"/>
  <c r="N57" i="11" s="1"/>
  <c r="O57" i="10"/>
  <c r="P57" i="11"/>
  <c r="M58" i="10"/>
  <c r="L58" i="11" s="1"/>
  <c r="F59" i="10"/>
  <c r="AJ54" i="11" l="1"/>
  <c r="R58" i="10"/>
  <c r="T58" i="11" s="1"/>
  <c r="AF54" i="11"/>
  <c r="Y55" i="10"/>
  <c r="V58" i="11"/>
  <c r="T58" i="10"/>
  <c r="U58" i="10" s="1"/>
  <c r="AB58" i="11" s="1"/>
  <c r="AB57" i="11"/>
  <c r="V58" i="10"/>
  <c r="W58" i="10" s="1"/>
  <c r="AH58" i="11" s="1"/>
  <c r="F57" i="11"/>
  <c r="I57" i="10"/>
  <c r="G58" i="10"/>
  <c r="P58" i="10"/>
  <c r="Q58" i="10" s="1"/>
  <c r="X58" i="11" s="1"/>
  <c r="R57" i="11"/>
  <c r="B59" i="11"/>
  <c r="N58" i="10"/>
  <c r="Z55" i="10" l="1"/>
  <c r="X55" i="10"/>
  <c r="AD55" i="11"/>
  <c r="Z58" i="11"/>
  <c r="L61" i="10"/>
  <c r="J61" i="11" s="1"/>
  <c r="V59" i="10"/>
  <c r="W59" i="10" s="1"/>
  <c r="AH59" i="11" s="1"/>
  <c r="S59" i="10"/>
  <c r="J58" i="10"/>
  <c r="K58" i="10" s="1"/>
  <c r="N58" i="11" s="1"/>
  <c r="H57" i="11"/>
  <c r="H58" i="10"/>
  <c r="D58" i="11"/>
  <c r="O58" i="10"/>
  <c r="P58" i="11"/>
  <c r="M59" i="10"/>
  <c r="L59" i="11" s="1"/>
  <c r="F60" i="10"/>
  <c r="AF55" i="11" l="1"/>
  <c r="Y56" i="10"/>
  <c r="AJ55" i="11"/>
  <c r="R59" i="10"/>
  <c r="T59" i="11" s="1"/>
  <c r="V59" i="11"/>
  <c r="T59" i="10"/>
  <c r="U59" i="10" s="1"/>
  <c r="F58" i="11"/>
  <c r="G59" i="10"/>
  <c r="I58" i="10"/>
  <c r="P59" i="10"/>
  <c r="Q59" i="10" s="1"/>
  <c r="X59" i="11" s="1"/>
  <c r="R58" i="11"/>
  <c r="B60" i="11"/>
  <c r="N59" i="10"/>
  <c r="AD56" i="11" l="1"/>
  <c r="Z56" i="10"/>
  <c r="X56" i="10"/>
  <c r="AB59" i="11"/>
  <c r="V60" i="10"/>
  <c r="W60" i="10" s="1"/>
  <c r="AH60" i="11" s="1"/>
  <c r="L62" i="10"/>
  <c r="J62" i="11" s="1"/>
  <c r="Z59" i="11"/>
  <c r="S60" i="10"/>
  <c r="H59" i="10"/>
  <c r="D59" i="11"/>
  <c r="H58" i="11"/>
  <c r="J59" i="10"/>
  <c r="K59" i="10" s="1"/>
  <c r="N59" i="11" s="1"/>
  <c r="O59" i="10"/>
  <c r="P59" i="11"/>
  <c r="M60" i="10"/>
  <c r="L60" i="11" s="1"/>
  <c r="F61" i="10"/>
  <c r="AJ56" i="11" l="1"/>
  <c r="R60" i="10"/>
  <c r="T60" i="11" s="1"/>
  <c r="AF56" i="11"/>
  <c r="Y57" i="10"/>
  <c r="V60" i="11"/>
  <c r="T60" i="10"/>
  <c r="F59" i="11"/>
  <c r="G60" i="10"/>
  <c r="I59" i="10"/>
  <c r="P60" i="10"/>
  <c r="Q60" i="10" s="1"/>
  <c r="X60" i="11" s="1"/>
  <c r="R59" i="11"/>
  <c r="B61" i="11"/>
  <c r="N60" i="10"/>
  <c r="AD57" i="11" l="1"/>
  <c r="Z57" i="10"/>
  <c r="X57" i="10"/>
  <c r="U60" i="10"/>
  <c r="Z60" i="11"/>
  <c r="L63" i="10"/>
  <c r="J63" i="11" s="1"/>
  <c r="S61" i="10"/>
  <c r="D60" i="11"/>
  <c r="H60" i="10"/>
  <c r="H59" i="11"/>
  <c r="J60" i="10"/>
  <c r="K60" i="10" s="1"/>
  <c r="N60" i="11" s="1"/>
  <c r="O60" i="10"/>
  <c r="P60" i="11"/>
  <c r="F62" i="10"/>
  <c r="M61" i="10"/>
  <c r="AJ57" i="11" l="1"/>
  <c r="R61" i="10"/>
  <c r="T61" i="11" s="1"/>
  <c r="AF57" i="11"/>
  <c r="Y58" i="10"/>
  <c r="V61" i="11"/>
  <c r="T61" i="10"/>
  <c r="AB60" i="11"/>
  <c r="V61" i="10"/>
  <c r="W61" i="10" s="1"/>
  <c r="AH61" i="11" s="1"/>
  <c r="I60" i="10"/>
  <c r="F60" i="11"/>
  <c r="G61" i="10"/>
  <c r="P61" i="10"/>
  <c r="Q61" i="10" s="1"/>
  <c r="X61" i="11" s="1"/>
  <c r="R60" i="11"/>
  <c r="N61" i="10"/>
  <c r="M62" i="10" s="1"/>
  <c r="L61" i="11"/>
  <c r="B62" i="11"/>
  <c r="Z58" i="10" l="1"/>
  <c r="X58" i="10"/>
  <c r="AD58" i="11"/>
  <c r="L64" i="10"/>
  <c r="J64" i="11" s="1"/>
  <c r="Z61" i="11"/>
  <c r="U61" i="10"/>
  <c r="S62" i="10"/>
  <c r="H61" i="10"/>
  <c r="D61" i="11"/>
  <c r="J61" i="10"/>
  <c r="K61" i="10" s="1"/>
  <c r="N61" i="11" s="1"/>
  <c r="H60" i="11"/>
  <c r="F63" i="10"/>
  <c r="P61" i="11"/>
  <c r="O61" i="10"/>
  <c r="L62" i="11"/>
  <c r="AF58" i="11" l="1"/>
  <c r="Y59" i="10"/>
  <c r="AJ58" i="11"/>
  <c r="R62" i="10"/>
  <c r="T62" i="11" s="1"/>
  <c r="V62" i="11"/>
  <c r="T62" i="10"/>
  <c r="AB61" i="11"/>
  <c r="V62" i="10"/>
  <c r="W62" i="10" s="1"/>
  <c r="AH62" i="11" s="1"/>
  <c r="N62" i="10"/>
  <c r="O62" i="10" s="1"/>
  <c r="R62" i="11" s="1"/>
  <c r="I61" i="10"/>
  <c r="G62" i="10"/>
  <c r="F61" i="11"/>
  <c r="P62" i="10"/>
  <c r="Q62" i="10" s="1"/>
  <c r="X62" i="11" s="1"/>
  <c r="R61" i="11"/>
  <c r="B63" i="11"/>
  <c r="Z59" i="10" l="1"/>
  <c r="X59" i="10"/>
  <c r="AD59" i="11"/>
  <c r="Z62" i="11"/>
  <c r="L65" i="10"/>
  <c r="J65" i="11" s="1"/>
  <c r="U62" i="10"/>
  <c r="P62" i="11"/>
  <c r="S63" i="10"/>
  <c r="F64" i="10"/>
  <c r="B64" i="11" s="1"/>
  <c r="M63" i="10"/>
  <c r="L63" i="11" s="1"/>
  <c r="D62" i="11"/>
  <c r="H62" i="10"/>
  <c r="J62" i="10"/>
  <c r="K62" i="10" s="1"/>
  <c r="N62" i="11" s="1"/>
  <c r="H61" i="11"/>
  <c r="P63" i="10"/>
  <c r="Q63" i="10" s="1"/>
  <c r="X63" i="11" s="1"/>
  <c r="AF59" i="11" l="1"/>
  <c r="Y60" i="10"/>
  <c r="R63" i="10"/>
  <c r="T63" i="11" s="1"/>
  <c r="AJ59" i="11"/>
  <c r="V63" i="11"/>
  <c r="T63" i="10"/>
  <c r="V63" i="10"/>
  <c r="W63" i="10" s="1"/>
  <c r="AH63" i="11" s="1"/>
  <c r="AB62" i="11"/>
  <c r="N63" i="10"/>
  <c r="M64" i="10" s="1"/>
  <c r="L64" i="11" s="1"/>
  <c r="F62" i="11"/>
  <c r="I62" i="10"/>
  <c r="G63" i="10"/>
  <c r="P63" i="11" l="1"/>
  <c r="AD60" i="11"/>
  <c r="Z60" i="10"/>
  <c r="X60" i="10"/>
  <c r="F65" i="10"/>
  <c r="B65" i="11" s="1"/>
  <c r="O63" i="10"/>
  <c r="R63" i="11" s="1"/>
  <c r="L66" i="10"/>
  <c r="J66" i="11" s="1"/>
  <c r="U63" i="10"/>
  <c r="S64" i="10"/>
  <c r="Z63" i="11"/>
  <c r="H62" i="11"/>
  <c r="J63" i="10"/>
  <c r="K63" i="10" s="1"/>
  <c r="D63" i="11"/>
  <c r="H63" i="10"/>
  <c r="P64" i="10" l="1"/>
  <c r="Q64" i="10" s="1"/>
  <c r="X64" i="11" s="1"/>
  <c r="AJ60" i="11"/>
  <c r="R64" i="10"/>
  <c r="T64" i="11" s="1"/>
  <c r="AF60" i="11"/>
  <c r="Y61" i="10"/>
  <c r="AB63" i="11"/>
  <c r="V64" i="10"/>
  <c r="W64" i="10" s="1"/>
  <c r="AH64" i="11" s="1"/>
  <c r="V64" i="11"/>
  <c r="T64" i="10"/>
  <c r="F63" i="11"/>
  <c r="G64" i="10"/>
  <c r="I63" i="10"/>
  <c r="N63" i="11"/>
  <c r="N64" i="10"/>
  <c r="AD61" i="11" l="1"/>
  <c r="Z61" i="10"/>
  <c r="X61" i="10"/>
  <c r="L67" i="10"/>
  <c r="J67" i="11" s="1"/>
  <c r="S65" i="10"/>
  <c r="Z64" i="11"/>
  <c r="U64" i="10"/>
  <c r="D64" i="11"/>
  <c r="H64" i="10"/>
  <c r="P64" i="11"/>
  <c r="F66" i="10"/>
  <c r="B66" i="11" s="1"/>
  <c r="M65" i="10"/>
  <c r="O64" i="10"/>
  <c r="H63" i="11"/>
  <c r="J64" i="10"/>
  <c r="K64" i="10" s="1"/>
  <c r="N64" i="11" s="1"/>
  <c r="AJ61" i="11" l="1"/>
  <c r="R65" i="10"/>
  <c r="T65" i="11" s="1"/>
  <c r="AF61" i="11"/>
  <c r="Y62" i="10"/>
  <c r="V65" i="10"/>
  <c r="W65" i="10" s="1"/>
  <c r="AH65" i="11" s="1"/>
  <c r="AB64" i="11"/>
  <c r="V65" i="11"/>
  <c r="T65" i="10"/>
  <c r="P65" i="10"/>
  <c r="Q65" i="10" s="1"/>
  <c r="X65" i="11" s="1"/>
  <c r="R64" i="11"/>
  <c r="F64" i="11"/>
  <c r="I64" i="10"/>
  <c r="G65" i="10"/>
  <c r="L65" i="11"/>
  <c r="N65" i="10"/>
  <c r="AD62" i="11" l="1"/>
  <c r="Z62" i="10"/>
  <c r="X62" i="10"/>
  <c r="L68" i="10"/>
  <c r="J68" i="11" s="1"/>
  <c r="Z65" i="11"/>
  <c r="U65" i="10"/>
  <c r="S66" i="10"/>
  <c r="H64" i="11"/>
  <c r="J65" i="10"/>
  <c r="K65" i="10" s="1"/>
  <c r="N65" i="11" s="1"/>
  <c r="P65" i="11"/>
  <c r="F67" i="10"/>
  <c r="B67" i="11" s="1"/>
  <c r="O65" i="10"/>
  <c r="M66" i="10"/>
  <c r="H65" i="10"/>
  <c r="F65" i="11" s="1"/>
  <c r="D65" i="11"/>
  <c r="R66" i="10" l="1"/>
  <c r="T66" i="11" s="1"/>
  <c r="AJ62" i="11"/>
  <c r="AF62" i="11"/>
  <c r="Y63" i="10"/>
  <c r="V66" i="11"/>
  <c r="T66" i="10"/>
  <c r="V66" i="10"/>
  <c r="W66" i="10" s="1"/>
  <c r="AH66" i="11" s="1"/>
  <c r="AB65" i="11"/>
  <c r="G66" i="10"/>
  <c r="D66" i="11" s="1"/>
  <c r="I65" i="10"/>
  <c r="L66" i="11"/>
  <c r="N66" i="10"/>
  <c r="P66" i="10"/>
  <c r="Q66" i="10" s="1"/>
  <c r="X66" i="11" s="1"/>
  <c r="R65" i="11"/>
  <c r="AD63" i="11" l="1"/>
  <c r="Z63" i="10"/>
  <c r="X63" i="10"/>
  <c r="Z66" i="11"/>
  <c r="L69" i="10"/>
  <c r="J69" i="11" s="1"/>
  <c r="U66" i="10"/>
  <c r="S67" i="10"/>
  <c r="H66" i="10"/>
  <c r="I66" i="10" s="1"/>
  <c r="M67" i="10"/>
  <c r="P66" i="11"/>
  <c r="F68" i="10"/>
  <c r="B68" i="11" s="1"/>
  <c r="O66" i="10"/>
  <c r="H65" i="11"/>
  <c r="J66" i="10"/>
  <c r="K66" i="10" s="1"/>
  <c r="N66" i="11" s="1"/>
  <c r="R67" i="10" l="1"/>
  <c r="T67" i="11" s="1"/>
  <c r="AJ63" i="11"/>
  <c r="AF63" i="11"/>
  <c r="Y64" i="10"/>
  <c r="V67" i="11"/>
  <c r="T67" i="10"/>
  <c r="AB66" i="11"/>
  <c r="V67" i="10"/>
  <c r="W67" i="10" s="1"/>
  <c r="AH67" i="11" s="1"/>
  <c r="F66" i="11"/>
  <c r="G67" i="10"/>
  <c r="D67" i="11" s="1"/>
  <c r="L67" i="11"/>
  <c r="N67" i="10"/>
  <c r="H66" i="11"/>
  <c r="J67" i="10"/>
  <c r="K67" i="10" s="1"/>
  <c r="N67" i="11" s="1"/>
  <c r="P67" i="10"/>
  <c r="Q67" i="10" s="1"/>
  <c r="X67" i="11" s="1"/>
  <c r="R66" i="11"/>
  <c r="S68" i="10" l="1"/>
  <c r="V68" i="11" s="1"/>
  <c r="AD64" i="11"/>
  <c r="Z64" i="10"/>
  <c r="X64" i="10"/>
  <c r="T68" i="10"/>
  <c r="U68" i="10" s="1"/>
  <c r="Z67" i="11"/>
  <c r="L70" i="10"/>
  <c r="J70" i="11" s="1"/>
  <c r="U67" i="10"/>
  <c r="H67" i="10"/>
  <c r="F67" i="11" s="1"/>
  <c r="O67" i="10"/>
  <c r="M68" i="10"/>
  <c r="P67" i="11"/>
  <c r="F69" i="10"/>
  <c r="B69" i="11" s="1"/>
  <c r="L71" i="10" l="1"/>
  <c r="J71" i="11" s="1"/>
  <c r="R68" i="10"/>
  <c r="AJ64" i="11"/>
  <c r="Y65" i="10"/>
  <c r="AF64" i="11"/>
  <c r="Z68" i="11"/>
  <c r="AB67" i="11"/>
  <c r="V68" i="10"/>
  <c r="W68" i="10" s="1"/>
  <c r="AH68" i="11" s="1"/>
  <c r="I67" i="10"/>
  <c r="J68" i="10" s="1"/>
  <c r="K68" i="10" s="1"/>
  <c r="N68" i="11" s="1"/>
  <c r="G68" i="10"/>
  <c r="D68" i="11" s="1"/>
  <c r="P68" i="10"/>
  <c r="Q68" i="10" s="1"/>
  <c r="X68" i="11" s="1"/>
  <c r="R67" i="11"/>
  <c r="L68" i="11"/>
  <c r="N68" i="10"/>
  <c r="AB68" i="11"/>
  <c r="H67" i="11" l="1"/>
  <c r="AD65" i="11"/>
  <c r="X65" i="10"/>
  <c r="Z65" i="10"/>
  <c r="T68" i="11"/>
  <c r="S69" i="10"/>
  <c r="V69" i="10"/>
  <c r="W69" i="10" s="1"/>
  <c r="AH69" i="11" s="1"/>
  <c r="H68" i="10"/>
  <c r="F68" i="11" s="1"/>
  <c r="M69" i="10"/>
  <c r="O68" i="10"/>
  <c r="P68" i="11"/>
  <c r="F70" i="10"/>
  <c r="B70" i="11" s="1"/>
  <c r="AF65" i="11" l="1"/>
  <c r="Y66" i="10"/>
  <c r="V69" i="11"/>
  <c r="T69" i="10"/>
  <c r="AJ65" i="11"/>
  <c r="R69" i="10"/>
  <c r="T69" i="11" s="1"/>
  <c r="G69" i="10"/>
  <c r="H69" i="10" s="1"/>
  <c r="F69" i="11" s="1"/>
  <c r="I68" i="10"/>
  <c r="J69" i="10" s="1"/>
  <c r="K69" i="10" s="1"/>
  <c r="N69" i="11" s="1"/>
  <c r="L69" i="11"/>
  <c r="N69" i="10"/>
  <c r="P69" i="10"/>
  <c r="Q69" i="10" s="1"/>
  <c r="X69" i="11" s="1"/>
  <c r="R68" i="11"/>
  <c r="D69" i="11" l="1"/>
  <c r="L72" i="10"/>
  <c r="J72" i="11" s="1"/>
  <c r="U69" i="10"/>
  <c r="Z69" i="11"/>
  <c r="Z66" i="10"/>
  <c r="AD66" i="11"/>
  <c r="X66" i="10"/>
  <c r="S70" i="10"/>
  <c r="H68" i="11"/>
  <c r="G70" i="10"/>
  <c r="H70" i="10" s="1"/>
  <c r="P69" i="11"/>
  <c r="O69" i="10"/>
  <c r="M70" i="10"/>
  <c r="F71" i="10"/>
  <c r="B71" i="11" s="1"/>
  <c r="I69" i="10"/>
  <c r="AF66" i="11" l="1"/>
  <c r="Y67" i="10"/>
  <c r="AJ66" i="11"/>
  <c r="R70" i="10"/>
  <c r="AB69" i="11"/>
  <c r="V70" i="10"/>
  <c r="W70" i="10" s="1"/>
  <c r="AH70" i="11" s="1"/>
  <c r="T70" i="10"/>
  <c r="U70" i="10" s="1"/>
  <c r="V70" i="11"/>
  <c r="D70" i="11"/>
  <c r="P70" i="10"/>
  <c r="Q70" i="10" s="1"/>
  <c r="X70" i="11" s="1"/>
  <c r="R69" i="11"/>
  <c r="H69" i="11"/>
  <c r="J70" i="10"/>
  <c r="K70" i="10" s="1"/>
  <c r="N70" i="11" s="1"/>
  <c r="L70" i="11"/>
  <c r="N70" i="10"/>
  <c r="I70" i="10"/>
  <c r="F70" i="11"/>
  <c r="G71" i="10"/>
  <c r="S71" i="10" l="1"/>
  <c r="T70" i="11"/>
  <c r="AD67" i="11"/>
  <c r="X67" i="10"/>
  <c r="AF67" i="11" s="1"/>
  <c r="Z67" i="10"/>
  <c r="V71" i="10"/>
  <c r="W71" i="10" s="1"/>
  <c r="AH71" i="11" s="1"/>
  <c r="AB70" i="11"/>
  <c r="Z70" i="11"/>
  <c r="L73" i="10"/>
  <c r="J73" i="11" s="1"/>
  <c r="O70" i="10"/>
  <c r="F72" i="10"/>
  <c r="B72" i="11" s="1"/>
  <c r="M71" i="10"/>
  <c r="P70" i="11"/>
  <c r="H71" i="10"/>
  <c r="D71" i="11"/>
  <c r="H70" i="11"/>
  <c r="J71" i="10"/>
  <c r="K71" i="10" s="1"/>
  <c r="N71" i="11" s="1"/>
  <c r="Y68" i="10" l="1"/>
  <c r="AD68" i="11" s="1"/>
  <c r="AJ67" i="11"/>
  <c r="R71" i="10"/>
  <c r="T71" i="10"/>
  <c r="V71" i="11"/>
  <c r="U71" i="10"/>
  <c r="G72" i="10"/>
  <c r="I71" i="10"/>
  <c r="F71" i="11"/>
  <c r="L71" i="11"/>
  <c r="N71" i="10"/>
  <c r="R70" i="11"/>
  <c r="P71" i="10"/>
  <c r="Q71" i="10" s="1"/>
  <c r="X71" i="11" s="1"/>
  <c r="X68" i="10" l="1"/>
  <c r="AF68" i="11" s="1"/>
  <c r="Z68" i="10"/>
  <c r="S72" i="10"/>
  <c r="T71" i="11"/>
  <c r="AB71" i="11"/>
  <c r="V72" i="10"/>
  <c r="W72" i="10" s="1"/>
  <c r="AH72" i="11" s="1"/>
  <c r="Z71" i="11"/>
  <c r="L74" i="10"/>
  <c r="J74" i="11" s="1"/>
  <c r="H71" i="11"/>
  <c r="J72" i="10"/>
  <c r="K72" i="10" s="1"/>
  <c r="N72" i="11" s="1"/>
  <c r="P71" i="11"/>
  <c r="M72" i="10"/>
  <c r="O71" i="10"/>
  <c r="F73" i="10"/>
  <c r="B73" i="11" s="1"/>
  <c r="H72" i="10"/>
  <c r="D72" i="11"/>
  <c r="R72" i="10" l="1"/>
  <c r="T72" i="11" s="1"/>
  <c r="AJ68" i="11"/>
  <c r="Y69" i="10"/>
  <c r="T72" i="10"/>
  <c r="U72" i="10" s="1"/>
  <c r="V72" i="11"/>
  <c r="L72" i="11"/>
  <c r="N72" i="10"/>
  <c r="F72" i="11"/>
  <c r="G73" i="10"/>
  <c r="I72" i="10"/>
  <c r="R71" i="11"/>
  <c r="P72" i="10"/>
  <c r="Q72" i="10" s="1"/>
  <c r="X72" i="11" s="1"/>
  <c r="Z69" i="10" l="1"/>
  <c r="X69" i="10"/>
  <c r="AD69" i="11"/>
  <c r="V73" i="10"/>
  <c r="W73" i="10" s="1"/>
  <c r="AH73" i="11" s="1"/>
  <c r="AB72" i="11"/>
  <c r="L75" i="10"/>
  <c r="J75" i="11" s="1"/>
  <c r="Z72" i="11"/>
  <c r="S73" i="10"/>
  <c r="H72" i="11"/>
  <c r="J73" i="10"/>
  <c r="K73" i="10" s="1"/>
  <c r="N73" i="11" s="1"/>
  <c r="P72" i="11"/>
  <c r="F74" i="10"/>
  <c r="B74" i="11" s="1"/>
  <c r="O72" i="10"/>
  <c r="H73" i="10"/>
  <c r="F73" i="11" s="1"/>
  <c r="D73" i="11"/>
  <c r="M73" i="10"/>
  <c r="AJ69" i="11" l="1"/>
  <c r="R73" i="10"/>
  <c r="T73" i="11" s="1"/>
  <c r="AF69" i="11"/>
  <c r="Y70" i="10"/>
  <c r="T73" i="10"/>
  <c r="U73" i="10" s="1"/>
  <c r="V73" i="11"/>
  <c r="N73" i="10"/>
  <c r="O73" i="10" s="1"/>
  <c r="L73" i="11"/>
  <c r="G74" i="10"/>
  <c r="I73" i="10"/>
  <c r="P73" i="10"/>
  <c r="Q73" i="10" s="1"/>
  <c r="X73" i="11" s="1"/>
  <c r="R72" i="11"/>
  <c r="S74" i="10" l="1"/>
  <c r="T74" i="10" s="1"/>
  <c r="AD70" i="11"/>
  <c r="Z70" i="10"/>
  <c r="X70" i="10"/>
  <c r="V74" i="11"/>
  <c r="V74" i="10"/>
  <c r="W74" i="10" s="1"/>
  <c r="AH74" i="11" s="1"/>
  <c r="AB73" i="11"/>
  <c r="Z73" i="11"/>
  <c r="L76" i="10"/>
  <c r="J76" i="11" s="1"/>
  <c r="M74" i="10"/>
  <c r="L74" i="11" s="1"/>
  <c r="P74" i="10"/>
  <c r="Q74" i="10" s="1"/>
  <c r="X74" i="11" s="1"/>
  <c r="R73" i="11"/>
  <c r="H73" i="11"/>
  <c r="J74" i="10"/>
  <c r="K74" i="10" s="1"/>
  <c r="N74" i="11" s="1"/>
  <c r="D74" i="11"/>
  <c r="H74" i="10"/>
  <c r="F74" i="11" s="1"/>
  <c r="P73" i="11"/>
  <c r="F75" i="10"/>
  <c r="B75" i="11" s="1"/>
  <c r="U74" i="10" l="1"/>
  <c r="AB74" i="11" s="1"/>
  <c r="L77" i="10"/>
  <c r="J77" i="11" s="1"/>
  <c r="Z74" i="11"/>
  <c r="R74" i="10"/>
  <c r="AJ70" i="11"/>
  <c r="N74" i="10"/>
  <c r="P74" i="11" s="1"/>
  <c r="Y71" i="10"/>
  <c r="AF70" i="11"/>
  <c r="G75" i="10"/>
  <c r="H75" i="10" s="1"/>
  <c r="O74" i="10"/>
  <c r="I74" i="10"/>
  <c r="F76" i="10" l="1"/>
  <c r="B76" i="11" s="1"/>
  <c r="M75" i="10"/>
  <c r="N75" i="10" s="1"/>
  <c r="V75" i="10"/>
  <c r="W75" i="10" s="1"/>
  <c r="AH75" i="11" s="1"/>
  <c r="Z71" i="10"/>
  <c r="X71" i="10"/>
  <c r="AD71" i="11"/>
  <c r="T74" i="11"/>
  <c r="S75" i="10"/>
  <c r="D75" i="11"/>
  <c r="L75" i="11"/>
  <c r="J75" i="10"/>
  <c r="K75" i="10" s="1"/>
  <c r="N75" i="11" s="1"/>
  <c r="H74" i="11"/>
  <c r="G76" i="10"/>
  <c r="I75" i="10"/>
  <c r="F75" i="11"/>
  <c r="P75" i="10"/>
  <c r="Q75" i="10" s="1"/>
  <c r="X75" i="11" s="1"/>
  <c r="R74" i="11"/>
  <c r="AF71" i="11" l="1"/>
  <c r="Y72" i="10"/>
  <c r="V75" i="11"/>
  <c r="T75" i="10"/>
  <c r="AJ71" i="11"/>
  <c r="R75" i="10"/>
  <c r="J76" i="10"/>
  <c r="K76" i="10" s="1"/>
  <c r="N76" i="11" s="1"/>
  <c r="H75" i="11"/>
  <c r="O75" i="10"/>
  <c r="M76" i="10"/>
  <c r="P75" i="11"/>
  <c r="F77" i="10"/>
  <c r="B77" i="11" s="1"/>
  <c r="D76" i="11"/>
  <c r="H76" i="10"/>
  <c r="T75" i="11" l="1"/>
  <c r="S76" i="10"/>
  <c r="U75" i="10"/>
  <c r="Z75" i="11"/>
  <c r="L78" i="10"/>
  <c r="J78" i="11" s="1"/>
  <c r="Z72" i="10"/>
  <c r="AD72" i="11"/>
  <c r="X72" i="10"/>
  <c r="F76" i="11"/>
  <c r="I76" i="10"/>
  <c r="G77" i="10"/>
  <c r="L76" i="11"/>
  <c r="N76" i="10"/>
  <c r="P76" i="10"/>
  <c r="Q76" i="10" s="1"/>
  <c r="X76" i="11" s="1"/>
  <c r="R75" i="11"/>
  <c r="Y73" i="10" l="1"/>
  <c r="AF72" i="11"/>
  <c r="R76" i="10"/>
  <c r="AJ72" i="11"/>
  <c r="T76" i="10"/>
  <c r="V76" i="11"/>
  <c r="V76" i="10"/>
  <c r="W76" i="10" s="1"/>
  <c r="AH76" i="11" s="1"/>
  <c r="AB75" i="11"/>
  <c r="J77" i="10"/>
  <c r="K77" i="10" s="1"/>
  <c r="N77" i="11" s="1"/>
  <c r="H76" i="11"/>
  <c r="P76" i="11"/>
  <c r="O76" i="10"/>
  <c r="M77" i="10"/>
  <c r="F78" i="10"/>
  <c r="B78" i="11" s="1"/>
  <c r="D77" i="11"/>
  <c r="H77" i="10"/>
  <c r="U76" i="10" l="1"/>
  <c r="Z76" i="11"/>
  <c r="L79" i="10"/>
  <c r="J79" i="11" s="1"/>
  <c r="T76" i="11"/>
  <c r="S77" i="10"/>
  <c r="AD73" i="11"/>
  <c r="Z73" i="10"/>
  <c r="X73" i="10"/>
  <c r="F77" i="11"/>
  <c r="G78" i="10"/>
  <c r="I77" i="10"/>
  <c r="R76" i="11"/>
  <c r="P77" i="10"/>
  <c r="Q77" i="10" s="1"/>
  <c r="X77" i="11" s="1"/>
  <c r="L77" i="11"/>
  <c r="N77" i="10"/>
  <c r="O77" i="10" s="1"/>
  <c r="Y74" i="10" l="1"/>
  <c r="AF73" i="11"/>
  <c r="AJ73" i="11"/>
  <c r="R77" i="10"/>
  <c r="T77" i="11" s="1"/>
  <c r="T77" i="10"/>
  <c r="V77" i="11"/>
  <c r="AB76" i="11"/>
  <c r="V77" i="10"/>
  <c r="W77" i="10" s="1"/>
  <c r="AH77" i="11" s="1"/>
  <c r="P77" i="11"/>
  <c r="F79" i="10"/>
  <c r="B79" i="11" s="1"/>
  <c r="H78" i="10"/>
  <c r="F78" i="11" s="1"/>
  <c r="D78" i="11"/>
  <c r="P78" i="10"/>
  <c r="Q78" i="10" s="1"/>
  <c r="X78" i="11" s="1"/>
  <c r="R77" i="11"/>
  <c r="M78" i="10"/>
  <c r="H77" i="11"/>
  <c r="J78" i="10"/>
  <c r="K78" i="10" s="1"/>
  <c r="N78" i="11" s="1"/>
  <c r="S78" i="10" l="1"/>
  <c r="T78" i="10" s="1"/>
  <c r="U77" i="10"/>
  <c r="Z77" i="11"/>
  <c r="L80" i="10"/>
  <c r="J80" i="11" s="1"/>
  <c r="Z74" i="10"/>
  <c r="X74" i="10"/>
  <c r="AD74" i="11"/>
  <c r="G79" i="10"/>
  <c r="H79" i="10" s="1"/>
  <c r="L78" i="11"/>
  <c r="N78" i="10"/>
  <c r="O78" i="10" s="1"/>
  <c r="I78" i="10"/>
  <c r="V78" i="11" l="1"/>
  <c r="R78" i="10"/>
  <c r="AJ74" i="11"/>
  <c r="Y75" i="10"/>
  <c r="AF74" i="11"/>
  <c r="AB77" i="11"/>
  <c r="V78" i="10"/>
  <c r="W78" i="10" s="1"/>
  <c r="AH78" i="11" s="1"/>
  <c r="U78" i="10"/>
  <c r="Z78" i="11"/>
  <c r="L81" i="10"/>
  <c r="J81" i="11" s="1"/>
  <c r="D79" i="11"/>
  <c r="I79" i="10"/>
  <c r="H79" i="11" s="1"/>
  <c r="J79" i="10"/>
  <c r="K79" i="10" s="1"/>
  <c r="H78" i="11"/>
  <c r="R78" i="11"/>
  <c r="P79" i="10"/>
  <c r="Q79" i="10" s="1"/>
  <c r="X79" i="11" s="1"/>
  <c r="P78" i="11"/>
  <c r="F80" i="10"/>
  <c r="B80" i="11" s="1"/>
  <c r="F79" i="11"/>
  <c r="G80" i="10"/>
  <c r="M79" i="10"/>
  <c r="AB78" i="11" l="1"/>
  <c r="V79" i="10"/>
  <c r="W79" i="10" s="1"/>
  <c r="AH79" i="11" s="1"/>
  <c r="Z75" i="10"/>
  <c r="X75" i="10"/>
  <c r="AD75" i="11"/>
  <c r="T78" i="11"/>
  <c r="S79" i="10"/>
  <c r="D80" i="11"/>
  <c r="H80" i="10"/>
  <c r="L79" i="11"/>
  <c r="N79" i="10"/>
  <c r="O79" i="10" s="1"/>
  <c r="N79" i="11"/>
  <c r="J80" i="10"/>
  <c r="K80" i="10" s="1"/>
  <c r="N80" i="11" s="1"/>
  <c r="AF75" i="11" l="1"/>
  <c r="Y76" i="10"/>
  <c r="T79" i="10"/>
  <c r="U79" i="10" s="1"/>
  <c r="V79" i="11"/>
  <c r="AJ75" i="11"/>
  <c r="R79" i="10"/>
  <c r="T79" i="11" s="1"/>
  <c r="P80" i="10"/>
  <c r="Q80" i="10" s="1"/>
  <c r="X80" i="11" s="1"/>
  <c r="R79" i="11"/>
  <c r="P79" i="11"/>
  <c r="F81" i="10"/>
  <c r="B81" i="11" s="1"/>
  <c r="F80" i="11"/>
  <c r="G81" i="10"/>
  <c r="I80" i="10"/>
  <c r="M80" i="10"/>
  <c r="V80" i="10" l="1"/>
  <c r="W80" i="10" s="1"/>
  <c r="AH80" i="11" s="1"/>
  <c r="AB79" i="11"/>
  <c r="Z79" i="11"/>
  <c r="L82" i="10"/>
  <c r="J82" i="11" s="1"/>
  <c r="AD76" i="11"/>
  <c r="Z76" i="10"/>
  <c r="X76" i="10"/>
  <c r="S80" i="10"/>
  <c r="L80" i="11"/>
  <c r="N80" i="10"/>
  <c r="M81" i="10" s="1"/>
  <c r="H81" i="10"/>
  <c r="D81" i="11"/>
  <c r="J81" i="10"/>
  <c r="K81" i="10" s="1"/>
  <c r="N81" i="11" s="1"/>
  <c r="H80" i="11"/>
  <c r="V80" i="11" l="1"/>
  <c r="T80" i="10"/>
  <c r="AJ76" i="11"/>
  <c r="R80" i="10"/>
  <c r="AF76" i="11"/>
  <c r="Y77" i="10"/>
  <c r="L81" i="11"/>
  <c r="N81" i="10"/>
  <c r="F82" i="10"/>
  <c r="B82" i="11" s="1"/>
  <c r="P80" i="11"/>
  <c r="I81" i="10"/>
  <c r="F81" i="11"/>
  <c r="G82" i="10"/>
  <c r="O80" i="10"/>
  <c r="Z77" i="10" l="1"/>
  <c r="AD77" i="11"/>
  <c r="X77" i="10"/>
  <c r="T80" i="11"/>
  <c r="S81" i="10"/>
  <c r="U80" i="10"/>
  <c r="L83" i="10"/>
  <c r="J83" i="11" s="1"/>
  <c r="Z80" i="11"/>
  <c r="D82" i="11"/>
  <c r="H82" i="10"/>
  <c r="J82" i="10"/>
  <c r="K82" i="10" s="1"/>
  <c r="N82" i="11" s="1"/>
  <c r="H81" i="11"/>
  <c r="P81" i="10"/>
  <c r="Q81" i="10" s="1"/>
  <c r="X81" i="11" s="1"/>
  <c r="R80" i="11"/>
  <c r="P81" i="11"/>
  <c r="M82" i="10"/>
  <c r="O81" i="10"/>
  <c r="F83" i="10"/>
  <c r="B83" i="11" s="1"/>
  <c r="V81" i="10" l="1"/>
  <c r="W81" i="10" s="1"/>
  <c r="AH81" i="11" s="1"/>
  <c r="AB80" i="11"/>
  <c r="T81" i="10"/>
  <c r="U81" i="10" s="1"/>
  <c r="V81" i="11"/>
  <c r="AF77" i="11"/>
  <c r="Y78" i="10"/>
  <c r="AJ77" i="11"/>
  <c r="R81" i="10"/>
  <c r="L82" i="11"/>
  <c r="N82" i="10"/>
  <c r="F82" i="11"/>
  <c r="I82" i="10"/>
  <c r="G83" i="10"/>
  <c r="P82" i="10"/>
  <c r="Q82" i="10" s="1"/>
  <c r="X82" i="11" s="1"/>
  <c r="R81" i="11"/>
  <c r="T81" i="11" l="1"/>
  <c r="S82" i="10"/>
  <c r="AB81" i="11"/>
  <c r="V82" i="10"/>
  <c r="W82" i="10" s="1"/>
  <c r="AH82" i="11" s="1"/>
  <c r="Z78" i="10"/>
  <c r="AD78" i="11"/>
  <c r="X78" i="10"/>
  <c r="L84" i="10"/>
  <c r="J84" i="11" s="1"/>
  <c r="Z81" i="11"/>
  <c r="J83" i="10"/>
  <c r="K83" i="10" s="1"/>
  <c r="N83" i="11" s="1"/>
  <c r="H82" i="11"/>
  <c r="P82" i="11"/>
  <c r="F84" i="10"/>
  <c r="B84" i="11" s="1"/>
  <c r="O82" i="10"/>
  <c r="M83" i="10"/>
  <c r="D83" i="11"/>
  <c r="H83" i="10"/>
  <c r="V82" i="11" l="1"/>
  <c r="T82" i="10"/>
  <c r="AF78" i="11"/>
  <c r="Y79" i="10"/>
  <c r="AJ78" i="11"/>
  <c r="R82" i="10"/>
  <c r="F83" i="11"/>
  <c r="G84" i="10"/>
  <c r="I83" i="10"/>
  <c r="N83" i="10"/>
  <c r="L83" i="11"/>
  <c r="P83" i="10"/>
  <c r="Q83" i="10" s="1"/>
  <c r="X83" i="11" s="1"/>
  <c r="R82" i="11"/>
  <c r="T82" i="11" l="1"/>
  <c r="S83" i="10"/>
  <c r="AD79" i="11"/>
  <c r="X79" i="10"/>
  <c r="AF79" i="11" s="1"/>
  <c r="Z79" i="10"/>
  <c r="U82" i="10"/>
  <c r="L85" i="10"/>
  <c r="J85" i="11" s="1"/>
  <c r="Z82" i="11"/>
  <c r="P83" i="11"/>
  <c r="F85" i="10"/>
  <c r="B85" i="11" s="1"/>
  <c r="M84" i="10"/>
  <c r="O83" i="10"/>
  <c r="H84" i="10"/>
  <c r="D84" i="11"/>
  <c r="J84" i="10"/>
  <c r="K84" i="10" s="1"/>
  <c r="N84" i="11" s="1"/>
  <c r="H83" i="11"/>
  <c r="Y80" i="10" l="1"/>
  <c r="X80" i="10" s="1"/>
  <c r="AF80" i="11" s="1"/>
  <c r="V83" i="10"/>
  <c r="W83" i="10" s="1"/>
  <c r="AH83" i="11" s="1"/>
  <c r="AB82" i="11"/>
  <c r="T83" i="10"/>
  <c r="V83" i="11"/>
  <c r="R83" i="10"/>
  <c r="T83" i="11" s="1"/>
  <c r="AJ79" i="11"/>
  <c r="R83" i="11"/>
  <c r="P84" i="10"/>
  <c r="Q84" i="10" s="1"/>
  <c r="X84" i="11" s="1"/>
  <c r="I84" i="10"/>
  <c r="G85" i="10"/>
  <c r="F84" i="11"/>
  <c r="L84" i="11"/>
  <c r="N84" i="10"/>
  <c r="AD80" i="11" l="1"/>
  <c r="Z80" i="10"/>
  <c r="AJ80" i="11" s="1"/>
  <c r="S84" i="10"/>
  <c r="U83" i="10"/>
  <c r="L86" i="10"/>
  <c r="J86" i="11" s="1"/>
  <c r="Z83" i="11"/>
  <c r="H85" i="10"/>
  <c r="D85" i="11"/>
  <c r="F86" i="10"/>
  <c r="B86" i="11" s="1"/>
  <c r="P84" i="11"/>
  <c r="O84" i="10"/>
  <c r="M85" i="10"/>
  <c r="H84" i="11"/>
  <c r="J85" i="10"/>
  <c r="K85" i="10" s="1"/>
  <c r="N85" i="11" s="1"/>
  <c r="R84" i="10" l="1"/>
  <c r="T84" i="11" s="1"/>
  <c r="Y81" i="10"/>
  <c r="AD81" i="11" s="1"/>
  <c r="V84" i="10"/>
  <c r="W84" i="10" s="1"/>
  <c r="AH84" i="11" s="1"/>
  <c r="AB83" i="11"/>
  <c r="V84" i="11"/>
  <c r="T84" i="10"/>
  <c r="U84" i="10" s="1"/>
  <c r="L85" i="11"/>
  <c r="N85" i="10"/>
  <c r="R84" i="11"/>
  <c r="P85" i="10"/>
  <c r="Q85" i="10" s="1"/>
  <c r="X85" i="11" s="1"/>
  <c r="F85" i="11"/>
  <c r="I85" i="10"/>
  <c r="G86" i="10"/>
  <c r="X81" i="10" l="1"/>
  <c r="AF81" i="11" s="1"/>
  <c r="S85" i="10"/>
  <c r="T85" i="10" s="1"/>
  <c r="Z81" i="10"/>
  <c r="R85" i="10" s="1"/>
  <c r="V85" i="10"/>
  <c r="W85" i="10" s="1"/>
  <c r="AH85" i="11" s="1"/>
  <c r="AB84" i="11"/>
  <c r="V85" i="11"/>
  <c r="L87" i="10"/>
  <c r="J87" i="11" s="1"/>
  <c r="Z84" i="11"/>
  <c r="H85" i="11"/>
  <c r="J86" i="10"/>
  <c r="K86" i="10" s="1"/>
  <c r="N86" i="11" s="1"/>
  <c r="O85" i="10"/>
  <c r="P85" i="11"/>
  <c r="M86" i="10"/>
  <c r="F87" i="10"/>
  <c r="B87" i="11" s="1"/>
  <c r="H86" i="10"/>
  <c r="D86" i="11"/>
  <c r="AJ81" i="11" l="1"/>
  <c r="Y82" i="10"/>
  <c r="X82" i="10" s="1"/>
  <c r="U85" i="10"/>
  <c r="L88" i="10"/>
  <c r="J88" i="11" s="1"/>
  <c r="Z85" i="11"/>
  <c r="Z82" i="10"/>
  <c r="T85" i="11"/>
  <c r="S86" i="10"/>
  <c r="I86" i="10"/>
  <c r="G87" i="10"/>
  <c r="F86" i="11"/>
  <c r="L86" i="11"/>
  <c r="N86" i="10"/>
  <c r="R85" i="11"/>
  <c r="P86" i="10"/>
  <c r="Q86" i="10" s="1"/>
  <c r="X86" i="11" s="1"/>
  <c r="AD82" i="11" l="1"/>
  <c r="T86" i="10"/>
  <c r="V86" i="11"/>
  <c r="AJ82" i="11"/>
  <c r="R86" i="10"/>
  <c r="AF82" i="11"/>
  <c r="Y83" i="10"/>
  <c r="V86" i="10"/>
  <c r="W86" i="10" s="1"/>
  <c r="AH86" i="11" s="1"/>
  <c r="AB85" i="11"/>
  <c r="D87" i="11"/>
  <c r="H87" i="10"/>
  <c r="P86" i="11"/>
  <c r="O86" i="10"/>
  <c r="M87" i="10"/>
  <c r="F88" i="10"/>
  <c r="B88" i="11" s="1"/>
  <c r="J87" i="10"/>
  <c r="K87" i="10" s="1"/>
  <c r="N87" i="11" s="1"/>
  <c r="H86" i="11"/>
  <c r="Z83" i="10" l="1"/>
  <c r="X83" i="10"/>
  <c r="AD83" i="11"/>
  <c r="T86" i="11"/>
  <c r="S87" i="10"/>
  <c r="U86" i="10"/>
  <c r="L89" i="10"/>
  <c r="J89" i="11" s="1"/>
  <c r="Z86" i="11"/>
  <c r="L87" i="11"/>
  <c r="N87" i="10"/>
  <c r="F87" i="11"/>
  <c r="G88" i="10"/>
  <c r="R86" i="11"/>
  <c r="P87" i="10"/>
  <c r="Q87" i="10" s="1"/>
  <c r="X87" i="11" s="1"/>
  <c r="I87" i="10"/>
  <c r="AB86" i="11" l="1"/>
  <c r="V87" i="10"/>
  <c r="W87" i="10" s="1"/>
  <c r="AH87" i="11" s="1"/>
  <c r="AF83" i="11"/>
  <c r="Y84" i="10"/>
  <c r="T87" i="10"/>
  <c r="V87" i="11"/>
  <c r="AJ83" i="11"/>
  <c r="R87" i="10"/>
  <c r="J88" i="10"/>
  <c r="K88" i="10" s="1"/>
  <c r="N88" i="11" s="1"/>
  <c r="H87" i="11"/>
  <c r="H88" i="10"/>
  <c r="F88" i="11" s="1"/>
  <c r="D88" i="11"/>
  <c r="P87" i="11"/>
  <c r="O87" i="10"/>
  <c r="F89" i="10"/>
  <c r="B89" i="11" s="1"/>
  <c r="M88" i="10"/>
  <c r="T87" i="11" l="1"/>
  <c r="S88" i="10"/>
  <c r="Z84" i="10"/>
  <c r="X84" i="10"/>
  <c r="AD84" i="11"/>
  <c r="U87" i="10"/>
  <c r="Z87" i="11"/>
  <c r="L90" i="10"/>
  <c r="J90" i="11" s="1"/>
  <c r="I88" i="10"/>
  <c r="H88" i="11" s="1"/>
  <c r="G89" i="10"/>
  <c r="H89" i="10" s="1"/>
  <c r="L88" i="11"/>
  <c r="N88" i="10"/>
  <c r="M89" i="10" s="1"/>
  <c r="R87" i="11"/>
  <c r="P88" i="10"/>
  <c r="Q88" i="10" s="1"/>
  <c r="X88" i="11" s="1"/>
  <c r="V88" i="10" l="1"/>
  <c r="W88" i="10" s="1"/>
  <c r="AH88" i="11" s="1"/>
  <c r="AB87" i="11"/>
  <c r="AF84" i="11"/>
  <c r="Y85" i="10"/>
  <c r="V88" i="11"/>
  <c r="T88" i="10"/>
  <c r="AJ84" i="11"/>
  <c r="R88" i="10"/>
  <c r="T88" i="11" s="1"/>
  <c r="J89" i="10"/>
  <c r="K89" i="10" s="1"/>
  <c r="N89" i="11" s="1"/>
  <c r="D89" i="11"/>
  <c r="L89" i="11"/>
  <c r="N89" i="10"/>
  <c r="O89" i="10" s="1"/>
  <c r="R89" i="11" s="1"/>
  <c r="F90" i="10"/>
  <c r="B90" i="11" s="1"/>
  <c r="P88" i="11"/>
  <c r="G90" i="10"/>
  <c r="F89" i="11"/>
  <c r="I89" i="10"/>
  <c r="O88" i="10"/>
  <c r="U88" i="10" l="1"/>
  <c r="L91" i="10"/>
  <c r="J91" i="11" s="1"/>
  <c r="Z88" i="11"/>
  <c r="Z85" i="10"/>
  <c r="AD85" i="11"/>
  <c r="X85" i="10"/>
  <c r="AF85" i="11" s="1"/>
  <c r="S89" i="10"/>
  <c r="J90" i="10"/>
  <c r="K90" i="10" s="1"/>
  <c r="N90" i="11" s="1"/>
  <c r="H89" i="11"/>
  <c r="D90" i="11"/>
  <c r="H90" i="10"/>
  <c r="F90" i="11" s="1"/>
  <c r="P89" i="11"/>
  <c r="F91" i="10"/>
  <c r="B91" i="11" s="1"/>
  <c r="P89" i="10"/>
  <c r="Q89" i="10" s="1"/>
  <c r="R88" i="11"/>
  <c r="M90" i="10"/>
  <c r="V89" i="11" l="1"/>
  <c r="T89" i="10"/>
  <c r="R89" i="10"/>
  <c r="AJ85" i="11"/>
  <c r="Y86" i="10"/>
  <c r="AB88" i="11"/>
  <c r="V89" i="10"/>
  <c r="W89" i="10" s="1"/>
  <c r="AH89" i="11" s="1"/>
  <c r="G91" i="10"/>
  <c r="D91" i="11" s="1"/>
  <c r="L90" i="11"/>
  <c r="N90" i="10"/>
  <c r="X89" i="11"/>
  <c r="P90" i="10"/>
  <c r="Q90" i="10" s="1"/>
  <c r="X90" i="11" s="1"/>
  <c r="I90" i="10"/>
  <c r="Z86" i="10" l="1"/>
  <c r="X86" i="10"/>
  <c r="AF86" i="11" s="1"/>
  <c r="AD86" i="11"/>
  <c r="Z89" i="11"/>
  <c r="L92" i="10"/>
  <c r="J92" i="11" s="1"/>
  <c r="U89" i="10"/>
  <c r="T89" i="11"/>
  <c r="S90" i="10"/>
  <c r="H91" i="10"/>
  <c r="I91" i="10" s="1"/>
  <c r="O90" i="10"/>
  <c r="F92" i="10"/>
  <c r="B92" i="11" s="1"/>
  <c r="P90" i="11"/>
  <c r="M91" i="10"/>
  <c r="H90" i="11"/>
  <c r="J91" i="10"/>
  <c r="K91" i="10" s="1"/>
  <c r="N91" i="11" s="1"/>
  <c r="Y87" i="10" l="1"/>
  <c r="AD87" i="11" s="1"/>
  <c r="T90" i="10"/>
  <c r="V90" i="11"/>
  <c r="V90" i="10"/>
  <c r="W90" i="10" s="1"/>
  <c r="AH90" i="11" s="1"/>
  <c r="AB89" i="11"/>
  <c r="R90" i="10"/>
  <c r="AJ86" i="11"/>
  <c r="F91" i="11"/>
  <c r="G92" i="10"/>
  <c r="H92" i="10" s="1"/>
  <c r="F92" i="11" s="1"/>
  <c r="L91" i="11"/>
  <c r="N91" i="10"/>
  <c r="J92" i="10"/>
  <c r="K92" i="10" s="1"/>
  <c r="N92" i="11" s="1"/>
  <c r="H91" i="11"/>
  <c r="P91" i="10"/>
  <c r="Q91" i="10" s="1"/>
  <c r="X91" i="11" s="1"/>
  <c r="R90" i="11"/>
  <c r="Z87" i="10" l="1"/>
  <c r="R91" i="10" s="1"/>
  <c r="T91" i="11" s="1"/>
  <c r="X87" i="10"/>
  <c r="AF87" i="11" s="1"/>
  <c r="T90" i="11"/>
  <c r="S91" i="10"/>
  <c r="U90" i="10"/>
  <c r="Z90" i="11"/>
  <c r="L93" i="10"/>
  <c r="J93" i="11" s="1"/>
  <c r="D92" i="11"/>
  <c r="I92" i="10"/>
  <c r="H92" i="11" s="1"/>
  <c r="G93" i="10"/>
  <c r="H93" i="10" s="1"/>
  <c r="M92" i="10"/>
  <c r="O91" i="10"/>
  <c r="P91" i="11"/>
  <c r="F93" i="10"/>
  <c r="J93" i="10"/>
  <c r="K93" i="10" s="1"/>
  <c r="N93" i="11" s="1"/>
  <c r="AJ87" i="11" l="1"/>
  <c r="Y88" i="10"/>
  <c r="X88" i="10" s="1"/>
  <c r="V91" i="11"/>
  <c r="T91" i="10"/>
  <c r="V91" i="10"/>
  <c r="W91" i="10" s="1"/>
  <c r="AH91" i="11" s="1"/>
  <c r="AB90" i="11"/>
  <c r="D93" i="11"/>
  <c r="G94" i="10"/>
  <c r="B93" i="11"/>
  <c r="R91" i="11"/>
  <c r="P92" i="10"/>
  <c r="Q92" i="10" s="1"/>
  <c r="X92" i="11" s="1"/>
  <c r="L92" i="11"/>
  <c r="N92" i="10"/>
  <c r="M93" i="10" s="1"/>
  <c r="F93" i="11"/>
  <c r="I93" i="10"/>
  <c r="AF88" i="11" l="1"/>
  <c r="Z88" i="10"/>
  <c r="Y89" i="10" s="1"/>
  <c r="AD88" i="11"/>
  <c r="L94" i="10"/>
  <c r="J94" i="11" s="1"/>
  <c r="Z91" i="11"/>
  <c r="S92" i="10"/>
  <c r="U91" i="10"/>
  <c r="J94" i="10"/>
  <c r="K94" i="10" s="1"/>
  <c r="N94" i="11" s="1"/>
  <c r="H93" i="11"/>
  <c r="L93" i="11"/>
  <c r="N93" i="10"/>
  <c r="F94" i="10"/>
  <c r="P92" i="11"/>
  <c r="O92" i="10"/>
  <c r="H94" i="10"/>
  <c r="D94" i="11"/>
  <c r="AD89" i="11" l="1"/>
  <c r="Z89" i="10"/>
  <c r="AJ89" i="11" s="1"/>
  <c r="X89" i="10"/>
  <c r="R92" i="10"/>
  <c r="T92" i="11" s="1"/>
  <c r="AJ88" i="11"/>
  <c r="AB91" i="11"/>
  <c r="V92" i="10"/>
  <c r="W92" i="10" s="1"/>
  <c r="AH92" i="11" s="1"/>
  <c r="V92" i="11"/>
  <c r="T92" i="10"/>
  <c r="P93" i="10"/>
  <c r="Q93" i="10" s="1"/>
  <c r="X93" i="11" s="1"/>
  <c r="R92" i="11"/>
  <c r="P93" i="11"/>
  <c r="O93" i="10"/>
  <c r="F95" i="10"/>
  <c r="B95" i="11" s="1"/>
  <c r="F94" i="11"/>
  <c r="I94" i="10"/>
  <c r="M94" i="10"/>
  <c r="B94" i="11"/>
  <c r="G95" i="10"/>
  <c r="R93" i="10"/>
  <c r="T93" i="11" s="1"/>
  <c r="AF89" i="11"/>
  <c r="Y90" i="10" l="1"/>
  <c r="AD90" i="11" s="1"/>
  <c r="L95" i="10"/>
  <c r="J95" i="11" s="1"/>
  <c r="Z92" i="11"/>
  <c r="U92" i="10"/>
  <c r="S93" i="10"/>
  <c r="H94" i="11"/>
  <c r="J95" i="10"/>
  <c r="K95" i="10" s="1"/>
  <c r="N95" i="11" s="1"/>
  <c r="R93" i="11"/>
  <c r="P94" i="10"/>
  <c r="Q94" i="10" s="1"/>
  <c r="X94" i="11" s="1"/>
  <c r="H95" i="10"/>
  <c r="F95" i="11" s="1"/>
  <c r="D95" i="11"/>
  <c r="L94" i="11"/>
  <c r="N94" i="10"/>
  <c r="Z90" i="10" l="1"/>
  <c r="AJ90" i="11" s="1"/>
  <c r="X90" i="10"/>
  <c r="T93" i="10"/>
  <c r="V93" i="11"/>
  <c r="AB92" i="11"/>
  <c r="V93" i="10"/>
  <c r="W93" i="10" s="1"/>
  <c r="AH93" i="11" s="1"/>
  <c r="G96" i="10"/>
  <c r="D96" i="11" s="1"/>
  <c r="P94" i="11"/>
  <c r="F96" i="10"/>
  <c r="O94" i="10"/>
  <c r="M95" i="10"/>
  <c r="I95" i="10"/>
  <c r="R94" i="10"/>
  <c r="T94" i="11" s="1"/>
  <c r="Y91" i="10" l="1"/>
  <c r="Z91" i="10" s="1"/>
  <c r="AF90" i="11"/>
  <c r="U93" i="10"/>
  <c r="Z93" i="11"/>
  <c r="L96" i="10"/>
  <c r="J96" i="11" s="1"/>
  <c r="S94" i="10"/>
  <c r="H96" i="10"/>
  <c r="F96" i="11" s="1"/>
  <c r="L95" i="11"/>
  <c r="N95" i="10"/>
  <c r="B96" i="11"/>
  <c r="H95" i="11"/>
  <c r="J96" i="10"/>
  <c r="K96" i="10" s="1"/>
  <c r="N96" i="11" s="1"/>
  <c r="P95" i="10"/>
  <c r="Q95" i="10" s="1"/>
  <c r="X95" i="11" s="1"/>
  <c r="R94" i="11"/>
  <c r="AD91" i="11"/>
  <c r="X91" i="10" l="1"/>
  <c r="AF91" i="11" s="1"/>
  <c r="G97" i="10"/>
  <c r="D97" i="11" s="1"/>
  <c r="T94" i="10"/>
  <c r="V94" i="11"/>
  <c r="AB93" i="11"/>
  <c r="V94" i="10"/>
  <c r="W94" i="10" s="1"/>
  <c r="AH94" i="11" s="1"/>
  <c r="I96" i="10"/>
  <c r="H96" i="11" s="1"/>
  <c r="H97" i="10"/>
  <c r="F97" i="11" s="1"/>
  <c r="P95" i="11"/>
  <c r="O95" i="10"/>
  <c r="F97" i="10"/>
  <c r="M96" i="10"/>
  <c r="R95" i="10"/>
  <c r="T95" i="11" s="1"/>
  <c r="AJ91" i="11"/>
  <c r="Y92" i="10"/>
  <c r="U94" i="10" l="1"/>
  <c r="Z94" i="11"/>
  <c r="L97" i="10"/>
  <c r="J97" i="11" s="1"/>
  <c r="S95" i="10"/>
  <c r="J97" i="10"/>
  <c r="K97" i="10" s="1"/>
  <c r="N97" i="11" s="1"/>
  <c r="I97" i="10"/>
  <c r="H97" i="11" s="1"/>
  <c r="G98" i="10"/>
  <c r="B97" i="11"/>
  <c r="N96" i="10"/>
  <c r="L96" i="11"/>
  <c r="R95" i="11"/>
  <c r="P96" i="10"/>
  <c r="Q96" i="10" s="1"/>
  <c r="X96" i="11" s="1"/>
  <c r="Z92" i="10"/>
  <c r="AD92" i="11"/>
  <c r="X92" i="10"/>
  <c r="T95" i="10" l="1"/>
  <c r="U95" i="10" s="1"/>
  <c r="V95" i="11"/>
  <c r="AB94" i="11"/>
  <c r="V95" i="10"/>
  <c r="W95" i="10" s="1"/>
  <c r="AH95" i="11" s="1"/>
  <c r="J98" i="10"/>
  <c r="K98" i="10" s="1"/>
  <c r="N98" i="11" s="1"/>
  <c r="P96" i="11"/>
  <c r="O96" i="10"/>
  <c r="F98" i="10"/>
  <c r="M97" i="10"/>
  <c r="H98" i="10"/>
  <c r="F98" i="11" s="1"/>
  <c r="D98" i="11"/>
  <c r="R96" i="10"/>
  <c r="AJ92" i="11"/>
  <c r="Y93" i="10"/>
  <c r="AF92" i="11"/>
  <c r="T96" i="11"/>
  <c r="V96" i="10" l="1"/>
  <c r="W96" i="10" s="1"/>
  <c r="AH96" i="11" s="1"/>
  <c r="AB95" i="11"/>
  <c r="L98" i="10"/>
  <c r="J98" i="11" s="1"/>
  <c r="Z95" i="11"/>
  <c r="S96" i="10"/>
  <c r="I98" i="10"/>
  <c r="J99" i="10" s="1"/>
  <c r="K99" i="10" s="1"/>
  <c r="N99" i="11" s="1"/>
  <c r="L97" i="11"/>
  <c r="N97" i="10"/>
  <c r="O97" i="10" s="1"/>
  <c r="P97" i="10"/>
  <c r="Q97" i="10" s="1"/>
  <c r="X97" i="11" s="1"/>
  <c r="R96" i="11"/>
  <c r="B98" i="11"/>
  <c r="G99" i="10"/>
  <c r="Z93" i="10"/>
  <c r="AD93" i="11"/>
  <c r="X93" i="10"/>
  <c r="T96" i="10" l="1"/>
  <c r="V96" i="11"/>
  <c r="H98" i="11"/>
  <c r="P98" i="10"/>
  <c r="Q98" i="10" s="1"/>
  <c r="X98" i="11" s="1"/>
  <c r="R97" i="11"/>
  <c r="H99" i="10"/>
  <c r="F99" i="11" s="1"/>
  <c r="D99" i="11"/>
  <c r="P97" i="11"/>
  <c r="F99" i="10"/>
  <c r="M98" i="10"/>
  <c r="R97" i="10"/>
  <c r="T97" i="11" s="1"/>
  <c r="AJ93" i="11"/>
  <c r="Y94" i="10"/>
  <c r="AF93" i="11"/>
  <c r="U96" i="10" l="1"/>
  <c r="L99" i="10"/>
  <c r="J99" i="11" s="1"/>
  <c r="Z96" i="11"/>
  <c r="S97" i="10"/>
  <c r="I99" i="10"/>
  <c r="J100" i="10" s="1"/>
  <c r="K100" i="10" s="1"/>
  <c r="N100" i="11" s="1"/>
  <c r="L98" i="11"/>
  <c r="N98" i="10"/>
  <c r="B99" i="11"/>
  <c r="G100" i="10"/>
  <c r="Z94" i="10"/>
  <c r="AD94" i="11"/>
  <c r="X94" i="10"/>
  <c r="V97" i="11" l="1"/>
  <c r="T97" i="10"/>
  <c r="AB96" i="11"/>
  <c r="V97" i="10"/>
  <c r="W97" i="10" s="1"/>
  <c r="AH97" i="11" s="1"/>
  <c r="H99" i="11"/>
  <c r="F100" i="10"/>
  <c r="P98" i="11"/>
  <c r="O98" i="10"/>
  <c r="H100" i="10"/>
  <c r="D100" i="11"/>
  <c r="M99" i="10"/>
  <c r="R98" i="10"/>
  <c r="T98" i="11" s="1"/>
  <c r="AJ94" i="11"/>
  <c r="Y95" i="10"/>
  <c r="AF94" i="11"/>
  <c r="U97" i="10" l="1"/>
  <c r="L100" i="10"/>
  <c r="J100" i="11" s="1"/>
  <c r="Z97" i="11"/>
  <c r="S98" i="10"/>
  <c r="L99" i="11"/>
  <c r="N99" i="10"/>
  <c r="M100" i="10" s="1"/>
  <c r="F100" i="11"/>
  <c r="I100" i="10"/>
  <c r="P99" i="10"/>
  <c r="Q99" i="10" s="1"/>
  <c r="X99" i="11" s="1"/>
  <c r="R98" i="11"/>
  <c r="B100" i="11"/>
  <c r="G101" i="10"/>
  <c r="AD95" i="11"/>
  <c r="Z95" i="10"/>
  <c r="X95" i="10"/>
  <c r="V98" i="11" l="1"/>
  <c r="T98" i="10"/>
  <c r="AB97" i="11"/>
  <c r="V98" i="10"/>
  <c r="W98" i="10" s="1"/>
  <c r="AH98" i="11" s="1"/>
  <c r="D101" i="11"/>
  <c r="H101" i="10"/>
  <c r="F101" i="11" s="1"/>
  <c r="J101" i="10"/>
  <c r="K101" i="10" s="1"/>
  <c r="N101" i="11" s="1"/>
  <c r="H100" i="11"/>
  <c r="L100" i="11"/>
  <c r="N100" i="10"/>
  <c r="P99" i="11"/>
  <c r="F101" i="10"/>
  <c r="O99" i="10"/>
  <c r="R99" i="10"/>
  <c r="AJ95" i="11"/>
  <c r="Y96" i="10"/>
  <c r="AF95" i="11"/>
  <c r="U98" i="10" l="1"/>
  <c r="Z98" i="11"/>
  <c r="L101" i="10"/>
  <c r="J101" i="11" s="1"/>
  <c r="S99" i="10"/>
  <c r="P100" i="10"/>
  <c r="Q100" i="10" s="1"/>
  <c r="X100" i="11" s="1"/>
  <c r="R99" i="11"/>
  <c r="B101" i="11"/>
  <c r="G102" i="10"/>
  <c r="O100" i="10"/>
  <c r="P100" i="11"/>
  <c r="M101" i="10"/>
  <c r="F102" i="10"/>
  <c r="B102" i="11" s="1"/>
  <c r="I101" i="10"/>
  <c r="T99" i="11"/>
  <c r="AD96" i="11"/>
  <c r="Z96" i="10"/>
  <c r="X96" i="10"/>
  <c r="V99" i="10" l="1"/>
  <c r="W99" i="10" s="1"/>
  <c r="AH99" i="11" s="1"/>
  <c r="AB98" i="11"/>
  <c r="V99" i="11"/>
  <c r="T99" i="10"/>
  <c r="H102" i="10"/>
  <c r="G103" i="10" s="1"/>
  <c r="H103" i="10" s="1"/>
  <c r="I103" i="10" s="1"/>
  <c r="D102" i="11"/>
  <c r="J102" i="10"/>
  <c r="K102" i="10" s="1"/>
  <c r="N102" i="11" s="1"/>
  <c r="H101" i="11"/>
  <c r="L101" i="11"/>
  <c r="N101" i="10"/>
  <c r="M102" i="10" s="1"/>
  <c r="R100" i="11"/>
  <c r="P101" i="10"/>
  <c r="Q101" i="10" s="1"/>
  <c r="X101" i="11" s="1"/>
  <c r="R100" i="10"/>
  <c r="T100" i="11" s="1"/>
  <c r="AJ96" i="11"/>
  <c r="Y97" i="10"/>
  <c r="AF96" i="11"/>
  <c r="U99" i="10" l="1"/>
  <c r="Z99" i="11"/>
  <c r="L102" i="10"/>
  <c r="J102" i="11" s="1"/>
  <c r="S100" i="10"/>
  <c r="D103" i="11"/>
  <c r="O101" i="10"/>
  <c r="R101" i="11" s="1"/>
  <c r="L102" i="11"/>
  <c r="N102" i="10"/>
  <c r="P101" i="11"/>
  <c r="F103" i="10"/>
  <c r="B103" i="11" s="1"/>
  <c r="F102" i="11"/>
  <c r="I102" i="10"/>
  <c r="Z97" i="10"/>
  <c r="AD97" i="11"/>
  <c r="X97" i="10"/>
  <c r="AF97" i="11" s="1"/>
  <c r="H103" i="11"/>
  <c r="F103" i="11"/>
  <c r="T100" i="10" l="1"/>
  <c r="V100" i="11"/>
  <c r="AB99" i="11"/>
  <c r="V100" i="10"/>
  <c r="W100" i="10" s="1"/>
  <c r="AH100" i="11" s="1"/>
  <c r="G104" i="10"/>
  <c r="H104" i="10" s="1"/>
  <c r="I104" i="10" s="1"/>
  <c r="P102" i="10"/>
  <c r="Q102" i="10" s="1"/>
  <c r="X102" i="11" s="1"/>
  <c r="J103" i="10"/>
  <c r="K103" i="10" s="1"/>
  <c r="H102" i="11"/>
  <c r="P102" i="11"/>
  <c r="O102" i="10"/>
  <c r="F104" i="10"/>
  <c r="B104" i="11" s="1"/>
  <c r="M103" i="10"/>
  <c r="R101" i="10"/>
  <c r="T101" i="11" s="1"/>
  <c r="AJ97" i="11"/>
  <c r="Y98" i="10"/>
  <c r="D104" i="11" l="1"/>
  <c r="U100" i="10"/>
  <c r="L103" i="10"/>
  <c r="J103" i="11" s="1"/>
  <c r="Z100" i="11"/>
  <c r="S101" i="10"/>
  <c r="L103" i="11"/>
  <c r="N103" i="10"/>
  <c r="P103" i="10"/>
  <c r="Q103" i="10" s="1"/>
  <c r="X103" i="11" s="1"/>
  <c r="R102" i="11"/>
  <c r="N103" i="11"/>
  <c r="J104" i="10"/>
  <c r="K104" i="10" s="1"/>
  <c r="N104" i="11" s="1"/>
  <c r="Z98" i="10"/>
  <c r="AD98" i="11"/>
  <c r="X98" i="10"/>
  <c r="H104" i="11"/>
  <c r="F104" i="11"/>
  <c r="G105" i="10"/>
  <c r="V101" i="11" l="1"/>
  <c r="T101" i="10"/>
  <c r="V101" i="10"/>
  <c r="W101" i="10" s="1"/>
  <c r="AH101" i="11" s="1"/>
  <c r="AB100" i="11"/>
  <c r="J105" i="10"/>
  <c r="K105" i="10" s="1"/>
  <c r="N105" i="11" s="1"/>
  <c r="P103" i="11"/>
  <c r="O103" i="10"/>
  <c r="F105" i="10"/>
  <c r="B105" i="11" s="1"/>
  <c r="M104" i="10"/>
  <c r="R102" i="10"/>
  <c r="T102" i="11" s="1"/>
  <c r="AJ98" i="11"/>
  <c r="Y99" i="10"/>
  <c r="AF98" i="11"/>
  <c r="H105" i="10"/>
  <c r="D105" i="11"/>
  <c r="U101" i="10" l="1"/>
  <c r="Z101" i="11"/>
  <c r="L104" i="10"/>
  <c r="J104" i="11" s="1"/>
  <c r="S102" i="10"/>
  <c r="L104" i="11"/>
  <c r="N104" i="10"/>
  <c r="P104" i="10"/>
  <c r="Q104" i="10" s="1"/>
  <c r="X104" i="11" s="1"/>
  <c r="R103" i="11"/>
  <c r="Z99" i="10"/>
  <c r="AD99" i="11"/>
  <c r="X99" i="10"/>
  <c r="F105" i="11"/>
  <c r="I105" i="10"/>
  <c r="G106" i="10"/>
  <c r="T102" i="10" l="1"/>
  <c r="V102" i="11"/>
  <c r="AB101" i="11"/>
  <c r="V102" i="10"/>
  <c r="W102" i="10" s="1"/>
  <c r="AH102" i="11" s="1"/>
  <c r="P104" i="11"/>
  <c r="M105" i="10"/>
  <c r="O104" i="10"/>
  <c r="F106" i="10"/>
  <c r="B106" i="11" s="1"/>
  <c r="R103" i="10"/>
  <c r="T103" i="11" s="1"/>
  <c r="AJ99" i="11"/>
  <c r="Y100" i="10"/>
  <c r="AF99" i="11"/>
  <c r="J106" i="10"/>
  <c r="K106" i="10" s="1"/>
  <c r="N106" i="11" s="1"/>
  <c r="H105" i="11"/>
  <c r="H106" i="10"/>
  <c r="D106" i="11"/>
  <c r="U102" i="10" l="1"/>
  <c r="L105" i="10"/>
  <c r="J105" i="11" s="1"/>
  <c r="Z102" i="11"/>
  <c r="S103" i="10"/>
  <c r="L105" i="11"/>
  <c r="N105" i="10"/>
  <c r="R104" i="11"/>
  <c r="P105" i="10"/>
  <c r="Q105" i="10" s="1"/>
  <c r="X105" i="11" s="1"/>
  <c r="Z100" i="10"/>
  <c r="AD100" i="11"/>
  <c r="X100" i="10"/>
  <c r="F106" i="11"/>
  <c r="I106" i="10"/>
  <c r="G107" i="10"/>
  <c r="T103" i="10" l="1"/>
  <c r="V103" i="11"/>
  <c r="AB102" i="11"/>
  <c r="V103" i="10"/>
  <c r="W103" i="10" s="1"/>
  <c r="AH103" i="11" s="1"/>
  <c r="P105" i="11"/>
  <c r="O105" i="10"/>
  <c r="F107" i="10"/>
  <c r="B107" i="11" s="1"/>
  <c r="M106" i="10"/>
  <c r="R104" i="10"/>
  <c r="T104" i="11" s="1"/>
  <c r="AJ100" i="11"/>
  <c r="Y101" i="10"/>
  <c r="AF100" i="11"/>
  <c r="J107" i="10"/>
  <c r="K107" i="10" s="1"/>
  <c r="N107" i="11" s="1"/>
  <c r="H106" i="11"/>
  <c r="H107" i="10"/>
  <c r="D107" i="11"/>
  <c r="S104" i="10" l="1"/>
  <c r="L106" i="10"/>
  <c r="J106" i="11" s="1"/>
  <c r="U103" i="10"/>
  <c r="Z103" i="11"/>
  <c r="L106" i="11"/>
  <c r="N106" i="10"/>
  <c r="P106" i="10"/>
  <c r="Q106" i="10" s="1"/>
  <c r="X106" i="11" s="1"/>
  <c r="R105" i="11"/>
  <c r="Z101" i="10"/>
  <c r="AD101" i="11"/>
  <c r="X101" i="10"/>
  <c r="F107" i="11"/>
  <c r="G108" i="10"/>
  <c r="I107" i="10"/>
  <c r="V104" i="10" l="1"/>
  <c r="W104" i="10" s="1"/>
  <c r="AH104" i="11" s="1"/>
  <c r="AB103" i="11"/>
  <c r="T104" i="10"/>
  <c r="V104" i="11"/>
  <c r="F108" i="10"/>
  <c r="B108" i="11" s="1"/>
  <c r="P106" i="11"/>
  <c r="M107" i="10"/>
  <c r="O106" i="10"/>
  <c r="R105" i="10"/>
  <c r="T105" i="11" s="1"/>
  <c r="AJ101" i="11"/>
  <c r="Y102" i="10"/>
  <c r="AF101" i="11"/>
  <c r="H108" i="10"/>
  <c r="D108" i="11"/>
  <c r="J108" i="10"/>
  <c r="K108" i="10" s="1"/>
  <c r="N108" i="11" s="1"/>
  <c r="H107" i="11"/>
  <c r="U104" i="10" l="1"/>
  <c r="L107" i="10"/>
  <c r="J107" i="11" s="1"/>
  <c r="Z104" i="11"/>
  <c r="S105" i="10"/>
  <c r="R106" i="11"/>
  <c r="P107" i="10"/>
  <c r="Q107" i="10" s="1"/>
  <c r="X107" i="11" s="1"/>
  <c r="L107" i="11"/>
  <c r="N107" i="10"/>
  <c r="Z102" i="10"/>
  <c r="AD102" i="11"/>
  <c r="X102" i="10"/>
  <c r="F108" i="11"/>
  <c r="I108" i="10"/>
  <c r="G109" i="10"/>
  <c r="T105" i="10" l="1"/>
  <c r="V105" i="11"/>
  <c r="AB104" i="11"/>
  <c r="V105" i="10"/>
  <c r="W105" i="10" s="1"/>
  <c r="AH105" i="11" s="1"/>
  <c r="O107" i="10"/>
  <c r="F109" i="10"/>
  <c r="B109" i="11" s="1"/>
  <c r="P107" i="11"/>
  <c r="M108" i="10"/>
  <c r="R106" i="10"/>
  <c r="T106" i="11" s="1"/>
  <c r="AJ102" i="11"/>
  <c r="Y103" i="10"/>
  <c r="AF102" i="11"/>
  <c r="J109" i="10"/>
  <c r="K109" i="10" s="1"/>
  <c r="N109" i="11" s="1"/>
  <c r="H108" i="11"/>
  <c r="D109" i="11"/>
  <c r="H109" i="10"/>
  <c r="U105" i="10" l="1"/>
  <c r="L108" i="10"/>
  <c r="J108" i="11" s="1"/>
  <c r="Z105" i="11"/>
  <c r="S106" i="10"/>
  <c r="P108" i="10"/>
  <c r="Q108" i="10" s="1"/>
  <c r="X108" i="11" s="1"/>
  <c r="R107" i="11"/>
  <c r="L108" i="11"/>
  <c r="N108" i="10"/>
  <c r="AD103" i="11"/>
  <c r="Z103" i="10"/>
  <c r="X103" i="10"/>
  <c r="I109" i="10"/>
  <c r="F109" i="11"/>
  <c r="G110" i="10"/>
  <c r="V106" i="11" l="1"/>
  <c r="T106" i="10"/>
  <c r="V106" i="10"/>
  <c r="W106" i="10" s="1"/>
  <c r="AH106" i="11" s="1"/>
  <c r="AB105" i="11"/>
  <c r="P108" i="11"/>
  <c r="M109" i="10"/>
  <c r="F110" i="10"/>
  <c r="B110" i="11" s="1"/>
  <c r="O108" i="10"/>
  <c r="R107" i="10"/>
  <c r="T107" i="11" s="1"/>
  <c r="AJ103" i="11"/>
  <c r="Y104" i="10"/>
  <c r="AF103" i="11"/>
  <c r="H110" i="10"/>
  <c r="D110" i="11"/>
  <c r="H109" i="11"/>
  <c r="J110" i="10"/>
  <c r="K110" i="10" s="1"/>
  <c r="N110" i="11" s="1"/>
  <c r="U106" i="10" l="1"/>
  <c r="S107" i="10"/>
  <c r="L109" i="10"/>
  <c r="J109" i="11" s="1"/>
  <c r="Z106" i="11"/>
  <c r="R108" i="11"/>
  <c r="P109" i="10"/>
  <c r="Q109" i="10" s="1"/>
  <c r="X109" i="11" s="1"/>
  <c r="L109" i="11"/>
  <c r="N109" i="10"/>
  <c r="AD104" i="11"/>
  <c r="Z104" i="10"/>
  <c r="X104" i="10"/>
  <c r="I110" i="10"/>
  <c r="F110" i="11"/>
  <c r="G111" i="10"/>
  <c r="V107" i="11" l="1"/>
  <c r="T107" i="10"/>
  <c r="V107" i="10"/>
  <c r="W107" i="10" s="1"/>
  <c r="AH107" i="11" s="1"/>
  <c r="AB106" i="11"/>
  <c r="P109" i="11"/>
  <c r="M110" i="10"/>
  <c r="F111" i="10"/>
  <c r="B111" i="11" s="1"/>
  <c r="O109" i="10"/>
  <c r="R108" i="10"/>
  <c r="T108" i="11" s="1"/>
  <c r="AJ104" i="11"/>
  <c r="Y105" i="10"/>
  <c r="AF104" i="11"/>
  <c r="H111" i="10"/>
  <c r="D111" i="11"/>
  <c r="J111" i="10"/>
  <c r="K111" i="10" s="1"/>
  <c r="N111" i="11" s="1"/>
  <c r="H110" i="11"/>
  <c r="L110" i="10" l="1"/>
  <c r="J110" i="11" s="1"/>
  <c r="Z107" i="11"/>
  <c r="S108" i="10"/>
  <c r="U107" i="10"/>
  <c r="P110" i="10"/>
  <c r="Q110" i="10" s="1"/>
  <c r="X110" i="11" s="1"/>
  <c r="R109" i="11"/>
  <c r="L110" i="11"/>
  <c r="N110" i="10"/>
  <c r="AD105" i="11"/>
  <c r="Z105" i="10"/>
  <c r="X105" i="10"/>
  <c r="F111" i="11"/>
  <c r="I111" i="10"/>
  <c r="G112" i="10"/>
  <c r="V108" i="10" l="1"/>
  <c r="W108" i="10" s="1"/>
  <c r="AH108" i="11" s="1"/>
  <c r="AB107" i="11"/>
  <c r="V108" i="11"/>
  <c r="T108" i="10"/>
  <c r="P110" i="11"/>
  <c r="M111" i="10"/>
  <c r="O110" i="10"/>
  <c r="F112" i="10"/>
  <c r="B112" i="11" s="1"/>
  <c r="R109" i="10"/>
  <c r="T109" i="11" s="1"/>
  <c r="AJ105" i="11"/>
  <c r="Y106" i="10"/>
  <c r="AF105" i="11"/>
  <c r="J112" i="10"/>
  <c r="K112" i="10" s="1"/>
  <c r="N112" i="11" s="1"/>
  <c r="H111" i="11"/>
  <c r="H112" i="10"/>
  <c r="D112" i="11"/>
  <c r="S109" i="10" l="1"/>
  <c r="Z108" i="11"/>
  <c r="U108" i="10"/>
  <c r="L111" i="10"/>
  <c r="J111" i="11" s="1"/>
  <c r="L111" i="11"/>
  <c r="N111" i="10"/>
  <c r="R110" i="11"/>
  <c r="P111" i="10"/>
  <c r="Q111" i="10" s="1"/>
  <c r="X111" i="11" s="1"/>
  <c r="AD106" i="11"/>
  <c r="Z106" i="10"/>
  <c r="X106" i="10"/>
  <c r="F112" i="11"/>
  <c r="I112" i="10"/>
  <c r="G113" i="10"/>
  <c r="AB108" i="11" l="1"/>
  <c r="V109" i="10"/>
  <c r="W109" i="10" s="1"/>
  <c r="AH109" i="11" s="1"/>
  <c r="V109" i="11"/>
  <c r="T109" i="10"/>
  <c r="P111" i="11"/>
  <c r="M112" i="10"/>
  <c r="O111" i="10"/>
  <c r="F113" i="10"/>
  <c r="B113" i="11" s="1"/>
  <c r="R110" i="10"/>
  <c r="AJ106" i="11"/>
  <c r="Y107" i="10"/>
  <c r="AF106" i="11"/>
  <c r="J113" i="10"/>
  <c r="K113" i="10" s="1"/>
  <c r="N113" i="11" s="1"/>
  <c r="H112" i="11"/>
  <c r="H113" i="10"/>
  <c r="D113" i="11"/>
  <c r="Z109" i="11" l="1"/>
  <c r="U109" i="10"/>
  <c r="S110" i="10"/>
  <c r="L112" i="10"/>
  <c r="J112" i="11" s="1"/>
  <c r="L112" i="11"/>
  <c r="N112" i="10"/>
  <c r="P112" i="10"/>
  <c r="Q112" i="10" s="1"/>
  <c r="X112" i="11" s="1"/>
  <c r="R111" i="11"/>
  <c r="T110" i="11"/>
  <c r="Z107" i="10"/>
  <c r="AD107" i="11"/>
  <c r="X107" i="10"/>
  <c r="F113" i="11"/>
  <c r="G114" i="10"/>
  <c r="I113" i="10"/>
  <c r="V110" i="10" l="1"/>
  <c r="W110" i="10" s="1"/>
  <c r="AH110" i="11" s="1"/>
  <c r="AB109" i="11"/>
  <c r="V110" i="11"/>
  <c r="T110" i="10"/>
  <c r="O112" i="10"/>
  <c r="P112" i="11"/>
  <c r="M113" i="10"/>
  <c r="F114" i="10"/>
  <c r="B114" i="11" s="1"/>
  <c r="R111" i="10"/>
  <c r="T111" i="11" s="1"/>
  <c r="AJ107" i="11"/>
  <c r="Y108" i="10"/>
  <c r="AF107" i="11"/>
  <c r="H114" i="10"/>
  <c r="D114" i="11"/>
  <c r="J114" i="10"/>
  <c r="K114" i="10" s="1"/>
  <c r="N114" i="11" s="1"/>
  <c r="H113" i="11"/>
  <c r="U110" i="10" l="1"/>
  <c r="L113" i="10"/>
  <c r="J113" i="11" s="1"/>
  <c r="S111" i="10"/>
  <c r="Z110" i="11"/>
  <c r="L113" i="11"/>
  <c r="N113" i="10"/>
  <c r="R112" i="11"/>
  <c r="P113" i="10"/>
  <c r="Q113" i="10" s="1"/>
  <c r="X113" i="11" s="1"/>
  <c r="Z108" i="10"/>
  <c r="AD108" i="11"/>
  <c r="X108" i="10"/>
  <c r="F114" i="11"/>
  <c r="I114" i="10"/>
  <c r="G115" i="10"/>
  <c r="V111" i="11" l="1"/>
  <c r="T111" i="10"/>
  <c r="AB110" i="11"/>
  <c r="V111" i="10"/>
  <c r="W111" i="10" s="1"/>
  <c r="AH111" i="11" s="1"/>
  <c r="P113" i="11"/>
  <c r="F115" i="10"/>
  <c r="B115" i="11" s="1"/>
  <c r="M114" i="10"/>
  <c r="O113" i="10"/>
  <c r="R112" i="10"/>
  <c r="T112" i="11" s="1"/>
  <c r="AJ108" i="11"/>
  <c r="Y109" i="10"/>
  <c r="AF108" i="11"/>
  <c r="J115" i="10"/>
  <c r="K115" i="10" s="1"/>
  <c r="N115" i="11" s="1"/>
  <c r="H114" i="11"/>
  <c r="H115" i="10"/>
  <c r="I115" i="10" s="1"/>
  <c r="D115" i="11"/>
  <c r="S112" i="10" l="1"/>
  <c r="Z111" i="11"/>
  <c r="U111" i="10"/>
  <c r="L114" i="10"/>
  <c r="J114" i="11" s="1"/>
  <c r="P114" i="10"/>
  <c r="Q114" i="10" s="1"/>
  <c r="X114" i="11" s="1"/>
  <c r="R113" i="11"/>
  <c r="N114" i="10"/>
  <c r="L114" i="11"/>
  <c r="AD109" i="11"/>
  <c r="Z109" i="10"/>
  <c r="X109" i="10"/>
  <c r="H115" i="11"/>
  <c r="J116" i="10"/>
  <c r="K116" i="10" s="1"/>
  <c r="N116" i="11" s="1"/>
  <c r="G116" i="10"/>
  <c r="F115" i="11"/>
  <c r="AB111" i="11" l="1"/>
  <c r="V112" i="10"/>
  <c r="W112" i="10" s="1"/>
  <c r="AH112" i="11" s="1"/>
  <c r="V112" i="11"/>
  <c r="T112" i="10"/>
  <c r="F116" i="10"/>
  <c r="B116" i="11" s="1"/>
  <c r="O114" i="10"/>
  <c r="P114" i="11"/>
  <c r="M115" i="10"/>
  <c r="R113" i="10"/>
  <c r="T113" i="11" s="1"/>
  <c r="AJ109" i="11"/>
  <c r="Y110" i="10"/>
  <c r="AF109" i="11"/>
  <c r="H116" i="10"/>
  <c r="F116" i="11" s="1"/>
  <c r="D116" i="11"/>
  <c r="U112" i="10" l="1"/>
  <c r="L115" i="10"/>
  <c r="J115" i="11" s="1"/>
  <c r="S113" i="10"/>
  <c r="Z112" i="11"/>
  <c r="L115" i="11"/>
  <c r="N115" i="10"/>
  <c r="P115" i="10"/>
  <c r="Q115" i="10" s="1"/>
  <c r="X115" i="11" s="1"/>
  <c r="R114" i="11"/>
  <c r="AD110" i="11"/>
  <c r="Z110" i="10"/>
  <c r="X110" i="10"/>
  <c r="I116" i="10"/>
  <c r="G117" i="10"/>
  <c r="V113" i="11" l="1"/>
  <c r="T113" i="10"/>
  <c r="AB112" i="11"/>
  <c r="V113" i="10"/>
  <c r="W113" i="10" s="1"/>
  <c r="AH113" i="11" s="1"/>
  <c r="P115" i="11"/>
  <c r="M116" i="10"/>
  <c r="F117" i="10"/>
  <c r="B117" i="11" s="1"/>
  <c r="O115" i="10"/>
  <c r="R114" i="10"/>
  <c r="T114" i="11" s="1"/>
  <c r="AJ110" i="11"/>
  <c r="Y111" i="10"/>
  <c r="AF110" i="11"/>
  <c r="J117" i="10"/>
  <c r="K117" i="10" s="1"/>
  <c r="N117" i="11" s="1"/>
  <c r="H116" i="11"/>
  <c r="H117" i="10"/>
  <c r="F117" i="11" s="1"/>
  <c r="D117" i="11"/>
  <c r="U113" i="10" l="1"/>
  <c r="L116" i="10"/>
  <c r="J116" i="11" s="1"/>
  <c r="Z113" i="11"/>
  <c r="S114" i="10"/>
  <c r="L116" i="11"/>
  <c r="N116" i="10"/>
  <c r="R115" i="11"/>
  <c r="P116" i="10"/>
  <c r="Q116" i="10" s="1"/>
  <c r="X116" i="11" s="1"/>
  <c r="AD111" i="11"/>
  <c r="Z111" i="10"/>
  <c r="X111" i="10"/>
  <c r="I117" i="10"/>
  <c r="H117" i="11" s="1"/>
  <c r="G118" i="10"/>
  <c r="V114" i="11" l="1"/>
  <c r="T114" i="10"/>
  <c r="V114" i="10"/>
  <c r="W114" i="10" s="1"/>
  <c r="AH114" i="11" s="1"/>
  <c r="AB113" i="11"/>
  <c r="P116" i="11"/>
  <c r="F118" i="10"/>
  <c r="B118" i="11" s="1"/>
  <c r="M117" i="10"/>
  <c r="O116" i="10"/>
  <c r="R115" i="10"/>
  <c r="T115" i="11" s="1"/>
  <c r="AJ111" i="11"/>
  <c r="Y112" i="10"/>
  <c r="AF111" i="11"/>
  <c r="J118" i="10"/>
  <c r="K118" i="10" s="1"/>
  <c r="N118" i="11" s="1"/>
  <c r="D118" i="11"/>
  <c r="H118" i="10"/>
  <c r="F118" i="11" s="1"/>
  <c r="U114" i="10" l="1"/>
  <c r="L117" i="10"/>
  <c r="J117" i="11" s="1"/>
  <c r="Z114" i="11"/>
  <c r="S115" i="10"/>
  <c r="R116" i="11"/>
  <c r="P117" i="10"/>
  <c r="Q117" i="10" s="1"/>
  <c r="X117" i="11" s="1"/>
  <c r="L117" i="11"/>
  <c r="N117" i="10"/>
  <c r="AD112" i="11"/>
  <c r="Z112" i="10"/>
  <c r="X112" i="10"/>
  <c r="G119" i="10"/>
  <c r="D119" i="11" s="1"/>
  <c r="I118" i="10"/>
  <c r="V115" i="11" l="1"/>
  <c r="T115" i="10"/>
  <c r="AB114" i="11"/>
  <c r="V115" i="10"/>
  <c r="W115" i="10" s="1"/>
  <c r="AH115" i="11" s="1"/>
  <c r="P117" i="11"/>
  <c r="M118" i="10"/>
  <c r="F119" i="10"/>
  <c r="B119" i="11" s="1"/>
  <c r="O117" i="10"/>
  <c r="R116" i="10"/>
  <c r="T116" i="11" s="1"/>
  <c r="AJ112" i="11"/>
  <c r="Y113" i="10"/>
  <c r="AF112" i="11"/>
  <c r="H119" i="10"/>
  <c r="F119" i="11" s="1"/>
  <c r="J119" i="10"/>
  <c r="K119" i="10" s="1"/>
  <c r="N119" i="11" s="1"/>
  <c r="H118" i="11"/>
  <c r="L118" i="10" l="1"/>
  <c r="J118" i="11" s="1"/>
  <c r="U115" i="10"/>
  <c r="Z115" i="11"/>
  <c r="S116" i="10"/>
  <c r="R117" i="11"/>
  <c r="P118" i="10"/>
  <c r="Q118" i="10" s="1"/>
  <c r="X118" i="11" s="1"/>
  <c r="L118" i="11"/>
  <c r="N118" i="10"/>
  <c r="AD113" i="11"/>
  <c r="Z113" i="10"/>
  <c r="X113" i="10"/>
  <c r="G120" i="10"/>
  <c r="H120" i="10" s="1"/>
  <c r="I119" i="10"/>
  <c r="H119" i="11" s="1"/>
  <c r="V116" i="11" l="1"/>
  <c r="T116" i="10"/>
  <c r="V116" i="10"/>
  <c r="W116" i="10" s="1"/>
  <c r="AH116" i="11" s="1"/>
  <c r="AB115" i="11"/>
  <c r="P118" i="11"/>
  <c r="F120" i="10"/>
  <c r="B120" i="11" s="1"/>
  <c r="M119" i="10"/>
  <c r="O118" i="10"/>
  <c r="R117" i="10"/>
  <c r="T117" i="11" s="1"/>
  <c r="AJ113" i="11"/>
  <c r="Y114" i="10"/>
  <c r="AF113" i="11"/>
  <c r="D120" i="11"/>
  <c r="J120" i="10"/>
  <c r="K120" i="10" s="1"/>
  <c r="N120" i="11" s="1"/>
  <c r="F120" i="11"/>
  <c r="I120" i="10"/>
  <c r="U116" i="10" l="1"/>
  <c r="Z116" i="11"/>
  <c r="L119" i="10"/>
  <c r="J119" i="11" s="1"/>
  <c r="S117" i="10"/>
  <c r="G121" i="10"/>
  <c r="D121" i="11" s="1"/>
  <c r="P119" i="10"/>
  <c r="Q119" i="10" s="1"/>
  <c r="X119" i="11" s="1"/>
  <c r="R118" i="11"/>
  <c r="L119" i="11"/>
  <c r="N119" i="10"/>
  <c r="Z114" i="10"/>
  <c r="AD114" i="11"/>
  <c r="X114" i="10"/>
  <c r="H121" i="10"/>
  <c r="F121" i="11" s="1"/>
  <c r="H120" i="11"/>
  <c r="J121" i="10"/>
  <c r="K121" i="10" s="1"/>
  <c r="N121" i="11" s="1"/>
  <c r="V117" i="11" l="1"/>
  <c r="T117" i="10"/>
  <c r="AB116" i="11"/>
  <c r="V117" i="10"/>
  <c r="W117" i="10" s="1"/>
  <c r="AH117" i="11" s="1"/>
  <c r="P119" i="11"/>
  <c r="F121" i="10"/>
  <c r="B121" i="11" s="1"/>
  <c r="M120" i="10"/>
  <c r="O119" i="10"/>
  <c r="R118" i="10"/>
  <c r="T118" i="11" s="1"/>
  <c r="AJ114" i="11"/>
  <c r="Y115" i="10"/>
  <c r="AF114" i="11"/>
  <c r="I121" i="10"/>
  <c r="U117" i="10" l="1"/>
  <c r="Z117" i="11"/>
  <c r="L120" i="10"/>
  <c r="J120" i="11" s="1"/>
  <c r="S118" i="10"/>
  <c r="G122" i="10"/>
  <c r="H122" i="10" s="1"/>
  <c r="F122" i="11" s="1"/>
  <c r="R119" i="11"/>
  <c r="P120" i="10"/>
  <c r="Q120" i="10" s="1"/>
  <c r="X120" i="11" s="1"/>
  <c r="L120" i="11"/>
  <c r="N120" i="10"/>
  <c r="M121" i="10" s="1"/>
  <c r="AD115" i="11"/>
  <c r="Z115" i="10"/>
  <c r="X115" i="10"/>
  <c r="J122" i="10"/>
  <c r="K122" i="10" s="1"/>
  <c r="N122" i="11" s="1"/>
  <c r="H121" i="11"/>
  <c r="D122" i="11"/>
  <c r="V118" i="11" l="1"/>
  <c r="T118" i="10"/>
  <c r="AB117" i="11"/>
  <c r="V118" i="10"/>
  <c r="W118" i="10" s="1"/>
  <c r="AH118" i="11" s="1"/>
  <c r="L121" i="11"/>
  <c r="N121" i="10"/>
  <c r="P120" i="11"/>
  <c r="F122" i="10"/>
  <c r="B122" i="11" s="1"/>
  <c r="O120" i="10"/>
  <c r="R119" i="10"/>
  <c r="T119" i="11" s="1"/>
  <c r="AJ115" i="11"/>
  <c r="Y116" i="10"/>
  <c r="AF115" i="11"/>
  <c r="I122" i="10"/>
  <c r="J123" i="10" s="1"/>
  <c r="K123" i="10" s="1"/>
  <c r="N123" i="11" s="1"/>
  <c r="U118" i="10" l="1"/>
  <c r="Z118" i="11"/>
  <c r="L121" i="10"/>
  <c r="J121" i="11" s="1"/>
  <c r="S119" i="10"/>
  <c r="G123" i="10"/>
  <c r="D123" i="11" s="1"/>
  <c r="R120" i="11"/>
  <c r="P121" i="10"/>
  <c r="Q121" i="10" s="1"/>
  <c r="X121" i="11" s="1"/>
  <c r="P121" i="11"/>
  <c r="F123" i="10"/>
  <c r="B123" i="11" s="1"/>
  <c r="O121" i="10"/>
  <c r="Z116" i="10"/>
  <c r="AD116" i="11"/>
  <c r="X116" i="10"/>
  <c r="AF116" i="11" s="1"/>
  <c r="H122" i="11"/>
  <c r="M122" i="10" l="1"/>
  <c r="N122" i="10" s="1"/>
  <c r="V119" i="11"/>
  <c r="T119" i="10"/>
  <c r="V119" i="10"/>
  <c r="W119" i="10" s="1"/>
  <c r="AH119" i="11" s="1"/>
  <c r="AB118" i="11"/>
  <c r="H123" i="10"/>
  <c r="F123" i="11" s="1"/>
  <c r="R121" i="11"/>
  <c r="P122" i="10"/>
  <c r="Q122" i="10" s="1"/>
  <c r="X122" i="11" s="1"/>
  <c r="L122" i="11"/>
  <c r="R120" i="10"/>
  <c r="T120" i="11" s="1"/>
  <c r="AJ116" i="11"/>
  <c r="Y117" i="10"/>
  <c r="Z119" i="11" l="1"/>
  <c r="U119" i="10"/>
  <c r="L122" i="10"/>
  <c r="J122" i="11" s="1"/>
  <c r="S120" i="10"/>
  <c r="G124" i="10"/>
  <c r="D124" i="11" s="1"/>
  <c r="I123" i="10"/>
  <c r="P122" i="11"/>
  <c r="F124" i="10"/>
  <c r="B124" i="11" s="1"/>
  <c r="O122" i="10"/>
  <c r="AD117" i="11"/>
  <c r="Z117" i="10"/>
  <c r="X117" i="10"/>
  <c r="H124" i="10" l="1"/>
  <c r="I124" i="10" s="1"/>
  <c r="H124" i="11" s="1"/>
  <c r="M123" i="10"/>
  <c r="L123" i="11" s="1"/>
  <c r="T120" i="10"/>
  <c r="V120" i="11"/>
  <c r="AB119" i="11"/>
  <c r="V120" i="10"/>
  <c r="W120" i="10" s="1"/>
  <c r="AH120" i="11" s="1"/>
  <c r="J124" i="10"/>
  <c r="K124" i="10" s="1"/>
  <c r="N124" i="11" s="1"/>
  <c r="H123" i="11"/>
  <c r="R122" i="11"/>
  <c r="P123" i="10"/>
  <c r="Q123" i="10" s="1"/>
  <c r="X123" i="11" s="1"/>
  <c r="R121" i="10"/>
  <c r="T121" i="11" s="1"/>
  <c r="AJ117" i="11"/>
  <c r="Y118" i="10"/>
  <c r="AF117" i="11"/>
  <c r="N123" i="10" l="1"/>
  <c r="O123" i="10" s="1"/>
  <c r="R123" i="11" s="1"/>
  <c r="G125" i="10"/>
  <c r="H125" i="10" s="1"/>
  <c r="F125" i="11" s="1"/>
  <c r="F124" i="11"/>
  <c r="J125" i="10"/>
  <c r="K125" i="10" s="1"/>
  <c r="N125" i="11" s="1"/>
  <c r="Z120" i="11"/>
  <c r="L123" i="10"/>
  <c r="J123" i="11" s="1"/>
  <c r="S121" i="10"/>
  <c r="U120" i="10"/>
  <c r="AD118" i="11"/>
  <c r="Z118" i="10"/>
  <c r="X118" i="10"/>
  <c r="P124" i="10" l="1"/>
  <c r="Q124" i="10" s="1"/>
  <c r="X124" i="11" s="1"/>
  <c r="I125" i="10"/>
  <c r="J126" i="10" s="1"/>
  <c r="K126" i="10" s="1"/>
  <c r="N126" i="11" s="1"/>
  <c r="P123" i="11"/>
  <c r="F125" i="10"/>
  <c r="B125" i="11" s="1"/>
  <c r="D125" i="11"/>
  <c r="M124" i="10"/>
  <c r="N124" i="10" s="1"/>
  <c r="AB120" i="11"/>
  <c r="V121" i="10"/>
  <c r="W121" i="10" s="1"/>
  <c r="AH121" i="11" s="1"/>
  <c r="V121" i="11"/>
  <c r="T121" i="10"/>
  <c r="R122" i="10"/>
  <c r="T122" i="11" s="1"/>
  <c r="AJ118" i="11"/>
  <c r="Y119" i="10"/>
  <c r="AF118" i="11"/>
  <c r="H125" i="11" l="1"/>
  <c r="L124" i="11"/>
  <c r="G126" i="10"/>
  <c r="H126" i="10" s="1"/>
  <c r="F126" i="11" s="1"/>
  <c r="S122" i="10"/>
  <c r="L124" i="10"/>
  <c r="J124" i="11" s="1"/>
  <c r="U121" i="10"/>
  <c r="Z121" i="11"/>
  <c r="O124" i="10"/>
  <c r="P124" i="11"/>
  <c r="F126" i="10"/>
  <c r="Z119" i="10"/>
  <c r="AD119" i="11"/>
  <c r="X119" i="10"/>
  <c r="D126" i="11" l="1"/>
  <c r="M125" i="10"/>
  <c r="N125" i="10" s="1"/>
  <c r="I126" i="10"/>
  <c r="H126" i="11" s="1"/>
  <c r="V122" i="10"/>
  <c r="W122" i="10" s="1"/>
  <c r="AH122" i="11" s="1"/>
  <c r="AB121" i="11"/>
  <c r="V122" i="11"/>
  <c r="T122" i="10"/>
  <c r="B126" i="11"/>
  <c r="G127" i="10"/>
  <c r="L125" i="11"/>
  <c r="P125" i="10"/>
  <c r="Q125" i="10" s="1"/>
  <c r="X125" i="11" s="1"/>
  <c r="R124" i="11"/>
  <c r="R123" i="10"/>
  <c r="T123" i="11" s="1"/>
  <c r="AJ119" i="11"/>
  <c r="Y120" i="10"/>
  <c r="AF119" i="11"/>
  <c r="J127" i="10" l="1"/>
  <c r="K127" i="10" s="1"/>
  <c r="N127" i="11" s="1"/>
  <c r="U122" i="10"/>
  <c r="Z122" i="11"/>
  <c r="L125" i="10"/>
  <c r="J125" i="11" s="1"/>
  <c r="S123" i="10"/>
  <c r="P125" i="11"/>
  <c r="O125" i="10"/>
  <c r="F127" i="10"/>
  <c r="H127" i="10"/>
  <c r="D127" i="11"/>
  <c r="Z120" i="10"/>
  <c r="AD120" i="11"/>
  <c r="X120" i="10"/>
  <c r="AF120" i="11" s="1"/>
  <c r="M126" i="10" l="1"/>
  <c r="L126" i="11" s="1"/>
  <c r="T123" i="10"/>
  <c r="V123" i="11"/>
  <c r="U123" i="10"/>
  <c r="AB122" i="11"/>
  <c r="V123" i="10"/>
  <c r="W123" i="10" s="1"/>
  <c r="AH123" i="11" s="1"/>
  <c r="F127" i="11"/>
  <c r="I127" i="10"/>
  <c r="R125" i="11"/>
  <c r="P126" i="10"/>
  <c r="Q126" i="10" s="1"/>
  <c r="X126" i="11" s="1"/>
  <c r="B127" i="11"/>
  <c r="G128" i="10"/>
  <c r="R124" i="10"/>
  <c r="T124" i="11" s="1"/>
  <c r="AJ120" i="11"/>
  <c r="Y121" i="10"/>
  <c r="N126" i="10" l="1"/>
  <c r="O126" i="10" s="1"/>
  <c r="R126" i="11" s="1"/>
  <c r="AB123" i="11"/>
  <c r="V124" i="10"/>
  <c r="W124" i="10" s="1"/>
  <c r="AH124" i="11" s="1"/>
  <c r="L126" i="10"/>
  <c r="J126" i="11" s="1"/>
  <c r="Z123" i="11"/>
  <c r="S124" i="10"/>
  <c r="P127" i="10"/>
  <c r="Q127" i="10" s="1"/>
  <c r="X127" i="11" s="1"/>
  <c r="D128" i="11"/>
  <c r="H128" i="10"/>
  <c r="H127" i="11"/>
  <c r="J128" i="10"/>
  <c r="K128" i="10" s="1"/>
  <c r="N128" i="11" s="1"/>
  <c r="Z121" i="10"/>
  <c r="AD121" i="11"/>
  <c r="X121" i="10"/>
  <c r="P126" i="11" l="1"/>
  <c r="F128" i="10"/>
  <c r="G129" i="10" s="1"/>
  <c r="M127" i="10"/>
  <c r="N127" i="10" s="1"/>
  <c r="V124" i="11"/>
  <c r="T124" i="10"/>
  <c r="F128" i="11"/>
  <c r="I128" i="10"/>
  <c r="R125" i="10"/>
  <c r="T125" i="11" s="1"/>
  <c r="AJ121" i="11"/>
  <c r="Y122" i="10"/>
  <c r="AF121" i="11"/>
  <c r="B128" i="11" l="1"/>
  <c r="L127" i="11"/>
  <c r="U124" i="10"/>
  <c r="Z124" i="11"/>
  <c r="L127" i="10"/>
  <c r="J127" i="11" s="1"/>
  <c r="S125" i="10"/>
  <c r="H128" i="11"/>
  <c r="J129" i="10"/>
  <c r="K129" i="10" s="1"/>
  <c r="N129" i="11" s="1"/>
  <c r="H129" i="10"/>
  <c r="D129" i="11"/>
  <c r="O127" i="10"/>
  <c r="P127" i="11"/>
  <c r="F129" i="10"/>
  <c r="Z122" i="10"/>
  <c r="AD122" i="11"/>
  <c r="X122" i="10"/>
  <c r="AB124" i="11" l="1"/>
  <c r="V125" i="10"/>
  <c r="W125" i="10" s="1"/>
  <c r="AH125" i="11" s="1"/>
  <c r="T125" i="10"/>
  <c r="V125" i="11"/>
  <c r="M128" i="10"/>
  <c r="B129" i="11"/>
  <c r="G130" i="10"/>
  <c r="P128" i="10"/>
  <c r="Q128" i="10" s="1"/>
  <c r="X128" i="11" s="1"/>
  <c r="R127" i="11"/>
  <c r="F129" i="11"/>
  <c r="I129" i="10"/>
  <c r="R126" i="10"/>
  <c r="AJ122" i="11"/>
  <c r="Y123" i="10"/>
  <c r="AF122" i="11"/>
  <c r="N128" i="10" l="1"/>
  <c r="L128" i="11"/>
  <c r="U125" i="10"/>
  <c r="L128" i="10"/>
  <c r="J128" i="11" s="1"/>
  <c r="Z125" i="11"/>
  <c r="S126" i="10"/>
  <c r="T126" i="11"/>
  <c r="H129" i="11"/>
  <c r="J130" i="10"/>
  <c r="K130" i="10" s="1"/>
  <c r="N130" i="11" s="1"/>
  <c r="D130" i="11"/>
  <c r="H130" i="10"/>
  <c r="AD123" i="11"/>
  <c r="Z123" i="10"/>
  <c r="X123" i="10"/>
  <c r="V126" i="11" l="1"/>
  <c r="T126" i="10"/>
  <c r="AB125" i="11"/>
  <c r="V126" i="10"/>
  <c r="W126" i="10" s="1"/>
  <c r="AH126" i="11" s="1"/>
  <c r="M129" i="10"/>
  <c r="F130" i="10"/>
  <c r="B130" i="11" s="1"/>
  <c r="P128" i="11"/>
  <c r="O128" i="10"/>
  <c r="F130" i="11"/>
  <c r="I130" i="10"/>
  <c r="R127" i="10"/>
  <c r="T127" i="11" s="1"/>
  <c r="AJ123" i="11"/>
  <c r="Y124" i="10"/>
  <c r="AF123" i="11"/>
  <c r="L129" i="11" l="1"/>
  <c r="N129" i="10"/>
  <c r="U126" i="10"/>
  <c r="S127" i="10"/>
  <c r="Z126" i="11"/>
  <c r="L129" i="10"/>
  <c r="P129" i="10"/>
  <c r="Q129" i="10" s="1"/>
  <c r="X129" i="11" s="1"/>
  <c r="R128" i="11"/>
  <c r="G131" i="10"/>
  <c r="J131" i="10"/>
  <c r="K131" i="10" s="1"/>
  <c r="N131" i="11" s="1"/>
  <c r="H130" i="11"/>
  <c r="Z124" i="10"/>
  <c r="AD124" i="11"/>
  <c r="X124" i="10"/>
  <c r="H131" i="10" l="1"/>
  <c r="D131" i="11"/>
  <c r="AB126" i="11"/>
  <c r="V127" i="10"/>
  <c r="W127" i="10" s="1"/>
  <c r="AH127" i="11" s="1"/>
  <c r="F131" i="10"/>
  <c r="P129" i="11"/>
  <c r="J129" i="11"/>
  <c r="M130" i="10"/>
  <c r="T127" i="10"/>
  <c r="V127" i="11"/>
  <c r="O129" i="10"/>
  <c r="R128" i="10"/>
  <c r="AJ124" i="11"/>
  <c r="Y125" i="10"/>
  <c r="AF124" i="11"/>
  <c r="U127" i="10" l="1"/>
  <c r="Z127" i="11"/>
  <c r="L130" i="10"/>
  <c r="J130" i="11" s="1"/>
  <c r="S128" i="10"/>
  <c r="L130" i="11"/>
  <c r="N130" i="10"/>
  <c r="R129" i="11"/>
  <c r="P130" i="10"/>
  <c r="Q130" i="10" s="1"/>
  <c r="X130" i="11" s="1"/>
  <c r="B131" i="11"/>
  <c r="G132" i="10"/>
  <c r="F131" i="11"/>
  <c r="I131" i="10"/>
  <c r="T128" i="11"/>
  <c r="Z125" i="10"/>
  <c r="AD125" i="11"/>
  <c r="X125" i="10"/>
  <c r="M131" i="10" l="1"/>
  <c r="L131" i="11" s="1"/>
  <c r="H131" i="11"/>
  <c r="J132" i="10"/>
  <c r="K132" i="10" s="1"/>
  <c r="N132" i="11" s="1"/>
  <c r="D132" i="11"/>
  <c r="H132" i="10"/>
  <c r="F132" i="11" s="1"/>
  <c r="AB127" i="11"/>
  <c r="V128" i="10"/>
  <c r="W128" i="10" s="1"/>
  <c r="AH128" i="11" s="1"/>
  <c r="F132" i="10"/>
  <c r="O130" i="10"/>
  <c r="P130" i="11"/>
  <c r="T128" i="10"/>
  <c r="U128" i="10" s="1"/>
  <c r="V128" i="11"/>
  <c r="R129" i="10"/>
  <c r="T129" i="11" s="1"/>
  <c r="AJ125" i="11"/>
  <c r="Y126" i="10"/>
  <c r="AF125" i="11"/>
  <c r="N131" i="10" l="1"/>
  <c r="P131" i="11" s="1"/>
  <c r="S129" i="10"/>
  <c r="T129" i="10" s="1"/>
  <c r="S130" i="10" s="1"/>
  <c r="T130" i="10" s="1"/>
  <c r="L133" i="10" s="1"/>
  <c r="J133" i="11" s="1"/>
  <c r="AB128" i="11"/>
  <c r="V129" i="10"/>
  <c r="W129" i="10" s="1"/>
  <c r="AH129" i="11" s="1"/>
  <c r="B132" i="11"/>
  <c r="G133" i="10"/>
  <c r="F133" i="10"/>
  <c r="B133" i="11" s="1"/>
  <c r="Z128" i="11"/>
  <c r="L131" i="10"/>
  <c r="R130" i="11"/>
  <c r="P131" i="10"/>
  <c r="Q131" i="10" s="1"/>
  <c r="X131" i="11" s="1"/>
  <c r="I132" i="10"/>
  <c r="AD126" i="11"/>
  <c r="Z126" i="10"/>
  <c r="X126" i="10"/>
  <c r="O131" i="10" l="1"/>
  <c r="P132" i="10" s="1"/>
  <c r="Q132" i="10" s="1"/>
  <c r="X132" i="11" s="1"/>
  <c r="V129" i="11"/>
  <c r="R131" i="11"/>
  <c r="J131" i="11"/>
  <c r="M132" i="10"/>
  <c r="D133" i="11"/>
  <c r="H133" i="10"/>
  <c r="F133" i="11" s="1"/>
  <c r="J133" i="10"/>
  <c r="K133" i="10" s="1"/>
  <c r="N133" i="11" s="1"/>
  <c r="H132" i="11"/>
  <c r="U129" i="10"/>
  <c r="Z129" i="11"/>
  <c r="L132" i="10"/>
  <c r="J132" i="11" s="1"/>
  <c r="Z130" i="11"/>
  <c r="V130" i="11"/>
  <c r="U130" i="10"/>
  <c r="R130" i="10"/>
  <c r="S131" i="10" s="1"/>
  <c r="AJ126" i="11"/>
  <c r="Y127" i="10"/>
  <c r="AF126" i="11"/>
  <c r="T130" i="11" l="1"/>
  <c r="G134" i="10"/>
  <c r="D134" i="11" s="1"/>
  <c r="L132" i="11"/>
  <c r="N132" i="10"/>
  <c r="M133" i="10" s="1"/>
  <c r="AB129" i="11"/>
  <c r="V130" i="10"/>
  <c r="W130" i="10" s="1"/>
  <c r="AH130" i="11" s="1"/>
  <c r="I133" i="10"/>
  <c r="AB130" i="11"/>
  <c r="T131" i="10"/>
  <c r="U131" i="10" s="1"/>
  <c r="V131" i="11"/>
  <c r="AD127" i="11"/>
  <c r="Z127" i="10"/>
  <c r="X127" i="10"/>
  <c r="V131" i="10" l="1"/>
  <c r="W131" i="10" s="1"/>
  <c r="AH131" i="11" s="1"/>
  <c r="H134" i="10"/>
  <c r="F134" i="11" s="1"/>
  <c r="L133" i="11"/>
  <c r="N133" i="10"/>
  <c r="P132" i="11"/>
  <c r="F134" i="10"/>
  <c r="H133" i="11"/>
  <c r="J134" i="10"/>
  <c r="K134" i="10" s="1"/>
  <c r="N134" i="11" s="1"/>
  <c r="O132" i="10"/>
  <c r="R131" i="10"/>
  <c r="T131" i="11" s="1"/>
  <c r="AJ127" i="11"/>
  <c r="Y128" i="10"/>
  <c r="AF127" i="11"/>
  <c r="AB131" i="11"/>
  <c r="V132" i="10"/>
  <c r="W132" i="10" s="1"/>
  <c r="AH132" i="11" s="1"/>
  <c r="Z131" i="11"/>
  <c r="L134" i="10"/>
  <c r="I134" i="10" l="1"/>
  <c r="H134" i="11" s="1"/>
  <c r="B134" i="11"/>
  <c r="G135" i="10"/>
  <c r="M134" i="10"/>
  <c r="O133" i="10"/>
  <c r="F135" i="10"/>
  <c r="B135" i="11" s="1"/>
  <c r="P133" i="11"/>
  <c r="R132" i="11"/>
  <c r="P133" i="10"/>
  <c r="Q133" i="10" s="1"/>
  <c r="X133" i="11" s="1"/>
  <c r="S132" i="10"/>
  <c r="T132" i="10" s="1"/>
  <c r="AD128" i="11"/>
  <c r="Z128" i="10"/>
  <c r="X128" i="10"/>
  <c r="J134" i="11"/>
  <c r="J135" i="10" l="1"/>
  <c r="K135" i="10" s="1"/>
  <c r="N135" i="11" s="1"/>
  <c r="P134" i="10"/>
  <c r="Q134" i="10" s="1"/>
  <c r="X134" i="11" s="1"/>
  <c r="R133" i="11"/>
  <c r="H135" i="10"/>
  <c r="F135" i="11" s="1"/>
  <c r="D135" i="11"/>
  <c r="N134" i="10"/>
  <c r="L134" i="11"/>
  <c r="V132" i="11"/>
  <c r="R132" i="10"/>
  <c r="AJ128" i="11"/>
  <c r="Z132" i="11"/>
  <c r="L135" i="10"/>
  <c r="J135" i="11" s="1"/>
  <c r="Y129" i="10"/>
  <c r="AF128" i="11"/>
  <c r="U132" i="10"/>
  <c r="I135" i="10" l="1"/>
  <c r="H135" i="11" s="1"/>
  <c r="O134" i="10"/>
  <c r="F136" i="10"/>
  <c r="B136" i="11" s="1"/>
  <c r="P134" i="11"/>
  <c r="M135" i="10"/>
  <c r="G136" i="10"/>
  <c r="J136" i="10"/>
  <c r="K136" i="10" s="1"/>
  <c r="N136" i="11" s="1"/>
  <c r="T132" i="11"/>
  <c r="S133" i="10"/>
  <c r="V133" i="10"/>
  <c r="W133" i="10" s="1"/>
  <c r="AH133" i="11" s="1"/>
  <c r="AB132" i="11"/>
  <c r="AD129" i="11"/>
  <c r="Z129" i="10"/>
  <c r="X129" i="10"/>
  <c r="N135" i="10" l="1"/>
  <c r="L135" i="11"/>
  <c r="H136" i="10"/>
  <c r="G137" i="10" s="1"/>
  <c r="D136" i="11"/>
  <c r="R134" i="11"/>
  <c r="P135" i="10"/>
  <c r="Q135" i="10" s="1"/>
  <c r="X135" i="11" s="1"/>
  <c r="R133" i="10"/>
  <c r="T133" i="11" s="1"/>
  <c r="AJ129" i="11"/>
  <c r="T133" i="10"/>
  <c r="V133" i="11"/>
  <c r="Y130" i="10"/>
  <c r="AF129" i="11"/>
  <c r="I136" i="10" l="1"/>
  <c r="F136" i="11"/>
  <c r="D137" i="11"/>
  <c r="H137" i="10"/>
  <c r="F137" i="11" s="1"/>
  <c r="O135" i="10"/>
  <c r="F137" i="10"/>
  <c r="B137" i="11" s="1"/>
  <c r="M136" i="10"/>
  <c r="P135" i="11"/>
  <c r="S134" i="10"/>
  <c r="V134" i="11" s="1"/>
  <c r="U133" i="10"/>
  <c r="L136" i="10"/>
  <c r="Z133" i="11"/>
  <c r="AD130" i="11"/>
  <c r="Z130" i="10"/>
  <c r="X130" i="10"/>
  <c r="I137" i="10" l="1"/>
  <c r="H137" i="11" s="1"/>
  <c r="H136" i="11"/>
  <c r="J137" i="10"/>
  <c r="K137" i="10" s="1"/>
  <c r="N137" i="11" s="1"/>
  <c r="L136" i="11"/>
  <c r="N136" i="10"/>
  <c r="R135" i="11"/>
  <c r="P136" i="10"/>
  <c r="Q136" i="10" s="1"/>
  <c r="X136" i="11" s="1"/>
  <c r="G138" i="10"/>
  <c r="T134" i="10"/>
  <c r="U134" i="10" s="1"/>
  <c r="AB134" i="11" s="1"/>
  <c r="J136" i="11"/>
  <c r="M137" i="10"/>
  <c r="R134" i="10"/>
  <c r="T134" i="11" s="1"/>
  <c r="AJ130" i="11"/>
  <c r="AB133" i="11"/>
  <c r="V134" i="10"/>
  <c r="W134" i="10" s="1"/>
  <c r="AH134" i="11" s="1"/>
  <c r="Y131" i="10"/>
  <c r="AF130" i="11"/>
  <c r="O136" i="10" l="1"/>
  <c r="P136" i="11"/>
  <c r="F138" i="10"/>
  <c r="J138" i="10"/>
  <c r="K138" i="10" s="1"/>
  <c r="N138" i="11" s="1"/>
  <c r="D138" i="11"/>
  <c r="H138" i="10"/>
  <c r="Z134" i="11"/>
  <c r="L137" i="10"/>
  <c r="J137" i="11" s="1"/>
  <c r="V135" i="10"/>
  <c r="W135" i="10" s="1"/>
  <c r="AH135" i="11" s="1"/>
  <c r="S135" i="10"/>
  <c r="V135" i="11" s="1"/>
  <c r="N137" i="10"/>
  <c r="L137" i="11"/>
  <c r="AD131" i="11"/>
  <c r="Z131" i="10"/>
  <c r="X131" i="10"/>
  <c r="I138" i="10" l="1"/>
  <c r="F138" i="11"/>
  <c r="B138" i="11"/>
  <c r="G139" i="10"/>
  <c r="R136" i="11"/>
  <c r="P137" i="10"/>
  <c r="Q137" i="10" s="1"/>
  <c r="X137" i="11" s="1"/>
  <c r="M138" i="10"/>
  <c r="N138" i="10" s="1"/>
  <c r="O138" i="10" s="1"/>
  <c r="T135" i="10"/>
  <c r="U135" i="10" s="1"/>
  <c r="R135" i="10"/>
  <c r="T135" i="11" s="1"/>
  <c r="AJ131" i="11"/>
  <c r="O137" i="10"/>
  <c r="P137" i="11"/>
  <c r="F139" i="10"/>
  <c r="Y132" i="10"/>
  <c r="AF131" i="11"/>
  <c r="L138" i="11" l="1"/>
  <c r="H139" i="10"/>
  <c r="F139" i="11" s="1"/>
  <c r="D139" i="11"/>
  <c r="J139" i="10"/>
  <c r="K139" i="10" s="1"/>
  <c r="N139" i="11" s="1"/>
  <c r="H138" i="11"/>
  <c r="Z135" i="11"/>
  <c r="L138" i="10"/>
  <c r="J138" i="11" s="1"/>
  <c r="S136" i="10"/>
  <c r="V136" i="11" s="1"/>
  <c r="P138" i="10"/>
  <c r="Q138" i="10" s="1"/>
  <c r="X138" i="11" s="1"/>
  <c r="R137" i="11"/>
  <c r="B139" i="11"/>
  <c r="R138" i="11"/>
  <c r="P138" i="11"/>
  <c r="F140" i="10"/>
  <c r="B140" i="11" s="1"/>
  <c r="V136" i="10"/>
  <c r="W136" i="10" s="1"/>
  <c r="AH136" i="11" s="1"/>
  <c r="AB135" i="11"/>
  <c r="AD132" i="11"/>
  <c r="Z132" i="10"/>
  <c r="X132" i="10"/>
  <c r="G140" i="10" l="1"/>
  <c r="H140" i="10" s="1"/>
  <c r="G141" i="10" s="1"/>
  <c r="I139" i="10"/>
  <c r="T136" i="10"/>
  <c r="U136" i="10" s="1"/>
  <c r="M139" i="10"/>
  <c r="L139" i="11" s="1"/>
  <c r="P139" i="10"/>
  <c r="Q139" i="10" s="1"/>
  <c r="X139" i="11" s="1"/>
  <c r="R136" i="10"/>
  <c r="T136" i="11" s="1"/>
  <c r="AJ132" i="11"/>
  <c r="Y133" i="10"/>
  <c r="AF132" i="11"/>
  <c r="Z136" i="11" l="1"/>
  <c r="D140" i="11"/>
  <c r="L139" i="10"/>
  <c r="J139" i="11" s="1"/>
  <c r="H139" i="11"/>
  <c r="J140" i="10"/>
  <c r="K140" i="10" s="1"/>
  <c r="N140" i="11" s="1"/>
  <c r="N139" i="10"/>
  <c r="O139" i="10" s="1"/>
  <c r="P140" i="10" s="1"/>
  <c r="Q140" i="10" s="1"/>
  <c r="X140" i="11" s="1"/>
  <c r="I140" i="10"/>
  <c r="F140" i="11"/>
  <c r="S137" i="10"/>
  <c r="V137" i="11" s="1"/>
  <c r="H141" i="10"/>
  <c r="F141" i="11" s="1"/>
  <c r="D141" i="11"/>
  <c r="AB136" i="11"/>
  <c r="V137" i="10"/>
  <c r="W137" i="10" s="1"/>
  <c r="AH137" i="11" s="1"/>
  <c r="AD133" i="11"/>
  <c r="Z133" i="10"/>
  <c r="X133" i="10"/>
  <c r="R139" i="11" l="1"/>
  <c r="T137" i="10"/>
  <c r="U137" i="10" s="1"/>
  <c r="V138" i="10" s="1"/>
  <c r="W138" i="10" s="1"/>
  <c r="AH138" i="11" s="1"/>
  <c r="M140" i="10"/>
  <c r="L140" i="11" s="1"/>
  <c r="P139" i="11"/>
  <c r="F141" i="10"/>
  <c r="B141" i="11" s="1"/>
  <c r="R137" i="10"/>
  <c r="T137" i="11" s="1"/>
  <c r="AJ133" i="11"/>
  <c r="H140" i="11"/>
  <c r="J141" i="10"/>
  <c r="K141" i="10" s="1"/>
  <c r="N141" i="11" s="1"/>
  <c r="Y134" i="10"/>
  <c r="AF133" i="11"/>
  <c r="I141" i="10"/>
  <c r="L140" i="10" l="1"/>
  <c r="J140" i="11" s="1"/>
  <c r="AB137" i="11"/>
  <c r="Z137" i="11"/>
  <c r="G142" i="10"/>
  <c r="H142" i="10" s="1"/>
  <c r="F142" i="11" s="1"/>
  <c r="N140" i="10"/>
  <c r="O140" i="10" s="1"/>
  <c r="P141" i="10" s="1"/>
  <c r="Q141" i="10" s="1"/>
  <c r="X141" i="11" s="1"/>
  <c r="S138" i="10"/>
  <c r="T138" i="10" s="1"/>
  <c r="U138" i="10" s="1"/>
  <c r="J142" i="10"/>
  <c r="K142" i="10" s="1"/>
  <c r="N142" i="11" s="1"/>
  <c r="H141" i="11"/>
  <c r="AD134" i="11"/>
  <c r="Z134" i="10"/>
  <c r="X134" i="10"/>
  <c r="AF134" i="11" s="1"/>
  <c r="R140" i="11" l="1"/>
  <c r="I142" i="10"/>
  <c r="H142" i="11" s="1"/>
  <c r="P140" i="11"/>
  <c r="F142" i="10"/>
  <c r="B142" i="11" s="1"/>
  <c r="M141" i="10"/>
  <c r="L141" i="11" s="1"/>
  <c r="D142" i="11"/>
  <c r="V138" i="11"/>
  <c r="R138" i="10"/>
  <c r="T138" i="11" s="1"/>
  <c r="AJ134" i="11"/>
  <c r="Y135" i="10"/>
  <c r="V139" i="10"/>
  <c r="W139" i="10" s="1"/>
  <c r="AH139" i="11" s="1"/>
  <c r="AB138" i="11"/>
  <c r="Z138" i="11"/>
  <c r="L141" i="10"/>
  <c r="J141" i="11" s="1"/>
  <c r="J143" i="10" l="1"/>
  <c r="K143" i="10" s="1"/>
  <c r="N143" i="11" s="1"/>
  <c r="G143" i="10"/>
  <c r="D143" i="11" s="1"/>
  <c r="N141" i="10"/>
  <c r="O141" i="10" s="1"/>
  <c r="R141" i="11" s="1"/>
  <c r="S139" i="10"/>
  <c r="V139" i="11" s="1"/>
  <c r="AD135" i="11"/>
  <c r="X135" i="10"/>
  <c r="AF135" i="11" s="1"/>
  <c r="Z135" i="10"/>
  <c r="H143" i="10" l="1"/>
  <c r="F143" i="11" s="1"/>
  <c r="M142" i="10"/>
  <c r="L142" i="11" s="1"/>
  <c r="F143" i="10"/>
  <c r="B143" i="11" s="1"/>
  <c r="P142" i="10"/>
  <c r="Q142" i="10" s="1"/>
  <c r="X142" i="11" s="1"/>
  <c r="P141" i="11"/>
  <c r="T139" i="10"/>
  <c r="U139" i="10" s="1"/>
  <c r="AB139" i="11" s="1"/>
  <c r="R139" i="10"/>
  <c r="T139" i="11" s="1"/>
  <c r="AJ135" i="11"/>
  <c r="Y136" i="10"/>
  <c r="N142" i="10" l="1"/>
  <c r="O142" i="10" s="1"/>
  <c r="R142" i="11" s="1"/>
  <c r="G144" i="10"/>
  <c r="D144" i="11" s="1"/>
  <c r="I143" i="10"/>
  <c r="H143" i="11" s="1"/>
  <c r="L142" i="10"/>
  <c r="J142" i="11" s="1"/>
  <c r="V140" i="10"/>
  <c r="W140" i="10" s="1"/>
  <c r="AH140" i="11" s="1"/>
  <c r="Z139" i="11"/>
  <c r="J144" i="10"/>
  <c r="K144" i="10" s="1"/>
  <c r="N144" i="11" s="1"/>
  <c r="S140" i="10"/>
  <c r="V140" i="11" s="1"/>
  <c r="F144" i="10"/>
  <c r="B144" i="11" s="1"/>
  <c r="AD136" i="11"/>
  <c r="X136" i="10"/>
  <c r="AF136" i="11" s="1"/>
  <c r="Z136" i="10"/>
  <c r="P142" i="11" l="1"/>
  <c r="P143" i="10"/>
  <c r="Q143" i="10" s="1"/>
  <c r="X143" i="11" s="1"/>
  <c r="H144" i="10"/>
  <c r="F144" i="11" s="1"/>
  <c r="M143" i="10"/>
  <c r="L143" i="11" s="1"/>
  <c r="T140" i="10"/>
  <c r="U140" i="10" s="1"/>
  <c r="V141" i="10" s="1"/>
  <c r="W141" i="10" s="1"/>
  <c r="AH141" i="11" s="1"/>
  <c r="R140" i="10"/>
  <c r="T140" i="11" s="1"/>
  <c r="AJ136" i="11"/>
  <c r="Y137" i="10"/>
  <c r="G145" i="10" l="1"/>
  <c r="H145" i="10" s="1"/>
  <c r="F145" i="11" s="1"/>
  <c r="I144" i="10"/>
  <c r="J145" i="10" s="1"/>
  <c r="K145" i="10" s="1"/>
  <c r="N145" i="11" s="1"/>
  <c r="N143" i="10"/>
  <c r="O143" i="10" s="1"/>
  <c r="R143" i="11" s="1"/>
  <c r="L143" i="10"/>
  <c r="J143" i="11" s="1"/>
  <c r="S141" i="10"/>
  <c r="T141" i="10" s="1"/>
  <c r="U141" i="10" s="1"/>
  <c r="AB140" i="11"/>
  <c r="Z140" i="11"/>
  <c r="AD137" i="11"/>
  <c r="X137" i="10"/>
  <c r="AF137" i="11" s="1"/>
  <c r="Z137" i="10"/>
  <c r="I145" i="10" l="1"/>
  <c r="H145" i="11" s="1"/>
  <c r="D145" i="11"/>
  <c r="H144" i="11"/>
  <c r="P144" i="10"/>
  <c r="Q144" i="10" s="1"/>
  <c r="X144" i="11" s="1"/>
  <c r="P143" i="11"/>
  <c r="F145" i="10"/>
  <c r="B145" i="11" s="1"/>
  <c r="M144" i="10"/>
  <c r="N144" i="10" s="1"/>
  <c r="O144" i="10" s="1"/>
  <c r="V141" i="11"/>
  <c r="R141" i="10"/>
  <c r="T141" i="11" s="1"/>
  <c r="AJ137" i="11"/>
  <c r="J146" i="10"/>
  <c r="K146" i="10" s="1"/>
  <c r="N146" i="11" s="1"/>
  <c r="Y138" i="10"/>
  <c r="V142" i="10"/>
  <c r="W142" i="10" s="1"/>
  <c r="AH142" i="11" s="1"/>
  <c r="AB141" i="11"/>
  <c r="Z141" i="11"/>
  <c r="L144" i="10"/>
  <c r="J144" i="11" s="1"/>
  <c r="G146" i="10" l="1"/>
  <c r="D146" i="11" s="1"/>
  <c r="L144" i="11"/>
  <c r="S142" i="10"/>
  <c r="V142" i="11" s="1"/>
  <c r="R144" i="11"/>
  <c r="P145" i="10"/>
  <c r="Q145" i="10" s="1"/>
  <c r="X145" i="11" s="1"/>
  <c r="M145" i="10"/>
  <c r="P144" i="11"/>
  <c r="F146" i="10"/>
  <c r="B146" i="11" s="1"/>
  <c r="AD138" i="11"/>
  <c r="Z138" i="10"/>
  <c r="X138" i="10"/>
  <c r="AF138" i="11" s="1"/>
  <c r="H146" i="10" l="1"/>
  <c r="F146" i="11" s="1"/>
  <c r="T142" i="10"/>
  <c r="U142" i="10" s="1"/>
  <c r="AB142" i="11" s="1"/>
  <c r="I146" i="10"/>
  <c r="H146" i="11" s="1"/>
  <c r="R142" i="10"/>
  <c r="T142" i="11" s="1"/>
  <c r="AJ138" i="11"/>
  <c r="Y139" i="10"/>
  <c r="G147" i="10"/>
  <c r="L145" i="11"/>
  <c r="N145" i="10"/>
  <c r="O145" i="10" s="1"/>
  <c r="V143" i="10" l="1"/>
  <c r="W143" i="10" s="1"/>
  <c r="AH143" i="11" s="1"/>
  <c r="L145" i="10"/>
  <c r="J145" i="11" s="1"/>
  <c r="Z142" i="11"/>
  <c r="J147" i="10"/>
  <c r="K147" i="10" s="1"/>
  <c r="N147" i="11" s="1"/>
  <c r="S143" i="10"/>
  <c r="V143" i="11" s="1"/>
  <c r="P146" i="10"/>
  <c r="Q146" i="10" s="1"/>
  <c r="X146" i="11" s="1"/>
  <c r="R145" i="11"/>
  <c r="P145" i="11"/>
  <c r="F147" i="10"/>
  <c r="B147" i="11" s="1"/>
  <c r="D147" i="11"/>
  <c r="H147" i="10"/>
  <c r="F147" i="11" s="1"/>
  <c r="Z139" i="10"/>
  <c r="X139" i="10"/>
  <c r="AD139" i="11"/>
  <c r="M146" i="10" l="1"/>
  <c r="L146" i="11" s="1"/>
  <c r="T143" i="10"/>
  <c r="U143" i="10" s="1"/>
  <c r="V144" i="10" s="1"/>
  <c r="W144" i="10" s="1"/>
  <c r="AH144" i="11" s="1"/>
  <c r="R143" i="10"/>
  <c r="T143" i="11" s="1"/>
  <c r="AJ139" i="11"/>
  <c r="I147" i="10"/>
  <c r="J148" i="10" s="1"/>
  <c r="K148" i="10" s="1"/>
  <c r="N148" i="11" s="1"/>
  <c r="G148" i="10"/>
  <c r="H148" i="10" s="1"/>
  <c r="F148" i="11" s="1"/>
  <c r="Y140" i="10"/>
  <c r="AF139" i="11"/>
  <c r="N146" i="10" l="1"/>
  <c r="O146" i="10" s="1"/>
  <c r="P147" i="10" s="1"/>
  <c r="Q147" i="10" s="1"/>
  <c r="X147" i="11" s="1"/>
  <c r="Z143" i="11"/>
  <c r="AB143" i="11"/>
  <c r="D148" i="11"/>
  <c r="L146" i="10"/>
  <c r="J146" i="11" s="1"/>
  <c r="H147" i="11"/>
  <c r="S144" i="10"/>
  <c r="V144" i="11" s="1"/>
  <c r="I148" i="10"/>
  <c r="H148" i="11" s="1"/>
  <c r="Z140" i="10"/>
  <c r="X140" i="10"/>
  <c r="AD140" i="11"/>
  <c r="R146" i="11" l="1"/>
  <c r="P146" i="11"/>
  <c r="M147" i="10"/>
  <c r="L147" i="11" s="1"/>
  <c r="F148" i="10"/>
  <c r="B148" i="11" s="1"/>
  <c r="T144" i="10"/>
  <c r="U144" i="10" s="1"/>
  <c r="AB144" i="11" s="1"/>
  <c r="R144" i="10"/>
  <c r="T144" i="11" s="1"/>
  <c r="AJ140" i="11"/>
  <c r="J149" i="10"/>
  <c r="K149" i="10" s="1"/>
  <c r="N149" i="11" s="1"/>
  <c r="Y141" i="10"/>
  <c r="AF140" i="11"/>
  <c r="N147" i="10"/>
  <c r="G149" i="10" l="1"/>
  <c r="D149" i="11" s="1"/>
  <c r="V145" i="10"/>
  <c r="W145" i="10" s="1"/>
  <c r="AH145" i="11" s="1"/>
  <c r="L147" i="10"/>
  <c r="J147" i="11" s="1"/>
  <c r="Z144" i="11"/>
  <c r="S145" i="10"/>
  <c r="V145" i="11" s="1"/>
  <c r="P147" i="11"/>
  <c r="F149" i="10"/>
  <c r="B149" i="11" s="1"/>
  <c r="O147" i="10"/>
  <c r="AD141" i="11"/>
  <c r="Z141" i="10"/>
  <c r="X141" i="10"/>
  <c r="H149" i="10" l="1"/>
  <c r="F149" i="11" s="1"/>
  <c r="M148" i="10"/>
  <c r="L148" i="11" s="1"/>
  <c r="T145" i="10"/>
  <c r="U145" i="10" s="1"/>
  <c r="V146" i="10" s="1"/>
  <c r="W146" i="10" s="1"/>
  <c r="AH146" i="11" s="1"/>
  <c r="R145" i="10"/>
  <c r="T145" i="11" s="1"/>
  <c r="AJ141" i="11"/>
  <c r="Y142" i="10"/>
  <c r="AF141" i="11"/>
  <c r="P148" i="10"/>
  <c r="Q148" i="10" s="1"/>
  <c r="X148" i="11" s="1"/>
  <c r="R147" i="11"/>
  <c r="G150" i="10" l="1"/>
  <c r="D150" i="11" s="1"/>
  <c r="I149" i="10"/>
  <c r="H149" i="11" s="1"/>
  <c r="AB145" i="11"/>
  <c r="N148" i="10"/>
  <c r="O148" i="10" s="1"/>
  <c r="R148" i="11" s="1"/>
  <c r="S146" i="10"/>
  <c r="T146" i="10" s="1"/>
  <c r="U146" i="10" s="1"/>
  <c r="L148" i="10"/>
  <c r="J148" i="11" s="1"/>
  <c r="Z145" i="11"/>
  <c r="J150" i="10"/>
  <c r="K150" i="10" s="1"/>
  <c r="N150" i="11" s="1"/>
  <c r="H150" i="10"/>
  <c r="F150" i="11" s="1"/>
  <c r="AD142" i="11"/>
  <c r="Z142" i="10"/>
  <c r="X142" i="10"/>
  <c r="F150" i="10" l="1"/>
  <c r="B150" i="11" s="1"/>
  <c r="V146" i="11"/>
  <c r="M149" i="10"/>
  <c r="N149" i="10" s="1"/>
  <c r="O149" i="10" s="1"/>
  <c r="P149" i="10"/>
  <c r="Q149" i="10" s="1"/>
  <c r="X149" i="11" s="1"/>
  <c r="P148" i="11"/>
  <c r="I150" i="10"/>
  <c r="H150" i="11" s="1"/>
  <c r="R146" i="10"/>
  <c r="T146" i="11" s="1"/>
  <c r="AJ142" i="11"/>
  <c r="Y143" i="10"/>
  <c r="AF142" i="11"/>
  <c r="V147" i="10"/>
  <c r="W147" i="10" s="1"/>
  <c r="AH147" i="11" s="1"/>
  <c r="AB146" i="11"/>
  <c r="L149" i="10"/>
  <c r="Z146" i="11"/>
  <c r="G151" i="10" l="1"/>
  <c r="D151" i="11" s="1"/>
  <c r="L149" i="11"/>
  <c r="P149" i="11"/>
  <c r="S147" i="10"/>
  <c r="V147" i="11" s="1"/>
  <c r="P150" i="10"/>
  <c r="Q150" i="10" s="1"/>
  <c r="X150" i="11" s="1"/>
  <c r="R149" i="11"/>
  <c r="F151" i="10"/>
  <c r="B151" i="11" s="1"/>
  <c r="J151" i="10"/>
  <c r="K151" i="10" s="1"/>
  <c r="N151" i="11" s="1"/>
  <c r="J149" i="11"/>
  <c r="M150" i="10"/>
  <c r="Z143" i="10"/>
  <c r="AD143" i="11"/>
  <c r="X143" i="10"/>
  <c r="H151" i="10" l="1"/>
  <c r="F151" i="11" s="1"/>
  <c r="T147" i="10"/>
  <c r="U147" i="10" s="1"/>
  <c r="AB147" i="11" s="1"/>
  <c r="R147" i="10"/>
  <c r="T147" i="11" s="1"/>
  <c r="AJ143" i="11"/>
  <c r="Y144" i="10"/>
  <c r="AF143" i="11"/>
  <c r="L150" i="11"/>
  <c r="N150" i="10"/>
  <c r="O150" i="10" s="1"/>
  <c r="I151" i="10" l="1"/>
  <c r="J152" i="10" s="1"/>
  <c r="K152" i="10" s="1"/>
  <c r="N152" i="11" s="1"/>
  <c r="G152" i="10"/>
  <c r="D152" i="11" s="1"/>
  <c r="L150" i="10"/>
  <c r="J150" i="11" s="1"/>
  <c r="V148" i="10"/>
  <c r="W148" i="10" s="1"/>
  <c r="AH148" i="11" s="1"/>
  <c r="Z147" i="11"/>
  <c r="S148" i="10"/>
  <c r="V148" i="11" s="1"/>
  <c r="P150" i="11"/>
  <c r="F152" i="10"/>
  <c r="H151" i="11"/>
  <c r="R150" i="11"/>
  <c r="P151" i="10"/>
  <c r="Q151" i="10" s="1"/>
  <c r="X151" i="11" s="1"/>
  <c r="Z144" i="10"/>
  <c r="AD144" i="11"/>
  <c r="X144" i="10"/>
  <c r="H152" i="10" l="1"/>
  <c r="F152" i="11" s="1"/>
  <c r="M151" i="10"/>
  <c r="N151" i="10" s="1"/>
  <c r="P151" i="11" s="1"/>
  <c r="T148" i="10"/>
  <c r="U148" i="10" s="1"/>
  <c r="V149" i="10" s="1"/>
  <c r="W149" i="10" s="1"/>
  <c r="AH149" i="11" s="1"/>
  <c r="R148" i="10"/>
  <c r="T148" i="11" s="1"/>
  <c r="AJ144" i="11"/>
  <c r="Y145" i="10"/>
  <c r="AF144" i="11"/>
  <c r="B152" i="11"/>
  <c r="I152" i="10" l="1"/>
  <c r="H152" i="11" s="1"/>
  <c r="G153" i="10"/>
  <c r="D153" i="11" s="1"/>
  <c r="F153" i="10"/>
  <c r="B153" i="11" s="1"/>
  <c r="L151" i="11"/>
  <c r="O151" i="10"/>
  <c r="P152" i="10" s="1"/>
  <c r="Q152" i="10" s="1"/>
  <c r="X152" i="11" s="1"/>
  <c r="AB148" i="11"/>
  <c r="Z148" i="11"/>
  <c r="L151" i="10"/>
  <c r="M152" i="10" s="1"/>
  <c r="S149" i="10"/>
  <c r="V149" i="11" s="1"/>
  <c r="H153" i="10"/>
  <c r="F153" i="11" s="1"/>
  <c r="Z145" i="10"/>
  <c r="AD145" i="11"/>
  <c r="X145" i="10"/>
  <c r="J153" i="10" l="1"/>
  <c r="K153" i="10" s="1"/>
  <c r="N153" i="11" s="1"/>
  <c r="T149" i="10"/>
  <c r="U149" i="10" s="1"/>
  <c r="V150" i="10" s="1"/>
  <c r="W150" i="10" s="1"/>
  <c r="AH150" i="11" s="1"/>
  <c r="R151" i="11"/>
  <c r="J151" i="11"/>
  <c r="R149" i="10"/>
  <c r="T149" i="11" s="1"/>
  <c r="AJ145" i="11"/>
  <c r="I153" i="10"/>
  <c r="H153" i="11" s="1"/>
  <c r="G154" i="10"/>
  <c r="D154" i="11" s="1"/>
  <c r="Y146" i="10"/>
  <c r="AF145" i="11"/>
  <c r="L152" i="11"/>
  <c r="N152" i="10"/>
  <c r="O152" i="10" s="1"/>
  <c r="AB149" i="11" l="1"/>
  <c r="L152" i="10"/>
  <c r="J152" i="11" s="1"/>
  <c r="H154" i="10"/>
  <c r="F154" i="11" s="1"/>
  <c r="S150" i="10"/>
  <c r="V150" i="11" s="1"/>
  <c r="Z149" i="11"/>
  <c r="J154" i="10"/>
  <c r="K154" i="10" s="1"/>
  <c r="N154" i="11" s="1"/>
  <c r="R152" i="11"/>
  <c r="P153" i="10"/>
  <c r="Q153" i="10" s="1"/>
  <c r="X153" i="11" s="1"/>
  <c r="P152" i="11"/>
  <c r="F154" i="10"/>
  <c r="AD146" i="11"/>
  <c r="Z146" i="10"/>
  <c r="X146" i="10"/>
  <c r="M153" i="10"/>
  <c r="I154" i="10" l="1"/>
  <c r="H154" i="11" s="1"/>
  <c r="T150" i="10"/>
  <c r="U150" i="10" s="1"/>
  <c r="AB150" i="11" s="1"/>
  <c r="J155" i="10"/>
  <c r="K155" i="10" s="1"/>
  <c r="N155" i="11" s="1"/>
  <c r="R150" i="10"/>
  <c r="T150" i="11" s="1"/>
  <c r="AJ146" i="11"/>
  <c r="Y147" i="10"/>
  <c r="AF146" i="11"/>
  <c r="L153" i="11"/>
  <c r="N153" i="10"/>
  <c r="O153" i="10" s="1"/>
  <c r="B154" i="11"/>
  <c r="G155" i="10"/>
  <c r="L153" i="10" l="1"/>
  <c r="J153" i="11" s="1"/>
  <c r="V151" i="10"/>
  <c r="W151" i="10" s="1"/>
  <c r="AH151" i="11" s="1"/>
  <c r="Z150" i="11"/>
  <c r="S151" i="10"/>
  <c r="V151" i="11" s="1"/>
  <c r="P154" i="10"/>
  <c r="Q154" i="10" s="1"/>
  <c r="X154" i="11" s="1"/>
  <c r="R153" i="11"/>
  <c r="F155" i="10"/>
  <c r="B155" i="11" s="1"/>
  <c r="P153" i="11"/>
  <c r="H155" i="10"/>
  <c r="F155" i="11" s="1"/>
  <c r="D155" i="11"/>
  <c r="Z147" i="10"/>
  <c r="AD147" i="11"/>
  <c r="X147" i="10"/>
  <c r="M154" i="10" l="1"/>
  <c r="L154" i="11" s="1"/>
  <c r="T151" i="10"/>
  <c r="U151" i="10" s="1"/>
  <c r="R151" i="10"/>
  <c r="T151" i="11" s="1"/>
  <c r="AJ147" i="11"/>
  <c r="I155" i="10"/>
  <c r="H155" i="11" s="1"/>
  <c r="G156" i="10"/>
  <c r="Y148" i="10"/>
  <c r="AF147" i="11"/>
  <c r="N154" i="10" l="1"/>
  <c r="O154" i="10" s="1"/>
  <c r="R154" i="11" s="1"/>
  <c r="Z151" i="11"/>
  <c r="S152" i="10"/>
  <c r="V152" i="11" s="1"/>
  <c r="L154" i="10"/>
  <c r="J154" i="11" s="1"/>
  <c r="J156" i="10"/>
  <c r="K156" i="10" s="1"/>
  <c r="N156" i="11" s="1"/>
  <c r="D156" i="11"/>
  <c r="H156" i="10"/>
  <c r="F156" i="11" s="1"/>
  <c r="Z148" i="10"/>
  <c r="X148" i="10"/>
  <c r="AD148" i="11"/>
  <c r="AB151" i="11"/>
  <c r="V152" i="10"/>
  <c r="W152" i="10" s="1"/>
  <c r="AH152" i="11" s="1"/>
  <c r="P155" i="10"/>
  <c r="Q155" i="10" s="1"/>
  <c r="X155" i="11" s="1"/>
  <c r="F156" i="10" l="1"/>
  <c r="B156" i="11" s="1"/>
  <c r="P154" i="11"/>
  <c r="T152" i="10"/>
  <c r="Z152" i="11" s="1"/>
  <c r="M155" i="10"/>
  <c r="L155" i="11" s="1"/>
  <c r="R152" i="10"/>
  <c r="T152" i="11" s="1"/>
  <c r="AJ148" i="11"/>
  <c r="I156" i="10"/>
  <c r="J157" i="10" s="1"/>
  <c r="K157" i="10" s="1"/>
  <c r="N157" i="11" s="1"/>
  <c r="Y149" i="10"/>
  <c r="AF148" i="11"/>
  <c r="G157" i="10" l="1"/>
  <c r="D157" i="11" s="1"/>
  <c r="L155" i="10"/>
  <c r="J155" i="11" s="1"/>
  <c r="N155" i="10"/>
  <c r="F157" i="10" s="1"/>
  <c r="B157" i="11" s="1"/>
  <c r="U152" i="10"/>
  <c r="AB152" i="11" s="1"/>
  <c r="S153" i="10"/>
  <c r="V153" i="11" s="1"/>
  <c r="H156" i="11"/>
  <c r="H157" i="10"/>
  <c r="F157" i="11" s="1"/>
  <c r="Z149" i="10"/>
  <c r="AD149" i="11"/>
  <c r="X149" i="10"/>
  <c r="O155" i="10" l="1"/>
  <c r="R155" i="11" s="1"/>
  <c r="P155" i="11"/>
  <c r="M156" i="10"/>
  <c r="L156" i="11" s="1"/>
  <c r="V153" i="10"/>
  <c r="W153" i="10" s="1"/>
  <c r="AH153" i="11" s="1"/>
  <c r="T153" i="10"/>
  <c r="U153" i="10" s="1"/>
  <c r="AB153" i="11" s="1"/>
  <c r="R153" i="10"/>
  <c r="T153" i="11" s="1"/>
  <c r="AJ149" i="11"/>
  <c r="G158" i="10"/>
  <c r="D158" i="11" s="1"/>
  <c r="I157" i="10"/>
  <c r="Y150" i="10"/>
  <c r="AF149" i="11"/>
  <c r="P156" i="10" l="1"/>
  <c r="Q156" i="10" s="1"/>
  <c r="X156" i="11" s="1"/>
  <c r="H158" i="10"/>
  <c r="F158" i="11" s="1"/>
  <c r="L156" i="10"/>
  <c r="J156" i="11" s="1"/>
  <c r="S154" i="10"/>
  <c r="V154" i="11" s="1"/>
  <c r="N156" i="10"/>
  <c r="O156" i="10" s="1"/>
  <c r="R156" i="11" s="1"/>
  <c r="V154" i="10"/>
  <c r="W154" i="10" s="1"/>
  <c r="AH154" i="11" s="1"/>
  <c r="Z153" i="11"/>
  <c r="T154" i="10"/>
  <c r="Z154" i="11" s="1"/>
  <c r="AD150" i="11"/>
  <c r="Z150" i="10"/>
  <c r="X150" i="10"/>
  <c r="H157" i="11"/>
  <c r="J158" i="10"/>
  <c r="K158" i="10" s="1"/>
  <c r="N158" i="11" s="1"/>
  <c r="I158" i="10" l="1"/>
  <c r="H158" i="11" s="1"/>
  <c r="U154" i="10"/>
  <c r="V155" i="10" s="1"/>
  <c r="W155" i="10" s="1"/>
  <c r="AH155" i="11" s="1"/>
  <c r="M157" i="10"/>
  <c r="L157" i="11" s="1"/>
  <c r="P157" i="10"/>
  <c r="Q157" i="10" s="1"/>
  <c r="X157" i="11" s="1"/>
  <c r="P156" i="11"/>
  <c r="F158" i="10"/>
  <c r="B158" i="11" s="1"/>
  <c r="L157" i="10"/>
  <c r="J157" i="11" s="1"/>
  <c r="R154" i="10"/>
  <c r="T154" i="11" s="1"/>
  <c r="AJ150" i="11"/>
  <c r="Y151" i="10"/>
  <c r="AF150" i="11"/>
  <c r="J159" i="10" l="1"/>
  <c r="K159" i="10" s="1"/>
  <c r="N159" i="11" s="1"/>
  <c r="AB154" i="11"/>
  <c r="N157" i="10"/>
  <c r="O157" i="10" s="1"/>
  <c r="R157" i="11" s="1"/>
  <c r="G159" i="10"/>
  <c r="S155" i="10"/>
  <c r="T155" i="10" s="1"/>
  <c r="X151" i="10"/>
  <c r="AF151" i="11" s="1"/>
  <c r="Z151" i="10"/>
  <c r="AD151" i="11"/>
  <c r="P157" i="11" l="1"/>
  <c r="P158" i="10"/>
  <c r="Q158" i="10" s="1"/>
  <c r="X158" i="11" s="1"/>
  <c r="F159" i="10"/>
  <c r="B159" i="11" s="1"/>
  <c r="M158" i="10"/>
  <c r="N158" i="10" s="1"/>
  <c r="F160" i="10" s="1"/>
  <c r="B160" i="11" s="1"/>
  <c r="D159" i="11"/>
  <c r="H159" i="10"/>
  <c r="V155" i="11"/>
  <c r="U155" i="10"/>
  <c r="AB155" i="11" s="1"/>
  <c r="R155" i="10"/>
  <c r="T155" i="11" s="1"/>
  <c r="AJ151" i="11"/>
  <c r="Y152" i="10"/>
  <c r="Z155" i="11"/>
  <c r="L158" i="10"/>
  <c r="O158" i="10" l="1"/>
  <c r="R158" i="11" s="1"/>
  <c r="P158" i="11"/>
  <c r="L158" i="11"/>
  <c r="G160" i="10"/>
  <c r="D160" i="11" s="1"/>
  <c r="F159" i="11"/>
  <c r="I159" i="10"/>
  <c r="V156" i="10"/>
  <c r="W156" i="10" s="1"/>
  <c r="AH156" i="11" s="1"/>
  <c r="S156" i="10"/>
  <c r="T156" i="10" s="1"/>
  <c r="U156" i="10" s="1"/>
  <c r="J158" i="11"/>
  <c r="M159" i="10"/>
  <c r="X152" i="10"/>
  <c r="AF152" i="11" s="1"/>
  <c r="AD152" i="11"/>
  <c r="Z152" i="10"/>
  <c r="P159" i="10" l="1"/>
  <c r="Q159" i="10" s="1"/>
  <c r="X159" i="11" s="1"/>
  <c r="V156" i="11"/>
  <c r="H160" i="10"/>
  <c r="F160" i="11" s="1"/>
  <c r="H159" i="11"/>
  <c r="J160" i="10"/>
  <c r="K160" i="10" s="1"/>
  <c r="N160" i="11" s="1"/>
  <c r="R156" i="10"/>
  <c r="T156" i="11" s="1"/>
  <c r="AJ152" i="11"/>
  <c r="Z156" i="11"/>
  <c r="L159" i="10"/>
  <c r="J159" i="11" s="1"/>
  <c r="Y153" i="10"/>
  <c r="L159" i="11"/>
  <c r="N159" i="10"/>
  <c r="O159" i="10" s="1"/>
  <c r="AB156" i="11"/>
  <c r="V157" i="10"/>
  <c r="W157" i="10" s="1"/>
  <c r="AH157" i="11" s="1"/>
  <c r="I160" i="10" l="1"/>
  <c r="G161" i="10"/>
  <c r="D161" i="11" s="1"/>
  <c r="S157" i="10"/>
  <c r="T157" i="10" s="1"/>
  <c r="U157" i="10" s="1"/>
  <c r="M160" i="10"/>
  <c r="P159" i="11"/>
  <c r="F161" i="10"/>
  <c r="Z153" i="10"/>
  <c r="AD153" i="11"/>
  <c r="X153" i="10"/>
  <c r="P160" i="10"/>
  <c r="Q160" i="10" s="1"/>
  <c r="X160" i="11" s="1"/>
  <c r="R159" i="11"/>
  <c r="J161" i="10" l="1"/>
  <c r="K161" i="10" s="1"/>
  <c r="N161" i="11" s="1"/>
  <c r="H160" i="11"/>
  <c r="H161" i="10"/>
  <c r="F161" i="11" s="1"/>
  <c r="V157" i="11"/>
  <c r="R157" i="10"/>
  <c r="T157" i="11" s="1"/>
  <c r="AJ153" i="11"/>
  <c r="AB157" i="11"/>
  <c r="V158" i="10"/>
  <c r="W158" i="10" s="1"/>
  <c r="AH158" i="11" s="1"/>
  <c r="Z157" i="11"/>
  <c r="L160" i="10"/>
  <c r="J160" i="11" s="1"/>
  <c r="Y154" i="10"/>
  <c r="AF153" i="11"/>
  <c r="B161" i="11"/>
  <c r="L160" i="11"/>
  <c r="N160" i="10"/>
  <c r="O160" i="10" s="1"/>
  <c r="S158" i="10" l="1"/>
  <c r="V158" i="11" s="1"/>
  <c r="I161" i="10"/>
  <c r="J162" i="10" s="1"/>
  <c r="K162" i="10" s="1"/>
  <c r="N162" i="11" s="1"/>
  <c r="G162" i="10"/>
  <c r="D162" i="11" s="1"/>
  <c r="R160" i="11"/>
  <c r="P161" i="10"/>
  <c r="Q161" i="10" s="1"/>
  <c r="X161" i="11" s="1"/>
  <c r="M161" i="10"/>
  <c r="P160" i="11"/>
  <c r="F162" i="10"/>
  <c r="B162" i="11" s="1"/>
  <c r="AD154" i="11"/>
  <c r="X154" i="10"/>
  <c r="AF154" i="11" s="1"/>
  <c r="Z154" i="10"/>
  <c r="H161" i="11" l="1"/>
  <c r="T158" i="10"/>
  <c r="U158" i="10" s="1"/>
  <c r="V159" i="10" s="1"/>
  <c r="W159" i="10" s="1"/>
  <c r="AH159" i="11" s="1"/>
  <c r="H162" i="10"/>
  <c r="F162" i="11" s="1"/>
  <c r="R158" i="10"/>
  <c r="T158" i="11" s="1"/>
  <c r="AJ154" i="11"/>
  <c r="Y155" i="10"/>
  <c r="N161" i="10"/>
  <c r="O161" i="10" s="1"/>
  <c r="L161" i="11"/>
  <c r="Z158" i="11" l="1"/>
  <c r="AB158" i="11"/>
  <c r="L161" i="10"/>
  <c r="J161" i="11" s="1"/>
  <c r="I162" i="10"/>
  <c r="J163" i="10" s="1"/>
  <c r="K163" i="10" s="1"/>
  <c r="N163" i="11" s="1"/>
  <c r="G163" i="10"/>
  <c r="D163" i="11" s="1"/>
  <c r="S159" i="10"/>
  <c r="T159" i="10" s="1"/>
  <c r="U159" i="10" s="1"/>
  <c r="P162" i="10"/>
  <c r="Q162" i="10" s="1"/>
  <c r="X162" i="11" s="1"/>
  <c r="R161" i="11"/>
  <c r="P161" i="11"/>
  <c r="F163" i="10"/>
  <c r="AD155" i="11"/>
  <c r="Z155" i="10"/>
  <c r="X155" i="10"/>
  <c r="AF155" i="11" s="1"/>
  <c r="H162" i="11" l="1"/>
  <c r="M162" i="10"/>
  <c r="L162" i="11" s="1"/>
  <c r="H163" i="10"/>
  <c r="F163" i="11" s="1"/>
  <c r="V159" i="11"/>
  <c r="R159" i="10"/>
  <c r="T159" i="11" s="1"/>
  <c r="AJ155" i="11"/>
  <c r="Y156" i="10"/>
  <c r="AD156" i="11" s="1"/>
  <c r="B163" i="11"/>
  <c r="AB159" i="11"/>
  <c r="V160" i="10"/>
  <c r="W160" i="10" s="1"/>
  <c r="AH160" i="11" s="1"/>
  <c r="L162" i="10"/>
  <c r="Z159" i="11"/>
  <c r="N162" i="10" l="1"/>
  <c r="P162" i="11" s="1"/>
  <c r="I163" i="10"/>
  <c r="J164" i="10" s="1"/>
  <c r="K164" i="10" s="1"/>
  <c r="N164" i="11" s="1"/>
  <c r="G164" i="10"/>
  <c r="D164" i="11" s="1"/>
  <c r="S160" i="10"/>
  <c r="V160" i="11" s="1"/>
  <c r="X156" i="10"/>
  <c r="AF156" i="11" s="1"/>
  <c r="Z156" i="10"/>
  <c r="AJ156" i="11" s="1"/>
  <c r="J162" i="11"/>
  <c r="M163" i="10" l="1"/>
  <c r="N163" i="10" s="1"/>
  <c r="O163" i="10" s="1"/>
  <c r="O162" i="10"/>
  <c r="R162" i="11" s="1"/>
  <c r="F164" i="10"/>
  <c r="B164" i="11" s="1"/>
  <c r="H163" i="11"/>
  <c r="H164" i="10"/>
  <c r="F164" i="11" s="1"/>
  <c r="P163" i="10"/>
  <c r="Q163" i="10" s="1"/>
  <c r="X163" i="11" s="1"/>
  <c r="T160" i="10"/>
  <c r="U160" i="10" s="1"/>
  <c r="R160" i="10"/>
  <c r="T160" i="11" s="1"/>
  <c r="Y157" i="10"/>
  <c r="L163" i="11" l="1"/>
  <c r="I164" i="10"/>
  <c r="H164" i="11" s="1"/>
  <c r="G165" i="10"/>
  <c r="D165" i="11" s="1"/>
  <c r="J165" i="10"/>
  <c r="K165" i="10" s="1"/>
  <c r="N165" i="11" s="1"/>
  <c r="Z160" i="11"/>
  <c r="L163" i="10"/>
  <c r="J163" i="11" s="1"/>
  <c r="S161" i="10"/>
  <c r="T161" i="10" s="1"/>
  <c r="U161" i="10" s="1"/>
  <c r="X157" i="10"/>
  <c r="AF157" i="11" s="1"/>
  <c r="AD157" i="11"/>
  <c r="Z157" i="10"/>
  <c r="R163" i="11"/>
  <c r="P164" i="10"/>
  <c r="Q164" i="10" s="1"/>
  <c r="X164" i="11" s="1"/>
  <c r="P163" i="11"/>
  <c r="F165" i="10"/>
  <c r="V161" i="10"/>
  <c r="W161" i="10" s="1"/>
  <c r="AH161" i="11" s="1"/>
  <c r="AB160" i="11"/>
  <c r="M164" i="10" l="1"/>
  <c r="L164" i="11" s="1"/>
  <c r="V161" i="11"/>
  <c r="H165" i="10"/>
  <c r="F165" i="11" s="1"/>
  <c r="R161" i="10"/>
  <c r="T161" i="11" s="1"/>
  <c r="AJ157" i="11"/>
  <c r="Y158" i="10"/>
  <c r="V162" i="10"/>
  <c r="W162" i="10" s="1"/>
  <c r="AH162" i="11" s="1"/>
  <c r="AB161" i="11"/>
  <c r="Z161" i="11"/>
  <c r="L164" i="10"/>
  <c r="J164" i="11" s="1"/>
  <c r="B165" i="11"/>
  <c r="N164" i="10" l="1"/>
  <c r="O164" i="10" s="1"/>
  <c r="R164" i="11" s="1"/>
  <c r="G166" i="10"/>
  <c r="H166" i="10" s="1"/>
  <c r="F166" i="11" s="1"/>
  <c r="I165" i="10"/>
  <c r="J166" i="10" s="1"/>
  <c r="K166" i="10" s="1"/>
  <c r="N166" i="11" s="1"/>
  <c r="S162" i="10"/>
  <c r="X158" i="10"/>
  <c r="AF158" i="11" s="1"/>
  <c r="AD158" i="11"/>
  <c r="Z158" i="10"/>
  <c r="M165" i="10" l="1"/>
  <c r="L165" i="11" s="1"/>
  <c r="P164" i="11"/>
  <c r="D166" i="11"/>
  <c r="P165" i="10"/>
  <c r="Q165" i="10" s="1"/>
  <c r="X165" i="11" s="1"/>
  <c r="F166" i="10"/>
  <c r="B166" i="11" s="1"/>
  <c r="H165" i="11"/>
  <c r="R162" i="10"/>
  <c r="T162" i="11" s="1"/>
  <c r="AJ158" i="11"/>
  <c r="T162" i="10"/>
  <c r="V162" i="11"/>
  <c r="G167" i="10"/>
  <c r="H167" i="10" s="1"/>
  <c r="F167" i="11" s="1"/>
  <c r="Y159" i="10"/>
  <c r="N165" i="10"/>
  <c r="I166" i="10"/>
  <c r="S163" i="10" l="1"/>
  <c r="T163" i="10" s="1"/>
  <c r="Z163" i="11" s="1"/>
  <c r="D167" i="11"/>
  <c r="U162" i="10"/>
  <c r="Z162" i="11"/>
  <c r="L165" i="10"/>
  <c r="J165" i="11" s="1"/>
  <c r="I167" i="10"/>
  <c r="H167" i="11" s="1"/>
  <c r="Z159" i="10"/>
  <c r="AD159" i="11"/>
  <c r="X159" i="10"/>
  <c r="AF159" i="11" s="1"/>
  <c r="H166" i="11"/>
  <c r="J167" i="10"/>
  <c r="K167" i="10" s="1"/>
  <c r="N167" i="11" s="1"/>
  <c r="F167" i="10"/>
  <c r="P165" i="11"/>
  <c r="O165" i="10"/>
  <c r="L166" i="10" l="1"/>
  <c r="J166" i="11" s="1"/>
  <c r="U163" i="10"/>
  <c r="AB163" i="11" s="1"/>
  <c r="V163" i="11"/>
  <c r="R163" i="10"/>
  <c r="T163" i="11" s="1"/>
  <c r="AJ159" i="11"/>
  <c r="M166" i="10"/>
  <c r="N166" i="10" s="1"/>
  <c r="V163" i="10"/>
  <c r="W163" i="10" s="1"/>
  <c r="AH163" i="11" s="1"/>
  <c r="AB162" i="11"/>
  <c r="J168" i="10"/>
  <c r="K168" i="10" s="1"/>
  <c r="N168" i="11" s="1"/>
  <c r="Y160" i="10"/>
  <c r="R165" i="11"/>
  <c r="P166" i="10"/>
  <c r="Q166" i="10" s="1"/>
  <c r="X166" i="11" s="1"/>
  <c r="B167" i="11"/>
  <c r="G168" i="10"/>
  <c r="S164" i="10" l="1"/>
  <c r="T164" i="10" s="1"/>
  <c r="L166" i="11"/>
  <c r="V164" i="10"/>
  <c r="W164" i="10" s="1"/>
  <c r="AH164" i="11" s="1"/>
  <c r="Z160" i="10"/>
  <c r="AD160" i="11"/>
  <c r="X160" i="10"/>
  <c r="AF160" i="11" s="1"/>
  <c r="P166" i="11"/>
  <c r="F168" i="10"/>
  <c r="B168" i="11" s="1"/>
  <c r="M167" i="10"/>
  <c r="D168" i="11"/>
  <c r="H168" i="10"/>
  <c r="F168" i="11" s="1"/>
  <c r="O166" i="10"/>
  <c r="V164" i="11" l="1"/>
  <c r="R164" i="10"/>
  <c r="T164" i="11" s="1"/>
  <c r="AJ160" i="11"/>
  <c r="L167" i="10"/>
  <c r="J167" i="11" s="1"/>
  <c r="Z164" i="11"/>
  <c r="U164" i="10"/>
  <c r="I168" i="10"/>
  <c r="H168" i="11" s="1"/>
  <c r="Y161" i="10"/>
  <c r="P167" i="10"/>
  <c r="Q167" i="10" s="1"/>
  <c r="X167" i="11" s="1"/>
  <c r="R166" i="11"/>
  <c r="G169" i="10"/>
  <c r="L167" i="11"/>
  <c r="N167" i="10"/>
  <c r="M168" i="10" l="1"/>
  <c r="L168" i="11" s="1"/>
  <c r="S165" i="10"/>
  <c r="V165" i="11" s="1"/>
  <c r="O167" i="10"/>
  <c r="R167" i="11" s="1"/>
  <c r="J169" i="10"/>
  <c r="K169" i="10" s="1"/>
  <c r="N169" i="11" s="1"/>
  <c r="Z161" i="10"/>
  <c r="AD161" i="11"/>
  <c r="X161" i="10"/>
  <c r="AF161" i="11" s="1"/>
  <c r="V165" i="10"/>
  <c r="W165" i="10" s="1"/>
  <c r="AH165" i="11" s="1"/>
  <c r="AB164" i="11"/>
  <c r="P167" i="11"/>
  <c r="F169" i="10"/>
  <c r="B169" i="11" s="1"/>
  <c r="H169" i="10"/>
  <c r="F169" i="11" s="1"/>
  <c r="D169" i="11"/>
  <c r="N168" i="10" l="1"/>
  <c r="F170" i="10" s="1"/>
  <c r="B170" i="11" s="1"/>
  <c r="P168" i="10"/>
  <c r="Q168" i="10" s="1"/>
  <c r="X168" i="11" s="1"/>
  <c r="T165" i="10"/>
  <c r="U165" i="10" s="1"/>
  <c r="AB165" i="11" s="1"/>
  <c r="I169" i="10"/>
  <c r="H169" i="11" s="1"/>
  <c r="R165" i="10"/>
  <c r="T165" i="11" s="1"/>
  <c r="AJ161" i="11"/>
  <c r="Y162" i="10"/>
  <c r="J170" i="10"/>
  <c r="K170" i="10" s="1"/>
  <c r="N170" i="11" s="1"/>
  <c r="P168" i="11"/>
  <c r="G170" i="10"/>
  <c r="O168" i="10" l="1"/>
  <c r="R168" i="11" s="1"/>
  <c r="V166" i="10"/>
  <c r="W166" i="10" s="1"/>
  <c r="AH166" i="11" s="1"/>
  <c r="L168" i="10"/>
  <c r="M169" i="10" s="1"/>
  <c r="Z165" i="11"/>
  <c r="S166" i="10"/>
  <c r="T166" i="10" s="1"/>
  <c r="AD162" i="11"/>
  <c r="X162" i="10"/>
  <c r="AF162" i="11" s="1"/>
  <c r="Z162" i="10"/>
  <c r="D170" i="11"/>
  <c r="H170" i="10"/>
  <c r="G171" i="10" s="1"/>
  <c r="P169" i="10" l="1"/>
  <c r="Q169" i="10" s="1"/>
  <c r="X169" i="11" s="1"/>
  <c r="J168" i="11"/>
  <c r="V166" i="11"/>
  <c r="U166" i="10"/>
  <c r="V167" i="10" s="1"/>
  <c r="W167" i="10" s="1"/>
  <c r="AH167" i="11" s="1"/>
  <c r="R166" i="10"/>
  <c r="T166" i="11" s="1"/>
  <c r="AJ162" i="11"/>
  <c r="Y163" i="10"/>
  <c r="N169" i="10"/>
  <c r="O169" i="10" s="1"/>
  <c r="L169" i="11"/>
  <c r="L169" i="10"/>
  <c r="J169" i="11" s="1"/>
  <c r="Z166" i="11"/>
  <c r="D171" i="11"/>
  <c r="H171" i="10"/>
  <c r="F171" i="11" s="1"/>
  <c r="I170" i="10"/>
  <c r="F170" i="11"/>
  <c r="S167" i="10" l="1"/>
  <c r="T167" i="10" s="1"/>
  <c r="AB166" i="11"/>
  <c r="I171" i="10"/>
  <c r="H171" i="11" s="1"/>
  <c r="R169" i="11"/>
  <c r="P170" i="10"/>
  <c r="Q170" i="10" s="1"/>
  <c r="X170" i="11" s="1"/>
  <c r="M170" i="10"/>
  <c r="Z163" i="10"/>
  <c r="AD163" i="11"/>
  <c r="X163" i="10"/>
  <c r="AF163" i="11" s="1"/>
  <c r="F171" i="10"/>
  <c r="P169" i="11"/>
  <c r="J171" i="10"/>
  <c r="K171" i="10" s="1"/>
  <c r="N171" i="11" s="1"/>
  <c r="H170" i="11"/>
  <c r="V167" i="11" l="1"/>
  <c r="R167" i="10"/>
  <c r="T167" i="11" s="1"/>
  <c r="AJ163" i="11"/>
  <c r="J172" i="10"/>
  <c r="K172" i="10" s="1"/>
  <c r="N172" i="11" s="1"/>
  <c r="B171" i="11"/>
  <c r="G172" i="10"/>
  <c r="Z167" i="11"/>
  <c r="L170" i="10"/>
  <c r="J170" i="11" s="1"/>
  <c r="U167" i="10"/>
  <c r="Y164" i="10"/>
  <c r="N170" i="10"/>
  <c r="O170" i="10" s="1"/>
  <c r="L170" i="11"/>
  <c r="S168" i="10" l="1"/>
  <c r="T168" i="10" s="1"/>
  <c r="M171" i="10"/>
  <c r="N171" i="10" s="1"/>
  <c r="O171" i="10" s="1"/>
  <c r="F172" i="10"/>
  <c r="B172" i="11" s="1"/>
  <c r="P170" i="11"/>
  <c r="P171" i="10"/>
  <c r="Q171" i="10" s="1"/>
  <c r="X171" i="11" s="1"/>
  <c r="R170" i="11"/>
  <c r="AD164" i="11"/>
  <c r="Z164" i="10"/>
  <c r="X164" i="10"/>
  <c r="AF164" i="11" s="1"/>
  <c r="V168" i="10"/>
  <c r="W168" i="10" s="1"/>
  <c r="AH168" i="11" s="1"/>
  <c r="AB167" i="11"/>
  <c r="D172" i="11"/>
  <c r="H172" i="10"/>
  <c r="F172" i="11" s="1"/>
  <c r="L171" i="11" l="1"/>
  <c r="V168" i="11"/>
  <c r="R168" i="10"/>
  <c r="T168" i="11" s="1"/>
  <c r="AJ164" i="11"/>
  <c r="U168" i="10"/>
  <c r="V169" i="10" s="1"/>
  <c r="W169" i="10" s="1"/>
  <c r="AH169" i="11" s="1"/>
  <c r="I172" i="10"/>
  <c r="H172" i="11" s="1"/>
  <c r="R171" i="11"/>
  <c r="P172" i="10"/>
  <c r="Q172" i="10" s="1"/>
  <c r="X172" i="11" s="1"/>
  <c r="G173" i="10"/>
  <c r="Y165" i="10"/>
  <c r="L171" i="10"/>
  <c r="Z168" i="11"/>
  <c r="P171" i="11"/>
  <c r="F173" i="10"/>
  <c r="B173" i="11" s="1"/>
  <c r="J173" i="10" l="1"/>
  <c r="K173" i="10" s="1"/>
  <c r="N173" i="11" s="1"/>
  <c r="S169" i="10"/>
  <c r="T169" i="10" s="1"/>
  <c r="U169" i="10" s="1"/>
  <c r="AB168" i="11"/>
  <c r="J171" i="11"/>
  <c r="M172" i="10"/>
  <c r="X165" i="10"/>
  <c r="AF165" i="11" s="1"/>
  <c r="AD165" i="11"/>
  <c r="Z165" i="10"/>
  <c r="H173" i="10"/>
  <c r="F173" i="11" s="1"/>
  <c r="D173" i="11"/>
  <c r="V169" i="11" l="1"/>
  <c r="R169" i="10"/>
  <c r="AJ165" i="11"/>
  <c r="G174" i="10"/>
  <c r="H174" i="10" s="1"/>
  <c r="F174" i="11" s="1"/>
  <c r="I173" i="10"/>
  <c r="V170" i="10"/>
  <c r="W170" i="10" s="1"/>
  <c r="AH170" i="11" s="1"/>
  <c r="AB169" i="11"/>
  <c r="Y166" i="10"/>
  <c r="L172" i="11"/>
  <c r="N172" i="10"/>
  <c r="O172" i="10" s="1"/>
  <c r="Z169" i="11"/>
  <c r="L172" i="10"/>
  <c r="J172" i="11" s="1"/>
  <c r="D174" i="11" l="1"/>
  <c r="T169" i="11"/>
  <c r="S170" i="10"/>
  <c r="I174" i="10"/>
  <c r="H174" i="11" s="1"/>
  <c r="M173" i="10"/>
  <c r="P172" i="11"/>
  <c r="F174" i="10"/>
  <c r="AD166" i="11"/>
  <c r="X166" i="10"/>
  <c r="AF166" i="11" s="1"/>
  <c r="Z166" i="10"/>
  <c r="R172" i="11"/>
  <c r="P173" i="10"/>
  <c r="Q173" i="10" s="1"/>
  <c r="X173" i="11" s="1"/>
  <c r="H173" i="11"/>
  <c r="J174" i="10"/>
  <c r="K174" i="10" s="1"/>
  <c r="N174" i="11" s="1"/>
  <c r="J175" i="10" l="1"/>
  <c r="K175" i="10" s="1"/>
  <c r="N175" i="11" s="1"/>
  <c r="R170" i="10"/>
  <c r="T170" i="11" s="1"/>
  <c r="AJ166" i="11"/>
  <c r="Y167" i="10"/>
  <c r="X167" i="10" s="1"/>
  <c r="AF167" i="11" s="1"/>
  <c r="T170" i="10"/>
  <c r="V170" i="11"/>
  <c r="B174" i="11"/>
  <c r="G175" i="10"/>
  <c r="L173" i="11"/>
  <c r="N173" i="10"/>
  <c r="AD167" i="11" l="1"/>
  <c r="S171" i="10"/>
  <c r="T171" i="10" s="1"/>
  <c r="U171" i="10" s="1"/>
  <c r="Z167" i="10"/>
  <c r="Y168" i="10" s="1"/>
  <c r="U170" i="10"/>
  <c r="L173" i="10"/>
  <c r="J173" i="11" s="1"/>
  <c r="Z170" i="11"/>
  <c r="O173" i="10"/>
  <c r="D175" i="11"/>
  <c r="H175" i="10"/>
  <c r="F175" i="11" s="1"/>
  <c r="V171" i="11"/>
  <c r="P173" i="11"/>
  <c r="F175" i="10"/>
  <c r="B175" i="11" s="1"/>
  <c r="M174" i="10" l="1"/>
  <c r="AB170" i="11"/>
  <c r="V171" i="10"/>
  <c r="W171" i="10" s="1"/>
  <c r="AH171" i="11" s="1"/>
  <c r="R171" i="10"/>
  <c r="T171" i="11" s="1"/>
  <c r="AJ167" i="11"/>
  <c r="I175" i="10"/>
  <c r="J176" i="10" s="1"/>
  <c r="K176" i="10" s="1"/>
  <c r="N176" i="11" s="1"/>
  <c r="Z171" i="11"/>
  <c r="L174" i="10"/>
  <c r="AD168" i="11"/>
  <c r="Z168" i="10"/>
  <c r="X168" i="10"/>
  <c r="AF168" i="11" s="1"/>
  <c r="G176" i="10"/>
  <c r="AB171" i="11"/>
  <c r="P174" i="10"/>
  <c r="Q174" i="10" s="1"/>
  <c r="X174" i="11" s="1"/>
  <c r="R173" i="11"/>
  <c r="V172" i="10" l="1"/>
  <c r="W172" i="10" s="1"/>
  <c r="AH172" i="11" s="1"/>
  <c r="S172" i="10"/>
  <c r="T172" i="10" s="1"/>
  <c r="Z172" i="11" s="1"/>
  <c r="H175" i="11"/>
  <c r="N174" i="10"/>
  <c r="M175" i="10" s="1"/>
  <c r="L174" i="11"/>
  <c r="R172" i="10"/>
  <c r="T172" i="11" s="1"/>
  <c r="AJ168" i="11"/>
  <c r="Y169" i="10"/>
  <c r="J174" i="11"/>
  <c r="H176" i="10"/>
  <c r="F176" i="11" s="1"/>
  <c r="D176" i="11"/>
  <c r="U172" i="10" l="1"/>
  <c r="AB172" i="11" s="1"/>
  <c r="L175" i="10"/>
  <c r="J175" i="11" s="1"/>
  <c r="V172" i="11"/>
  <c r="O174" i="10"/>
  <c r="F176" i="10"/>
  <c r="P174" i="11"/>
  <c r="S173" i="10"/>
  <c r="I176" i="10"/>
  <c r="N175" i="10"/>
  <c r="O175" i="10" s="1"/>
  <c r="L175" i="11"/>
  <c r="Z169" i="10"/>
  <c r="X169" i="10"/>
  <c r="AF169" i="11" s="1"/>
  <c r="AD169" i="11"/>
  <c r="V173" i="10" l="1"/>
  <c r="W173" i="10" s="1"/>
  <c r="AH173" i="11" s="1"/>
  <c r="B176" i="11"/>
  <c r="G177" i="10"/>
  <c r="R174" i="11"/>
  <c r="P175" i="10"/>
  <c r="Q175" i="10" s="1"/>
  <c r="X175" i="11" s="1"/>
  <c r="T173" i="10"/>
  <c r="V173" i="11"/>
  <c r="R173" i="10"/>
  <c r="T173" i="11" s="1"/>
  <c r="AJ169" i="11"/>
  <c r="Y170" i="10"/>
  <c r="X170" i="10" s="1"/>
  <c r="AF170" i="11" s="1"/>
  <c r="R175" i="11"/>
  <c r="M176" i="10"/>
  <c r="P175" i="11"/>
  <c r="F177" i="10"/>
  <c r="H176" i="11"/>
  <c r="J177" i="10"/>
  <c r="K177" i="10" s="1"/>
  <c r="N177" i="11" s="1"/>
  <c r="S174" i="10" l="1"/>
  <c r="T174" i="10" s="1"/>
  <c r="P176" i="10"/>
  <c r="Q176" i="10" s="1"/>
  <c r="X176" i="11" s="1"/>
  <c r="D177" i="11"/>
  <c r="H177" i="10"/>
  <c r="G178" i="10" s="1"/>
  <c r="U173" i="10"/>
  <c r="L176" i="10"/>
  <c r="J176" i="11" s="1"/>
  <c r="Z173" i="11"/>
  <c r="Z170" i="10"/>
  <c r="Y171" i="10" s="1"/>
  <c r="Z171" i="10" s="1"/>
  <c r="AD170" i="11"/>
  <c r="B177" i="11"/>
  <c r="L176" i="11"/>
  <c r="N176" i="10"/>
  <c r="O176" i="10" s="1"/>
  <c r="V174" i="11" l="1"/>
  <c r="F177" i="11"/>
  <c r="I177" i="10"/>
  <c r="X171" i="10"/>
  <c r="AF171" i="11" s="1"/>
  <c r="AB173" i="11"/>
  <c r="V174" i="10"/>
  <c r="W174" i="10" s="1"/>
  <c r="AH174" i="11" s="1"/>
  <c r="R175" i="10"/>
  <c r="T175" i="11" s="1"/>
  <c r="AJ171" i="11"/>
  <c r="R174" i="10"/>
  <c r="T174" i="11" s="1"/>
  <c r="AJ170" i="11"/>
  <c r="AD171" i="11"/>
  <c r="R176" i="11"/>
  <c r="P177" i="10"/>
  <c r="Q177" i="10" s="1"/>
  <c r="X177" i="11" s="1"/>
  <c r="P176" i="11"/>
  <c r="F178" i="10"/>
  <c r="B178" i="11" s="1"/>
  <c r="H178" i="10"/>
  <c r="F178" i="11" s="1"/>
  <c r="D178" i="11"/>
  <c r="Z174" i="11"/>
  <c r="L177" i="10"/>
  <c r="J177" i="11" s="1"/>
  <c r="M177" i="10"/>
  <c r="U174" i="10"/>
  <c r="Y172" i="10" l="1"/>
  <c r="H177" i="11"/>
  <c r="J178" i="10"/>
  <c r="K178" i="10" s="1"/>
  <c r="N178" i="11" s="1"/>
  <c r="G179" i="10"/>
  <c r="D179" i="11" s="1"/>
  <c r="S175" i="10"/>
  <c r="AB174" i="11"/>
  <c r="V175" i="10"/>
  <c r="W175" i="10" s="1"/>
  <c r="AH175" i="11" s="1"/>
  <c r="I178" i="10"/>
  <c r="L177" i="11"/>
  <c r="N177" i="10"/>
  <c r="O177" i="10" s="1"/>
  <c r="H179" i="10" l="1"/>
  <c r="F179" i="11" s="1"/>
  <c r="X172" i="10"/>
  <c r="Z172" i="10"/>
  <c r="AD172" i="11"/>
  <c r="I179" i="10"/>
  <c r="H179" i="11" s="1"/>
  <c r="V175" i="11"/>
  <c r="T175" i="10"/>
  <c r="U175" i="10" s="1"/>
  <c r="V176" i="10" s="1"/>
  <c r="W176" i="10" s="1"/>
  <c r="AH176" i="11" s="1"/>
  <c r="M178" i="10"/>
  <c r="L178" i="11" s="1"/>
  <c r="P177" i="11"/>
  <c r="F179" i="10"/>
  <c r="R177" i="11"/>
  <c r="P178" i="10"/>
  <c r="Q178" i="10" s="1"/>
  <c r="X178" i="11" s="1"/>
  <c r="H178" i="11"/>
  <c r="J179" i="10"/>
  <c r="K179" i="10" s="1"/>
  <c r="N179" i="11" s="1"/>
  <c r="AB175" i="11" l="1"/>
  <c r="N178" i="10"/>
  <c r="F180" i="10" s="1"/>
  <c r="B180" i="11" s="1"/>
  <c r="AJ172" i="11"/>
  <c r="R176" i="10"/>
  <c r="T176" i="11" s="1"/>
  <c r="AF172" i="11"/>
  <c r="Y173" i="10"/>
  <c r="S176" i="10"/>
  <c r="L178" i="10"/>
  <c r="J178" i="11" s="1"/>
  <c r="Z175" i="11"/>
  <c r="O178" i="10"/>
  <c r="J180" i="10"/>
  <c r="K180" i="10" s="1"/>
  <c r="N180" i="11" s="1"/>
  <c r="B179" i="11"/>
  <c r="G180" i="10"/>
  <c r="M179" i="10" l="1"/>
  <c r="N179" i="10" s="1"/>
  <c r="O179" i="10" s="1"/>
  <c r="P178" i="11"/>
  <c r="Z173" i="10"/>
  <c r="AD173" i="11"/>
  <c r="X173" i="10"/>
  <c r="V176" i="11"/>
  <c r="T176" i="10"/>
  <c r="S177" i="10" s="1"/>
  <c r="H180" i="10"/>
  <c r="F180" i="11" s="1"/>
  <c r="D180" i="11"/>
  <c r="R178" i="11"/>
  <c r="P179" i="10"/>
  <c r="Q179" i="10" s="1"/>
  <c r="X179" i="11" s="1"/>
  <c r="L179" i="11" l="1"/>
  <c r="AF173" i="11"/>
  <c r="Y174" i="10"/>
  <c r="AJ173" i="11"/>
  <c r="R177" i="10"/>
  <c r="T177" i="11" s="1"/>
  <c r="G181" i="10"/>
  <c r="D181" i="11" s="1"/>
  <c r="I180" i="10"/>
  <c r="J181" i="10" s="1"/>
  <c r="K181" i="10" s="1"/>
  <c r="N181" i="11" s="1"/>
  <c r="V177" i="11"/>
  <c r="T177" i="10"/>
  <c r="U176" i="10"/>
  <c r="L179" i="10"/>
  <c r="J179" i="11" s="1"/>
  <c r="Z176" i="11"/>
  <c r="P180" i="10"/>
  <c r="Q180" i="10" s="1"/>
  <c r="X180" i="11" s="1"/>
  <c r="R179" i="11"/>
  <c r="P179" i="11"/>
  <c r="F181" i="10"/>
  <c r="B181" i="11" s="1"/>
  <c r="H180" i="11" l="1"/>
  <c r="H181" i="10"/>
  <c r="F181" i="11" s="1"/>
  <c r="AD174" i="11"/>
  <c r="Z174" i="10"/>
  <c r="X174" i="10"/>
  <c r="AF174" i="11" s="1"/>
  <c r="S178" i="10"/>
  <c r="T178" i="10" s="1"/>
  <c r="U177" i="10"/>
  <c r="AB177" i="11" s="1"/>
  <c r="M180" i="10"/>
  <c r="L180" i="11" s="1"/>
  <c r="L180" i="10"/>
  <c r="J180" i="11" s="1"/>
  <c r="Z177" i="11"/>
  <c r="AB176" i="11"/>
  <c r="V177" i="10"/>
  <c r="W177" i="10" s="1"/>
  <c r="AH177" i="11" s="1"/>
  <c r="N180" i="10" l="1"/>
  <c r="M181" i="10" s="1"/>
  <c r="N181" i="10" s="1"/>
  <c r="G182" i="10"/>
  <c r="D182" i="11" s="1"/>
  <c r="V178" i="11"/>
  <c r="I181" i="10"/>
  <c r="J182" i="10" s="1"/>
  <c r="K182" i="10" s="1"/>
  <c r="N182" i="11" s="1"/>
  <c r="Y175" i="10"/>
  <c r="AD175" i="11" s="1"/>
  <c r="AJ174" i="11"/>
  <c r="R178" i="10"/>
  <c r="T178" i="11" s="1"/>
  <c r="V178" i="10"/>
  <c r="W178" i="10" s="1"/>
  <c r="AH178" i="11" s="1"/>
  <c r="U178" i="10"/>
  <c r="L181" i="10"/>
  <c r="J181" i="11" s="1"/>
  <c r="Z178" i="11"/>
  <c r="O180" i="10" l="1"/>
  <c r="P181" i="10" s="1"/>
  <c r="Q181" i="10" s="1"/>
  <c r="X181" i="11" s="1"/>
  <c r="P180" i="11"/>
  <c r="F182" i="10"/>
  <c r="B182" i="11" s="1"/>
  <c r="H182" i="10"/>
  <c r="F182" i="11" s="1"/>
  <c r="X175" i="10"/>
  <c r="AF175" i="11" s="1"/>
  <c r="H181" i="11"/>
  <c r="Z175" i="10"/>
  <c r="AJ175" i="11" s="1"/>
  <c r="S179" i="10"/>
  <c r="L181" i="11"/>
  <c r="V179" i="10"/>
  <c r="W179" i="10" s="1"/>
  <c r="AH179" i="11" s="1"/>
  <c r="AB178" i="11"/>
  <c r="P181" i="11"/>
  <c r="F183" i="10"/>
  <c r="B183" i="11" s="1"/>
  <c r="M182" i="10"/>
  <c r="O181" i="10"/>
  <c r="R180" i="11" l="1"/>
  <c r="I182" i="10"/>
  <c r="J183" i="10" s="1"/>
  <c r="K183" i="10" s="1"/>
  <c r="N183" i="11" s="1"/>
  <c r="G183" i="10"/>
  <c r="H183" i="10" s="1"/>
  <c r="F183" i="11" s="1"/>
  <c r="R179" i="10"/>
  <c r="T179" i="11" s="1"/>
  <c r="Y176" i="10"/>
  <c r="X176" i="10" s="1"/>
  <c r="V179" i="11"/>
  <c r="T179" i="10"/>
  <c r="L182" i="11"/>
  <c r="N182" i="10"/>
  <c r="O182" i="10" s="1"/>
  <c r="H182" i="11"/>
  <c r="R181" i="11"/>
  <c r="P182" i="10"/>
  <c r="Q182" i="10" s="1"/>
  <c r="X182" i="11" s="1"/>
  <c r="D183" i="11" l="1"/>
  <c r="AD176" i="11"/>
  <c r="Z176" i="10"/>
  <c r="AJ176" i="11" s="1"/>
  <c r="L182" i="10"/>
  <c r="J182" i="11" s="1"/>
  <c r="Z179" i="11"/>
  <c r="U179" i="10"/>
  <c r="S180" i="10"/>
  <c r="AF176" i="11"/>
  <c r="I183" i="10"/>
  <c r="H183" i="11" s="1"/>
  <c r="R182" i="11"/>
  <c r="P183" i="10"/>
  <c r="Q183" i="10" s="1"/>
  <c r="X183" i="11" s="1"/>
  <c r="G184" i="10"/>
  <c r="P182" i="11"/>
  <c r="F184" i="10"/>
  <c r="B184" i="11" s="1"/>
  <c r="M183" i="10" l="1"/>
  <c r="N183" i="10" s="1"/>
  <c r="P183" i="11" s="1"/>
  <c r="Y177" i="10"/>
  <c r="AD177" i="11" s="1"/>
  <c r="R180" i="10"/>
  <c r="T180" i="11" s="1"/>
  <c r="T180" i="10"/>
  <c r="V180" i="11"/>
  <c r="V180" i="10"/>
  <c r="W180" i="10" s="1"/>
  <c r="AH180" i="11" s="1"/>
  <c r="AB179" i="11"/>
  <c r="J184" i="10"/>
  <c r="K184" i="10" s="1"/>
  <c r="N184" i="11" s="1"/>
  <c r="H184" i="10"/>
  <c r="F184" i="11" s="1"/>
  <c r="D184" i="11"/>
  <c r="F185" i="10" l="1"/>
  <c r="B185" i="11" s="1"/>
  <c r="O183" i="10"/>
  <c r="P184" i="10" s="1"/>
  <c r="Q184" i="10" s="1"/>
  <c r="X184" i="11" s="1"/>
  <c r="L183" i="11"/>
  <c r="X177" i="10"/>
  <c r="AF177" i="11" s="1"/>
  <c r="Z177" i="10"/>
  <c r="R181" i="10" s="1"/>
  <c r="T181" i="11" s="1"/>
  <c r="U180" i="10"/>
  <c r="S181" i="10"/>
  <c r="L183" i="10"/>
  <c r="Z180" i="11"/>
  <c r="I184" i="10"/>
  <c r="H184" i="11" s="1"/>
  <c r="G185" i="10"/>
  <c r="D185" i="11" s="1"/>
  <c r="R183" i="11" l="1"/>
  <c r="Y178" i="10"/>
  <c r="X178" i="10" s="1"/>
  <c r="AF178" i="11" s="1"/>
  <c r="AJ177" i="11"/>
  <c r="J185" i="10"/>
  <c r="K185" i="10" s="1"/>
  <c r="N185" i="11" s="1"/>
  <c r="H185" i="10"/>
  <c r="F185" i="11" s="1"/>
  <c r="V181" i="11"/>
  <c r="T181" i="10"/>
  <c r="J183" i="11"/>
  <c r="M184" i="10"/>
  <c r="V181" i="10"/>
  <c r="W181" i="10" s="1"/>
  <c r="AH181" i="11" s="1"/>
  <c r="AB180" i="11"/>
  <c r="I185" i="10" l="1"/>
  <c r="J186" i="10" s="1"/>
  <c r="K186" i="10" s="1"/>
  <c r="N186" i="11" s="1"/>
  <c r="AD178" i="11"/>
  <c r="Z178" i="10"/>
  <c r="Y179" i="10" s="1"/>
  <c r="Z179" i="10" s="1"/>
  <c r="G186" i="10"/>
  <c r="D186" i="11" s="1"/>
  <c r="N184" i="10"/>
  <c r="L184" i="11"/>
  <c r="U181" i="10"/>
  <c r="Z181" i="11"/>
  <c r="L184" i="10"/>
  <c r="J184" i="11" s="1"/>
  <c r="S182" i="10"/>
  <c r="H185" i="11" l="1"/>
  <c r="H186" i="10"/>
  <c r="F186" i="11" s="1"/>
  <c r="AJ178" i="11"/>
  <c r="R182" i="10"/>
  <c r="T182" i="11" s="1"/>
  <c r="AD179" i="11"/>
  <c r="X179" i="10"/>
  <c r="AF179" i="11" s="1"/>
  <c r="T182" i="10"/>
  <c r="V182" i="11"/>
  <c r="M185" i="10"/>
  <c r="O184" i="10"/>
  <c r="F186" i="10"/>
  <c r="B186" i="11" s="1"/>
  <c r="P184" i="11"/>
  <c r="AB181" i="11"/>
  <c r="V182" i="10"/>
  <c r="W182" i="10" s="1"/>
  <c r="AH182" i="11" s="1"/>
  <c r="AJ179" i="11"/>
  <c r="R183" i="10"/>
  <c r="T183" i="11" s="1"/>
  <c r="I186" i="10" l="1"/>
  <c r="H186" i="11" s="1"/>
  <c r="G187" i="10"/>
  <c r="H187" i="10" s="1"/>
  <c r="F187" i="11" s="1"/>
  <c r="Y180" i="10"/>
  <c r="Z180" i="10" s="1"/>
  <c r="R184" i="11"/>
  <c r="P185" i="10"/>
  <c r="Q185" i="10" s="1"/>
  <c r="X185" i="11" s="1"/>
  <c r="N185" i="10"/>
  <c r="L185" i="11"/>
  <c r="Z182" i="11"/>
  <c r="S183" i="10"/>
  <c r="U182" i="10"/>
  <c r="L185" i="10"/>
  <c r="J187" i="10" l="1"/>
  <c r="K187" i="10" s="1"/>
  <c r="N187" i="11" s="1"/>
  <c r="AD180" i="11"/>
  <c r="X180" i="10"/>
  <c r="AF180" i="11" s="1"/>
  <c r="D187" i="11"/>
  <c r="O185" i="10"/>
  <c r="F187" i="10"/>
  <c r="B187" i="11" s="1"/>
  <c r="P185" i="11"/>
  <c r="J185" i="11"/>
  <c r="M186" i="10"/>
  <c r="T183" i="10"/>
  <c r="V183" i="11"/>
  <c r="AB182" i="11"/>
  <c r="V183" i="10"/>
  <c r="W183" i="10" s="1"/>
  <c r="AH183" i="11" s="1"/>
  <c r="AJ180" i="11"/>
  <c r="R184" i="10"/>
  <c r="T184" i="11" s="1"/>
  <c r="I187" i="10"/>
  <c r="G188" i="10" l="1"/>
  <c r="D188" i="11" s="1"/>
  <c r="Y181" i="10"/>
  <c r="X181" i="10" s="1"/>
  <c r="N186" i="10"/>
  <c r="L186" i="11"/>
  <c r="Z183" i="11"/>
  <c r="L186" i="10"/>
  <c r="J186" i="11" s="1"/>
  <c r="S184" i="10"/>
  <c r="U183" i="10"/>
  <c r="R185" i="11"/>
  <c r="P186" i="10"/>
  <c r="Q186" i="10" s="1"/>
  <c r="X186" i="11" s="1"/>
  <c r="J188" i="10"/>
  <c r="K188" i="10" s="1"/>
  <c r="N188" i="11" s="1"/>
  <c r="H187" i="11"/>
  <c r="H188" i="10" l="1"/>
  <c r="F188" i="11" s="1"/>
  <c r="AD181" i="11"/>
  <c r="Z181" i="10"/>
  <c r="R185" i="10" s="1"/>
  <c r="T185" i="11" s="1"/>
  <c r="M187" i="10"/>
  <c r="L187" i="11" s="1"/>
  <c r="T184" i="10"/>
  <c r="S185" i="10" s="1"/>
  <c r="V184" i="11"/>
  <c r="AB183" i="11"/>
  <c r="V184" i="10"/>
  <c r="W184" i="10" s="1"/>
  <c r="AH184" i="11" s="1"/>
  <c r="AF181" i="11"/>
  <c r="O186" i="10"/>
  <c r="P186" i="11"/>
  <c r="F188" i="10"/>
  <c r="B188" i="11" s="1"/>
  <c r="I188" i="10" l="1"/>
  <c r="J189" i="10" s="1"/>
  <c r="K189" i="10" s="1"/>
  <c r="N189" i="11" s="1"/>
  <c r="AJ181" i="11"/>
  <c r="Y182" i="10"/>
  <c r="Z182" i="10" s="1"/>
  <c r="G189" i="10"/>
  <c r="H189" i="10" s="1"/>
  <c r="F189" i="11" s="1"/>
  <c r="N187" i="10"/>
  <c r="T185" i="10"/>
  <c r="S186" i="10" s="1"/>
  <c r="V185" i="11"/>
  <c r="P187" i="10"/>
  <c r="Q187" i="10" s="1"/>
  <c r="R186" i="11"/>
  <c r="L187" i="10"/>
  <c r="U184" i="10"/>
  <c r="Z184" i="11"/>
  <c r="AD182" i="11" l="1"/>
  <c r="H188" i="11"/>
  <c r="X182" i="10"/>
  <c r="Y183" i="10" s="1"/>
  <c r="D189" i="11"/>
  <c r="I189" i="10"/>
  <c r="O187" i="10"/>
  <c r="R187" i="11" s="1"/>
  <c r="P187" i="11"/>
  <c r="F189" i="10"/>
  <c r="T186" i="10"/>
  <c r="U186" i="10" s="1"/>
  <c r="V186" i="11"/>
  <c r="J187" i="11"/>
  <c r="M188" i="10"/>
  <c r="AJ182" i="11"/>
  <c r="R186" i="10"/>
  <c r="T186" i="11" s="1"/>
  <c r="AB184" i="11"/>
  <c r="V185" i="10"/>
  <c r="W185" i="10" s="1"/>
  <c r="AH185" i="11" s="1"/>
  <c r="AF182" i="11"/>
  <c r="X187" i="11"/>
  <c r="U185" i="10"/>
  <c r="L188" i="10"/>
  <c r="J188" i="11" s="1"/>
  <c r="Z185" i="11"/>
  <c r="P188" i="10" l="1"/>
  <c r="Q188" i="10" s="1"/>
  <c r="X188" i="11" s="1"/>
  <c r="J190" i="10"/>
  <c r="K190" i="10" s="1"/>
  <c r="N190" i="11" s="1"/>
  <c r="H189" i="11"/>
  <c r="B189" i="11"/>
  <c r="G190" i="10"/>
  <c r="Z186" i="11"/>
  <c r="L189" i="10"/>
  <c r="AB185" i="11"/>
  <c r="V186" i="10"/>
  <c r="W186" i="10" s="1"/>
  <c r="AH186" i="11" s="1"/>
  <c r="S187" i="10"/>
  <c r="V187" i="11" s="1"/>
  <c r="Z183" i="10"/>
  <c r="X183" i="10"/>
  <c r="AD183" i="11"/>
  <c r="L188" i="11"/>
  <c r="N188" i="10"/>
  <c r="O188" i="10" s="1"/>
  <c r="T187" i="10"/>
  <c r="V187" i="10"/>
  <c r="W187" i="10" s="1"/>
  <c r="AH187" i="11" s="1"/>
  <c r="AB186" i="11"/>
  <c r="J189" i="11"/>
  <c r="H190" i="10" l="1"/>
  <c r="F190" i="11" s="1"/>
  <c r="D190" i="11"/>
  <c r="M189" i="10"/>
  <c r="P188" i="11"/>
  <c r="F190" i="10"/>
  <c r="R187" i="10"/>
  <c r="T187" i="11" s="1"/>
  <c r="AJ183" i="11"/>
  <c r="R188" i="11"/>
  <c r="P189" i="10"/>
  <c r="Q189" i="10" s="1"/>
  <c r="X189" i="11" s="1"/>
  <c r="AF183" i="11"/>
  <c r="Y184" i="10"/>
  <c r="U187" i="10"/>
  <c r="Z187" i="11"/>
  <c r="L190" i="10"/>
  <c r="I190" i="10" l="1"/>
  <c r="H190" i="11" s="1"/>
  <c r="S188" i="10"/>
  <c r="T188" i="10" s="1"/>
  <c r="U188" i="10" s="1"/>
  <c r="X184" i="10"/>
  <c r="AD184" i="11"/>
  <c r="Z184" i="10"/>
  <c r="B190" i="11"/>
  <c r="G191" i="10"/>
  <c r="L189" i="11"/>
  <c r="N189" i="10"/>
  <c r="J190" i="11"/>
  <c r="AB187" i="11"/>
  <c r="V188" i="10"/>
  <c r="W188" i="10" s="1"/>
  <c r="AH188" i="11" s="1"/>
  <c r="J191" i="10" l="1"/>
  <c r="K191" i="10" s="1"/>
  <c r="N191" i="11" s="1"/>
  <c r="V188" i="11"/>
  <c r="O189" i="10"/>
  <c r="F191" i="10"/>
  <c r="P189" i="11"/>
  <c r="D191" i="11"/>
  <c r="H191" i="10"/>
  <c r="F191" i="11" s="1"/>
  <c r="M190" i="10"/>
  <c r="R188" i="10"/>
  <c r="T188" i="11" s="1"/>
  <c r="AJ184" i="11"/>
  <c r="AF184" i="11"/>
  <c r="Y185" i="10"/>
  <c r="L191" i="10"/>
  <c r="Z188" i="11"/>
  <c r="V189" i="10"/>
  <c r="W189" i="10" s="1"/>
  <c r="AH189" i="11" s="1"/>
  <c r="AB188" i="11"/>
  <c r="S189" i="10" l="1"/>
  <c r="T189" i="10" s="1"/>
  <c r="U189" i="10" s="1"/>
  <c r="AB189" i="11" s="1"/>
  <c r="X185" i="10"/>
  <c r="AF185" i="11" s="1"/>
  <c r="AD185" i="11"/>
  <c r="Z185" i="10"/>
  <c r="P190" i="10"/>
  <c r="Q190" i="10" s="1"/>
  <c r="X190" i="11" s="1"/>
  <c r="R189" i="11"/>
  <c r="I191" i="10"/>
  <c r="B191" i="11"/>
  <c r="G192" i="10"/>
  <c r="N190" i="10"/>
  <c r="O190" i="10" s="1"/>
  <c r="L190" i="11"/>
  <c r="J191" i="11"/>
  <c r="V189" i="11" l="1"/>
  <c r="Z189" i="11"/>
  <c r="L192" i="10"/>
  <c r="J192" i="11" s="1"/>
  <c r="V190" i="10"/>
  <c r="W190" i="10" s="1"/>
  <c r="AH190" i="11" s="1"/>
  <c r="M191" i="10"/>
  <c r="N191" i="10" s="1"/>
  <c r="R190" i="11"/>
  <c r="P191" i="10"/>
  <c r="Q191" i="10" s="1"/>
  <c r="X191" i="11" s="1"/>
  <c r="H191" i="11"/>
  <c r="J192" i="10"/>
  <c r="K192" i="10" s="1"/>
  <c r="N192" i="11" s="1"/>
  <c r="AJ185" i="11"/>
  <c r="R189" i="10"/>
  <c r="P190" i="11"/>
  <c r="F192" i="10"/>
  <c r="B192" i="11" s="1"/>
  <c r="Y186" i="10"/>
  <c r="H192" i="10"/>
  <c r="F192" i="11" s="1"/>
  <c r="D192" i="11"/>
  <c r="L191" i="11" l="1"/>
  <c r="I192" i="10"/>
  <c r="Z186" i="10"/>
  <c r="AD186" i="11"/>
  <c r="X186" i="10"/>
  <c r="AF186" i="11" s="1"/>
  <c r="T189" i="11"/>
  <c r="S190" i="10"/>
  <c r="G193" i="10"/>
  <c r="P191" i="11"/>
  <c r="O191" i="10"/>
  <c r="M192" i="10"/>
  <c r="F193" i="10"/>
  <c r="B193" i="11" s="1"/>
  <c r="H192" i="11" l="1"/>
  <c r="J193" i="10"/>
  <c r="K193" i="10" s="1"/>
  <c r="N193" i="11" s="1"/>
  <c r="P192" i="10"/>
  <c r="Q192" i="10" s="1"/>
  <c r="X192" i="11" s="1"/>
  <c r="R191" i="11"/>
  <c r="D193" i="11"/>
  <c r="H193" i="10"/>
  <c r="F193" i="11" s="1"/>
  <c r="R190" i="10"/>
  <c r="T190" i="11" s="1"/>
  <c r="AJ186" i="11"/>
  <c r="L192" i="11"/>
  <c r="N192" i="10"/>
  <c r="T190" i="10"/>
  <c r="V190" i="11"/>
  <c r="Y187" i="10"/>
  <c r="S191" i="10" l="1"/>
  <c r="V191" i="11" s="1"/>
  <c r="I193" i="10"/>
  <c r="J194" i="10" s="1"/>
  <c r="K194" i="10" s="1"/>
  <c r="N194" i="11" s="1"/>
  <c r="G194" i="10"/>
  <c r="H194" i="10" s="1"/>
  <c r="F194" i="11" s="1"/>
  <c r="AD187" i="11"/>
  <c r="Z187" i="10"/>
  <c r="X187" i="10"/>
  <c r="AF187" i="11" s="1"/>
  <c r="L193" i="10"/>
  <c r="J193" i="11" s="1"/>
  <c r="Z190" i="11"/>
  <c r="U190" i="10"/>
  <c r="M193" i="10"/>
  <c r="F194" i="10"/>
  <c r="B194" i="11" s="1"/>
  <c r="O192" i="10"/>
  <c r="P192" i="11"/>
  <c r="H193" i="11"/>
  <c r="T191" i="10"/>
  <c r="U191" i="10" s="1"/>
  <c r="D194" i="11" l="1"/>
  <c r="I194" i="10"/>
  <c r="Y188" i="10"/>
  <c r="X188" i="10" s="1"/>
  <c r="AF188" i="11" s="1"/>
  <c r="V191" i="10"/>
  <c r="W191" i="10" s="1"/>
  <c r="AH191" i="11" s="1"/>
  <c r="AB190" i="11"/>
  <c r="AB191" i="11"/>
  <c r="L194" i="10"/>
  <c r="J194" i="11" s="1"/>
  <c r="Z191" i="11"/>
  <c r="P193" i="10"/>
  <c r="Q193" i="10" s="1"/>
  <c r="X193" i="11" s="1"/>
  <c r="R192" i="11"/>
  <c r="L193" i="11"/>
  <c r="N193" i="10"/>
  <c r="R191" i="10"/>
  <c r="AJ187" i="11"/>
  <c r="G195" i="10"/>
  <c r="V192" i="10" l="1"/>
  <c r="W192" i="10" s="1"/>
  <c r="AH192" i="11" s="1"/>
  <c r="Z188" i="10"/>
  <c r="Y189" i="10" s="1"/>
  <c r="Z189" i="10" s="1"/>
  <c r="R193" i="10" s="1"/>
  <c r="T193" i="11" s="1"/>
  <c r="AD188" i="11"/>
  <c r="J195" i="10"/>
  <c r="K195" i="10" s="1"/>
  <c r="N195" i="11" s="1"/>
  <c r="H194" i="11"/>
  <c r="T191" i="11"/>
  <c r="S192" i="10"/>
  <c r="O193" i="10"/>
  <c r="F195" i="10"/>
  <c r="B195" i="11" s="1"/>
  <c r="P193" i="11"/>
  <c r="M194" i="10"/>
  <c r="H195" i="10"/>
  <c r="D195" i="11"/>
  <c r="AJ188" i="11" l="1"/>
  <c r="R192" i="10"/>
  <c r="T192" i="11" s="1"/>
  <c r="F195" i="11"/>
  <c r="I195" i="10"/>
  <c r="V192" i="11"/>
  <c r="T192" i="10"/>
  <c r="L194" i="11"/>
  <c r="N194" i="10"/>
  <c r="AD189" i="11"/>
  <c r="X189" i="10"/>
  <c r="AF189" i="11" s="1"/>
  <c r="R193" i="11"/>
  <c r="P194" i="10"/>
  <c r="Q194" i="10" s="1"/>
  <c r="X194" i="11" s="1"/>
  <c r="G196" i="10"/>
  <c r="AJ189" i="11"/>
  <c r="Y190" i="10" l="1"/>
  <c r="AD190" i="11" s="1"/>
  <c r="H196" i="10"/>
  <c r="D196" i="11"/>
  <c r="P194" i="11"/>
  <c r="M195" i="10"/>
  <c r="F196" i="10"/>
  <c r="O194" i="10"/>
  <c r="U192" i="10"/>
  <c r="L195" i="10"/>
  <c r="J195" i="11" s="1"/>
  <c r="Z192" i="11"/>
  <c r="S193" i="10"/>
  <c r="J196" i="10"/>
  <c r="K196" i="10" s="1"/>
  <c r="N196" i="11" s="1"/>
  <c r="H195" i="11"/>
  <c r="Z190" i="10" l="1"/>
  <c r="R194" i="10" s="1"/>
  <c r="T194" i="11" s="1"/>
  <c r="X190" i="10"/>
  <c r="AF190" i="11" s="1"/>
  <c r="AB192" i="11"/>
  <c r="V193" i="10"/>
  <c r="W193" i="10" s="1"/>
  <c r="AH193" i="11" s="1"/>
  <c r="B196" i="11"/>
  <c r="G197" i="10"/>
  <c r="T193" i="10"/>
  <c r="V193" i="11"/>
  <c r="P195" i="10"/>
  <c r="Q195" i="10" s="1"/>
  <c r="X195" i="11" s="1"/>
  <c r="R194" i="11"/>
  <c r="L195" i="11"/>
  <c r="N195" i="10"/>
  <c r="F196" i="11"/>
  <c r="I196" i="10"/>
  <c r="AJ190" i="11" l="1"/>
  <c r="Y191" i="10"/>
  <c r="AD191" i="11" s="1"/>
  <c r="O195" i="10"/>
  <c r="F197" i="10"/>
  <c r="P195" i="11"/>
  <c r="D197" i="11"/>
  <c r="H197" i="10"/>
  <c r="J197" i="10"/>
  <c r="K197" i="10" s="1"/>
  <c r="N197" i="11" s="1"/>
  <c r="H196" i="11"/>
  <c r="M196" i="10"/>
  <c r="U193" i="10"/>
  <c r="L196" i="10"/>
  <c r="J196" i="11" s="1"/>
  <c r="S194" i="10"/>
  <c r="Z193" i="11"/>
  <c r="Z191" i="10" l="1"/>
  <c r="AJ191" i="11" s="1"/>
  <c r="X191" i="10"/>
  <c r="AF191" i="11" s="1"/>
  <c r="T194" i="10"/>
  <c r="V194" i="11"/>
  <c r="V194" i="10"/>
  <c r="W194" i="10" s="1"/>
  <c r="AH194" i="11" s="1"/>
  <c r="AB193" i="11"/>
  <c r="B197" i="11"/>
  <c r="G198" i="10"/>
  <c r="N196" i="10"/>
  <c r="O196" i="10" s="1"/>
  <c r="L196" i="11"/>
  <c r="F197" i="11"/>
  <c r="I197" i="10"/>
  <c r="P196" i="10"/>
  <c r="Q196" i="10" s="1"/>
  <c r="X196" i="11" s="1"/>
  <c r="R195" i="11"/>
  <c r="R195" i="10" l="1"/>
  <c r="T195" i="11" s="1"/>
  <c r="Y192" i="10"/>
  <c r="X192" i="10" s="1"/>
  <c r="AF192" i="11" s="1"/>
  <c r="M197" i="10"/>
  <c r="N197" i="10" s="1"/>
  <c r="H197" i="11"/>
  <c r="J198" i="10"/>
  <c r="K198" i="10" s="1"/>
  <c r="N198" i="11" s="1"/>
  <c r="R196" i="11"/>
  <c r="P197" i="10"/>
  <c r="Q197" i="10" s="1"/>
  <c r="X197" i="11" s="1"/>
  <c r="H198" i="10"/>
  <c r="D198" i="11"/>
  <c r="Z194" i="11"/>
  <c r="U194" i="10"/>
  <c r="L197" i="10"/>
  <c r="F198" i="10"/>
  <c r="B198" i="11" s="1"/>
  <c r="P196" i="11"/>
  <c r="S195" i="10"/>
  <c r="Z192" i="10" l="1"/>
  <c r="AJ192" i="11" s="1"/>
  <c r="AD192" i="11"/>
  <c r="L197" i="11"/>
  <c r="G199" i="10"/>
  <c r="AB194" i="11"/>
  <c r="V195" i="10"/>
  <c r="W195" i="10" s="1"/>
  <c r="AH195" i="11" s="1"/>
  <c r="V195" i="11"/>
  <c r="T195" i="10"/>
  <c r="U195" i="10" s="1"/>
  <c r="O197" i="10"/>
  <c r="P197" i="11"/>
  <c r="F199" i="10"/>
  <c r="B199" i="11" s="1"/>
  <c r="J197" i="11"/>
  <c r="M198" i="10"/>
  <c r="F198" i="11"/>
  <c r="I198" i="10"/>
  <c r="Y193" i="10" l="1"/>
  <c r="R196" i="10"/>
  <c r="T196" i="11" s="1"/>
  <c r="D199" i="11"/>
  <c r="H199" i="10"/>
  <c r="J199" i="10"/>
  <c r="K199" i="10" s="1"/>
  <c r="N199" i="11" s="1"/>
  <c r="H198" i="11"/>
  <c r="L198" i="11"/>
  <c r="N198" i="10"/>
  <c r="P198" i="10"/>
  <c r="Q198" i="10" s="1"/>
  <c r="X198" i="11" s="1"/>
  <c r="R197" i="11"/>
  <c r="S196" i="10"/>
  <c r="L198" i="10"/>
  <c r="J198" i="11" s="1"/>
  <c r="Z195" i="11"/>
  <c r="AB195" i="11"/>
  <c r="V196" i="10"/>
  <c r="W196" i="10" s="1"/>
  <c r="AH196" i="11" s="1"/>
  <c r="Z193" i="10" l="1"/>
  <c r="AD193" i="11"/>
  <c r="X193" i="10"/>
  <c r="F199" i="11"/>
  <c r="G200" i="10"/>
  <c r="I199" i="10"/>
  <c r="T196" i="10"/>
  <c r="S197" i="10" s="1"/>
  <c r="V196" i="11"/>
  <c r="P198" i="11"/>
  <c r="O198" i="10"/>
  <c r="F200" i="10"/>
  <c r="M199" i="10"/>
  <c r="AF193" i="11" l="1"/>
  <c r="Y194" i="10"/>
  <c r="AJ193" i="11"/>
  <c r="R197" i="10"/>
  <c r="T197" i="11" s="1"/>
  <c r="D200" i="11"/>
  <c r="H200" i="10"/>
  <c r="F200" i="11" s="1"/>
  <c r="H199" i="11"/>
  <c r="J200" i="10"/>
  <c r="K200" i="10" s="1"/>
  <c r="N200" i="11" s="1"/>
  <c r="T197" i="10"/>
  <c r="V197" i="11"/>
  <c r="P199" i="10"/>
  <c r="Q199" i="10" s="1"/>
  <c r="X199" i="11" s="1"/>
  <c r="R198" i="11"/>
  <c r="U196" i="10"/>
  <c r="L199" i="11"/>
  <c r="N199" i="10"/>
  <c r="O199" i="10" s="1"/>
  <c r="B200" i="11"/>
  <c r="Z196" i="11"/>
  <c r="L199" i="10"/>
  <c r="J199" i="11" s="1"/>
  <c r="S198" i="10" l="1"/>
  <c r="V198" i="11" s="1"/>
  <c r="Z194" i="10"/>
  <c r="X194" i="10"/>
  <c r="AF194" i="11" s="1"/>
  <c r="AD194" i="11"/>
  <c r="G201" i="10"/>
  <c r="H201" i="10" s="1"/>
  <c r="I200" i="10"/>
  <c r="T198" i="10"/>
  <c r="U198" i="10" s="1"/>
  <c r="P200" i="10"/>
  <c r="Q200" i="10" s="1"/>
  <c r="X200" i="11" s="1"/>
  <c r="R199" i="11"/>
  <c r="U197" i="10"/>
  <c r="M200" i="10"/>
  <c r="P199" i="11"/>
  <c r="F201" i="10"/>
  <c r="AB196" i="11"/>
  <c r="V197" i="10"/>
  <c r="W197" i="10" s="1"/>
  <c r="AH197" i="11" s="1"/>
  <c r="L200" i="10"/>
  <c r="J200" i="11" s="1"/>
  <c r="Z197" i="11"/>
  <c r="R198" i="10" l="1"/>
  <c r="T198" i="11" s="1"/>
  <c r="AJ194" i="11"/>
  <c r="Y195" i="10"/>
  <c r="D201" i="11"/>
  <c r="J201" i="10"/>
  <c r="K201" i="10" s="1"/>
  <c r="N201" i="11" s="1"/>
  <c r="H200" i="11"/>
  <c r="V198" i="10"/>
  <c r="W198" i="10" s="1"/>
  <c r="AH198" i="11" s="1"/>
  <c r="AB197" i="11"/>
  <c r="F201" i="11"/>
  <c r="I201" i="10"/>
  <c r="B201" i="11"/>
  <c r="G202" i="10"/>
  <c r="L200" i="11"/>
  <c r="N200" i="10"/>
  <c r="M201" i="10" s="1"/>
  <c r="AB198" i="11"/>
  <c r="Z198" i="11"/>
  <c r="L201" i="10"/>
  <c r="J201" i="11" s="1"/>
  <c r="S199" i="10" l="1"/>
  <c r="T199" i="10" s="1"/>
  <c r="U199" i="10" s="1"/>
  <c r="X195" i="10"/>
  <c r="AF195" i="11" s="1"/>
  <c r="Z195" i="10"/>
  <c r="AD195" i="11"/>
  <c r="O200" i="10"/>
  <c r="P201" i="10" s="1"/>
  <c r="Q201" i="10" s="1"/>
  <c r="X201" i="11" s="1"/>
  <c r="N201" i="10"/>
  <c r="M202" i="10" s="1"/>
  <c r="L201" i="11"/>
  <c r="V199" i="10"/>
  <c r="W199" i="10" s="1"/>
  <c r="AH199" i="11" s="1"/>
  <c r="P200" i="11"/>
  <c r="F202" i="10"/>
  <c r="D202" i="11"/>
  <c r="H202" i="10"/>
  <c r="F202" i="11" s="1"/>
  <c r="H201" i="11"/>
  <c r="J202" i="10"/>
  <c r="K202" i="10" s="1"/>
  <c r="N202" i="11" s="1"/>
  <c r="Z199" i="11"/>
  <c r="L202" i="10" l="1"/>
  <c r="J202" i="11" s="1"/>
  <c r="V199" i="11"/>
  <c r="Y196" i="10"/>
  <c r="X196" i="10" s="1"/>
  <c r="AJ195" i="11"/>
  <c r="R199" i="10"/>
  <c r="R200" i="11"/>
  <c r="O201" i="10"/>
  <c r="R201" i="11" s="1"/>
  <c r="I202" i="10"/>
  <c r="H202" i="11" s="1"/>
  <c r="L202" i="11"/>
  <c r="N202" i="10"/>
  <c r="B202" i="11"/>
  <c r="G203" i="10"/>
  <c r="AB199" i="11"/>
  <c r="V200" i="10"/>
  <c r="P201" i="11"/>
  <c r="F203" i="10"/>
  <c r="B203" i="11" s="1"/>
  <c r="M203" i="10" l="1"/>
  <c r="L203" i="11" s="1"/>
  <c r="P202" i="10"/>
  <c r="Q202" i="10" s="1"/>
  <c r="X202" i="11" s="1"/>
  <c r="AD196" i="11"/>
  <c r="Z196" i="10"/>
  <c r="AJ196" i="11" s="1"/>
  <c r="T199" i="11"/>
  <c r="S200" i="10"/>
  <c r="AF196" i="11"/>
  <c r="J203" i="10"/>
  <c r="K203" i="10" s="1"/>
  <c r="N203" i="11" s="1"/>
  <c r="O202" i="10"/>
  <c r="R202" i="11" s="1"/>
  <c r="W200" i="10"/>
  <c r="AH200" i="11" s="1"/>
  <c r="D203" i="11"/>
  <c r="H203" i="10"/>
  <c r="F203" i="11" s="1"/>
  <c r="P202" i="11"/>
  <c r="F204" i="10"/>
  <c r="B204" i="11" s="1"/>
  <c r="N203" i="10" l="1"/>
  <c r="F205" i="10" s="1"/>
  <c r="B205" i="11" s="1"/>
  <c r="Y197" i="10"/>
  <c r="X197" i="10" s="1"/>
  <c r="R200" i="10"/>
  <c r="T200" i="11" s="1"/>
  <c r="V200" i="11"/>
  <c r="T200" i="10"/>
  <c r="P203" i="10"/>
  <c r="Q203" i="10" s="1"/>
  <c r="X203" i="11" s="1"/>
  <c r="I203" i="10"/>
  <c r="H203" i="11" s="1"/>
  <c r="G204" i="10"/>
  <c r="O203" i="10" l="1"/>
  <c r="P204" i="10" s="1"/>
  <c r="Q204" i="10" s="1"/>
  <c r="X204" i="11" s="1"/>
  <c r="P203" i="11"/>
  <c r="AD197" i="11"/>
  <c r="Z197" i="10"/>
  <c r="R201" i="10" s="1"/>
  <c r="T201" i="11" s="1"/>
  <c r="U200" i="10"/>
  <c r="L203" i="10"/>
  <c r="Z200" i="11"/>
  <c r="AF197" i="11"/>
  <c r="S201" i="10"/>
  <c r="J204" i="10"/>
  <c r="K204" i="10" s="1"/>
  <c r="N204" i="11" s="1"/>
  <c r="H204" i="10"/>
  <c r="F204" i="11" s="1"/>
  <c r="D204" i="11"/>
  <c r="R203" i="11"/>
  <c r="AJ197" i="11" l="1"/>
  <c r="Y198" i="10"/>
  <c r="X198" i="10" s="1"/>
  <c r="AF198" i="11" s="1"/>
  <c r="AB200" i="11"/>
  <c r="V201" i="10"/>
  <c r="W201" i="10" s="1"/>
  <c r="AH201" i="11" s="1"/>
  <c r="T201" i="10"/>
  <c r="U201" i="10" s="1"/>
  <c r="V201" i="11"/>
  <c r="J203" i="11"/>
  <c r="M204" i="10"/>
  <c r="I204" i="10"/>
  <c r="G205" i="10"/>
  <c r="Z198" i="10" l="1"/>
  <c r="R202" i="10" s="1"/>
  <c r="T202" i="11" s="1"/>
  <c r="AD198" i="11"/>
  <c r="AB201" i="11"/>
  <c r="V202" i="10"/>
  <c r="W202" i="10" s="1"/>
  <c r="AH202" i="11" s="1"/>
  <c r="L204" i="10"/>
  <c r="Z201" i="11"/>
  <c r="L204" i="11"/>
  <c r="N204" i="10"/>
  <c r="S202" i="10"/>
  <c r="H205" i="10"/>
  <c r="F205" i="11" s="1"/>
  <c r="D205" i="11"/>
  <c r="J205" i="10"/>
  <c r="K205" i="10" s="1"/>
  <c r="N205" i="11" s="1"/>
  <c r="H204" i="11"/>
  <c r="Y199" i="10" l="1"/>
  <c r="Z199" i="10" s="1"/>
  <c r="AJ198" i="11"/>
  <c r="V202" i="11"/>
  <c r="T202" i="10"/>
  <c r="U202" i="10" s="1"/>
  <c r="J204" i="11"/>
  <c r="M205" i="10"/>
  <c r="O204" i="10"/>
  <c r="P204" i="11"/>
  <c r="F206" i="10"/>
  <c r="B206" i="11" s="1"/>
  <c r="I205" i="10"/>
  <c r="G206" i="10"/>
  <c r="X199" i="10" l="1"/>
  <c r="Y200" i="10" s="1"/>
  <c r="AD199" i="11"/>
  <c r="S203" i="10"/>
  <c r="V203" i="11" s="1"/>
  <c r="R203" i="10"/>
  <c r="AJ199" i="11"/>
  <c r="AB202" i="11"/>
  <c r="V203" i="10"/>
  <c r="W203" i="10" s="1"/>
  <c r="AH203" i="11" s="1"/>
  <c r="P205" i="10"/>
  <c r="Q205" i="10" s="1"/>
  <c r="X205" i="11" s="1"/>
  <c r="R204" i="11"/>
  <c r="L205" i="11"/>
  <c r="N205" i="10"/>
  <c r="L205" i="10"/>
  <c r="J205" i="11" s="1"/>
  <c r="Z202" i="11"/>
  <c r="J206" i="10"/>
  <c r="K206" i="10" s="1"/>
  <c r="N206" i="11" s="1"/>
  <c r="H205" i="11"/>
  <c r="H206" i="10"/>
  <c r="F206" i="11" s="1"/>
  <c r="D206" i="11"/>
  <c r="AF199" i="11" l="1"/>
  <c r="T203" i="10"/>
  <c r="Z203" i="11" s="1"/>
  <c r="T203" i="11"/>
  <c r="M206" i="10"/>
  <c r="P205" i="11"/>
  <c r="O205" i="10"/>
  <c r="F207" i="10"/>
  <c r="B207" i="11" s="1"/>
  <c r="Z200" i="10"/>
  <c r="AD200" i="11"/>
  <c r="X200" i="10"/>
  <c r="I206" i="10"/>
  <c r="G207" i="10"/>
  <c r="S204" i="10" l="1"/>
  <c r="V204" i="11" s="1"/>
  <c r="U203" i="10"/>
  <c r="V204" i="10" s="1"/>
  <c r="W204" i="10" s="1"/>
  <c r="AH204" i="11" s="1"/>
  <c r="L206" i="10"/>
  <c r="J206" i="11" s="1"/>
  <c r="AF200" i="11"/>
  <c r="Y201" i="10"/>
  <c r="R204" i="10"/>
  <c r="T204" i="11" s="1"/>
  <c r="AJ200" i="11"/>
  <c r="P206" i="10"/>
  <c r="Q206" i="10" s="1"/>
  <c r="X206" i="11" s="1"/>
  <c r="R205" i="11"/>
  <c r="L206" i="11"/>
  <c r="N206" i="10"/>
  <c r="O206" i="10" s="1"/>
  <c r="J207" i="10"/>
  <c r="K207" i="10" s="1"/>
  <c r="N207" i="11" s="1"/>
  <c r="H206" i="11"/>
  <c r="H207" i="10"/>
  <c r="F207" i="11" s="1"/>
  <c r="D207" i="11"/>
  <c r="T204" i="10" l="1"/>
  <c r="L207" i="10" s="1"/>
  <c r="AB203" i="11"/>
  <c r="M207" i="10"/>
  <c r="N207" i="10" s="1"/>
  <c r="P207" i="10"/>
  <c r="Q207" i="10" s="1"/>
  <c r="X207" i="11" s="1"/>
  <c r="R206" i="11"/>
  <c r="P206" i="11"/>
  <c r="F208" i="10"/>
  <c r="B208" i="11" s="1"/>
  <c r="AD201" i="11"/>
  <c r="X201" i="10"/>
  <c r="Z201" i="10"/>
  <c r="G208" i="10"/>
  <c r="H208" i="10" s="1"/>
  <c r="F208" i="11" s="1"/>
  <c r="I207" i="10"/>
  <c r="S205" i="10" l="1"/>
  <c r="T205" i="10" s="1"/>
  <c r="Z204" i="11"/>
  <c r="U204" i="10"/>
  <c r="V205" i="10" s="1"/>
  <c r="W205" i="10" s="1"/>
  <c r="AH205" i="11" s="1"/>
  <c r="D208" i="11"/>
  <c r="L207" i="11"/>
  <c r="AJ201" i="11"/>
  <c r="R205" i="10"/>
  <c r="T205" i="11" s="1"/>
  <c r="F209" i="10"/>
  <c r="B209" i="11" s="1"/>
  <c r="P207" i="11"/>
  <c r="O207" i="10"/>
  <c r="AF201" i="11"/>
  <c r="Y202" i="10"/>
  <c r="J207" i="11"/>
  <c r="M208" i="10"/>
  <c r="G209" i="10"/>
  <c r="I208" i="10"/>
  <c r="J208" i="10"/>
  <c r="K208" i="10" s="1"/>
  <c r="N208" i="11" s="1"/>
  <c r="H207" i="11"/>
  <c r="V205" i="11" l="1"/>
  <c r="AB204" i="11"/>
  <c r="U205" i="10"/>
  <c r="L208" i="10"/>
  <c r="J208" i="11" s="1"/>
  <c r="Z205" i="11"/>
  <c r="R207" i="11"/>
  <c r="P208" i="10"/>
  <c r="Q208" i="10" s="1"/>
  <c r="X208" i="11" s="1"/>
  <c r="N208" i="10"/>
  <c r="L208" i="11"/>
  <c r="AD202" i="11"/>
  <c r="Z202" i="10"/>
  <c r="X202" i="10"/>
  <c r="S206" i="10"/>
  <c r="H208" i="11"/>
  <c r="J209" i="10"/>
  <c r="K209" i="10" s="1"/>
  <c r="N209" i="11" s="1"/>
  <c r="H209" i="10"/>
  <c r="F209" i="11" s="1"/>
  <c r="D209" i="11"/>
  <c r="T206" i="10" l="1"/>
  <c r="U206" i="10" s="1"/>
  <c r="AB206" i="11" s="1"/>
  <c r="V206" i="11"/>
  <c r="AJ202" i="11"/>
  <c r="R206" i="10"/>
  <c r="T206" i="11" s="1"/>
  <c r="AB205" i="11"/>
  <c r="V206" i="10"/>
  <c r="W206" i="10" s="1"/>
  <c r="AH206" i="11" s="1"/>
  <c r="AF202" i="11"/>
  <c r="Y203" i="10"/>
  <c r="M209" i="10"/>
  <c r="F210" i="10"/>
  <c r="B210" i="11" s="1"/>
  <c r="O208" i="10"/>
  <c r="P208" i="11"/>
  <c r="G210" i="10"/>
  <c r="I209" i="10"/>
  <c r="P209" i="10" l="1"/>
  <c r="Q209" i="10" s="1"/>
  <c r="X209" i="11" s="1"/>
  <c r="R208" i="11"/>
  <c r="L209" i="11"/>
  <c r="N209" i="10"/>
  <c r="O209" i="10" s="1"/>
  <c r="Z206" i="11"/>
  <c r="L209" i="10"/>
  <c r="V207" i="10"/>
  <c r="W207" i="10" s="1"/>
  <c r="AH207" i="11" s="1"/>
  <c r="AD203" i="11"/>
  <c r="X203" i="10"/>
  <c r="Z203" i="10"/>
  <c r="S207" i="10"/>
  <c r="D210" i="11"/>
  <c r="H210" i="10"/>
  <c r="F210" i="11" s="1"/>
  <c r="H209" i="11"/>
  <c r="J210" i="10"/>
  <c r="K210" i="10" s="1"/>
  <c r="N210" i="11" s="1"/>
  <c r="P210" i="10" l="1"/>
  <c r="Q210" i="10" s="1"/>
  <c r="X210" i="11" s="1"/>
  <c r="R209" i="11"/>
  <c r="AJ203" i="11"/>
  <c r="R207" i="10"/>
  <c r="T207" i="11" s="1"/>
  <c r="T207" i="10"/>
  <c r="U207" i="10" s="1"/>
  <c r="AB207" i="11" s="1"/>
  <c r="V207" i="11"/>
  <c r="AF203" i="11"/>
  <c r="Y204" i="10"/>
  <c r="J209" i="11"/>
  <c r="M210" i="10"/>
  <c r="P209" i="11"/>
  <c r="F211" i="10"/>
  <c r="B211" i="11" s="1"/>
  <c r="I210" i="10"/>
  <c r="H210" i="11" s="1"/>
  <c r="G211" i="10"/>
  <c r="H211" i="10" s="1"/>
  <c r="F211" i="11" s="1"/>
  <c r="J211" i="10" l="1"/>
  <c r="K211" i="10" s="1"/>
  <c r="N211" i="11" s="1"/>
  <c r="Z207" i="11"/>
  <c r="L210" i="10"/>
  <c r="V208" i="10"/>
  <c r="L210" i="11"/>
  <c r="N210" i="10"/>
  <c r="Z204" i="10"/>
  <c r="AD204" i="11"/>
  <c r="X204" i="10"/>
  <c r="S208" i="10"/>
  <c r="D211" i="11"/>
  <c r="W208" i="10"/>
  <c r="AH208" i="11" s="1"/>
  <c r="G212" i="10"/>
  <c r="I211" i="10"/>
  <c r="V208" i="11" l="1"/>
  <c r="T208" i="10"/>
  <c r="U208" i="10" s="1"/>
  <c r="AB208" i="11" s="1"/>
  <c r="O210" i="10"/>
  <c r="F212" i="10"/>
  <c r="B212" i="11" s="1"/>
  <c r="P210" i="11"/>
  <c r="Y205" i="10"/>
  <c r="AF204" i="11"/>
  <c r="R208" i="10"/>
  <c r="T208" i="11" s="1"/>
  <c r="AJ204" i="11"/>
  <c r="J210" i="11"/>
  <c r="M211" i="10"/>
  <c r="D212" i="11"/>
  <c r="H212" i="10"/>
  <c r="F212" i="11" s="1"/>
  <c r="J212" i="10"/>
  <c r="K212" i="10" s="1"/>
  <c r="N212" i="11" s="1"/>
  <c r="H211" i="11"/>
  <c r="S209" i="10" l="1"/>
  <c r="L211" i="11"/>
  <c r="N211" i="10"/>
  <c r="V209" i="10"/>
  <c r="W209" i="10" s="1"/>
  <c r="AH209" i="11" s="1"/>
  <c r="Z205" i="10"/>
  <c r="AD205" i="11"/>
  <c r="X205" i="10"/>
  <c r="R210" i="11"/>
  <c r="P211" i="10"/>
  <c r="Q211" i="10" s="1"/>
  <c r="X211" i="11" s="1"/>
  <c r="L211" i="10"/>
  <c r="J211" i="11" s="1"/>
  <c r="Z208" i="11"/>
  <c r="I212" i="10"/>
  <c r="H212" i="11" s="1"/>
  <c r="G213" i="10"/>
  <c r="V209" i="11" l="1"/>
  <c r="T209" i="10"/>
  <c r="AF205" i="11"/>
  <c r="Y206" i="10"/>
  <c r="AJ205" i="11"/>
  <c r="R209" i="10"/>
  <c r="M212" i="10"/>
  <c r="P211" i="11"/>
  <c r="O211" i="10"/>
  <c r="F213" i="10"/>
  <c r="B213" i="11" s="1"/>
  <c r="J213" i="10"/>
  <c r="K213" i="10" s="1"/>
  <c r="N213" i="11" s="1"/>
  <c r="D213" i="11"/>
  <c r="H213" i="10"/>
  <c r="F213" i="11" s="1"/>
  <c r="U209" i="10" l="1"/>
  <c r="L212" i="10"/>
  <c r="J212" i="11" s="1"/>
  <c r="Z209" i="11"/>
  <c r="P212" i="10"/>
  <c r="Q212" i="10" s="1"/>
  <c r="X212" i="11" s="1"/>
  <c r="R211" i="11"/>
  <c r="L212" i="11"/>
  <c r="N212" i="10"/>
  <c r="O212" i="10" s="1"/>
  <c r="S210" i="10"/>
  <c r="T209" i="11"/>
  <c r="Z206" i="10"/>
  <c r="AD206" i="11"/>
  <c r="X206" i="10"/>
  <c r="I213" i="10"/>
  <c r="H213" i="11" s="1"/>
  <c r="G214" i="10"/>
  <c r="M213" i="10" l="1"/>
  <c r="L213" i="11" s="1"/>
  <c r="AB209" i="11"/>
  <c r="V210" i="10"/>
  <c r="W210" i="10" s="1"/>
  <c r="AH210" i="11" s="1"/>
  <c r="Y207" i="10"/>
  <c r="AF206" i="11"/>
  <c r="AJ206" i="11"/>
  <c r="R210" i="10"/>
  <c r="T210" i="11" s="1"/>
  <c r="T210" i="10"/>
  <c r="V210" i="11"/>
  <c r="P213" i="10"/>
  <c r="Q213" i="10" s="1"/>
  <c r="X213" i="11" s="1"/>
  <c r="R212" i="11"/>
  <c r="F214" i="10"/>
  <c r="B214" i="11" s="1"/>
  <c r="P212" i="11"/>
  <c r="J214" i="10"/>
  <c r="K214" i="10" s="1"/>
  <c r="N214" i="11" s="1"/>
  <c r="H214" i="10"/>
  <c r="F214" i="11" s="1"/>
  <c r="D214" i="11"/>
  <c r="N213" i="10" l="1"/>
  <c r="O213" i="10" s="1"/>
  <c r="R213" i="11" s="1"/>
  <c r="I214" i="10"/>
  <c r="H214" i="11" s="1"/>
  <c r="U210" i="10"/>
  <c r="L213" i="10"/>
  <c r="Z210" i="11"/>
  <c r="Z207" i="10"/>
  <c r="X207" i="10"/>
  <c r="AD207" i="11"/>
  <c r="S211" i="10"/>
  <c r="G215" i="10"/>
  <c r="H215" i="10" s="1"/>
  <c r="F215" i="11" s="1"/>
  <c r="P213" i="11" l="1"/>
  <c r="P214" i="10"/>
  <c r="Q214" i="10" s="1"/>
  <c r="X214" i="11" s="1"/>
  <c r="J215" i="10"/>
  <c r="K215" i="10" s="1"/>
  <c r="N215" i="11" s="1"/>
  <c r="F215" i="10"/>
  <c r="B215" i="11" s="1"/>
  <c r="V211" i="11"/>
  <c r="T211" i="10"/>
  <c r="U211" i="10" s="1"/>
  <c r="AF207" i="11"/>
  <c r="Y208" i="10"/>
  <c r="AB210" i="11"/>
  <c r="V211" i="10"/>
  <c r="W211" i="10" s="1"/>
  <c r="AH211" i="11" s="1"/>
  <c r="AJ207" i="11"/>
  <c r="R211" i="10"/>
  <c r="T211" i="11" s="1"/>
  <c r="J213" i="11"/>
  <c r="M214" i="10"/>
  <c r="D215" i="11"/>
  <c r="I215" i="10"/>
  <c r="H215" i="11" s="1"/>
  <c r="G216" i="10" l="1"/>
  <c r="H216" i="10" s="1"/>
  <c r="F216" i="11" s="1"/>
  <c r="S212" i="10"/>
  <c r="N214" i="10"/>
  <c r="O214" i="10" s="1"/>
  <c r="L214" i="11"/>
  <c r="AB211" i="11"/>
  <c r="V212" i="10"/>
  <c r="W212" i="10" s="1"/>
  <c r="AH212" i="11" s="1"/>
  <c r="X208" i="10"/>
  <c r="Z208" i="10"/>
  <c r="AD208" i="11"/>
  <c r="L214" i="10"/>
  <c r="J214" i="11" s="1"/>
  <c r="Z211" i="11"/>
  <c r="J216" i="10"/>
  <c r="K216" i="10" s="1"/>
  <c r="N216" i="11" s="1"/>
  <c r="D216" i="11" l="1"/>
  <c r="T212" i="10"/>
  <c r="V212" i="11"/>
  <c r="Y209" i="10"/>
  <c r="AF208" i="11"/>
  <c r="R214" i="11"/>
  <c r="P215" i="10"/>
  <c r="Q215" i="10" s="1"/>
  <c r="X215" i="11" s="1"/>
  <c r="F216" i="10"/>
  <c r="B216" i="11" s="1"/>
  <c r="P214" i="11"/>
  <c r="R212" i="10"/>
  <c r="AJ208" i="11"/>
  <c r="M215" i="10"/>
  <c r="I216" i="10"/>
  <c r="J217" i="10" s="1"/>
  <c r="K217" i="10" s="1"/>
  <c r="N217" i="11" s="1"/>
  <c r="G217" i="10" l="1"/>
  <c r="H217" i="10" s="1"/>
  <c r="F217" i="11" s="1"/>
  <c r="H216" i="11"/>
  <c r="U212" i="10"/>
  <c r="L215" i="10"/>
  <c r="J215" i="11" s="1"/>
  <c r="Z212" i="11"/>
  <c r="N215" i="10"/>
  <c r="O215" i="10" s="1"/>
  <c r="L215" i="11"/>
  <c r="T212" i="11"/>
  <c r="S213" i="10"/>
  <c r="Z209" i="10"/>
  <c r="AD209" i="11"/>
  <c r="X209" i="10"/>
  <c r="AF209" i="11" s="1"/>
  <c r="M216" i="10" l="1"/>
  <c r="N216" i="10" s="1"/>
  <c r="F218" i="10" s="1"/>
  <c r="B218" i="11" s="1"/>
  <c r="Y210" i="10"/>
  <c r="D217" i="11"/>
  <c r="AB212" i="11"/>
  <c r="V213" i="10"/>
  <c r="W213" i="10" s="1"/>
  <c r="AH213" i="11" s="1"/>
  <c r="T213" i="10"/>
  <c r="U213" i="10" s="1"/>
  <c r="V213" i="11"/>
  <c r="P216" i="10"/>
  <c r="Q216" i="10" s="1"/>
  <c r="X216" i="11" s="1"/>
  <c r="R215" i="11"/>
  <c r="P215" i="11"/>
  <c r="F217" i="10"/>
  <c r="B217" i="11" s="1"/>
  <c r="R213" i="10"/>
  <c r="T213" i="11" s="1"/>
  <c r="AJ209" i="11"/>
  <c r="I217" i="10"/>
  <c r="H217" i="11" s="1"/>
  <c r="P216" i="11" l="1"/>
  <c r="O216" i="10"/>
  <c r="P217" i="10" s="1"/>
  <c r="Q217" i="10" s="1"/>
  <c r="X217" i="11" s="1"/>
  <c r="L216" i="11"/>
  <c r="J218" i="10"/>
  <c r="K218" i="10" s="1"/>
  <c r="N218" i="11" s="1"/>
  <c r="G218" i="10"/>
  <c r="D218" i="11" s="1"/>
  <c r="AD210" i="11"/>
  <c r="Z210" i="10"/>
  <c r="X210" i="10"/>
  <c r="AB213" i="11"/>
  <c r="V214" i="10"/>
  <c r="W214" i="10" s="1"/>
  <c r="AH214" i="11" s="1"/>
  <c r="L216" i="10"/>
  <c r="Z213" i="11"/>
  <c r="S214" i="10"/>
  <c r="R216" i="11"/>
  <c r="H218" i="10" l="1"/>
  <c r="I218" i="10" s="1"/>
  <c r="AF210" i="11"/>
  <c r="Y211" i="10"/>
  <c r="R214" i="10"/>
  <c r="T214" i="11" s="1"/>
  <c r="AJ210" i="11"/>
  <c r="T214" i="10"/>
  <c r="V214" i="11"/>
  <c r="J216" i="11"/>
  <c r="M217" i="10"/>
  <c r="H218" i="11" l="1"/>
  <c r="J219" i="10"/>
  <c r="K219" i="10" s="1"/>
  <c r="N219" i="11" s="1"/>
  <c r="F218" i="11"/>
  <c r="G219" i="10"/>
  <c r="X211" i="10"/>
  <c r="AF211" i="11" s="1"/>
  <c r="AD211" i="11"/>
  <c r="Z211" i="10"/>
  <c r="N217" i="10"/>
  <c r="L217" i="11"/>
  <c r="U214" i="10"/>
  <c r="Z214" i="11"/>
  <c r="L217" i="10"/>
  <c r="J217" i="11" s="1"/>
  <c r="S215" i="10"/>
  <c r="H219" i="10" l="1"/>
  <c r="F219" i="11" s="1"/>
  <c r="D219" i="11"/>
  <c r="Y212" i="10"/>
  <c r="AJ211" i="11"/>
  <c r="R215" i="10"/>
  <c r="T215" i="11" s="1"/>
  <c r="AB214" i="11"/>
  <c r="V215" i="10"/>
  <c r="W215" i="10" s="1"/>
  <c r="AH215" i="11" s="1"/>
  <c r="T215" i="10"/>
  <c r="V215" i="11"/>
  <c r="M218" i="10"/>
  <c r="O217" i="10"/>
  <c r="F219" i="10"/>
  <c r="P217" i="11"/>
  <c r="I219" i="10" l="1"/>
  <c r="H219" i="11" s="1"/>
  <c r="AD212" i="11"/>
  <c r="X212" i="10"/>
  <c r="Z212" i="10"/>
  <c r="R217" i="11"/>
  <c r="P218" i="10"/>
  <c r="Q218" i="10" s="1"/>
  <c r="X218" i="11" s="1"/>
  <c r="B219" i="11"/>
  <c r="G220" i="10"/>
  <c r="N218" i="10"/>
  <c r="O218" i="10" s="1"/>
  <c r="L218" i="11"/>
  <c r="U215" i="10"/>
  <c r="L218" i="10"/>
  <c r="Z215" i="11"/>
  <c r="S216" i="10"/>
  <c r="J220" i="10" l="1"/>
  <c r="K220" i="10" s="1"/>
  <c r="N220" i="11" s="1"/>
  <c r="AF212" i="11"/>
  <c r="Y213" i="10"/>
  <c r="R216" i="10"/>
  <c r="T216" i="11" s="1"/>
  <c r="AJ212" i="11"/>
  <c r="V216" i="10"/>
  <c r="W216" i="10" s="1"/>
  <c r="AH216" i="11" s="1"/>
  <c r="AB215" i="11"/>
  <c r="H220" i="10"/>
  <c r="F220" i="11" s="1"/>
  <c r="D220" i="11"/>
  <c r="T216" i="10"/>
  <c r="V216" i="11"/>
  <c r="J218" i="11"/>
  <c r="M219" i="10"/>
  <c r="P219" i="10"/>
  <c r="Q219" i="10" s="1"/>
  <c r="X219" i="11" s="1"/>
  <c r="R218" i="11"/>
  <c r="F220" i="10"/>
  <c r="B220" i="11" s="1"/>
  <c r="P218" i="11"/>
  <c r="I220" i="10" l="1"/>
  <c r="H220" i="11" s="1"/>
  <c r="X213" i="10"/>
  <c r="AD213" i="11"/>
  <c r="Z213" i="10"/>
  <c r="G221" i="10"/>
  <c r="H221" i="10" s="1"/>
  <c r="N219" i="10"/>
  <c r="O219" i="10" s="1"/>
  <c r="L219" i="11"/>
  <c r="U216" i="10"/>
  <c r="Z216" i="11"/>
  <c r="L219" i="10"/>
  <c r="S217" i="10"/>
  <c r="J221" i="10" l="1"/>
  <c r="K221" i="10" s="1"/>
  <c r="N221" i="11" s="1"/>
  <c r="AJ213" i="11"/>
  <c r="R217" i="10"/>
  <c r="T217" i="11" s="1"/>
  <c r="AF213" i="11"/>
  <c r="Y214" i="10"/>
  <c r="D221" i="11"/>
  <c r="P220" i="10"/>
  <c r="Q220" i="10" s="1"/>
  <c r="X220" i="11" s="1"/>
  <c r="R219" i="11"/>
  <c r="F221" i="11"/>
  <c r="I221" i="10"/>
  <c r="T217" i="10"/>
  <c r="V217" i="11"/>
  <c r="J219" i="11"/>
  <c r="M220" i="10"/>
  <c r="AB216" i="11"/>
  <c r="V217" i="10"/>
  <c r="W217" i="10" s="1"/>
  <c r="AH217" i="11" s="1"/>
  <c r="P219" i="11"/>
  <c r="F221" i="10"/>
  <c r="S218" i="10" l="1"/>
  <c r="V218" i="11" s="1"/>
  <c r="Z214" i="10"/>
  <c r="X214" i="10"/>
  <c r="AD214" i="11"/>
  <c r="H221" i="11"/>
  <c r="J222" i="10"/>
  <c r="K222" i="10" s="1"/>
  <c r="N222" i="11" s="1"/>
  <c r="B221" i="11"/>
  <c r="G222" i="10"/>
  <c r="N220" i="10"/>
  <c r="L220" i="11"/>
  <c r="Z217" i="11"/>
  <c r="U217" i="10"/>
  <c r="L220" i="10"/>
  <c r="T218" i="10" l="1"/>
  <c r="L221" i="10" s="1"/>
  <c r="J221" i="11" s="1"/>
  <c r="R218" i="10"/>
  <c r="T218" i="11" s="1"/>
  <c r="AJ214" i="11"/>
  <c r="AF214" i="11"/>
  <c r="Y215" i="10"/>
  <c r="J220" i="11"/>
  <c r="M221" i="10"/>
  <c r="O220" i="10"/>
  <c r="F222" i="10"/>
  <c r="P220" i="11"/>
  <c r="V218" i="10"/>
  <c r="W218" i="10" s="1"/>
  <c r="AH218" i="11" s="1"/>
  <c r="AB217" i="11"/>
  <c r="D222" i="11"/>
  <c r="H222" i="10"/>
  <c r="U218" i="10" l="1"/>
  <c r="V219" i="10" s="1"/>
  <c r="W219" i="10" s="1"/>
  <c r="AH219" i="11" s="1"/>
  <c r="Z218" i="11"/>
  <c r="S219" i="10"/>
  <c r="V219" i="11" s="1"/>
  <c r="AD215" i="11"/>
  <c r="X215" i="10"/>
  <c r="AF215" i="11" s="1"/>
  <c r="Z215" i="10"/>
  <c r="AB218" i="11"/>
  <c r="B222" i="11"/>
  <c r="G223" i="10"/>
  <c r="L221" i="11"/>
  <c r="N221" i="10"/>
  <c r="I222" i="10"/>
  <c r="F222" i="11"/>
  <c r="R220" i="11"/>
  <c r="P221" i="10"/>
  <c r="Q221" i="10" s="1"/>
  <c r="X221" i="11" s="1"/>
  <c r="T219" i="10" l="1"/>
  <c r="Z219" i="11" s="1"/>
  <c r="Y216" i="10"/>
  <c r="R219" i="10"/>
  <c r="AJ215" i="11"/>
  <c r="M222" i="10"/>
  <c r="P221" i="11"/>
  <c r="F223" i="10"/>
  <c r="O221" i="10"/>
  <c r="H223" i="10"/>
  <c r="D223" i="11"/>
  <c r="H222" i="11"/>
  <c r="J223" i="10"/>
  <c r="K223" i="10" s="1"/>
  <c r="N223" i="11" s="1"/>
  <c r="L222" i="10" l="1"/>
  <c r="J222" i="11" s="1"/>
  <c r="U219" i="10"/>
  <c r="AB219" i="11" s="1"/>
  <c r="T219" i="11"/>
  <c r="S220" i="10"/>
  <c r="Z216" i="10"/>
  <c r="X216" i="10"/>
  <c r="AD216" i="11"/>
  <c r="R221" i="11"/>
  <c r="P222" i="10"/>
  <c r="Q222" i="10" s="1"/>
  <c r="X222" i="11" s="1"/>
  <c r="I223" i="10"/>
  <c r="F223" i="11"/>
  <c r="B223" i="11"/>
  <c r="G224" i="10"/>
  <c r="L222" i="11"/>
  <c r="N222" i="10"/>
  <c r="V220" i="10" l="1"/>
  <c r="W220" i="10" s="1"/>
  <c r="AH220" i="11" s="1"/>
  <c r="R220" i="10"/>
  <c r="AJ216" i="11"/>
  <c r="V220" i="11"/>
  <c r="T220" i="10"/>
  <c r="U220" i="10" s="1"/>
  <c r="Y217" i="10"/>
  <c r="AF216" i="11"/>
  <c r="M223" i="10"/>
  <c r="P222" i="11"/>
  <c r="O222" i="10"/>
  <c r="F224" i="10"/>
  <c r="H224" i="10"/>
  <c r="F224" i="11" s="1"/>
  <c r="D224" i="11"/>
  <c r="H223" i="11"/>
  <c r="J224" i="10"/>
  <c r="K224" i="10" s="1"/>
  <c r="N224" i="11" s="1"/>
  <c r="I224" i="10" l="1"/>
  <c r="H224" i="11" s="1"/>
  <c r="AB220" i="11"/>
  <c r="V221" i="10"/>
  <c r="W221" i="10" s="1"/>
  <c r="AH221" i="11" s="1"/>
  <c r="T220" i="11"/>
  <c r="S221" i="10"/>
  <c r="X217" i="10"/>
  <c r="Z217" i="10"/>
  <c r="AD217" i="11"/>
  <c r="L223" i="10"/>
  <c r="J223" i="11" s="1"/>
  <c r="Z220" i="11"/>
  <c r="B224" i="11"/>
  <c r="G225" i="10"/>
  <c r="P223" i="10"/>
  <c r="Q223" i="10" s="1"/>
  <c r="X223" i="11" s="1"/>
  <c r="R222" i="11"/>
  <c r="N223" i="10"/>
  <c r="O223" i="10" s="1"/>
  <c r="L223" i="11"/>
  <c r="J225" i="10" l="1"/>
  <c r="K225" i="10" s="1"/>
  <c r="N225" i="11" s="1"/>
  <c r="M224" i="10"/>
  <c r="L224" i="11" s="1"/>
  <c r="AF217" i="11"/>
  <c r="Y218" i="10"/>
  <c r="R221" i="10"/>
  <c r="AJ217" i="11"/>
  <c r="V221" i="11"/>
  <c r="T221" i="10"/>
  <c r="R223" i="11"/>
  <c r="P224" i="10"/>
  <c r="Q224" i="10" s="1"/>
  <c r="X224" i="11" s="1"/>
  <c r="D225" i="11"/>
  <c r="H225" i="10"/>
  <c r="F225" i="10"/>
  <c r="P223" i="11"/>
  <c r="N224" i="10" l="1"/>
  <c r="O224" i="10" s="1"/>
  <c r="U221" i="10"/>
  <c r="L224" i="10"/>
  <c r="J224" i="11" s="1"/>
  <c r="Z221" i="11"/>
  <c r="Z218" i="10"/>
  <c r="AD218" i="11"/>
  <c r="X218" i="10"/>
  <c r="T221" i="11"/>
  <c r="S222" i="10"/>
  <c r="F225" i="11"/>
  <c r="I225" i="10"/>
  <c r="B225" i="11"/>
  <c r="G226" i="10"/>
  <c r="F226" i="10" l="1"/>
  <c r="B226" i="11" s="1"/>
  <c r="M225" i="10"/>
  <c r="N225" i="10" s="1"/>
  <c r="O225" i="10" s="1"/>
  <c r="P224" i="11"/>
  <c r="T222" i="10"/>
  <c r="U222" i="10" s="1"/>
  <c r="V222" i="11"/>
  <c r="AF218" i="11"/>
  <c r="Y219" i="10"/>
  <c r="AJ218" i="11"/>
  <c r="R222" i="10"/>
  <c r="V222" i="10"/>
  <c r="W222" i="10" s="1"/>
  <c r="AH222" i="11" s="1"/>
  <c r="AB221" i="11"/>
  <c r="D226" i="11"/>
  <c r="H226" i="10"/>
  <c r="F226" i="11" s="1"/>
  <c r="J226" i="10"/>
  <c r="K226" i="10" s="1"/>
  <c r="N226" i="11" s="1"/>
  <c r="H225" i="11"/>
  <c r="P225" i="10"/>
  <c r="Q225" i="10" s="1"/>
  <c r="X225" i="11" s="1"/>
  <c r="R224" i="11"/>
  <c r="L225" i="11" l="1"/>
  <c r="I226" i="10"/>
  <c r="T222" i="11"/>
  <c r="S223" i="10"/>
  <c r="Z219" i="10"/>
  <c r="X219" i="10"/>
  <c r="AF219" i="11" s="1"/>
  <c r="AD219" i="11"/>
  <c r="V223" i="10"/>
  <c r="W223" i="10" s="1"/>
  <c r="AH223" i="11" s="1"/>
  <c r="AB222" i="11"/>
  <c r="L225" i="10"/>
  <c r="J225" i="11" s="1"/>
  <c r="Z222" i="11"/>
  <c r="G227" i="10"/>
  <c r="P226" i="10"/>
  <c r="Q226" i="10" s="1"/>
  <c r="X226" i="11" s="1"/>
  <c r="R225" i="11"/>
  <c r="F227" i="10"/>
  <c r="B227" i="11" s="1"/>
  <c r="P225" i="11"/>
  <c r="M226" i="10" l="1"/>
  <c r="N226" i="10" s="1"/>
  <c r="H226" i="11"/>
  <c r="J227" i="10"/>
  <c r="K227" i="10" s="1"/>
  <c r="N227" i="11" s="1"/>
  <c r="D227" i="11"/>
  <c r="H227" i="10"/>
  <c r="F227" i="11" s="1"/>
  <c r="R223" i="10"/>
  <c r="AJ219" i="11"/>
  <c r="Y220" i="10"/>
  <c r="T223" i="10"/>
  <c r="V223" i="11"/>
  <c r="L226" i="11"/>
  <c r="G228" i="10" l="1"/>
  <c r="D228" i="11" s="1"/>
  <c r="AD220" i="11"/>
  <c r="X220" i="10"/>
  <c r="AF220" i="11" s="1"/>
  <c r="Z220" i="10"/>
  <c r="Z223" i="11"/>
  <c r="L226" i="10"/>
  <c r="J226" i="11" s="1"/>
  <c r="U223" i="10"/>
  <c r="I227" i="10"/>
  <c r="T223" i="11"/>
  <c r="S224" i="10"/>
  <c r="P226" i="11"/>
  <c r="F228" i="10"/>
  <c r="B228" i="11" s="1"/>
  <c r="O226" i="10"/>
  <c r="H228" i="10" l="1"/>
  <c r="F228" i="11" s="1"/>
  <c r="Y221" i="10"/>
  <c r="X221" i="10" s="1"/>
  <c r="AF221" i="11" s="1"/>
  <c r="M227" i="10"/>
  <c r="L227" i="11" s="1"/>
  <c r="T224" i="10"/>
  <c r="V224" i="11"/>
  <c r="H227" i="11"/>
  <c r="J228" i="10"/>
  <c r="K228" i="10" s="1"/>
  <c r="N228" i="11" s="1"/>
  <c r="AB223" i="11"/>
  <c r="V224" i="10"/>
  <c r="W224" i="10" s="1"/>
  <c r="AH224" i="11" s="1"/>
  <c r="AJ220" i="11"/>
  <c r="R224" i="10"/>
  <c r="T224" i="11" s="1"/>
  <c r="P227" i="10"/>
  <c r="Q227" i="10" s="1"/>
  <c r="X227" i="11" s="1"/>
  <c r="R226" i="11"/>
  <c r="G229" i="10" l="1"/>
  <c r="D229" i="11" s="1"/>
  <c r="I228" i="10"/>
  <c r="H228" i="11" s="1"/>
  <c r="AD221" i="11"/>
  <c r="Z221" i="10"/>
  <c r="AJ221" i="11" s="1"/>
  <c r="N227" i="10"/>
  <c r="F229" i="10" s="1"/>
  <c r="B229" i="11" s="1"/>
  <c r="S225" i="10"/>
  <c r="U224" i="10"/>
  <c r="L227" i="10"/>
  <c r="J227" i="11" s="1"/>
  <c r="Z224" i="11"/>
  <c r="H229" i="10" l="1"/>
  <c r="G230" i="10" s="1"/>
  <c r="O227" i="10"/>
  <c r="R227" i="11" s="1"/>
  <c r="J229" i="10"/>
  <c r="K229" i="10" s="1"/>
  <c r="N229" i="11" s="1"/>
  <c r="R225" i="10"/>
  <c r="T225" i="11" s="1"/>
  <c r="Y222" i="10"/>
  <c r="P227" i="11"/>
  <c r="M228" i="10"/>
  <c r="AB224" i="11"/>
  <c r="V225" i="10"/>
  <c r="W225" i="10" s="1"/>
  <c r="AH225" i="11" s="1"/>
  <c r="T225" i="10"/>
  <c r="V225" i="11"/>
  <c r="F229" i="11" l="1"/>
  <c r="I229" i="10"/>
  <c r="H229" i="11" s="1"/>
  <c r="P228" i="10"/>
  <c r="Q228" i="10" s="1"/>
  <c r="X228" i="11" s="1"/>
  <c r="AD222" i="11"/>
  <c r="Z222" i="10"/>
  <c r="X222" i="10"/>
  <c r="N228" i="10"/>
  <c r="L228" i="11"/>
  <c r="U225" i="10"/>
  <c r="Z225" i="11"/>
  <c r="L228" i="10"/>
  <c r="S226" i="10"/>
  <c r="H230" i="10"/>
  <c r="D230" i="11"/>
  <c r="J230" i="10" l="1"/>
  <c r="K230" i="10" s="1"/>
  <c r="N230" i="11" s="1"/>
  <c r="AF222" i="11"/>
  <c r="Y223" i="10"/>
  <c r="AJ222" i="11"/>
  <c r="R226" i="10"/>
  <c r="T226" i="11" s="1"/>
  <c r="J228" i="11"/>
  <c r="M229" i="10"/>
  <c r="AB225" i="11"/>
  <c r="V226" i="10"/>
  <c r="W226" i="10" s="1"/>
  <c r="AH226" i="11" s="1"/>
  <c r="T226" i="10"/>
  <c r="V226" i="11"/>
  <c r="F230" i="10"/>
  <c r="B230" i="11" s="1"/>
  <c r="P228" i="11"/>
  <c r="O228" i="10"/>
  <c r="F230" i="11"/>
  <c r="I230" i="10"/>
  <c r="G231" i="10" l="1"/>
  <c r="D231" i="11" s="1"/>
  <c r="AD223" i="11"/>
  <c r="X223" i="10"/>
  <c r="Z223" i="10"/>
  <c r="P229" i="10"/>
  <c r="Q229" i="10" s="1"/>
  <c r="X229" i="11" s="1"/>
  <c r="R228" i="11"/>
  <c r="S227" i="10"/>
  <c r="U226" i="10"/>
  <c r="Z226" i="11"/>
  <c r="L229" i="10"/>
  <c r="L229" i="11"/>
  <c r="N229" i="10"/>
  <c r="H230" i="11"/>
  <c r="J231" i="10"/>
  <c r="K231" i="10" s="1"/>
  <c r="N231" i="11" s="1"/>
  <c r="H231" i="10"/>
  <c r="AJ223" i="11" l="1"/>
  <c r="R227" i="10"/>
  <c r="T227" i="11" s="1"/>
  <c r="AF223" i="11"/>
  <c r="Y224" i="10"/>
  <c r="F231" i="10"/>
  <c r="P229" i="11"/>
  <c r="O229" i="10"/>
  <c r="J229" i="11"/>
  <c r="M230" i="10"/>
  <c r="V227" i="10"/>
  <c r="W227" i="10" s="1"/>
  <c r="AH227" i="11" s="1"/>
  <c r="AB226" i="11"/>
  <c r="V227" i="11"/>
  <c r="T227" i="10"/>
  <c r="U227" i="10" s="1"/>
  <c r="F231" i="11"/>
  <c r="I231" i="10"/>
  <c r="AD224" i="11" l="1"/>
  <c r="Z224" i="10"/>
  <c r="X224" i="10"/>
  <c r="AF224" i="11" s="1"/>
  <c r="V228" i="10"/>
  <c r="W228" i="10" s="1"/>
  <c r="AH228" i="11" s="1"/>
  <c r="AB227" i="11"/>
  <c r="Z227" i="11"/>
  <c r="L230" i="10"/>
  <c r="J230" i="11" s="1"/>
  <c r="L230" i="11"/>
  <c r="N230" i="10"/>
  <c r="O230" i="10" s="1"/>
  <c r="R229" i="11"/>
  <c r="P230" i="10"/>
  <c r="Q230" i="10" s="1"/>
  <c r="X230" i="11" s="1"/>
  <c r="G232" i="10"/>
  <c r="B231" i="11"/>
  <c r="S228" i="10"/>
  <c r="H231" i="11"/>
  <c r="J232" i="10"/>
  <c r="K232" i="10" s="1"/>
  <c r="N232" i="11" s="1"/>
  <c r="Y225" i="10" l="1"/>
  <c r="AD225" i="11" s="1"/>
  <c r="R228" i="10"/>
  <c r="T228" i="11" s="1"/>
  <c r="AJ224" i="11"/>
  <c r="T228" i="10"/>
  <c r="U228" i="10" s="1"/>
  <c r="V228" i="11"/>
  <c r="M231" i="10"/>
  <c r="F232" i="10"/>
  <c r="P230" i="11"/>
  <c r="P231" i="10"/>
  <c r="Q231" i="10" s="1"/>
  <c r="X231" i="11" s="1"/>
  <c r="R230" i="11"/>
  <c r="D232" i="11"/>
  <c r="H232" i="10"/>
  <c r="X225" i="10" l="1"/>
  <c r="AF225" i="11" s="1"/>
  <c r="Z225" i="10"/>
  <c r="AJ225" i="11" s="1"/>
  <c r="N231" i="10"/>
  <c r="O231" i="10" s="1"/>
  <c r="L231" i="11"/>
  <c r="F232" i="11"/>
  <c r="I232" i="10"/>
  <c r="B232" i="11"/>
  <c r="G233" i="10"/>
  <c r="V229" i="10"/>
  <c r="W229" i="10" s="1"/>
  <c r="AH229" i="11" s="1"/>
  <c r="AB228" i="11"/>
  <c r="S229" i="10"/>
  <c r="Z228" i="11"/>
  <c r="L231" i="10"/>
  <c r="J231" i="11" s="1"/>
  <c r="Y226" i="10" l="1"/>
  <c r="AD226" i="11" s="1"/>
  <c r="R229" i="10"/>
  <c r="T229" i="11" s="1"/>
  <c r="R231" i="11"/>
  <c r="P232" i="10"/>
  <c r="Q232" i="10" s="1"/>
  <c r="X232" i="11" s="1"/>
  <c r="H233" i="10"/>
  <c r="D233" i="11"/>
  <c r="J233" i="10"/>
  <c r="K233" i="10" s="1"/>
  <c r="N233" i="11" s="1"/>
  <c r="H232" i="11"/>
  <c r="V229" i="11"/>
  <c r="T229" i="10"/>
  <c r="U229" i="10" s="1"/>
  <c r="M232" i="10"/>
  <c r="F233" i="10"/>
  <c r="P231" i="11"/>
  <c r="Z226" i="10" l="1"/>
  <c r="X226" i="10"/>
  <c r="S230" i="10"/>
  <c r="T230" i="10" s="1"/>
  <c r="B233" i="11"/>
  <c r="G234" i="10"/>
  <c r="L232" i="10"/>
  <c r="J232" i="11" s="1"/>
  <c r="Z229" i="11"/>
  <c r="L232" i="11"/>
  <c r="N232" i="10"/>
  <c r="AB229" i="11"/>
  <c r="V230" i="10"/>
  <c r="W230" i="10" s="1"/>
  <c r="AH230" i="11" s="1"/>
  <c r="F233" i="11"/>
  <c r="I233" i="10"/>
  <c r="AF226" i="11" l="1"/>
  <c r="Y227" i="10"/>
  <c r="AJ226" i="11"/>
  <c r="R230" i="10"/>
  <c r="T230" i="11" s="1"/>
  <c r="V230" i="11"/>
  <c r="O232" i="10"/>
  <c r="P232" i="11"/>
  <c r="F234" i="10"/>
  <c r="U230" i="10"/>
  <c r="L233" i="10"/>
  <c r="J233" i="11" s="1"/>
  <c r="Z230" i="11"/>
  <c r="H233" i="11"/>
  <c r="J234" i="10"/>
  <c r="K234" i="10" s="1"/>
  <c r="N234" i="11" s="1"/>
  <c r="M233" i="10"/>
  <c r="D234" i="11"/>
  <c r="H234" i="10"/>
  <c r="S231" i="10" l="1"/>
  <c r="T231" i="10" s="1"/>
  <c r="U231" i="10" s="1"/>
  <c r="Z227" i="10"/>
  <c r="X227" i="10"/>
  <c r="AD227" i="11"/>
  <c r="V231" i="11"/>
  <c r="AB230" i="11"/>
  <c r="V231" i="10"/>
  <c r="W231" i="10" s="1"/>
  <c r="AH231" i="11" s="1"/>
  <c r="F234" i="11"/>
  <c r="I234" i="10"/>
  <c r="N233" i="10"/>
  <c r="O233" i="10" s="1"/>
  <c r="L233" i="11"/>
  <c r="B234" i="11"/>
  <c r="G235" i="10"/>
  <c r="P233" i="10"/>
  <c r="Q233" i="10" s="1"/>
  <c r="X233" i="11" s="1"/>
  <c r="R232" i="11"/>
  <c r="L234" i="10" l="1"/>
  <c r="J234" i="11" s="1"/>
  <c r="Z231" i="11"/>
  <c r="AF227" i="11"/>
  <c r="Y228" i="10"/>
  <c r="AJ227" i="11"/>
  <c r="R231" i="10"/>
  <c r="J235" i="10"/>
  <c r="K235" i="10" s="1"/>
  <c r="N235" i="11" s="1"/>
  <c r="H234" i="11"/>
  <c r="D235" i="11"/>
  <c r="H235" i="10"/>
  <c r="F235" i="11" s="1"/>
  <c r="R233" i="11"/>
  <c r="P234" i="10"/>
  <c r="Q234" i="10" s="1"/>
  <c r="X234" i="11" s="1"/>
  <c r="M234" i="10"/>
  <c r="F235" i="10"/>
  <c r="P233" i="11"/>
  <c r="AB231" i="11"/>
  <c r="V232" i="10"/>
  <c r="W232" i="10" s="1"/>
  <c r="AH232" i="11" s="1"/>
  <c r="T231" i="11" l="1"/>
  <c r="S232" i="10"/>
  <c r="AD228" i="11"/>
  <c r="X228" i="10"/>
  <c r="Z228" i="10"/>
  <c r="L234" i="11"/>
  <c r="N234" i="10"/>
  <c r="O234" i="10" s="1"/>
  <c r="B235" i="11"/>
  <c r="G236" i="10"/>
  <c r="I235" i="10"/>
  <c r="AF228" i="11" l="1"/>
  <c r="Y229" i="10"/>
  <c r="T232" i="10"/>
  <c r="V232" i="11"/>
  <c r="R232" i="10"/>
  <c r="AJ228" i="11"/>
  <c r="M235" i="10"/>
  <c r="L235" i="11" s="1"/>
  <c r="D236" i="11"/>
  <c r="H236" i="10"/>
  <c r="P234" i="11"/>
  <c r="F236" i="10"/>
  <c r="H235" i="11"/>
  <c r="J236" i="10"/>
  <c r="K236" i="10" s="1"/>
  <c r="N236" i="11" s="1"/>
  <c r="R234" i="11"/>
  <c r="P235" i="10"/>
  <c r="Q235" i="10" s="1"/>
  <c r="X235" i="11" s="1"/>
  <c r="Z229" i="10" l="1"/>
  <c r="AD229" i="11"/>
  <c r="X229" i="10"/>
  <c r="T232" i="11"/>
  <c r="S233" i="10"/>
  <c r="Z232" i="11"/>
  <c r="U232" i="10"/>
  <c r="L235" i="10"/>
  <c r="J235" i="11" s="1"/>
  <c r="N235" i="10"/>
  <c r="F236" i="11"/>
  <c r="I236" i="10"/>
  <c r="B236" i="11"/>
  <c r="G237" i="10"/>
  <c r="M236" i="10" l="1"/>
  <c r="L236" i="11" s="1"/>
  <c r="F237" i="10"/>
  <c r="B237" i="11" s="1"/>
  <c r="AB232" i="11"/>
  <c r="V233" i="10"/>
  <c r="W233" i="10" s="1"/>
  <c r="AH233" i="11" s="1"/>
  <c r="T233" i="10"/>
  <c r="V233" i="11"/>
  <c r="AF229" i="11"/>
  <c r="Y230" i="10"/>
  <c r="AJ229" i="11"/>
  <c r="R233" i="10"/>
  <c r="P235" i="11"/>
  <c r="O235" i="10"/>
  <c r="R235" i="11" s="1"/>
  <c r="H237" i="10"/>
  <c r="F237" i="11" s="1"/>
  <c r="D237" i="11"/>
  <c r="H236" i="11"/>
  <c r="J237" i="10"/>
  <c r="K237" i="10" s="1"/>
  <c r="N237" i="11" s="1"/>
  <c r="P236" i="10" l="1"/>
  <c r="Q236" i="10" s="1"/>
  <c r="X236" i="11" s="1"/>
  <c r="N236" i="10"/>
  <c r="L236" i="10"/>
  <c r="Z233" i="11"/>
  <c r="T233" i="11"/>
  <c r="S234" i="10"/>
  <c r="Z230" i="10"/>
  <c r="AD230" i="11"/>
  <c r="X230" i="10"/>
  <c r="AF230" i="11" s="1"/>
  <c r="U233" i="10"/>
  <c r="I237" i="10"/>
  <c r="G238" i="10"/>
  <c r="O236" i="10" l="1"/>
  <c r="P236" i="11"/>
  <c r="F238" i="10"/>
  <c r="B238" i="11" s="1"/>
  <c r="V234" i="10"/>
  <c r="W234" i="10" s="1"/>
  <c r="AH234" i="11" s="1"/>
  <c r="AB233" i="11"/>
  <c r="T234" i="10"/>
  <c r="V234" i="11"/>
  <c r="Y231" i="10"/>
  <c r="AJ230" i="11"/>
  <c r="R234" i="10"/>
  <c r="J236" i="11"/>
  <c r="M237" i="10"/>
  <c r="D238" i="11"/>
  <c r="H238" i="10"/>
  <c r="F238" i="11" s="1"/>
  <c r="H237" i="11"/>
  <c r="J238" i="10"/>
  <c r="K238" i="10" s="1"/>
  <c r="N238" i="11" s="1"/>
  <c r="P237" i="10" l="1"/>
  <c r="Q237" i="10" s="1"/>
  <c r="X237" i="11" s="1"/>
  <c r="R236" i="11"/>
  <c r="N237" i="10"/>
  <c r="L237" i="11"/>
  <c r="T234" i="11"/>
  <c r="S235" i="10"/>
  <c r="AD231" i="11"/>
  <c r="X231" i="10"/>
  <c r="AF231" i="11" s="1"/>
  <c r="Z231" i="10"/>
  <c r="Z234" i="11"/>
  <c r="U234" i="10"/>
  <c r="L237" i="10"/>
  <c r="J237" i="11" s="1"/>
  <c r="I238" i="10"/>
  <c r="J239" i="10" s="1"/>
  <c r="K239" i="10" s="1"/>
  <c r="N239" i="11" s="1"/>
  <c r="G239" i="10"/>
  <c r="T235" i="10" l="1"/>
  <c r="V235" i="11"/>
  <c r="M238" i="10"/>
  <c r="V235" i="10"/>
  <c r="W235" i="10" s="1"/>
  <c r="AH235" i="11" s="1"/>
  <c r="AB234" i="11"/>
  <c r="Y232" i="10"/>
  <c r="AJ231" i="11"/>
  <c r="R235" i="10"/>
  <c r="P237" i="11"/>
  <c r="F239" i="10"/>
  <c r="B239" i="11" s="1"/>
  <c r="O237" i="10"/>
  <c r="H238" i="11"/>
  <c r="D239" i="11"/>
  <c r="H239" i="10"/>
  <c r="F239" i="11" s="1"/>
  <c r="T235" i="11" l="1"/>
  <c r="S236" i="10"/>
  <c r="AD232" i="11"/>
  <c r="Z232" i="10"/>
  <c r="X232" i="10"/>
  <c r="AF232" i="11" s="1"/>
  <c r="P238" i="10"/>
  <c r="Q238" i="10" s="1"/>
  <c r="X238" i="11" s="1"/>
  <c r="R237" i="11"/>
  <c r="L238" i="11"/>
  <c r="N238" i="10"/>
  <c r="Z235" i="11"/>
  <c r="L238" i="10"/>
  <c r="U235" i="10"/>
  <c r="G240" i="10"/>
  <c r="D240" i="11" s="1"/>
  <c r="I239" i="10"/>
  <c r="H239" i="11" s="1"/>
  <c r="J240" i="10" l="1"/>
  <c r="K240" i="10" s="1"/>
  <c r="N240" i="11" s="1"/>
  <c r="H240" i="10"/>
  <c r="F240" i="11" s="1"/>
  <c r="Y233" i="10"/>
  <c r="AD233" i="11" s="1"/>
  <c r="J238" i="11"/>
  <c r="M239" i="10"/>
  <c r="P238" i="11"/>
  <c r="O238" i="10"/>
  <c r="F240" i="10"/>
  <c r="B240" i="11" s="1"/>
  <c r="R236" i="10"/>
  <c r="AJ232" i="11"/>
  <c r="T236" i="10"/>
  <c r="V236" i="11"/>
  <c r="V236" i="10"/>
  <c r="W236" i="10" s="1"/>
  <c r="AH236" i="11" s="1"/>
  <c r="AB235" i="11"/>
  <c r="Z233" i="10" l="1"/>
  <c r="R237" i="10" s="1"/>
  <c r="T237" i="11" s="1"/>
  <c r="G241" i="10"/>
  <c r="D241" i="11" s="1"/>
  <c r="I240" i="10"/>
  <c r="J241" i="10" s="1"/>
  <c r="K241" i="10" s="1"/>
  <c r="H241" i="10"/>
  <c r="F241" i="11" s="1"/>
  <c r="X233" i="10"/>
  <c r="AF233" i="11" s="1"/>
  <c r="L239" i="10"/>
  <c r="Z236" i="11"/>
  <c r="U236" i="10"/>
  <c r="T236" i="11"/>
  <c r="S237" i="10"/>
  <c r="AJ233" i="11"/>
  <c r="P239" i="10"/>
  <c r="Q239" i="10" s="1"/>
  <c r="X239" i="11" s="1"/>
  <c r="R238" i="11"/>
  <c r="N239" i="10"/>
  <c r="L239" i="11"/>
  <c r="H240" i="11" l="1"/>
  <c r="Y234" i="10"/>
  <c r="AD234" i="11" s="1"/>
  <c r="I241" i="10"/>
  <c r="H241" i="11" s="1"/>
  <c r="Z234" i="10"/>
  <c r="F241" i="10"/>
  <c r="O239" i="10"/>
  <c r="P239" i="11"/>
  <c r="T237" i="10"/>
  <c r="V237" i="11"/>
  <c r="AB236" i="11"/>
  <c r="V237" i="10"/>
  <c r="W237" i="10" s="1"/>
  <c r="AH237" i="11" s="1"/>
  <c r="J239" i="11"/>
  <c r="M240" i="10"/>
  <c r="N241" i="11"/>
  <c r="X234" i="10" l="1"/>
  <c r="AF234" i="11" s="1"/>
  <c r="J242" i="10"/>
  <c r="K242" i="10" s="1"/>
  <c r="N242" i="11" s="1"/>
  <c r="L240" i="10"/>
  <c r="Z237" i="11"/>
  <c r="U237" i="10"/>
  <c r="S238" i="10"/>
  <c r="R239" i="11"/>
  <c r="P240" i="10"/>
  <c r="Q240" i="10" s="1"/>
  <c r="X240" i="11" s="1"/>
  <c r="N240" i="10"/>
  <c r="L240" i="11"/>
  <c r="B241" i="11"/>
  <c r="G242" i="10"/>
  <c r="AJ234" i="11"/>
  <c r="R238" i="10"/>
  <c r="T238" i="11" s="1"/>
  <c r="Y235" i="10" l="1"/>
  <c r="Z235" i="10" s="1"/>
  <c r="H242" i="10"/>
  <c r="D242" i="11"/>
  <c r="AB237" i="11"/>
  <c r="V238" i="10"/>
  <c r="W238" i="10" s="1"/>
  <c r="AH238" i="11" s="1"/>
  <c r="M241" i="10"/>
  <c r="J240" i="11"/>
  <c r="P240" i="11"/>
  <c r="F242" i="10"/>
  <c r="V238" i="11"/>
  <c r="T238" i="10"/>
  <c r="O240" i="10"/>
  <c r="X235" i="10" l="1"/>
  <c r="AF235" i="11" s="1"/>
  <c r="AD235" i="11"/>
  <c r="Y236" i="10"/>
  <c r="X236" i="10" s="1"/>
  <c r="AF236" i="11" s="1"/>
  <c r="S239" i="10"/>
  <c r="U238" i="10"/>
  <c r="Z238" i="11"/>
  <c r="L241" i="10"/>
  <c r="B242" i="11"/>
  <c r="G243" i="10"/>
  <c r="R240" i="11"/>
  <c r="P241" i="10"/>
  <c r="Q241" i="10" s="1"/>
  <c r="X241" i="11" s="1"/>
  <c r="L241" i="11"/>
  <c r="N241" i="10"/>
  <c r="AJ235" i="11"/>
  <c r="R239" i="10"/>
  <c r="T239" i="11" s="1"/>
  <c r="F242" i="11"/>
  <c r="I242" i="10"/>
  <c r="AD236" i="11" l="1"/>
  <c r="Z236" i="10"/>
  <c r="AJ236" i="11" s="1"/>
  <c r="H242" i="11"/>
  <c r="J243" i="10"/>
  <c r="K243" i="10" s="1"/>
  <c r="N243" i="11" s="1"/>
  <c r="F243" i="10"/>
  <c r="O241" i="10"/>
  <c r="P241" i="11"/>
  <c r="H243" i="10"/>
  <c r="D243" i="11"/>
  <c r="J241" i="11"/>
  <c r="M242" i="10"/>
  <c r="V239" i="10"/>
  <c r="W239" i="10" s="1"/>
  <c r="AH239" i="11" s="1"/>
  <c r="AB238" i="11"/>
  <c r="Y237" i="10"/>
  <c r="V239" i="11"/>
  <c r="T239" i="10"/>
  <c r="R240" i="10" l="1"/>
  <c r="T240" i="11" s="1"/>
  <c r="Z239" i="11"/>
  <c r="S240" i="10"/>
  <c r="L242" i="10"/>
  <c r="U239" i="10"/>
  <c r="Z237" i="10"/>
  <c r="AD237" i="11"/>
  <c r="X237" i="10"/>
  <c r="I243" i="10"/>
  <c r="F243" i="11"/>
  <c r="R241" i="11"/>
  <c r="P242" i="10"/>
  <c r="Q242" i="10" s="1"/>
  <c r="X242" i="11" s="1"/>
  <c r="L242" i="11"/>
  <c r="N242" i="10"/>
  <c r="G244" i="10"/>
  <c r="B243" i="11"/>
  <c r="H244" i="10" l="1"/>
  <c r="D244" i="11"/>
  <c r="H243" i="11"/>
  <c r="J244" i="10"/>
  <c r="K244" i="10" s="1"/>
  <c r="N244" i="11" s="1"/>
  <c r="AB239" i="11"/>
  <c r="V240" i="10"/>
  <c r="W240" i="10" s="1"/>
  <c r="AH240" i="11" s="1"/>
  <c r="T240" i="10"/>
  <c r="V240" i="11"/>
  <c r="P242" i="11"/>
  <c r="O242" i="10"/>
  <c r="F244" i="10"/>
  <c r="AF237" i="11"/>
  <c r="Y238" i="10"/>
  <c r="AJ237" i="11"/>
  <c r="R241" i="10"/>
  <c r="T241" i="11" s="1"/>
  <c r="J242" i="11"/>
  <c r="M243" i="10"/>
  <c r="N243" i="10" l="1"/>
  <c r="O243" i="10" s="1"/>
  <c r="R243" i="11" s="1"/>
  <c r="L243" i="11"/>
  <c r="P243" i="10"/>
  <c r="Q243" i="10" s="1"/>
  <c r="X243" i="11" s="1"/>
  <c r="R242" i="11"/>
  <c r="Z238" i="10"/>
  <c r="X238" i="10"/>
  <c r="AF238" i="11" s="1"/>
  <c r="AD238" i="11"/>
  <c r="G245" i="10"/>
  <c r="B244" i="11"/>
  <c r="U240" i="10"/>
  <c r="S241" i="10"/>
  <c r="L243" i="10"/>
  <c r="Z240" i="11"/>
  <c r="F244" i="11"/>
  <c r="I244" i="10"/>
  <c r="Y239" i="10" l="1"/>
  <c r="AD239" i="11" s="1"/>
  <c r="P244" i="10"/>
  <c r="Q244" i="10" s="1"/>
  <c r="X244" i="11" s="1"/>
  <c r="M244" i="10"/>
  <c r="J243" i="11"/>
  <c r="AB240" i="11"/>
  <c r="V241" i="10"/>
  <c r="W241" i="10" s="1"/>
  <c r="AH241" i="11" s="1"/>
  <c r="D245" i="11"/>
  <c r="H245" i="10"/>
  <c r="R242" i="10"/>
  <c r="T242" i="11" s="1"/>
  <c r="AJ238" i="11"/>
  <c r="H244" i="11"/>
  <c r="J245" i="10"/>
  <c r="K245" i="10" s="1"/>
  <c r="N245" i="11" s="1"/>
  <c r="T241" i="10"/>
  <c r="V241" i="11"/>
  <c r="F245" i="10"/>
  <c r="P243" i="11"/>
  <c r="Z239" i="10" l="1"/>
  <c r="AJ239" i="11" s="1"/>
  <c r="X239" i="10"/>
  <c r="AF239" i="11" s="1"/>
  <c r="L244" i="10"/>
  <c r="S242" i="10"/>
  <c r="Z241" i="11"/>
  <c r="L244" i="11"/>
  <c r="N244" i="10"/>
  <c r="O244" i="10" s="1"/>
  <c r="G246" i="10"/>
  <c r="B245" i="11"/>
  <c r="I245" i="10"/>
  <c r="F245" i="11"/>
  <c r="U241" i="10"/>
  <c r="R243" i="10" l="1"/>
  <c r="T243" i="11" s="1"/>
  <c r="Y240" i="10"/>
  <c r="Z240" i="10" s="1"/>
  <c r="R244" i="11"/>
  <c r="P245" i="10"/>
  <c r="Q245" i="10" s="1"/>
  <c r="X245" i="11" s="1"/>
  <c r="T242" i="10"/>
  <c r="V242" i="11"/>
  <c r="V242" i="10"/>
  <c r="W242" i="10" s="1"/>
  <c r="AH242" i="11" s="1"/>
  <c r="AB241" i="11"/>
  <c r="J246" i="10"/>
  <c r="K246" i="10" s="1"/>
  <c r="N246" i="11" s="1"/>
  <c r="H245" i="11"/>
  <c r="H246" i="10"/>
  <c r="F246" i="11" s="1"/>
  <c r="D246" i="11"/>
  <c r="F246" i="10"/>
  <c r="B246" i="11" s="1"/>
  <c r="P244" i="11"/>
  <c r="J244" i="11"/>
  <c r="M245" i="10"/>
  <c r="AD240" i="11" l="1"/>
  <c r="X240" i="10"/>
  <c r="Y241" i="10" s="1"/>
  <c r="I246" i="10"/>
  <c r="N245" i="10"/>
  <c r="L245" i="11"/>
  <c r="R244" i="10"/>
  <c r="T244" i="11" s="1"/>
  <c r="AJ240" i="11"/>
  <c r="S243" i="10"/>
  <c r="L245" i="10"/>
  <c r="J245" i="11" s="1"/>
  <c r="U242" i="10"/>
  <c r="Z242" i="11"/>
  <c r="G247" i="10"/>
  <c r="AF240" i="11" l="1"/>
  <c r="V243" i="10"/>
  <c r="W243" i="10" s="1"/>
  <c r="AH243" i="11" s="1"/>
  <c r="AB242" i="11"/>
  <c r="T243" i="10"/>
  <c r="S244" i="10" s="1"/>
  <c r="V243" i="11"/>
  <c r="P245" i="11"/>
  <c r="F247" i="10"/>
  <c r="B247" i="11" s="1"/>
  <c r="M246" i="10"/>
  <c r="D247" i="11"/>
  <c r="H247" i="10"/>
  <c r="F247" i="11" s="1"/>
  <c r="X241" i="10"/>
  <c r="AD241" i="11"/>
  <c r="Z241" i="10"/>
  <c r="H246" i="11"/>
  <c r="J247" i="10"/>
  <c r="K247" i="10" s="1"/>
  <c r="N247" i="11" s="1"/>
  <c r="O245" i="10"/>
  <c r="I247" i="10" l="1"/>
  <c r="H247" i="11" s="1"/>
  <c r="U243" i="10"/>
  <c r="T244" i="10"/>
  <c r="U244" i="10" s="1"/>
  <c r="V244" i="11"/>
  <c r="G248" i="10"/>
  <c r="R245" i="10"/>
  <c r="T245" i="11" s="1"/>
  <c r="AJ241" i="11"/>
  <c r="AF241" i="11"/>
  <c r="Y242" i="10"/>
  <c r="R245" i="11"/>
  <c r="P246" i="10"/>
  <c r="Q246" i="10" s="1"/>
  <c r="X246" i="11" s="1"/>
  <c r="L246" i="11"/>
  <c r="N246" i="10"/>
  <c r="Z243" i="11"/>
  <c r="L246" i="10"/>
  <c r="S245" i="10" l="1"/>
  <c r="V245" i="11" s="1"/>
  <c r="Z244" i="11"/>
  <c r="L247" i="10"/>
  <c r="J247" i="11" s="1"/>
  <c r="J248" i="10"/>
  <c r="K248" i="10" s="1"/>
  <c r="N248" i="11" s="1"/>
  <c r="AB243" i="11"/>
  <c r="V244" i="10"/>
  <c r="W244" i="10" s="1"/>
  <c r="AH244" i="11" s="1"/>
  <c r="D248" i="11"/>
  <c r="H248" i="10"/>
  <c r="M247" i="10"/>
  <c r="J246" i="11"/>
  <c r="Z242" i="10"/>
  <c r="AD242" i="11"/>
  <c r="X242" i="10"/>
  <c r="O246" i="10"/>
  <c r="P246" i="11"/>
  <c r="F248" i="10"/>
  <c r="T245" i="10"/>
  <c r="S246" i="10" s="1"/>
  <c r="AB244" i="11"/>
  <c r="V245" i="10" l="1"/>
  <c r="W245" i="10" s="1"/>
  <c r="AH245" i="11" s="1"/>
  <c r="I248" i="10"/>
  <c r="F248" i="11"/>
  <c r="B248" i="11"/>
  <c r="G249" i="10"/>
  <c r="P247" i="10"/>
  <c r="Q247" i="10" s="1"/>
  <c r="X247" i="11" s="1"/>
  <c r="R246" i="11"/>
  <c r="Y243" i="10"/>
  <c r="AF242" i="11"/>
  <c r="R246" i="10"/>
  <c r="T246" i="11" s="1"/>
  <c r="AJ242" i="11"/>
  <c r="N247" i="10"/>
  <c r="L247" i="11"/>
  <c r="V246" i="11"/>
  <c r="T246" i="10"/>
  <c r="U245" i="10"/>
  <c r="Z245" i="11"/>
  <c r="L248" i="10"/>
  <c r="H248" i="11" l="1"/>
  <c r="J249" i="10"/>
  <c r="K249" i="10" s="1"/>
  <c r="N249" i="11" s="1"/>
  <c r="H249" i="10"/>
  <c r="D249" i="11"/>
  <c r="O247" i="10"/>
  <c r="P247" i="11"/>
  <c r="F249" i="10"/>
  <c r="M248" i="10"/>
  <c r="AD243" i="11"/>
  <c r="X243" i="10"/>
  <c r="AF243" i="11" s="1"/>
  <c r="Z243" i="10"/>
  <c r="U246" i="10"/>
  <c r="Z246" i="11"/>
  <c r="L249" i="10"/>
  <c r="J249" i="11" s="1"/>
  <c r="S247" i="10"/>
  <c r="J248" i="11"/>
  <c r="AB245" i="11"/>
  <c r="V246" i="10"/>
  <c r="W246" i="10" s="1"/>
  <c r="AH246" i="11" s="1"/>
  <c r="Y244" i="10" l="1"/>
  <c r="X244" i="10" s="1"/>
  <c r="AF244" i="11" s="1"/>
  <c r="N248" i="10"/>
  <c r="L248" i="11"/>
  <c r="R247" i="10"/>
  <c r="T247" i="11" s="1"/>
  <c r="AJ243" i="11"/>
  <c r="G250" i="10"/>
  <c r="B249" i="11"/>
  <c r="R247" i="11"/>
  <c r="P248" i="10"/>
  <c r="Q248" i="10" s="1"/>
  <c r="X248" i="11" s="1"/>
  <c r="F249" i="11"/>
  <c r="I249" i="10"/>
  <c r="V247" i="10"/>
  <c r="W247" i="10" s="1"/>
  <c r="AH247" i="11" s="1"/>
  <c r="AB246" i="11"/>
  <c r="T247" i="10"/>
  <c r="U247" i="10" s="1"/>
  <c r="V247" i="11"/>
  <c r="Z244" i="10" l="1"/>
  <c r="R248" i="10" s="1"/>
  <c r="T248" i="11" s="1"/>
  <c r="AD244" i="11"/>
  <c r="J250" i="10"/>
  <c r="K250" i="10" s="1"/>
  <c r="N250" i="11" s="1"/>
  <c r="H249" i="11"/>
  <c r="H250" i="10"/>
  <c r="D250" i="11"/>
  <c r="P248" i="11"/>
  <c r="O248" i="10"/>
  <c r="M249" i="10"/>
  <c r="F250" i="10"/>
  <c r="AB247" i="11"/>
  <c r="V248" i="10"/>
  <c r="W248" i="10" s="1"/>
  <c r="AH248" i="11" s="1"/>
  <c r="S248" i="10"/>
  <c r="Z247" i="11"/>
  <c r="L250" i="10"/>
  <c r="J250" i="11" s="1"/>
  <c r="Y245" i="10" l="1"/>
  <c r="Z245" i="10" s="1"/>
  <c r="R249" i="10" s="1"/>
  <c r="T249" i="11" s="1"/>
  <c r="AJ244" i="11"/>
  <c r="G251" i="10"/>
  <c r="B250" i="11"/>
  <c r="R248" i="11"/>
  <c r="P249" i="10"/>
  <c r="Q249" i="10" s="1"/>
  <c r="X249" i="11" s="1"/>
  <c r="L249" i="11"/>
  <c r="N249" i="10"/>
  <c r="I250" i="10"/>
  <c r="F250" i="11"/>
  <c r="T248" i="10"/>
  <c r="U248" i="10" s="1"/>
  <c r="V248" i="11"/>
  <c r="AJ245" i="11" l="1"/>
  <c r="AD245" i="11"/>
  <c r="X245" i="10"/>
  <c r="Y246" i="10" s="1"/>
  <c r="J251" i="10"/>
  <c r="K251" i="10" s="1"/>
  <c r="N251" i="11" s="1"/>
  <c r="H250" i="11"/>
  <c r="D251" i="11"/>
  <c r="H251" i="10"/>
  <c r="O249" i="10"/>
  <c r="P249" i="11"/>
  <c r="F251" i="10"/>
  <c r="M250" i="10"/>
  <c r="AB248" i="11"/>
  <c r="V249" i="10"/>
  <c r="W249" i="10" s="1"/>
  <c r="AH249" i="11" s="1"/>
  <c r="S249" i="10"/>
  <c r="L251" i="10"/>
  <c r="J251" i="11" s="1"/>
  <c r="Z248" i="11"/>
  <c r="K3" i="4"/>
  <c r="AF245" i="11" l="1"/>
  <c r="AD246" i="11"/>
  <c r="X246" i="10"/>
  <c r="Z246" i="10"/>
  <c r="N250" i="10"/>
  <c r="L250" i="11"/>
  <c r="I251" i="10"/>
  <c r="F251" i="11"/>
  <c r="B251" i="11"/>
  <c r="G252" i="10"/>
  <c r="P250" i="10"/>
  <c r="Q250" i="10" s="1"/>
  <c r="X250" i="11" s="1"/>
  <c r="R249" i="11"/>
  <c r="V249" i="11"/>
  <c r="T249" i="10"/>
  <c r="S250" i="10" s="1"/>
  <c r="N3" i="7"/>
  <c r="K4" i="4"/>
  <c r="N4" i="4"/>
  <c r="G6" i="4"/>
  <c r="Y247" i="10" l="1"/>
  <c r="AF246" i="11"/>
  <c r="R250" i="10"/>
  <c r="T250" i="11" s="1"/>
  <c r="AJ246" i="11"/>
  <c r="D252" i="11"/>
  <c r="H252" i="10"/>
  <c r="J252" i="10"/>
  <c r="K252" i="10" s="1"/>
  <c r="N252" i="11" s="1"/>
  <c r="H251" i="11"/>
  <c r="O250" i="10"/>
  <c r="M251" i="10"/>
  <c r="P250" i="11"/>
  <c r="F252" i="10"/>
  <c r="V250" i="11"/>
  <c r="T250" i="10"/>
  <c r="L252" i="10"/>
  <c r="J252" i="11" s="1"/>
  <c r="Z249" i="11"/>
  <c r="U249" i="10"/>
  <c r="N4" i="7"/>
  <c r="K5" i="4"/>
  <c r="N5" i="7" s="1"/>
  <c r="O4" i="4"/>
  <c r="P4" i="7"/>
  <c r="D6" i="7"/>
  <c r="H6" i="4"/>
  <c r="S251" i="10" l="1"/>
  <c r="V251" i="11" s="1"/>
  <c r="Z247" i="10"/>
  <c r="X247" i="10"/>
  <c r="AD247" i="11"/>
  <c r="G253" i="10"/>
  <c r="B252" i="11"/>
  <c r="L251" i="11"/>
  <c r="N251" i="10"/>
  <c r="F252" i="11"/>
  <c r="I252" i="10"/>
  <c r="P251" i="10"/>
  <c r="Q251" i="10" s="1"/>
  <c r="X251" i="11" s="1"/>
  <c r="R250" i="11"/>
  <c r="AB249" i="11"/>
  <c r="V250" i="10"/>
  <c r="W250" i="10" s="1"/>
  <c r="AH250" i="11" s="1"/>
  <c r="U250" i="10"/>
  <c r="Z250" i="11"/>
  <c r="L253" i="10"/>
  <c r="J253" i="11" s="1"/>
  <c r="F6" i="7"/>
  <c r="P5" i="4"/>
  <c r="Q5" i="4" s="1"/>
  <c r="R4" i="7"/>
  <c r="I6" i="4"/>
  <c r="J6" i="7"/>
  <c r="S4" i="4"/>
  <c r="T4" i="4" s="1"/>
  <c r="T251" i="10" l="1"/>
  <c r="U251" i="10" s="1"/>
  <c r="AB251" i="11" s="1"/>
  <c r="AF247" i="11"/>
  <c r="Y248" i="10"/>
  <c r="R251" i="10"/>
  <c r="T251" i="11" s="1"/>
  <c r="AJ247" i="11"/>
  <c r="H252" i="11"/>
  <c r="J253" i="10"/>
  <c r="K253" i="10" s="1"/>
  <c r="N253" i="11" s="1"/>
  <c r="P251" i="11"/>
  <c r="M252" i="10"/>
  <c r="O251" i="10"/>
  <c r="F253" i="10"/>
  <c r="H253" i="10"/>
  <c r="D253" i="11"/>
  <c r="AB250" i="11"/>
  <c r="V251" i="10"/>
  <c r="W251" i="10" s="1"/>
  <c r="AH251" i="11" s="1"/>
  <c r="X5" i="7"/>
  <c r="H6" i="7"/>
  <c r="V4" i="7"/>
  <c r="Z4" i="7"/>
  <c r="J6" i="4"/>
  <c r="K6" i="4" s="1"/>
  <c r="S252" i="10" l="1"/>
  <c r="T252" i="10" s="1"/>
  <c r="U252" i="10" s="1"/>
  <c r="L254" i="10"/>
  <c r="J254" i="11" s="1"/>
  <c r="Z251" i="11"/>
  <c r="X248" i="10"/>
  <c r="Z248" i="10"/>
  <c r="AD248" i="11"/>
  <c r="G254" i="10"/>
  <c r="B253" i="11"/>
  <c r="L252" i="11"/>
  <c r="N252" i="10"/>
  <c r="I253" i="10"/>
  <c r="F253" i="11"/>
  <c r="P252" i="10"/>
  <c r="Q252" i="10" s="1"/>
  <c r="X252" i="11" s="1"/>
  <c r="R251" i="11"/>
  <c r="V252" i="10"/>
  <c r="W252" i="10" s="1"/>
  <c r="AH252" i="11" s="1"/>
  <c r="U4" i="4"/>
  <c r="F6" i="4"/>
  <c r="M5" i="4"/>
  <c r="Z252" i="11" l="1"/>
  <c r="L255" i="10"/>
  <c r="J255" i="11" s="1"/>
  <c r="V252" i="11"/>
  <c r="AJ248" i="11"/>
  <c r="R252" i="10"/>
  <c r="AF248" i="11"/>
  <c r="Y249" i="10"/>
  <c r="O252" i="10"/>
  <c r="F254" i="10"/>
  <c r="M253" i="10"/>
  <c r="P252" i="11"/>
  <c r="H253" i="11"/>
  <c r="J254" i="10"/>
  <c r="K254" i="10" s="1"/>
  <c r="N254" i="11" s="1"/>
  <c r="D254" i="11"/>
  <c r="H254" i="10"/>
  <c r="AB252" i="11"/>
  <c r="V253" i="10"/>
  <c r="W253" i="10" s="1"/>
  <c r="AH253" i="11" s="1"/>
  <c r="V5" i="4"/>
  <c r="W5" i="4" s="1"/>
  <c r="B6" i="7"/>
  <c r="N5" i="4"/>
  <c r="AB4" i="7"/>
  <c r="L5" i="7"/>
  <c r="G7" i="4"/>
  <c r="AD249" i="11" l="1"/>
  <c r="X249" i="10"/>
  <c r="Z249" i="10"/>
  <c r="T252" i="11"/>
  <c r="S253" i="10"/>
  <c r="F254" i="11"/>
  <c r="I254" i="10"/>
  <c r="B254" i="11"/>
  <c r="G255" i="10"/>
  <c r="N253" i="10"/>
  <c r="L253" i="11"/>
  <c r="R252" i="11"/>
  <c r="P253" i="10"/>
  <c r="Q253" i="10" s="1"/>
  <c r="X253" i="11" s="1"/>
  <c r="O5" i="4"/>
  <c r="P5" i="7"/>
  <c r="D7" i="7"/>
  <c r="H7" i="4"/>
  <c r="AF249" i="11" l="1"/>
  <c r="Y250" i="10"/>
  <c r="T253" i="10"/>
  <c r="V253" i="11"/>
  <c r="R253" i="10"/>
  <c r="AJ249" i="11"/>
  <c r="D255" i="11"/>
  <c r="H255" i="10"/>
  <c r="H254" i="11"/>
  <c r="J255" i="10"/>
  <c r="K255" i="10" s="1"/>
  <c r="N255" i="11" s="1"/>
  <c r="O253" i="10"/>
  <c r="M254" i="10"/>
  <c r="F255" i="10"/>
  <c r="P253" i="11"/>
  <c r="F7" i="7"/>
  <c r="I7" i="4"/>
  <c r="N6" i="7"/>
  <c r="Z250" i="10" l="1"/>
  <c r="X250" i="10"/>
  <c r="AD250" i="11"/>
  <c r="T253" i="11"/>
  <c r="S254" i="10"/>
  <c r="U253" i="10"/>
  <c r="Z253" i="11"/>
  <c r="L256" i="10"/>
  <c r="J256" i="11" s="1"/>
  <c r="L254" i="11"/>
  <c r="N254" i="10"/>
  <c r="M255" i="10" s="1"/>
  <c r="F255" i="11"/>
  <c r="I255" i="10"/>
  <c r="G256" i="10"/>
  <c r="B255" i="11"/>
  <c r="R253" i="11"/>
  <c r="P254" i="10"/>
  <c r="Q254" i="10" s="1"/>
  <c r="X254" i="11" s="1"/>
  <c r="H7" i="7"/>
  <c r="J7" i="4"/>
  <c r="R5" i="7"/>
  <c r="F7" i="4"/>
  <c r="M6" i="4"/>
  <c r="AB253" i="11" l="1"/>
  <c r="V254" i="10"/>
  <c r="W254" i="10" s="1"/>
  <c r="AH254" i="11" s="1"/>
  <c r="AF250" i="11"/>
  <c r="Y251" i="10"/>
  <c r="V254" i="11"/>
  <c r="T254" i="10"/>
  <c r="R254" i="10"/>
  <c r="AJ250" i="11"/>
  <c r="D256" i="11"/>
  <c r="H256" i="10"/>
  <c r="O254" i="10"/>
  <c r="P254" i="11"/>
  <c r="F256" i="10"/>
  <c r="J256" i="10"/>
  <c r="K256" i="10" s="1"/>
  <c r="N256" i="11" s="1"/>
  <c r="H255" i="11"/>
  <c r="N255" i="10"/>
  <c r="L255" i="11"/>
  <c r="B7" i="7"/>
  <c r="N6" i="4"/>
  <c r="K7" i="4"/>
  <c r="L6" i="7"/>
  <c r="G8" i="4"/>
  <c r="P6" i="4"/>
  <c r="Q6" i="4" s="1"/>
  <c r="Z254" i="11" l="1"/>
  <c r="U254" i="10"/>
  <c r="L257" i="10"/>
  <c r="J257" i="11" s="1"/>
  <c r="AD251" i="11"/>
  <c r="Z251" i="10"/>
  <c r="X251" i="10"/>
  <c r="T254" i="11"/>
  <c r="S255" i="10"/>
  <c r="M256" i="10"/>
  <c r="F257" i="10"/>
  <c r="B257" i="11" s="1"/>
  <c r="O255" i="10"/>
  <c r="P255" i="11"/>
  <c r="F256" i="11"/>
  <c r="I256" i="10"/>
  <c r="G257" i="10"/>
  <c r="B256" i="11"/>
  <c r="P255" i="10"/>
  <c r="Q255" i="10" s="1"/>
  <c r="X255" i="11" s="1"/>
  <c r="R254" i="11"/>
  <c r="O6" i="4"/>
  <c r="X6" i="7"/>
  <c r="N7" i="7"/>
  <c r="P6" i="7"/>
  <c r="J8" i="4"/>
  <c r="K8" i="4" s="1"/>
  <c r="D8" i="7"/>
  <c r="F8" i="4"/>
  <c r="H8" i="4"/>
  <c r="M7" i="4"/>
  <c r="S5" i="4"/>
  <c r="L7" i="4"/>
  <c r="V255" i="11" l="1"/>
  <c r="T255" i="10"/>
  <c r="AF251" i="11"/>
  <c r="Y252" i="10"/>
  <c r="AB254" i="11"/>
  <c r="V255" i="10"/>
  <c r="W255" i="10" s="1"/>
  <c r="AH255" i="11" s="1"/>
  <c r="AJ251" i="11"/>
  <c r="R255" i="10"/>
  <c r="H256" i="11"/>
  <c r="J257" i="10"/>
  <c r="K257" i="10" s="1"/>
  <c r="N257" i="11" s="1"/>
  <c r="D257" i="11"/>
  <c r="H257" i="10"/>
  <c r="R255" i="11"/>
  <c r="P256" i="10"/>
  <c r="Q256" i="10" s="1"/>
  <c r="X256" i="11" s="1"/>
  <c r="N256" i="10"/>
  <c r="O256" i="10" s="1"/>
  <c r="L256" i="11"/>
  <c r="R6" i="7"/>
  <c r="J7" i="7"/>
  <c r="F8" i="7"/>
  <c r="T5" i="4"/>
  <c r="B8" i="7"/>
  <c r="N8" i="7"/>
  <c r="N7" i="4"/>
  <c r="I8" i="4"/>
  <c r="L7" i="7"/>
  <c r="V5" i="7"/>
  <c r="G9" i="4"/>
  <c r="P7" i="4"/>
  <c r="Q7" i="4" s="1"/>
  <c r="T255" i="11" l="1"/>
  <c r="S256" i="10"/>
  <c r="Z252" i="10"/>
  <c r="AD252" i="11"/>
  <c r="X252" i="10"/>
  <c r="L258" i="10"/>
  <c r="J258" i="11" s="1"/>
  <c r="Z255" i="11"/>
  <c r="U255" i="10"/>
  <c r="I257" i="10"/>
  <c r="F257" i="11"/>
  <c r="G258" i="10"/>
  <c r="R256" i="11"/>
  <c r="P257" i="10"/>
  <c r="Q257" i="10" s="1"/>
  <c r="X257" i="11" s="1"/>
  <c r="M257" i="10"/>
  <c r="F258" i="10"/>
  <c r="B258" i="11" s="1"/>
  <c r="P256" i="11"/>
  <c r="S6" i="4"/>
  <c r="H8" i="7"/>
  <c r="O7" i="4"/>
  <c r="X7" i="7"/>
  <c r="P7" i="7"/>
  <c r="U5" i="4"/>
  <c r="D9" i="7"/>
  <c r="L8" i="4"/>
  <c r="Z5" i="7"/>
  <c r="H9" i="4"/>
  <c r="F9" i="4"/>
  <c r="J9" i="4"/>
  <c r="K9" i="4" s="1"/>
  <c r="M8" i="4"/>
  <c r="AB255" i="11" l="1"/>
  <c r="V256" i="10"/>
  <c r="W256" i="10" s="1"/>
  <c r="AH256" i="11" s="1"/>
  <c r="T256" i="10"/>
  <c r="U256" i="10" s="1"/>
  <c r="V256" i="11"/>
  <c r="AF252" i="11"/>
  <c r="Y253" i="10"/>
  <c r="AJ252" i="11"/>
  <c r="R256" i="10"/>
  <c r="T256" i="11" s="1"/>
  <c r="L257" i="11"/>
  <c r="N257" i="10"/>
  <c r="O257" i="10" s="1"/>
  <c r="H258" i="10"/>
  <c r="D258" i="11"/>
  <c r="H257" i="11"/>
  <c r="J258" i="10"/>
  <c r="K258" i="10" s="1"/>
  <c r="N258" i="11" s="1"/>
  <c r="T6" i="4"/>
  <c r="R7" i="7"/>
  <c r="F9" i="7"/>
  <c r="J8" i="7"/>
  <c r="V6" i="4"/>
  <c r="W6" i="4" s="1"/>
  <c r="AB5" i="7"/>
  <c r="N8" i="4"/>
  <c r="V6" i="7"/>
  <c r="I9" i="4"/>
  <c r="L8" i="7"/>
  <c r="G10" i="4"/>
  <c r="B9" i="7"/>
  <c r="N9" i="7"/>
  <c r="P8" i="4"/>
  <c r="Q8" i="4" s="1"/>
  <c r="S257" i="10" l="1"/>
  <c r="AB256" i="11"/>
  <c r="V257" i="10"/>
  <c r="W257" i="10" s="1"/>
  <c r="AH257" i="11" s="1"/>
  <c r="X253" i="10"/>
  <c r="AF253" i="11" s="1"/>
  <c r="AD253" i="11"/>
  <c r="Z253" i="10"/>
  <c r="Z256" i="11"/>
  <c r="L259" i="10"/>
  <c r="J259" i="11" s="1"/>
  <c r="M258" i="10"/>
  <c r="N258" i="10" s="1"/>
  <c r="M259" i="10" s="1"/>
  <c r="F259" i="10"/>
  <c r="B259" i="11" s="1"/>
  <c r="P257" i="11"/>
  <c r="G259" i="10"/>
  <c r="F258" i="11"/>
  <c r="I258" i="10"/>
  <c r="P258" i="10"/>
  <c r="Q258" i="10" s="1"/>
  <c r="X258" i="11" s="1"/>
  <c r="R257" i="11"/>
  <c r="U6" i="4"/>
  <c r="V7" i="4" s="1"/>
  <c r="W7" i="4" s="1"/>
  <c r="X8" i="7"/>
  <c r="O8" i="4"/>
  <c r="H9" i="7"/>
  <c r="P8" i="7"/>
  <c r="Z6" i="7"/>
  <c r="D10" i="7"/>
  <c r="J10" i="4"/>
  <c r="H10" i="4"/>
  <c r="L9" i="4"/>
  <c r="S7" i="4"/>
  <c r="F10" i="4"/>
  <c r="M9" i="4"/>
  <c r="T257" i="10" l="1"/>
  <c r="V257" i="11"/>
  <c r="Y254" i="10"/>
  <c r="R257" i="10"/>
  <c r="AJ253" i="11"/>
  <c r="L258" i="11"/>
  <c r="O258" i="10"/>
  <c r="R258" i="11" s="1"/>
  <c r="N259" i="10"/>
  <c r="M260" i="10" s="1"/>
  <c r="L259" i="11"/>
  <c r="O259" i="10"/>
  <c r="J259" i="10"/>
  <c r="K259" i="10" s="1"/>
  <c r="N259" i="11" s="1"/>
  <c r="H258" i="11"/>
  <c r="H259" i="10"/>
  <c r="D259" i="11"/>
  <c r="P259" i="10"/>
  <c r="Q259" i="10" s="1"/>
  <c r="X259" i="11" s="1"/>
  <c r="F260" i="10"/>
  <c r="B260" i="11" s="1"/>
  <c r="P258" i="11"/>
  <c r="AB6" i="7"/>
  <c r="R8" i="7"/>
  <c r="F10" i="7"/>
  <c r="B10" i="7"/>
  <c r="J9" i="7"/>
  <c r="T7" i="4"/>
  <c r="N9" i="4"/>
  <c r="K10" i="4"/>
  <c r="I10" i="4"/>
  <c r="L9" i="7"/>
  <c r="V7" i="7"/>
  <c r="G11" i="4"/>
  <c r="P9" i="4"/>
  <c r="Q9" i="4" s="1"/>
  <c r="Z257" i="11" l="1"/>
  <c r="U257" i="10"/>
  <c r="L260" i="10"/>
  <c r="J260" i="11" s="1"/>
  <c r="T257" i="11"/>
  <c r="S258" i="10"/>
  <c r="X254" i="10"/>
  <c r="AF254" i="11" s="1"/>
  <c r="Z254" i="10"/>
  <c r="AD254" i="11"/>
  <c r="I259" i="10"/>
  <c r="F259" i="11"/>
  <c r="R259" i="11"/>
  <c r="P260" i="10"/>
  <c r="Q260" i="10" s="1"/>
  <c r="X260" i="11" s="1"/>
  <c r="F261" i="10"/>
  <c r="B261" i="11" s="1"/>
  <c r="P259" i="11"/>
  <c r="L260" i="11"/>
  <c r="N260" i="10"/>
  <c r="G260" i="10"/>
  <c r="U7" i="4"/>
  <c r="V8" i="4" s="1"/>
  <c r="W8" i="4" s="1"/>
  <c r="X9" i="7"/>
  <c r="H10" i="7"/>
  <c r="N10" i="7"/>
  <c r="O9" i="4"/>
  <c r="P9" i="7"/>
  <c r="L10" i="4"/>
  <c r="D11" i="7"/>
  <c r="J11" i="4"/>
  <c r="Z7" i="7"/>
  <c r="F11" i="4"/>
  <c r="H11" i="4"/>
  <c r="M10" i="4"/>
  <c r="Y255" i="10" l="1"/>
  <c r="X255" i="10" s="1"/>
  <c r="AF255" i="11" s="1"/>
  <c r="V258" i="10"/>
  <c r="W258" i="10" s="1"/>
  <c r="AH258" i="11" s="1"/>
  <c r="AB257" i="11"/>
  <c r="R258" i="10"/>
  <c r="AJ254" i="11"/>
  <c r="T258" i="10"/>
  <c r="V258" i="11"/>
  <c r="D260" i="11"/>
  <c r="H260" i="10"/>
  <c r="H259" i="11"/>
  <c r="J260" i="10"/>
  <c r="K260" i="10" s="1"/>
  <c r="N260" i="11" s="1"/>
  <c r="M261" i="10"/>
  <c r="F262" i="10"/>
  <c r="B262" i="11" s="1"/>
  <c r="P260" i="11"/>
  <c r="O260" i="10"/>
  <c r="AB7" i="7"/>
  <c r="R9" i="7"/>
  <c r="F11" i="7"/>
  <c r="B11" i="7"/>
  <c r="J10" i="7"/>
  <c r="N10" i="4"/>
  <c r="K11" i="4"/>
  <c r="I11" i="4"/>
  <c r="L10" i="7"/>
  <c r="G12" i="4"/>
  <c r="P10" i="4"/>
  <c r="Q10" i="4" s="1"/>
  <c r="AD255" i="11" l="1"/>
  <c r="Z255" i="10"/>
  <c r="Y256" i="10" s="1"/>
  <c r="Z256" i="10" s="1"/>
  <c r="U258" i="10"/>
  <c r="L261" i="10"/>
  <c r="J261" i="11" s="1"/>
  <c r="Z258" i="11"/>
  <c r="T258" i="11"/>
  <c r="S259" i="10"/>
  <c r="L261" i="11"/>
  <c r="N261" i="10"/>
  <c r="F260" i="11"/>
  <c r="G261" i="10"/>
  <c r="P261" i="10"/>
  <c r="Q261" i="10" s="1"/>
  <c r="X261" i="11" s="1"/>
  <c r="R260" i="11"/>
  <c r="I260" i="10"/>
  <c r="X10" i="7"/>
  <c r="N11" i="7"/>
  <c r="H11" i="7"/>
  <c r="O10" i="4"/>
  <c r="P10" i="7"/>
  <c r="D12" i="7"/>
  <c r="H12" i="4"/>
  <c r="M11" i="4"/>
  <c r="J12" i="4"/>
  <c r="K12" i="4" s="1"/>
  <c r="F12" i="4"/>
  <c r="R259" i="10" l="1"/>
  <c r="T259" i="11" s="1"/>
  <c r="AJ255" i="11"/>
  <c r="AD256" i="11"/>
  <c r="X256" i="10"/>
  <c r="AF256" i="11" s="1"/>
  <c r="V259" i="11"/>
  <c r="T259" i="10"/>
  <c r="AB258" i="11"/>
  <c r="V259" i="10"/>
  <c r="W259" i="10" s="1"/>
  <c r="AH259" i="11" s="1"/>
  <c r="AJ256" i="11"/>
  <c r="R260" i="10"/>
  <c r="T260" i="11" s="1"/>
  <c r="D261" i="11"/>
  <c r="H261" i="10"/>
  <c r="F263" i="10"/>
  <c r="B263" i="11" s="1"/>
  <c r="O261" i="10"/>
  <c r="M262" i="10"/>
  <c r="P261" i="11"/>
  <c r="J261" i="10"/>
  <c r="K261" i="10" s="1"/>
  <c r="N261" i="11" s="1"/>
  <c r="H260" i="11"/>
  <c r="R10" i="7"/>
  <c r="B12" i="7"/>
  <c r="F12" i="7"/>
  <c r="N11" i="4"/>
  <c r="I12" i="4"/>
  <c r="L11" i="7"/>
  <c r="N12" i="7"/>
  <c r="P11" i="4"/>
  <c r="Q11" i="4" s="1"/>
  <c r="G13" i="4"/>
  <c r="Y257" i="10" l="1"/>
  <c r="Z257" i="10" s="1"/>
  <c r="Z259" i="11"/>
  <c r="L262" i="10"/>
  <c r="J262" i="11" s="1"/>
  <c r="U259" i="10"/>
  <c r="S260" i="10"/>
  <c r="P262" i="10"/>
  <c r="Q262" i="10" s="1"/>
  <c r="X262" i="11" s="1"/>
  <c r="R261" i="11"/>
  <c r="F261" i="11"/>
  <c r="G262" i="10"/>
  <c r="I261" i="10"/>
  <c r="L262" i="11"/>
  <c r="N262" i="10"/>
  <c r="H12" i="7"/>
  <c r="X11" i="7"/>
  <c r="O11" i="4"/>
  <c r="F13" i="4"/>
  <c r="D13" i="7"/>
  <c r="J13" i="4"/>
  <c r="P11" i="7"/>
  <c r="H13" i="4"/>
  <c r="AD257" i="11" l="1"/>
  <c r="X257" i="10"/>
  <c r="AF257" i="11" s="1"/>
  <c r="AB259" i="11"/>
  <c r="V260" i="10"/>
  <c r="W260" i="10" s="1"/>
  <c r="AH260" i="11" s="1"/>
  <c r="V260" i="11"/>
  <c r="T260" i="10"/>
  <c r="R261" i="10"/>
  <c r="T261" i="11" s="1"/>
  <c r="AJ257" i="11"/>
  <c r="H262" i="10"/>
  <c r="D262" i="11"/>
  <c r="F264" i="10"/>
  <c r="B264" i="11" s="1"/>
  <c r="O262" i="10"/>
  <c r="M263" i="10"/>
  <c r="P262" i="11"/>
  <c r="J262" i="10"/>
  <c r="K262" i="10" s="1"/>
  <c r="N262" i="11" s="1"/>
  <c r="H261" i="11"/>
  <c r="R11" i="7"/>
  <c r="B13" i="7"/>
  <c r="F13" i="7"/>
  <c r="K13" i="4"/>
  <c r="I13" i="4"/>
  <c r="P12" i="4"/>
  <c r="Q12" i="4" s="1"/>
  <c r="G14" i="4"/>
  <c r="Y258" i="10" l="1"/>
  <c r="X258" i="10" s="1"/>
  <c r="U260" i="10"/>
  <c r="S261" i="10"/>
  <c r="Z260" i="11"/>
  <c r="L263" i="10"/>
  <c r="J263" i="11" s="1"/>
  <c r="R262" i="11"/>
  <c r="P263" i="10"/>
  <c r="Q263" i="10" s="1"/>
  <c r="X263" i="11" s="1"/>
  <c r="N263" i="10"/>
  <c r="L263" i="11"/>
  <c r="F262" i="11"/>
  <c r="G263" i="10"/>
  <c r="I262" i="10"/>
  <c r="H13" i="7"/>
  <c r="X12" i="7"/>
  <c r="N13" i="7"/>
  <c r="D14" i="7"/>
  <c r="J14" i="4"/>
  <c r="K14" i="4" s="1"/>
  <c r="H14" i="4"/>
  <c r="AD258" i="11" l="1"/>
  <c r="Z258" i="10"/>
  <c r="AJ258" i="11" s="1"/>
  <c r="V261" i="10"/>
  <c r="W261" i="10" s="1"/>
  <c r="AH261" i="11" s="1"/>
  <c r="AB260" i="11"/>
  <c r="T261" i="10"/>
  <c r="U261" i="10" s="1"/>
  <c r="V261" i="11"/>
  <c r="AF258" i="11"/>
  <c r="H263" i="10"/>
  <c r="D263" i="11"/>
  <c r="J263" i="10"/>
  <c r="K263" i="10" s="1"/>
  <c r="N263" i="11" s="1"/>
  <c r="H262" i="11"/>
  <c r="F265" i="10"/>
  <c r="B265" i="11" s="1"/>
  <c r="M264" i="10"/>
  <c r="O263" i="10"/>
  <c r="P263" i="11"/>
  <c r="F14" i="7"/>
  <c r="I14" i="4"/>
  <c r="N14" i="7"/>
  <c r="Y259" i="10" l="1"/>
  <c r="X259" i="10" s="1"/>
  <c r="R262" i="10"/>
  <c r="T262" i="11" s="1"/>
  <c r="S262" i="10"/>
  <c r="T262" i="10" s="1"/>
  <c r="V262" i="10"/>
  <c r="W262" i="10" s="1"/>
  <c r="AH262" i="11" s="1"/>
  <c r="AB261" i="11"/>
  <c r="Z261" i="11"/>
  <c r="L264" i="10"/>
  <c r="J264" i="11" s="1"/>
  <c r="L264" i="11"/>
  <c r="N264" i="10"/>
  <c r="R263" i="11"/>
  <c r="P264" i="10"/>
  <c r="Q264" i="10" s="1"/>
  <c r="X264" i="11" s="1"/>
  <c r="F263" i="11"/>
  <c r="I263" i="10"/>
  <c r="G264" i="10"/>
  <c r="H14" i="7"/>
  <c r="J15" i="4"/>
  <c r="K15" i="4" s="1"/>
  <c r="V262" i="11" l="1"/>
  <c r="Z259" i="10"/>
  <c r="AJ259" i="11" s="1"/>
  <c r="AD259" i="11"/>
  <c r="S263" i="10"/>
  <c r="L265" i="10"/>
  <c r="J265" i="11" s="1"/>
  <c r="U262" i="10"/>
  <c r="Z262" i="11"/>
  <c r="AF259" i="11"/>
  <c r="J264" i="10"/>
  <c r="K264" i="10" s="1"/>
  <c r="N264" i="11" s="1"/>
  <c r="H263" i="11"/>
  <c r="M265" i="10"/>
  <c r="O264" i="10"/>
  <c r="P264" i="11"/>
  <c r="F266" i="10"/>
  <c r="B266" i="11" s="1"/>
  <c r="D264" i="11"/>
  <c r="H264" i="10"/>
  <c r="N15" i="7"/>
  <c r="R7" i="4"/>
  <c r="R263" i="10" l="1"/>
  <c r="T263" i="11" s="1"/>
  <c r="Y260" i="10"/>
  <c r="X260" i="10" s="1"/>
  <c r="V263" i="10"/>
  <c r="W263" i="10" s="1"/>
  <c r="AH263" i="11" s="1"/>
  <c r="AB262" i="11"/>
  <c r="T263" i="10"/>
  <c r="U263" i="10" s="1"/>
  <c r="V263" i="11"/>
  <c r="F264" i="11"/>
  <c r="G265" i="10"/>
  <c r="I264" i="10"/>
  <c r="P265" i="10"/>
  <c r="Q265" i="10" s="1"/>
  <c r="X265" i="11" s="1"/>
  <c r="R264" i="11"/>
  <c r="L265" i="11"/>
  <c r="N265" i="10"/>
  <c r="T7" i="7"/>
  <c r="S8" i="4"/>
  <c r="Z260" i="10" l="1"/>
  <c r="AJ260" i="11" s="1"/>
  <c r="AD260" i="11"/>
  <c r="S264" i="10"/>
  <c r="V264" i="11" s="1"/>
  <c r="L266" i="10"/>
  <c r="J266" i="11" s="1"/>
  <c r="Z263" i="11"/>
  <c r="AF260" i="11"/>
  <c r="V264" i="10"/>
  <c r="W264" i="10" s="1"/>
  <c r="AH264" i="11" s="1"/>
  <c r="AB263" i="11"/>
  <c r="D265" i="11"/>
  <c r="H265" i="10"/>
  <c r="M266" i="10"/>
  <c r="P265" i="11"/>
  <c r="F267" i="10"/>
  <c r="B267" i="11" s="1"/>
  <c r="O265" i="10"/>
  <c r="H264" i="11"/>
  <c r="J265" i="10"/>
  <c r="K265" i="10" s="1"/>
  <c r="N265" i="11" s="1"/>
  <c r="T8" i="4"/>
  <c r="V8" i="7"/>
  <c r="Y261" i="10" l="1"/>
  <c r="X261" i="10" s="1"/>
  <c r="AF261" i="11" s="1"/>
  <c r="R264" i="10"/>
  <c r="T264" i="10"/>
  <c r="Z264" i="11" s="1"/>
  <c r="T264" i="11"/>
  <c r="L266" i="11"/>
  <c r="N266" i="10"/>
  <c r="I265" i="10"/>
  <c r="F265" i="11"/>
  <c r="R265" i="11"/>
  <c r="P266" i="10"/>
  <c r="Q266" i="10" s="1"/>
  <c r="X266" i="11" s="1"/>
  <c r="G266" i="10"/>
  <c r="U8" i="4"/>
  <c r="Z8" i="7"/>
  <c r="S9" i="4"/>
  <c r="L11" i="4"/>
  <c r="Z261" i="10" l="1"/>
  <c r="Y262" i="10" s="1"/>
  <c r="AD261" i="11"/>
  <c r="U264" i="10"/>
  <c r="AB264" i="11" s="1"/>
  <c r="S265" i="10"/>
  <c r="T265" i="10" s="1"/>
  <c r="L267" i="10"/>
  <c r="J267" i="11" s="1"/>
  <c r="F268" i="10"/>
  <c r="B268" i="11" s="1"/>
  <c r="P266" i="11"/>
  <c r="M267" i="10"/>
  <c r="O266" i="10"/>
  <c r="D266" i="11"/>
  <c r="H266" i="10"/>
  <c r="F266" i="11" s="1"/>
  <c r="H265" i="11"/>
  <c r="J266" i="10"/>
  <c r="K266" i="10" s="1"/>
  <c r="N266" i="11" s="1"/>
  <c r="T9" i="4"/>
  <c r="J11" i="7"/>
  <c r="AB8" i="7"/>
  <c r="V9" i="7"/>
  <c r="M12" i="4"/>
  <c r="R265" i="10" l="1"/>
  <c r="S266" i="10" s="1"/>
  <c r="AJ261" i="11"/>
  <c r="V265" i="11"/>
  <c r="V265" i="10"/>
  <c r="W265" i="10" s="1"/>
  <c r="AH265" i="11" s="1"/>
  <c r="Z262" i="10"/>
  <c r="AD262" i="11"/>
  <c r="X262" i="10"/>
  <c r="U265" i="10"/>
  <c r="L268" i="10"/>
  <c r="J268" i="11" s="1"/>
  <c r="Z265" i="11"/>
  <c r="T265" i="11"/>
  <c r="G267" i="10"/>
  <c r="D267" i="11" s="1"/>
  <c r="I266" i="10"/>
  <c r="H266" i="11" s="1"/>
  <c r="R266" i="11"/>
  <c r="P267" i="10"/>
  <c r="Q267" i="10" s="1"/>
  <c r="X267" i="11" s="1"/>
  <c r="N267" i="10"/>
  <c r="L267" i="11"/>
  <c r="U9" i="4"/>
  <c r="N12" i="4"/>
  <c r="L12" i="7"/>
  <c r="L12" i="4"/>
  <c r="Z9" i="7"/>
  <c r="J267" i="10" l="1"/>
  <c r="K267" i="10" s="1"/>
  <c r="N267" i="11" s="1"/>
  <c r="H267" i="10"/>
  <c r="F267" i="11" s="1"/>
  <c r="AF262" i="11"/>
  <c r="Y263" i="10"/>
  <c r="AJ262" i="11"/>
  <c r="R266" i="10"/>
  <c r="T266" i="11" s="1"/>
  <c r="T266" i="10"/>
  <c r="V266" i="11"/>
  <c r="V266" i="10"/>
  <c r="W266" i="10" s="1"/>
  <c r="AH266" i="11" s="1"/>
  <c r="AB265" i="11"/>
  <c r="M268" i="10"/>
  <c r="P267" i="11"/>
  <c r="O267" i="10"/>
  <c r="F269" i="10"/>
  <c r="B269" i="11" s="1"/>
  <c r="J12" i="7"/>
  <c r="O12" i="4"/>
  <c r="P12" i="7"/>
  <c r="AB9" i="7"/>
  <c r="M13" i="4"/>
  <c r="F14" i="4"/>
  <c r="I267" i="10" l="1"/>
  <c r="H267" i="11" s="1"/>
  <c r="G268" i="10"/>
  <c r="D268" i="11" s="1"/>
  <c r="Z263" i="10"/>
  <c r="X263" i="10"/>
  <c r="AD263" i="11"/>
  <c r="Z266" i="11"/>
  <c r="S267" i="10"/>
  <c r="U266" i="10"/>
  <c r="L269" i="10"/>
  <c r="J269" i="11" s="1"/>
  <c r="H268" i="10"/>
  <c r="R267" i="11"/>
  <c r="P268" i="10"/>
  <c r="Q268" i="10" s="1"/>
  <c r="X268" i="11" s="1"/>
  <c r="N268" i="10"/>
  <c r="O268" i="10" s="1"/>
  <c r="L268" i="11"/>
  <c r="R12" i="7"/>
  <c r="B14" i="7"/>
  <c r="N13" i="4"/>
  <c r="L13" i="7"/>
  <c r="P13" i="4"/>
  <c r="Q13" i="4" s="1"/>
  <c r="G15" i="4"/>
  <c r="M269" i="10" l="1"/>
  <c r="L269" i="11" s="1"/>
  <c r="J268" i="10"/>
  <c r="K268" i="10" s="1"/>
  <c r="N268" i="11" s="1"/>
  <c r="Y264" i="10"/>
  <c r="AF263" i="11"/>
  <c r="AJ263" i="11"/>
  <c r="R267" i="10"/>
  <c r="T267" i="11" s="1"/>
  <c r="T267" i="10"/>
  <c r="V267" i="11"/>
  <c r="V267" i="10"/>
  <c r="W267" i="10" s="1"/>
  <c r="AH267" i="11" s="1"/>
  <c r="AB266" i="11"/>
  <c r="P269" i="10"/>
  <c r="Q269" i="10" s="1"/>
  <c r="X269" i="11" s="1"/>
  <c r="R268" i="11"/>
  <c r="P268" i="11"/>
  <c r="F270" i="10"/>
  <c r="B270" i="11" s="1"/>
  <c r="F268" i="11"/>
  <c r="G269" i="10"/>
  <c r="I268" i="10"/>
  <c r="X13" i="7"/>
  <c r="O13" i="4"/>
  <c r="P13" i="7"/>
  <c r="D15" i="7"/>
  <c r="F15" i="4"/>
  <c r="H15" i="4"/>
  <c r="N269" i="10" l="1"/>
  <c r="F271" i="10" s="1"/>
  <c r="B271" i="11" s="1"/>
  <c r="AD264" i="11"/>
  <c r="Z264" i="10"/>
  <c r="X264" i="10"/>
  <c r="U267" i="10"/>
  <c r="Z267" i="11"/>
  <c r="S268" i="10"/>
  <c r="L270" i="10"/>
  <c r="J270" i="11" s="1"/>
  <c r="D269" i="11"/>
  <c r="H269" i="10"/>
  <c r="J269" i="10"/>
  <c r="K269" i="10" s="1"/>
  <c r="N269" i="11" s="1"/>
  <c r="H268" i="11"/>
  <c r="R13" i="7"/>
  <c r="B15" i="7"/>
  <c r="F15" i="7"/>
  <c r="I15" i="4"/>
  <c r="P14" i="4"/>
  <c r="Q14" i="4" s="1"/>
  <c r="G16" i="4"/>
  <c r="P269" i="11" l="1"/>
  <c r="O269" i="10"/>
  <c r="R269" i="11" s="1"/>
  <c r="M270" i="10"/>
  <c r="L270" i="11" s="1"/>
  <c r="AJ264" i="11"/>
  <c r="R268" i="10"/>
  <c r="T268" i="11" s="1"/>
  <c r="AF264" i="11"/>
  <c r="Y265" i="10"/>
  <c r="V268" i="11"/>
  <c r="T268" i="10"/>
  <c r="AB267" i="11"/>
  <c r="V268" i="10"/>
  <c r="W268" i="10" s="1"/>
  <c r="AH268" i="11" s="1"/>
  <c r="F269" i="11"/>
  <c r="G270" i="10"/>
  <c r="I269" i="10"/>
  <c r="H15" i="7"/>
  <c r="X14" i="7"/>
  <c r="D16" i="7"/>
  <c r="J16" i="4"/>
  <c r="K16" i="4" s="1"/>
  <c r="H16" i="4"/>
  <c r="P270" i="10" l="1"/>
  <c r="Q270" i="10" s="1"/>
  <c r="X270" i="11" s="1"/>
  <c r="N270" i="10"/>
  <c r="O270" i="10" s="1"/>
  <c r="R270" i="11" s="1"/>
  <c r="X265" i="10"/>
  <c r="Z265" i="10"/>
  <c r="AD265" i="11"/>
  <c r="U268" i="10"/>
  <c r="Z268" i="11"/>
  <c r="S269" i="10"/>
  <c r="L271" i="10"/>
  <c r="J271" i="11" s="1"/>
  <c r="J270" i="10"/>
  <c r="K270" i="10" s="1"/>
  <c r="N270" i="11" s="1"/>
  <c r="H269" i="11"/>
  <c r="D270" i="11"/>
  <c r="H270" i="10"/>
  <c r="F272" i="10"/>
  <c r="B272" i="11" s="1"/>
  <c r="F16" i="7"/>
  <c r="I16" i="4"/>
  <c r="N16" i="7"/>
  <c r="P271" i="10" l="1"/>
  <c r="Q271" i="10" s="1"/>
  <c r="X271" i="11" s="1"/>
  <c r="P270" i="11"/>
  <c r="M271" i="10"/>
  <c r="N271" i="10" s="1"/>
  <c r="M272" i="10" s="1"/>
  <c r="R269" i="10"/>
  <c r="T269" i="11" s="1"/>
  <c r="AJ265" i="11"/>
  <c r="AF265" i="11"/>
  <c r="Y266" i="10"/>
  <c r="V269" i="11"/>
  <c r="T269" i="10"/>
  <c r="V269" i="10"/>
  <c r="W269" i="10" s="1"/>
  <c r="AH269" i="11" s="1"/>
  <c r="AB268" i="11"/>
  <c r="G271" i="10"/>
  <c r="F270" i="11"/>
  <c r="I270" i="10"/>
  <c r="H16" i="7"/>
  <c r="J17" i="4"/>
  <c r="L271" i="11" l="1"/>
  <c r="O271" i="10"/>
  <c r="P272" i="10" s="1"/>
  <c r="Q272" i="10" s="1"/>
  <c r="X272" i="11" s="1"/>
  <c r="Z266" i="10"/>
  <c r="AD266" i="11"/>
  <c r="X266" i="10"/>
  <c r="S270" i="10"/>
  <c r="U269" i="10"/>
  <c r="Z269" i="11"/>
  <c r="L272" i="10"/>
  <c r="J272" i="11" s="1"/>
  <c r="L272" i="11"/>
  <c r="H270" i="11"/>
  <c r="J271" i="10"/>
  <c r="K271" i="10" s="1"/>
  <c r="N271" i="11" s="1"/>
  <c r="H271" i="10"/>
  <c r="F271" i="11" s="1"/>
  <c r="D271" i="11"/>
  <c r="F273" i="10"/>
  <c r="B273" i="11" s="1"/>
  <c r="P271" i="11"/>
  <c r="K17" i="4"/>
  <c r="R271" i="11" l="1"/>
  <c r="AF266" i="11"/>
  <c r="Y267" i="10"/>
  <c r="AJ266" i="11"/>
  <c r="R270" i="10"/>
  <c r="T270" i="11" s="1"/>
  <c r="V270" i="10"/>
  <c r="W270" i="10" s="1"/>
  <c r="AH270" i="11" s="1"/>
  <c r="AB269" i="11"/>
  <c r="V270" i="11"/>
  <c r="T270" i="10"/>
  <c r="U270" i="10" s="1"/>
  <c r="G272" i="10"/>
  <c r="H272" i="10" s="1"/>
  <c r="F272" i="11" s="1"/>
  <c r="I271" i="10"/>
  <c r="H271" i="11" s="1"/>
  <c r="N272" i="10"/>
  <c r="N17" i="7"/>
  <c r="D272" i="11" l="1"/>
  <c r="I272" i="10"/>
  <c r="H272" i="11" s="1"/>
  <c r="AD267" i="11"/>
  <c r="X267" i="10"/>
  <c r="Z267" i="10"/>
  <c r="V271" i="10"/>
  <c r="W271" i="10" s="1"/>
  <c r="AH271" i="11" s="1"/>
  <c r="AB270" i="11"/>
  <c r="J272" i="10"/>
  <c r="K272" i="10" s="1"/>
  <c r="N272" i="11" s="1"/>
  <c r="S271" i="10"/>
  <c r="L273" i="10"/>
  <c r="J273" i="11" s="1"/>
  <c r="Z270" i="11"/>
  <c r="G273" i="10"/>
  <c r="P272" i="11"/>
  <c r="F274" i="10"/>
  <c r="B274" i="11" s="1"/>
  <c r="O272" i="10"/>
  <c r="M273" i="10"/>
  <c r="J273" i="10" l="1"/>
  <c r="K273" i="10" s="1"/>
  <c r="N273" i="11" s="1"/>
  <c r="AF267" i="11"/>
  <c r="Y268" i="10"/>
  <c r="AJ267" i="11"/>
  <c r="R271" i="10"/>
  <c r="T271" i="11" s="1"/>
  <c r="T271" i="10"/>
  <c r="U271" i="10" s="1"/>
  <c r="V271" i="11"/>
  <c r="P273" i="10"/>
  <c r="Q273" i="10" s="1"/>
  <c r="X273" i="11" s="1"/>
  <c r="R272" i="11"/>
  <c r="L273" i="11"/>
  <c r="N273" i="10"/>
  <c r="O273" i="10" s="1"/>
  <c r="H273" i="10"/>
  <c r="F273" i="11" s="1"/>
  <c r="D273" i="11"/>
  <c r="G274" i="10" l="1"/>
  <c r="D274" i="11" s="1"/>
  <c r="AD268" i="11"/>
  <c r="Z268" i="10"/>
  <c r="X268" i="10"/>
  <c r="AB271" i="11"/>
  <c r="V272" i="10"/>
  <c r="W272" i="10" s="1"/>
  <c r="AH272" i="11" s="1"/>
  <c r="L274" i="10"/>
  <c r="J274" i="11" s="1"/>
  <c r="Z271" i="11"/>
  <c r="S272" i="10"/>
  <c r="I273" i="10"/>
  <c r="J274" i="10" s="1"/>
  <c r="K274" i="10" s="1"/>
  <c r="N274" i="11" s="1"/>
  <c r="P274" i="10"/>
  <c r="Q274" i="10" s="1"/>
  <c r="X274" i="11" s="1"/>
  <c r="R273" i="11"/>
  <c r="P273" i="11"/>
  <c r="F275" i="10"/>
  <c r="B275" i="11" s="1"/>
  <c r="M274" i="10"/>
  <c r="H274" i="10" l="1"/>
  <c r="F274" i="11" s="1"/>
  <c r="R272" i="10"/>
  <c r="T272" i="11" s="1"/>
  <c r="AJ268" i="11"/>
  <c r="AF268" i="11"/>
  <c r="Y269" i="10"/>
  <c r="T272" i="10"/>
  <c r="V272" i="11"/>
  <c r="H273" i="11"/>
  <c r="N274" i="10"/>
  <c r="O274" i="10" s="1"/>
  <c r="L274" i="11"/>
  <c r="I274" i="10" l="1"/>
  <c r="J275" i="10" s="1"/>
  <c r="K275" i="10" s="1"/>
  <c r="N275" i="11" s="1"/>
  <c r="M275" i="10"/>
  <c r="N275" i="10" s="1"/>
  <c r="G275" i="10"/>
  <c r="D275" i="11" s="1"/>
  <c r="Z269" i="10"/>
  <c r="X269" i="10"/>
  <c r="AD269" i="11"/>
  <c r="L275" i="10"/>
  <c r="J275" i="11" s="1"/>
  <c r="Z272" i="11"/>
  <c r="U272" i="10"/>
  <c r="S273" i="10"/>
  <c r="P275" i="10"/>
  <c r="Q275" i="10" s="1"/>
  <c r="X275" i="11" s="1"/>
  <c r="R274" i="11"/>
  <c r="H275" i="10"/>
  <c r="F275" i="11" s="1"/>
  <c r="L275" i="11"/>
  <c r="P274" i="11"/>
  <c r="F276" i="10"/>
  <c r="B276" i="11" s="1"/>
  <c r="H274" i="11"/>
  <c r="AF269" i="11" l="1"/>
  <c r="Y270" i="10"/>
  <c r="AJ269" i="11"/>
  <c r="R273" i="10"/>
  <c r="T273" i="11" s="1"/>
  <c r="AB272" i="11"/>
  <c r="V273" i="10"/>
  <c r="W273" i="10" s="1"/>
  <c r="AH273" i="11" s="1"/>
  <c r="V273" i="11"/>
  <c r="T273" i="10"/>
  <c r="F277" i="10"/>
  <c r="B277" i="11" s="1"/>
  <c r="M276" i="10"/>
  <c r="O275" i="10"/>
  <c r="P275" i="11"/>
  <c r="I275" i="10"/>
  <c r="G276" i="10"/>
  <c r="X270" i="10" l="1"/>
  <c r="AF270" i="11" s="1"/>
  <c r="AD270" i="11"/>
  <c r="Z270" i="10"/>
  <c r="U273" i="10"/>
  <c r="L276" i="10"/>
  <c r="J276" i="11" s="1"/>
  <c r="S274" i="10"/>
  <c r="Z273" i="11"/>
  <c r="D276" i="11"/>
  <c r="H276" i="10"/>
  <c r="F276" i="11" s="1"/>
  <c r="L276" i="11"/>
  <c r="N276" i="10"/>
  <c r="H275" i="11"/>
  <c r="J276" i="10"/>
  <c r="K276" i="10" s="1"/>
  <c r="N276" i="11" s="1"/>
  <c r="P276" i="10"/>
  <c r="Q276" i="10" s="1"/>
  <c r="X276" i="11" s="1"/>
  <c r="R275" i="11"/>
  <c r="Y271" i="10" l="1"/>
  <c r="AJ270" i="11"/>
  <c r="R274" i="10"/>
  <c r="T274" i="11" s="1"/>
  <c r="V274" i="11"/>
  <c r="T274" i="10"/>
  <c r="V274" i="10"/>
  <c r="W274" i="10" s="1"/>
  <c r="AH274" i="11" s="1"/>
  <c r="AB273" i="11"/>
  <c r="I276" i="10"/>
  <c r="J277" i="10" s="1"/>
  <c r="K277" i="10" s="1"/>
  <c r="N277" i="11" s="1"/>
  <c r="O276" i="10"/>
  <c r="M277" i="10"/>
  <c r="F278" i="10"/>
  <c r="B278" i="11" s="1"/>
  <c r="P276" i="11"/>
  <c r="G277" i="10"/>
  <c r="H276" i="11" l="1"/>
  <c r="AD271" i="11"/>
  <c r="Z271" i="10"/>
  <c r="X271" i="10"/>
  <c r="AF271" i="11" s="1"/>
  <c r="S275" i="10"/>
  <c r="U274" i="10"/>
  <c r="L277" i="10"/>
  <c r="J277" i="11" s="1"/>
  <c r="Z274" i="11"/>
  <c r="L277" i="11"/>
  <c r="N277" i="10"/>
  <c r="H277" i="10"/>
  <c r="F277" i="11" s="1"/>
  <c r="D277" i="11"/>
  <c r="R276" i="11"/>
  <c r="P277" i="10"/>
  <c r="Q277" i="10" s="1"/>
  <c r="X277" i="11" s="1"/>
  <c r="I277" i="10" l="1"/>
  <c r="J278" i="10" s="1"/>
  <c r="K278" i="10" s="1"/>
  <c r="N278" i="11" s="1"/>
  <c r="Y272" i="10"/>
  <c r="R275" i="10"/>
  <c r="T275" i="11" s="1"/>
  <c r="AJ271" i="11"/>
  <c r="V275" i="10"/>
  <c r="W275" i="10" s="1"/>
  <c r="AH275" i="11" s="1"/>
  <c r="AB274" i="11"/>
  <c r="T275" i="10"/>
  <c r="S276" i="10" s="1"/>
  <c r="V275" i="11"/>
  <c r="G278" i="10"/>
  <c r="M278" i="10"/>
  <c r="P277" i="11"/>
  <c r="F279" i="10"/>
  <c r="B279" i="11" s="1"/>
  <c r="O277" i="10"/>
  <c r="H277" i="11" l="1"/>
  <c r="U275" i="10"/>
  <c r="V276" i="10" s="1"/>
  <c r="W276" i="10" s="1"/>
  <c r="AH276" i="11" s="1"/>
  <c r="X272" i="10"/>
  <c r="AF272" i="11" s="1"/>
  <c r="Z272" i="10"/>
  <c r="AD272" i="11"/>
  <c r="V276" i="11"/>
  <c r="T276" i="10"/>
  <c r="L278" i="10"/>
  <c r="J278" i="11" s="1"/>
  <c r="Z275" i="11"/>
  <c r="N278" i="10"/>
  <c r="L278" i="11"/>
  <c r="R277" i="11"/>
  <c r="P278" i="10"/>
  <c r="Q278" i="10" s="1"/>
  <c r="X278" i="11" s="1"/>
  <c r="D278" i="11"/>
  <c r="H278" i="10"/>
  <c r="F278" i="11" s="1"/>
  <c r="AB275" i="11" l="1"/>
  <c r="Y273" i="10"/>
  <c r="X273" i="10" s="1"/>
  <c r="AJ272" i="11"/>
  <c r="R276" i="10"/>
  <c r="L279" i="10"/>
  <c r="J279" i="11" s="1"/>
  <c r="Z276" i="11"/>
  <c r="G279" i="10"/>
  <c r="H279" i="10" s="1"/>
  <c r="F279" i="11" s="1"/>
  <c r="U276" i="10"/>
  <c r="I278" i="10"/>
  <c r="H278" i="11" s="1"/>
  <c r="F280" i="10"/>
  <c r="B280" i="11" s="1"/>
  <c r="P278" i="11"/>
  <c r="O278" i="10"/>
  <c r="M279" i="10"/>
  <c r="AD273" i="11" l="1"/>
  <c r="D279" i="11"/>
  <c r="Z273" i="10"/>
  <c r="AJ273" i="11" s="1"/>
  <c r="T276" i="11"/>
  <c r="S277" i="10"/>
  <c r="AF273" i="11"/>
  <c r="J279" i="10"/>
  <c r="K279" i="10" s="1"/>
  <c r="N279" i="11" s="1"/>
  <c r="V277" i="10"/>
  <c r="AB276" i="11"/>
  <c r="N279" i="10"/>
  <c r="L279" i="11"/>
  <c r="G280" i="10"/>
  <c r="I279" i="10"/>
  <c r="P279" i="10"/>
  <c r="Q279" i="10" s="1"/>
  <c r="X279" i="11" s="1"/>
  <c r="R278" i="11"/>
  <c r="Y274" i="10" l="1"/>
  <c r="X274" i="10" s="1"/>
  <c r="R277" i="10"/>
  <c r="T277" i="11" s="1"/>
  <c r="V277" i="11"/>
  <c r="T277" i="10"/>
  <c r="W277" i="10"/>
  <c r="AH277" i="11" s="1"/>
  <c r="J280" i="10"/>
  <c r="K280" i="10" s="1"/>
  <c r="N280" i="11" s="1"/>
  <c r="H279" i="11"/>
  <c r="H280" i="10"/>
  <c r="F280" i="11" s="1"/>
  <c r="D280" i="11"/>
  <c r="M280" i="10"/>
  <c r="O279" i="10"/>
  <c r="P279" i="11"/>
  <c r="F281" i="10"/>
  <c r="B281" i="11" s="1"/>
  <c r="Z274" i="10" l="1"/>
  <c r="AJ274" i="11" s="1"/>
  <c r="AD274" i="11"/>
  <c r="G281" i="10"/>
  <c r="H281" i="10" s="1"/>
  <c r="F281" i="11" s="1"/>
  <c r="S278" i="10"/>
  <c r="V278" i="11" s="1"/>
  <c r="AF274" i="11"/>
  <c r="U277" i="10"/>
  <c r="AB277" i="11" s="1"/>
  <c r="Z277" i="11"/>
  <c r="L280" i="10"/>
  <c r="J280" i="11" s="1"/>
  <c r="P280" i="10"/>
  <c r="Q280" i="10" s="1"/>
  <c r="X280" i="11" s="1"/>
  <c r="R279" i="11"/>
  <c r="I280" i="10"/>
  <c r="L280" i="11"/>
  <c r="N280" i="10"/>
  <c r="Y275" i="10" l="1"/>
  <c r="Z275" i="10" s="1"/>
  <c r="R278" i="10"/>
  <c r="T278" i="11" s="1"/>
  <c r="D281" i="11"/>
  <c r="T278" i="10"/>
  <c r="Z278" i="11" s="1"/>
  <c r="V278" i="10"/>
  <c r="W278" i="10" s="1"/>
  <c r="AH278" i="11" s="1"/>
  <c r="G282" i="10"/>
  <c r="H282" i="10" s="1"/>
  <c r="O280" i="10"/>
  <c r="F282" i="10"/>
  <c r="P280" i="11"/>
  <c r="H280" i="11"/>
  <c r="J281" i="10"/>
  <c r="K281" i="10" s="1"/>
  <c r="N281" i="11" s="1"/>
  <c r="I281" i="10"/>
  <c r="M281" i="10"/>
  <c r="X275" i="10" l="1"/>
  <c r="AF275" i="11" s="1"/>
  <c r="AD275" i="11"/>
  <c r="U278" i="10"/>
  <c r="V279" i="10" s="1"/>
  <c r="W279" i="10" s="1"/>
  <c r="AH279" i="11" s="1"/>
  <c r="S279" i="10"/>
  <c r="V279" i="11" s="1"/>
  <c r="L281" i="10"/>
  <c r="J281" i="11" s="1"/>
  <c r="AJ275" i="11"/>
  <c r="R279" i="10"/>
  <c r="D282" i="11"/>
  <c r="H281" i="11"/>
  <c r="J282" i="10"/>
  <c r="K282" i="10" s="1"/>
  <c r="N282" i="11" s="1"/>
  <c r="G283" i="10"/>
  <c r="B282" i="11"/>
  <c r="L281" i="11"/>
  <c r="N281" i="10"/>
  <c r="P281" i="10"/>
  <c r="Q281" i="10" s="1"/>
  <c r="X281" i="11" s="1"/>
  <c r="R280" i="11"/>
  <c r="I282" i="10"/>
  <c r="F282" i="11"/>
  <c r="AB278" i="11" l="1"/>
  <c r="Y276" i="10"/>
  <c r="X276" i="10" s="1"/>
  <c r="AF276" i="11" s="1"/>
  <c r="T279" i="10"/>
  <c r="U279" i="10" s="1"/>
  <c r="M282" i="10"/>
  <c r="N282" i="10" s="1"/>
  <c r="T279" i="11"/>
  <c r="J283" i="10"/>
  <c r="K283" i="10" s="1"/>
  <c r="N283" i="11" s="1"/>
  <c r="H282" i="11"/>
  <c r="O281" i="10"/>
  <c r="F283" i="10"/>
  <c r="P281" i="11"/>
  <c r="D283" i="11"/>
  <c r="H283" i="10"/>
  <c r="L282" i="11" l="1"/>
  <c r="Z276" i="10"/>
  <c r="AJ276" i="11" s="1"/>
  <c r="AD276" i="11"/>
  <c r="Y277" i="10"/>
  <c r="Z277" i="10" s="1"/>
  <c r="S280" i="10"/>
  <c r="V280" i="11" s="1"/>
  <c r="L282" i="10"/>
  <c r="J282" i="11" s="1"/>
  <c r="Z279" i="11"/>
  <c r="V280" i="10"/>
  <c r="W280" i="10" s="1"/>
  <c r="AH280" i="11" s="1"/>
  <c r="AB279" i="11"/>
  <c r="B283" i="11"/>
  <c r="G284" i="10"/>
  <c r="F283" i="11"/>
  <c r="I283" i="10"/>
  <c r="O282" i="10"/>
  <c r="F284" i="10"/>
  <c r="B284" i="11" s="1"/>
  <c r="P282" i="11"/>
  <c r="R281" i="11"/>
  <c r="P282" i="10"/>
  <c r="Q282" i="10" s="1"/>
  <c r="X282" i="11" s="1"/>
  <c r="R280" i="10" l="1"/>
  <c r="T280" i="11" s="1"/>
  <c r="AD277" i="11"/>
  <c r="X277" i="10"/>
  <c r="Y278" i="10" s="1"/>
  <c r="M283" i="10"/>
  <c r="N283" i="10" s="1"/>
  <c r="O283" i="10" s="1"/>
  <c r="T280" i="10"/>
  <c r="Z280" i="11" s="1"/>
  <c r="R281" i="10"/>
  <c r="T281" i="11" s="1"/>
  <c r="AJ277" i="11"/>
  <c r="J284" i="10"/>
  <c r="K284" i="10" s="1"/>
  <c r="N284" i="11" s="1"/>
  <c r="H283" i="11"/>
  <c r="D284" i="11"/>
  <c r="H284" i="10"/>
  <c r="R282" i="11"/>
  <c r="P283" i="10"/>
  <c r="Q283" i="10" s="1"/>
  <c r="X283" i="11" s="1"/>
  <c r="AF277" i="11" l="1"/>
  <c r="L283" i="11"/>
  <c r="S281" i="10"/>
  <c r="T281" i="10" s="1"/>
  <c r="U281" i="10" s="1"/>
  <c r="U280" i="10"/>
  <c r="V281" i="10" s="1"/>
  <c r="W281" i="10" s="1"/>
  <c r="AH281" i="11" s="1"/>
  <c r="L283" i="10"/>
  <c r="J283" i="11" s="1"/>
  <c r="X278" i="10"/>
  <c r="AF278" i="11" s="1"/>
  <c r="AD278" i="11"/>
  <c r="Z278" i="10"/>
  <c r="R283" i="11"/>
  <c r="P284" i="10"/>
  <c r="Q284" i="10" s="1"/>
  <c r="X284" i="11" s="1"/>
  <c r="I284" i="10"/>
  <c r="G285" i="10"/>
  <c r="F284" i="11"/>
  <c r="F285" i="10"/>
  <c r="B285" i="11" s="1"/>
  <c r="P283" i="11"/>
  <c r="AB280" i="11" l="1"/>
  <c r="V281" i="11"/>
  <c r="M284" i="10"/>
  <c r="L284" i="11" s="1"/>
  <c r="R282" i="10"/>
  <c r="T282" i="11" s="1"/>
  <c r="AJ278" i="11"/>
  <c r="Y279" i="10"/>
  <c r="V282" i="10"/>
  <c r="W282" i="10" s="1"/>
  <c r="AH282" i="11" s="1"/>
  <c r="AB281" i="11"/>
  <c r="S282" i="10"/>
  <c r="L284" i="10"/>
  <c r="J284" i="11" s="1"/>
  <c r="Z281" i="11"/>
  <c r="H285" i="10"/>
  <c r="D285" i="11"/>
  <c r="H284" i="11"/>
  <c r="J285" i="10"/>
  <c r="K285" i="10" s="1"/>
  <c r="N285" i="11" s="1"/>
  <c r="N284" i="10" l="1"/>
  <c r="M285" i="10" s="1"/>
  <c r="N285" i="10" s="1"/>
  <c r="T282" i="10"/>
  <c r="S283" i="10" s="1"/>
  <c r="V282" i="11"/>
  <c r="AD279" i="11"/>
  <c r="Z279" i="10"/>
  <c r="X279" i="10"/>
  <c r="AF279" i="11" s="1"/>
  <c r="G286" i="10"/>
  <c r="F285" i="11"/>
  <c r="I285" i="10"/>
  <c r="P284" i="11" l="1"/>
  <c r="L285" i="11"/>
  <c r="F286" i="10"/>
  <c r="B286" i="11" s="1"/>
  <c r="O284" i="10"/>
  <c r="P285" i="10" s="1"/>
  <c r="Q285" i="10" s="1"/>
  <c r="X285" i="11" s="1"/>
  <c r="U282" i="10"/>
  <c r="V283" i="10" s="1"/>
  <c r="W283" i="10" s="1"/>
  <c r="AH283" i="11" s="1"/>
  <c r="Y280" i="10"/>
  <c r="Z280" i="10" s="1"/>
  <c r="R283" i="10"/>
  <c r="T283" i="11" s="1"/>
  <c r="AJ279" i="11"/>
  <c r="V283" i="11"/>
  <c r="T283" i="10"/>
  <c r="L285" i="10"/>
  <c r="J285" i="11" s="1"/>
  <c r="Z282" i="11"/>
  <c r="J286" i="10"/>
  <c r="K286" i="10" s="1"/>
  <c r="N286" i="11" s="1"/>
  <c r="H285" i="11"/>
  <c r="D286" i="11"/>
  <c r="H286" i="10"/>
  <c r="O285" i="10"/>
  <c r="P285" i="11"/>
  <c r="F287" i="10"/>
  <c r="B287" i="11" s="1"/>
  <c r="R284" i="11" l="1"/>
  <c r="AB282" i="11"/>
  <c r="X280" i="10"/>
  <c r="AF280" i="11" s="1"/>
  <c r="S284" i="10"/>
  <c r="V284" i="11" s="1"/>
  <c r="AD280" i="11"/>
  <c r="M286" i="10"/>
  <c r="L286" i="11" s="1"/>
  <c r="Z283" i="11"/>
  <c r="L286" i="10"/>
  <c r="J286" i="11" s="1"/>
  <c r="U283" i="10"/>
  <c r="R284" i="10"/>
  <c r="AJ280" i="11"/>
  <c r="F286" i="11"/>
  <c r="I286" i="10"/>
  <c r="G287" i="10"/>
  <c r="P286" i="10"/>
  <c r="Q286" i="10" s="1"/>
  <c r="X286" i="11" s="1"/>
  <c r="R285" i="11"/>
  <c r="N286" i="10" l="1"/>
  <c r="O286" i="10" s="1"/>
  <c r="P287" i="10" s="1"/>
  <c r="Q287" i="10" s="1"/>
  <c r="X287" i="11" s="1"/>
  <c r="Y281" i="10"/>
  <c r="Z281" i="10" s="1"/>
  <c r="T284" i="10"/>
  <c r="L287" i="10" s="1"/>
  <c r="J287" i="11" s="1"/>
  <c r="T284" i="11"/>
  <c r="V284" i="10"/>
  <c r="W284" i="10" s="1"/>
  <c r="AH284" i="11" s="1"/>
  <c r="AB283" i="11"/>
  <c r="H286" i="11"/>
  <c r="J287" i="10"/>
  <c r="K287" i="10" s="1"/>
  <c r="N287" i="11" s="1"/>
  <c r="H287" i="10"/>
  <c r="D287" i="11"/>
  <c r="F288" i="10" l="1"/>
  <c r="B288" i="11" s="1"/>
  <c r="P286" i="11"/>
  <c r="R286" i="11"/>
  <c r="M287" i="10"/>
  <c r="L287" i="11" s="1"/>
  <c r="S285" i="10"/>
  <c r="V285" i="11" s="1"/>
  <c r="U284" i="10"/>
  <c r="AB284" i="11" s="1"/>
  <c r="Z284" i="11"/>
  <c r="X281" i="10"/>
  <c r="AF281" i="11" s="1"/>
  <c r="AD281" i="11"/>
  <c r="R285" i="10"/>
  <c r="AJ281" i="11"/>
  <c r="I287" i="10"/>
  <c r="F287" i="11"/>
  <c r="G288" i="10"/>
  <c r="N287" i="10" l="1"/>
  <c r="O287" i="10" s="1"/>
  <c r="P288" i="10" s="1"/>
  <c r="Q288" i="10" s="1"/>
  <c r="X288" i="11" s="1"/>
  <c r="T285" i="10"/>
  <c r="L288" i="10" s="1"/>
  <c r="J288" i="11" s="1"/>
  <c r="V285" i="10"/>
  <c r="W285" i="10" s="1"/>
  <c r="AH285" i="11" s="1"/>
  <c r="Y282" i="10"/>
  <c r="X282" i="10" s="1"/>
  <c r="AF282" i="11" s="1"/>
  <c r="T285" i="11"/>
  <c r="H288" i="10"/>
  <c r="D288" i="11"/>
  <c r="J288" i="10"/>
  <c r="K288" i="10" s="1"/>
  <c r="N288" i="11" s="1"/>
  <c r="H287" i="11"/>
  <c r="R287" i="11" l="1"/>
  <c r="U285" i="10"/>
  <c r="V286" i="10" s="1"/>
  <c r="W286" i="10" s="1"/>
  <c r="AH286" i="11" s="1"/>
  <c r="F289" i="10"/>
  <c r="B289" i="11" s="1"/>
  <c r="P287" i="11"/>
  <c r="M288" i="10"/>
  <c r="L288" i="11" s="1"/>
  <c r="S286" i="10"/>
  <c r="V286" i="11" s="1"/>
  <c r="Z285" i="11"/>
  <c r="Z282" i="10"/>
  <c r="Y283" i="10" s="1"/>
  <c r="AD283" i="11" s="1"/>
  <c r="AD282" i="11"/>
  <c r="G289" i="10"/>
  <c r="I288" i="10"/>
  <c r="F288" i="11"/>
  <c r="N288" i="10" l="1"/>
  <c r="F290" i="10" s="1"/>
  <c r="B290" i="11" s="1"/>
  <c r="AB285" i="11"/>
  <c r="T286" i="10"/>
  <c r="L289" i="10" s="1"/>
  <c r="J289" i="11" s="1"/>
  <c r="AJ282" i="11"/>
  <c r="R286" i="10"/>
  <c r="T286" i="11" s="1"/>
  <c r="Z283" i="10"/>
  <c r="AJ283" i="11" s="1"/>
  <c r="X283" i="10"/>
  <c r="AF283" i="11" s="1"/>
  <c r="H288" i="11"/>
  <c r="J289" i="10"/>
  <c r="K289" i="10" s="1"/>
  <c r="N289" i="11" s="1"/>
  <c r="H289" i="10"/>
  <c r="D289" i="11"/>
  <c r="M289" i="10" l="1"/>
  <c r="L289" i="11" s="1"/>
  <c r="P288" i="11"/>
  <c r="O288" i="10"/>
  <c r="R288" i="11" s="1"/>
  <c r="R287" i="10"/>
  <c r="T287" i="11" s="1"/>
  <c r="U286" i="10"/>
  <c r="V287" i="10" s="1"/>
  <c r="W287" i="10" s="1"/>
  <c r="AH287" i="11" s="1"/>
  <c r="Z286" i="11"/>
  <c r="P289" i="10"/>
  <c r="Q289" i="10" s="1"/>
  <c r="X289" i="11" s="1"/>
  <c r="S287" i="10"/>
  <c r="T287" i="10" s="1"/>
  <c r="U287" i="10" s="1"/>
  <c r="N289" i="10"/>
  <c r="O289" i="10" s="1"/>
  <c r="Y284" i="10"/>
  <c r="Z284" i="10" s="1"/>
  <c r="I289" i="10"/>
  <c r="G290" i="10"/>
  <c r="F289" i="11"/>
  <c r="AB286" i="11" l="1"/>
  <c r="V287" i="11"/>
  <c r="P289" i="11"/>
  <c r="M290" i="10"/>
  <c r="L290" i="11" s="1"/>
  <c r="F291" i="10"/>
  <c r="B291" i="11" s="1"/>
  <c r="X284" i="10"/>
  <c r="Y285" i="10" s="1"/>
  <c r="S288" i="10"/>
  <c r="T288" i="10" s="1"/>
  <c r="AD284" i="11"/>
  <c r="L290" i="10"/>
  <c r="J290" i="11" s="1"/>
  <c r="Z287" i="11"/>
  <c r="AB287" i="11"/>
  <c r="V288" i="10"/>
  <c r="W288" i="10" s="1"/>
  <c r="AH288" i="11" s="1"/>
  <c r="AJ284" i="11"/>
  <c r="R288" i="10"/>
  <c r="D290" i="11"/>
  <c r="H290" i="10"/>
  <c r="I290" i="10" s="1"/>
  <c r="P290" i="10"/>
  <c r="Q290" i="10" s="1"/>
  <c r="X290" i="11" s="1"/>
  <c r="R289" i="11"/>
  <c r="J290" i="10"/>
  <c r="K290" i="10" s="1"/>
  <c r="N290" i="11" s="1"/>
  <c r="H289" i="11"/>
  <c r="N290" i="10" l="1"/>
  <c r="O290" i="10" s="1"/>
  <c r="R290" i="11" s="1"/>
  <c r="V288" i="11"/>
  <c r="AF284" i="11"/>
  <c r="J291" i="10"/>
  <c r="K291" i="10" s="1"/>
  <c r="N291" i="11" s="1"/>
  <c r="H290" i="11"/>
  <c r="T288" i="11"/>
  <c r="S289" i="10"/>
  <c r="X285" i="10"/>
  <c r="Z285" i="10"/>
  <c r="AD285" i="11"/>
  <c r="Z288" i="11"/>
  <c r="U288" i="10"/>
  <c r="L291" i="10"/>
  <c r="J291" i="11" s="1"/>
  <c r="F290" i="11"/>
  <c r="G291" i="10"/>
  <c r="P291" i="10" l="1"/>
  <c r="Q291" i="10" s="1"/>
  <c r="X291" i="11" s="1"/>
  <c r="P290" i="11"/>
  <c r="F292" i="10"/>
  <c r="B292" i="11" s="1"/>
  <c r="M291" i="10"/>
  <c r="N291" i="10" s="1"/>
  <c r="F293" i="10" s="1"/>
  <c r="B293" i="11" s="1"/>
  <c r="AB288" i="11"/>
  <c r="V289" i="10"/>
  <c r="W289" i="10" s="1"/>
  <c r="AH289" i="11" s="1"/>
  <c r="AJ285" i="11"/>
  <c r="R289" i="10"/>
  <c r="V289" i="11"/>
  <c r="T289" i="10"/>
  <c r="AF285" i="11"/>
  <c r="Y286" i="10"/>
  <c r="H291" i="10"/>
  <c r="D291" i="11"/>
  <c r="O291" i="10" l="1"/>
  <c r="P292" i="10" s="1"/>
  <c r="Q292" i="10" s="1"/>
  <c r="X292" i="11" s="1"/>
  <c r="P291" i="11"/>
  <c r="M292" i="10"/>
  <c r="N292" i="10" s="1"/>
  <c r="L291" i="11"/>
  <c r="Z286" i="10"/>
  <c r="AD286" i="11"/>
  <c r="X286" i="10"/>
  <c r="U289" i="10"/>
  <c r="L292" i="10"/>
  <c r="J292" i="11" s="1"/>
  <c r="Z289" i="11"/>
  <c r="T289" i="11"/>
  <c r="S290" i="10"/>
  <c r="L292" i="11"/>
  <c r="F291" i="11"/>
  <c r="G292" i="10"/>
  <c r="I291" i="10"/>
  <c r="R291" i="11" l="1"/>
  <c r="T290" i="10"/>
  <c r="V290" i="11"/>
  <c r="AB289" i="11"/>
  <c r="V290" i="10"/>
  <c r="W290" i="10" s="1"/>
  <c r="AH290" i="11" s="1"/>
  <c r="AF286" i="11"/>
  <c r="Y287" i="10"/>
  <c r="R290" i="10"/>
  <c r="AJ286" i="11"/>
  <c r="J292" i="10"/>
  <c r="K292" i="10" s="1"/>
  <c r="N292" i="11" s="1"/>
  <c r="H291" i="11"/>
  <c r="F294" i="10"/>
  <c r="B294" i="11" s="1"/>
  <c r="M293" i="10"/>
  <c r="P292" i="11"/>
  <c r="D292" i="11"/>
  <c r="H292" i="10"/>
  <c r="O292" i="10"/>
  <c r="X287" i="10" l="1"/>
  <c r="AD287" i="11"/>
  <c r="Z287" i="10"/>
  <c r="T290" i="11"/>
  <c r="S291" i="10"/>
  <c r="U290" i="10"/>
  <c r="L293" i="10"/>
  <c r="J293" i="11" s="1"/>
  <c r="Z290" i="11"/>
  <c r="R292" i="11"/>
  <c r="P293" i="10"/>
  <c r="Q293" i="10" s="1"/>
  <c r="X293" i="11" s="1"/>
  <c r="L293" i="11"/>
  <c r="N293" i="10"/>
  <c r="G293" i="10"/>
  <c r="F292" i="11"/>
  <c r="I292" i="10"/>
  <c r="AB290" i="11" l="1"/>
  <c r="V291" i="10"/>
  <c r="W291" i="10" s="1"/>
  <c r="AH291" i="11" s="1"/>
  <c r="V291" i="11"/>
  <c r="T291" i="10"/>
  <c r="R291" i="10"/>
  <c r="AJ287" i="11"/>
  <c r="AF287" i="11"/>
  <c r="Y288" i="10"/>
  <c r="J293" i="10"/>
  <c r="K293" i="10" s="1"/>
  <c r="N293" i="11" s="1"/>
  <c r="H292" i="11"/>
  <c r="H293" i="10"/>
  <c r="D293" i="11"/>
  <c r="F295" i="10"/>
  <c r="B295" i="11" s="1"/>
  <c r="M294" i="10"/>
  <c r="P293" i="11"/>
  <c r="O293" i="10"/>
  <c r="X288" i="10" l="1"/>
  <c r="Z288" i="10"/>
  <c r="AD288" i="11"/>
  <c r="U291" i="10"/>
  <c r="L294" i="10"/>
  <c r="J294" i="11" s="1"/>
  <c r="Z291" i="11"/>
  <c r="T291" i="11"/>
  <c r="S292" i="10"/>
  <c r="R293" i="11"/>
  <c r="P294" i="10"/>
  <c r="Q294" i="10" s="1"/>
  <c r="X294" i="11" s="1"/>
  <c r="L294" i="11"/>
  <c r="N294" i="10"/>
  <c r="I293" i="10"/>
  <c r="G294" i="10"/>
  <c r="F293" i="11"/>
  <c r="V292" i="11" l="1"/>
  <c r="T292" i="10"/>
  <c r="AB291" i="11"/>
  <c r="V292" i="10"/>
  <c r="W292" i="10" s="1"/>
  <c r="AH292" i="11" s="1"/>
  <c r="AJ288" i="11"/>
  <c r="R292" i="10"/>
  <c r="AF288" i="11"/>
  <c r="Y289" i="10"/>
  <c r="H294" i="10"/>
  <c r="G295" i="10" s="1"/>
  <c r="H295" i="10" s="1"/>
  <c r="F295" i="11" s="1"/>
  <c r="D294" i="11"/>
  <c r="O294" i="10"/>
  <c r="F296" i="10"/>
  <c r="B296" i="11" s="1"/>
  <c r="M295" i="10"/>
  <c r="P294" i="11"/>
  <c r="H293" i="11"/>
  <c r="J294" i="10"/>
  <c r="K294" i="10" s="1"/>
  <c r="N294" i="11" s="1"/>
  <c r="X289" i="10" l="1"/>
  <c r="AD289" i="11"/>
  <c r="Z289" i="10"/>
  <c r="T292" i="11"/>
  <c r="S293" i="10"/>
  <c r="U292" i="10"/>
  <c r="Z292" i="11"/>
  <c r="L295" i="10"/>
  <c r="J295" i="11" s="1"/>
  <c r="D295" i="11"/>
  <c r="N295" i="10"/>
  <c r="O295" i="10" s="1"/>
  <c r="L295" i="11"/>
  <c r="R294" i="11"/>
  <c r="P295" i="10"/>
  <c r="Q295" i="10" s="1"/>
  <c r="X295" i="11" s="1"/>
  <c r="F294" i="11"/>
  <c r="I294" i="10"/>
  <c r="G296" i="10"/>
  <c r="H296" i="10" s="1"/>
  <c r="I295" i="10"/>
  <c r="M296" i="10" l="1"/>
  <c r="L296" i="11" s="1"/>
  <c r="AB292" i="11"/>
  <c r="V293" i="10"/>
  <c r="W293" i="10" s="1"/>
  <c r="AH293" i="11" s="1"/>
  <c r="V293" i="11"/>
  <c r="T293" i="10"/>
  <c r="R293" i="10"/>
  <c r="AJ289" i="11"/>
  <c r="Y290" i="10"/>
  <c r="AF289" i="11"/>
  <c r="R295" i="11"/>
  <c r="P296" i="10"/>
  <c r="Q296" i="10" s="1"/>
  <c r="X296" i="11" s="1"/>
  <c r="H294" i="11"/>
  <c r="J295" i="10"/>
  <c r="K295" i="10" s="1"/>
  <c r="J296" i="10" s="1"/>
  <c r="K296" i="10" s="1"/>
  <c r="N296" i="11" s="1"/>
  <c r="P295" i="11"/>
  <c r="F297" i="10"/>
  <c r="B297" i="11" s="1"/>
  <c r="D296" i="11"/>
  <c r="F296" i="11"/>
  <c r="G297" i="10"/>
  <c r="H297" i="10" s="1"/>
  <c r="F297" i="11" s="1"/>
  <c r="I296" i="10"/>
  <c r="H296" i="11" s="1"/>
  <c r="H295" i="11"/>
  <c r="D297" i="11" l="1"/>
  <c r="U293" i="10"/>
  <c r="Z293" i="11"/>
  <c r="L296" i="10"/>
  <c r="J296" i="11" s="1"/>
  <c r="X290" i="10"/>
  <c r="Z290" i="10"/>
  <c r="AD290" i="11"/>
  <c r="T293" i="11"/>
  <c r="S294" i="10"/>
  <c r="N295" i="11"/>
  <c r="N296" i="10"/>
  <c r="J297" i="10"/>
  <c r="K297" i="10" s="1"/>
  <c r="N297" i="11" s="1"/>
  <c r="I297" i="10"/>
  <c r="H297" i="11" s="1"/>
  <c r="G298" i="10"/>
  <c r="H298" i="10" s="1"/>
  <c r="D298" i="11" l="1"/>
  <c r="T294" i="10"/>
  <c r="V294" i="11"/>
  <c r="Y291" i="10"/>
  <c r="AF290" i="11"/>
  <c r="R294" i="10"/>
  <c r="AJ290" i="11"/>
  <c r="AB293" i="11"/>
  <c r="V294" i="10"/>
  <c r="W294" i="10" s="1"/>
  <c r="AH294" i="11" s="1"/>
  <c r="O296" i="10"/>
  <c r="F298" i="10"/>
  <c r="B298" i="11" s="1"/>
  <c r="P296" i="11"/>
  <c r="M297" i="10"/>
  <c r="J298" i="10"/>
  <c r="K298" i="10" s="1"/>
  <c r="N298" i="11" s="1"/>
  <c r="I298" i="10"/>
  <c r="F298" i="11"/>
  <c r="G299" i="10" l="1"/>
  <c r="D299" i="11" s="1"/>
  <c r="S295" i="10"/>
  <c r="T294" i="11"/>
  <c r="Z291" i="10"/>
  <c r="AD291" i="11"/>
  <c r="X291" i="10"/>
  <c r="AF291" i="11" s="1"/>
  <c r="Z294" i="11"/>
  <c r="L297" i="10"/>
  <c r="J297" i="11" s="1"/>
  <c r="U294" i="10"/>
  <c r="L297" i="11"/>
  <c r="N297" i="10"/>
  <c r="R296" i="11"/>
  <c r="P297" i="10"/>
  <c r="Q297" i="10" s="1"/>
  <c r="X297" i="11" s="1"/>
  <c r="H298" i="11"/>
  <c r="J299" i="10"/>
  <c r="K299" i="10" s="1"/>
  <c r="N299" i="11" s="1"/>
  <c r="H299" i="10" l="1"/>
  <c r="F299" i="11" s="1"/>
  <c r="AJ291" i="11"/>
  <c r="R295" i="10"/>
  <c r="T295" i="10"/>
  <c r="V295" i="11"/>
  <c r="AB294" i="11"/>
  <c r="V295" i="10"/>
  <c r="W295" i="10" s="1"/>
  <c r="AH295" i="11" s="1"/>
  <c r="Y292" i="10"/>
  <c r="O297" i="10"/>
  <c r="F299" i="10"/>
  <c r="B299" i="11" s="1"/>
  <c r="M298" i="10"/>
  <c r="P297" i="11"/>
  <c r="I299" i="10" l="1"/>
  <c r="H299" i="11" s="1"/>
  <c r="G300" i="10"/>
  <c r="H300" i="10" s="1"/>
  <c r="F300" i="11" s="1"/>
  <c r="T295" i="11"/>
  <c r="S296" i="10"/>
  <c r="Z292" i="10"/>
  <c r="X292" i="10"/>
  <c r="AF292" i="11" s="1"/>
  <c r="AD292" i="11"/>
  <c r="L298" i="10"/>
  <c r="J298" i="11" s="1"/>
  <c r="U295" i="10"/>
  <c r="Z295" i="11"/>
  <c r="L298" i="11"/>
  <c r="N298" i="10"/>
  <c r="P298" i="10"/>
  <c r="Q298" i="10" s="1"/>
  <c r="X298" i="11" s="1"/>
  <c r="R297" i="11"/>
  <c r="J300" i="10"/>
  <c r="K300" i="10" s="1"/>
  <c r="N300" i="11" s="1"/>
  <c r="D300" i="11"/>
  <c r="V296" i="10" l="1"/>
  <c r="W296" i="10" s="1"/>
  <c r="AH296" i="11" s="1"/>
  <c r="AB295" i="11"/>
  <c r="R296" i="10"/>
  <c r="AJ292" i="11"/>
  <c r="V296" i="11"/>
  <c r="T296" i="10"/>
  <c r="Y293" i="10"/>
  <c r="M299" i="10"/>
  <c r="O298" i="10"/>
  <c r="F300" i="10"/>
  <c r="B300" i="11" s="1"/>
  <c r="P298" i="11"/>
  <c r="I300" i="10"/>
  <c r="J301" i="10" s="1"/>
  <c r="K301" i="10" s="1"/>
  <c r="N301" i="11" s="1"/>
  <c r="Z296" i="11" l="1"/>
  <c r="L299" i="10"/>
  <c r="J299" i="11" s="1"/>
  <c r="U296" i="10"/>
  <c r="X293" i="10"/>
  <c r="Z293" i="10"/>
  <c r="AD293" i="11"/>
  <c r="T296" i="11"/>
  <c r="S297" i="10"/>
  <c r="G301" i="10"/>
  <c r="H301" i="10" s="1"/>
  <c r="F301" i="11" s="1"/>
  <c r="P299" i="10"/>
  <c r="Q299" i="10" s="1"/>
  <c r="X299" i="11" s="1"/>
  <c r="R298" i="11"/>
  <c r="L299" i="11"/>
  <c r="N299" i="10"/>
  <c r="H300" i="11"/>
  <c r="I301" i="10" l="1"/>
  <c r="J302" i="10" s="1"/>
  <c r="K302" i="10" s="1"/>
  <c r="N302" i="11" s="1"/>
  <c r="D301" i="11"/>
  <c r="T297" i="10"/>
  <c r="V297" i="11"/>
  <c r="AF293" i="11"/>
  <c r="Y294" i="10"/>
  <c r="AJ293" i="11"/>
  <c r="R297" i="10"/>
  <c r="AB296" i="11"/>
  <c r="V297" i="10"/>
  <c r="W297" i="10" s="1"/>
  <c r="AH297" i="11" s="1"/>
  <c r="F301" i="10"/>
  <c r="P299" i="11"/>
  <c r="M300" i="10"/>
  <c r="O299" i="10"/>
  <c r="H301" i="11"/>
  <c r="S298" i="10" l="1"/>
  <c r="T297" i="11"/>
  <c r="Z294" i="10"/>
  <c r="AD294" i="11"/>
  <c r="X294" i="10"/>
  <c r="U297" i="10"/>
  <c r="L300" i="10"/>
  <c r="J300" i="11" s="1"/>
  <c r="Z297" i="11"/>
  <c r="P300" i="10"/>
  <c r="Q300" i="10" s="1"/>
  <c r="X300" i="11" s="1"/>
  <c r="R299" i="11"/>
  <c r="L300" i="11"/>
  <c r="N300" i="10"/>
  <c r="B301" i="11"/>
  <c r="G302" i="10"/>
  <c r="M301" i="10" l="1"/>
  <c r="N301" i="10" s="1"/>
  <c r="O301" i="10" s="1"/>
  <c r="V298" i="10"/>
  <c r="W298" i="10" s="1"/>
  <c r="AH298" i="11" s="1"/>
  <c r="AB297" i="11"/>
  <c r="AF294" i="11"/>
  <c r="Y295" i="10"/>
  <c r="R298" i="10"/>
  <c r="AJ294" i="11"/>
  <c r="V298" i="11"/>
  <c r="T298" i="10"/>
  <c r="O300" i="10"/>
  <c r="R300" i="11" s="1"/>
  <c r="H302" i="10"/>
  <c r="D302" i="11"/>
  <c r="F302" i="10"/>
  <c r="P300" i="11"/>
  <c r="L301" i="11"/>
  <c r="P301" i="10" l="1"/>
  <c r="Q301" i="10" s="1"/>
  <c r="X301" i="11" s="1"/>
  <c r="Z298" i="11"/>
  <c r="L301" i="10"/>
  <c r="U298" i="10"/>
  <c r="Z295" i="10"/>
  <c r="AD295" i="11"/>
  <c r="X295" i="10"/>
  <c r="AF295" i="11" s="1"/>
  <c r="T298" i="11"/>
  <c r="S299" i="10"/>
  <c r="P301" i="11"/>
  <c r="F303" i="10"/>
  <c r="B303" i="11" s="1"/>
  <c r="R301" i="11"/>
  <c r="P302" i="10"/>
  <c r="Q302" i="10" s="1"/>
  <c r="X302" i="11" s="1"/>
  <c r="B302" i="11"/>
  <c r="G303" i="10"/>
  <c r="F302" i="11"/>
  <c r="I302" i="10"/>
  <c r="Y296" i="10" l="1"/>
  <c r="R299" i="10"/>
  <c r="T299" i="11" s="1"/>
  <c r="AJ295" i="11"/>
  <c r="J301" i="11"/>
  <c r="M302" i="10"/>
  <c r="T299" i="10"/>
  <c r="V299" i="11"/>
  <c r="AB298" i="11"/>
  <c r="V299" i="10"/>
  <c r="W299" i="10" s="1"/>
  <c r="AH299" i="11" s="1"/>
  <c r="J303" i="10"/>
  <c r="K303" i="10" s="1"/>
  <c r="N303" i="11" s="1"/>
  <c r="H302" i="11"/>
  <c r="D303" i="11"/>
  <c r="H303" i="10"/>
  <c r="AD296" i="11" l="1"/>
  <c r="Z296" i="10"/>
  <c r="X296" i="10"/>
  <c r="U299" i="10"/>
  <c r="L302" i="10"/>
  <c r="Z299" i="11"/>
  <c r="L302" i="11"/>
  <c r="N302" i="10"/>
  <c r="S300" i="10"/>
  <c r="F303" i="11"/>
  <c r="I303" i="10"/>
  <c r="G304" i="10"/>
  <c r="R300" i="10" l="1"/>
  <c r="T300" i="11" s="1"/>
  <c r="AJ296" i="11"/>
  <c r="AF296" i="11"/>
  <c r="Y297" i="10"/>
  <c r="T300" i="10"/>
  <c r="V300" i="11"/>
  <c r="J302" i="11"/>
  <c r="M303" i="10"/>
  <c r="O302" i="10"/>
  <c r="F304" i="10"/>
  <c r="B304" i="11" s="1"/>
  <c r="P302" i="11"/>
  <c r="V300" i="10"/>
  <c r="W300" i="10" s="1"/>
  <c r="AH300" i="11" s="1"/>
  <c r="AB299" i="11"/>
  <c r="J304" i="10"/>
  <c r="K304" i="10" s="1"/>
  <c r="N304" i="11" s="1"/>
  <c r="H303" i="11"/>
  <c r="H304" i="10"/>
  <c r="F304" i="11" s="1"/>
  <c r="D304" i="11"/>
  <c r="G305" i="10" l="1"/>
  <c r="D305" i="11" s="1"/>
  <c r="X297" i="10"/>
  <c r="AF297" i="11" s="1"/>
  <c r="AD297" i="11"/>
  <c r="Z297" i="10"/>
  <c r="L303" i="11"/>
  <c r="N303" i="10"/>
  <c r="R302" i="11"/>
  <c r="P303" i="10"/>
  <c r="Q303" i="10" s="1"/>
  <c r="X303" i="11" s="1"/>
  <c r="Z300" i="11"/>
  <c r="L303" i="10"/>
  <c r="S301" i="10"/>
  <c r="U300" i="10"/>
  <c r="I304" i="10"/>
  <c r="H305" i="10" l="1"/>
  <c r="F305" i="11" s="1"/>
  <c r="Y298" i="10"/>
  <c r="R301" i="10"/>
  <c r="T301" i="11" s="1"/>
  <c r="AJ297" i="11"/>
  <c r="AB300" i="11"/>
  <c r="V301" i="10"/>
  <c r="W301" i="10" s="1"/>
  <c r="AH301" i="11" s="1"/>
  <c r="J303" i="11"/>
  <c r="M304" i="10"/>
  <c r="O303" i="10"/>
  <c r="F305" i="10"/>
  <c r="B305" i="11" s="1"/>
  <c r="P303" i="11"/>
  <c r="T301" i="10"/>
  <c r="V301" i="11"/>
  <c r="J305" i="10"/>
  <c r="K305" i="10" s="1"/>
  <c r="N305" i="11" s="1"/>
  <c r="H304" i="11"/>
  <c r="I305" i="10" l="1"/>
  <c r="J306" i="10" s="1"/>
  <c r="K306" i="10" s="1"/>
  <c r="N306" i="11" s="1"/>
  <c r="G306" i="10"/>
  <c r="H306" i="10" s="1"/>
  <c r="AD298" i="11"/>
  <c r="Z298" i="10"/>
  <c r="X298" i="10"/>
  <c r="U301" i="10"/>
  <c r="S302" i="10"/>
  <c r="L304" i="10"/>
  <c r="Z301" i="11"/>
  <c r="N304" i="10"/>
  <c r="L304" i="11"/>
  <c r="P304" i="10"/>
  <c r="Q304" i="10" s="1"/>
  <c r="X304" i="11" s="1"/>
  <c r="R303" i="11"/>
  <c r="D306" i="11" l="1"/>
  <c r="H305" i="11"/>
  <c r="R302" i="10"/>
  <c r="T302" i="11" s="1"/>
  <c r="AJ298" i="11"/>
  <c r="AF298" i="11"/>
  <c r="Y299" i="10"/>
  <c r="T302" i="10"/>
  <c r="V302" i="11"/>
  <c r="O304" i="10"/>
  <c r="P304" i="11"/>
  <c r="F306" i="10"/>
  <c r="B306" i="11" s="1"/>
  <c r="J304" i="11"/>
  <c r="M305" i="10"/>
  <c r="V302" i="10"/>
  <c r="W302" i="10" s="1"/>
  <c r="AH302" i="11" s="1"/>
  <c r="AB301" i="11"/>
  <c r="I306" i="10"/>
  <c r="F306" i="11"/>
  <c r="Z299" i="10" l="1"/>
  <c r="X299" i="10"/>
  <c r="AD299" i="11"/>
  <c r="N305" i="10"/>
  <c r="O305" i="10" s="1"/>
  <c r="L305" i="11"/>
  <c r="R304" i="11"/>
  <c r="P305" i="10"/>
  <c r="Q305" i="10" s="1"/>
  <c r="X305" i="11" s="1"/>
  <c r="L305" i="10"/>
  <c r="S303" i="10"/>
  <c r="U302" i="10"/>
  <c r="Z302" i="11"/>
  <c r="G307" i="10"/>
  <c r="J307" i="10"/>
  <c r="K307" i="10" s="1"/>
  <c r="N307" i="11" s="1"/>
  <c r="H306" i="11"/>
  <c r="AF299" i="11" l="1"/>
  <c r="Y300" i="10"/>
  <c r="AJ299" i="11"/>
  <c r="R303" i="10"/>
  <c r="T303" i="11" s="1"/>
  <c r="R305" i="11"/>
  <c r="P306" i="10"/>
  <c r="Q306" i="10" s="1"/>
  <c r="X306" i="11" s="1"/>
  <c r="D307" i="11"/>
  <c r="H307" i="10"/>
  <c r="V303" i="10"/>
  <c r="W303" i="10" s="1"/>
  <c r="AH303" i="11" s="1"/>
  <c r="AB302" i="11"/>
  <c r="M306" i="10"/>
  <c r="J305" i="11"/>
  <c r="T303" i="10"/>
  <c r="U303" i="10" s="1"/>
  <c r="V303" i="11"/>
  <c r="F307" i="10"/>
  <c r="P305" i="11"/>
  <c r="S304" i="10" l="1"/>
  <c r="V304" i="11" s="1"/>
  <c r="Z300" i="10"/>
  <c r="X300" i="10"/>
  <c r="AF300" i="11" s="1"/>
  <c r="AD300" i="11"/>
  <c r="AB303" i="11"/>
  <c r="V304" i="10"/>
  <c r="W304" i="10" s="1"/>
  <c r="AH304" i="11" s="1"/>
  <c r="I307" i="10"/>
  <c r="F307" i="11"/>
  <c r="B307" i="11"/>
  <c r="G308" i="10"/>
  <c r="Z303" i="11"/>
  <c r="L306" i="10"/>
  <c r="J306" i="11" s="1"/>
  <c r="N306" i="10"/>
  <c r="L306" i="11"/>
  <c r="T304" i="10" l="1"/>
  <c r="Z304" i="11" s="1"/>
  <c r="Y301" i="10"/>
  <c r="Z301" i="10" s="1"/>
  <c r="AJ300" i="11"/>
  <c r="R304" i="10"/>
  <c r="T304" i="11" s="1"/>
  <c r="D308" i="11"/>
  <c r="H308" i="10"/>
  <c r="F308" i="11" s="1"/>
  <c r="M307" i="10"/>
  <c r="F308" i="10"/>
  <c r="O306" i="10"/>
  <c r="P306" i="11"/>
  <c r="H307" i="11"/>
  <c r="J308" i="10"/>
  <c r="K308" i="10" s="1"/>
  <c r="N308" i="11" s="1"/>
  <c r="U304" i="10" l="1"/>
  <c r="V305" i="10" s="1"/>
  <c r="W305" i="10" s="1"/>
  <c r="AH305" i="11" s="1"/>
  <c r="S305" i="10"/>
  <c r="T305" i="10" s="1"/>
  <c r="L307" i="10"/>
  <c r="J307" i="11" s="1"/>
  <c r="AD301" i="11"/>
  <c r="X301" i="10"/>
  <c r="AF301" i="11" s="1"/>
  <c r="AJ301" i="11"/>
  <c r="R305" i="10"/>
  <c r="T305" i="11" s="1"/>
  <c r="R306" i="11"/>
  <c r="P307" i="10"/>
  <c r="Q307" i="10" s="1"/>
  <c r="X307" i="11" s="1"/>
  <c r="L307" i="11"/>
  <c r="N307" i="10"/>
  <c r="B308" i="11"/>
  <c r="G309" i="10"/>
  <c r="I308" i="10"/>
  <c r="AB304" i="11" l="1"/>
  <c r="V305" i="11"/>
  <c r="Y302" i="10"/>
  <c r="Z302" i="10" s="1"/>
  <c r="H308" i="11"/>
  <c r="J309" i="10"/>
  <c r="K309" i="10" s="1"/>
  <c r="N309" i="11" s="1"/>
  <c r="O307" i="10"/>
  <c r="P307" i="11"/>
  <c r="F309" i="10"/>
  <c r="B309" i="11" s="1"/>
  <c r="H309" i="10"/>
  <c r="F309" i="11" s="1"/>
  <c r="D309" i="11"/>
  <c r="U305" i="10"/>
  <c r="S306" i="10"/>
  <c r="L308" i="10"/>
  <c r="J308" i="11" s="1"/>
  <c r="Z305" i="11"/>
  <c r="M308" i="10"/>
  <c r="AD302" i="11" l="1"/>
  <c r="X302" i="10"/>
  <c r="Y303" i="10" s="1"/>
  <c r="G310" i="10"/>
  <c r="D310" i="11" s="1"/>
  <c r="R306" i="10"/>
  <c r="T306" i="11" s="1"/>
  <c r="AJ302" i="11"/>
  <c r="N308" i="10"/>
  <c r="M309" i="10" s="1"/>
  <c r="L308" i="11"/>
  <c r="AB305" i="11"/>
  <c r="V306" i="10"/>
  <c r="W306" i="10" s="1"/>
  <c r="AH306" i="11" s="1"/>
  <c r="T306" i="10"/>
  <c r="U306" i="10" s="1"/>
  <c r="V306" i="11"/>
  <c r="I309" i="10"/>
  <c r="R307" i="11"/>
  <c r="P308" i="10"/>
  <c r="Q308" i="10" s="1"/>
  <c r="X308" i="11" s="1"/>
  <c r="AF302" i="11" l="1"/>
  <c r="H310" i="10"/>
  <c r="I310" i="10" s="1"/>
  <c r="X303" i="10"/>
  <c r="Z303" i="10"/>
  <c r="AD303" i="11"/>
  <c r="S307" i="10"/>
  <c r="Z306" i="11"/>
  <c r="L309" i="10"/>
  <c r="H309" i="11"/>
  <c r="J310" i="10"/>
  <c r="K310" i="10" s="1"/>
  <c r="N310" i="11" s="1"/>
  <c r="AB306" i="11"/>
  <c r="V307" i="10"/>
  <c r="W307" i="10" s="1"/>
  <c r="AH307" i="11" s="1"/>
  <c r="N309" i="10"/>
  <c r="L309" i="11"/>
  <c r="O308" i="10"/>
  <c r="P308" i="11"/>
  <c r="F310" i="10"/>
  <c r="F310" i="11" l="1"/>
  <c r="AJ303" i="11"/>
  <c r="R307" i="10"/>
  <c r="T307" i="11" s="1"/>
  <c r="AF303" i="11"/>
  <c r="Y304" i="10"/>
  <c r="B310" i="11"/>
  <c r="G311" i="10"/>
  <c r="R308" i="11"/>
  <c r="P309" i="10"/>
  <c r="Q309" i="10" s="1"/>
  <c r="X309" i="11" s="1"/>
  <c r="F311" i="10"/>
  <c r="B311" i="11" s="1"/>
  <c r="P309" i="11"/>
  <c r="O309" i="10"/>
  <c r="H310" i="11"/>
  <c r="J311" i="10"/>
  <c r="K311" i="10" s="1"/>
  <c r="N311" i="11" s="1"/>
  <c r="J309" i="11"/>
  <c r="M310" i="10"/>
  <c r="V307" i="11"/>
  <c r="T307" i="10"/>
  <c r="S308" i="10" l="1"/>
  <c r="V308" i="11" s="1"/>
  <c r="U307" i="10"/>
  <c r="AB307" i="11" s="1"/>
  <c r="Z304" i="10"/>
  <c r="X304" i="10"/>
  <c r="AD304" i="11"/>
  <c r="D311" i="11"/>
  <c r="H311" i="10"/>
  <c r="F311" i="11" s="1"/>
  <c r="L310" i="10"/>
  <c r="J310" i="11" s="1"/>
  <c r="Z307" i="11"/>
  <c r="N310" i="10"/>
  <c r="L310" i="11"/>
  <c r="R309" i="11"/>
  <c r="P310" i="10"/>
  <c r="Q310" i="10" s="1"/>
  <c r="X310" i="11" s="1"/>
  <c r="V308" i="10" l="1"/>
  <c r="W308" i="10" s="1"/>
  <c r="AH308" i="11" s="1"/>
  <c r="T308" i="10"/>
  <c r="U308" i="10" s="1"/>
  <c r="AB308" i="11" s="1"/>
  <c r="G312" i="10"/>
  <c r="H312" i="10" s="1"/>
  <c r="F312" i="11" s="1"/>
  <c r="R308" i="10"/>
  <c r="AJ304" i="11"/>
  <c r="AF304" i="11"/>
  <c r="Y305" i="10"/>
  <c r="I311" i="10"/>
  <c r="J312" i="10" s="1"/>
  <c r="K312" i="10" s="1"/>
  <c r="N312" i="11" s="1"/>
  <c r="M311" i="10"/>
  <c r="Z308" i="11"/>
  <c r="O310" i="10"/>
  <c r="F312" i="10"/>
  <c r="P310" i="11"/>
  <c r="V309" i="10" l="1"/>
  <c r="W309" i="10" s="1"/>
  <c r="AH309" i="11" s="1"/>
  <c r="L311" i="10"/>
  <c r="J311" i="11" s="1"/>
  <c r="H311" i="11"/>
  <c r="D312" i="11"/>
  <c r="X305" i="10"/>
  <c r="AF305" i="11" s="1"/>
  <c r="AD305" i="11"/>
  <c r="Z305" i="10"/>
  <c r="S309" i="10"/>
  <c r="T308" i="11"/>
  <c r="B312" i="11"/>
  <c r="G313" i="10"/>
  <c r="N311" i="10"/>
  <c r="L311" i="11"/>
  <c r="R310" i="11"/>
  <c r="P311" i="10"/>
  <c r="Q311" i="10" s="1"/>
  <c r="X311" i="11" s="1"/>
  <c r="I312" i="10"/>
  <c r="Y306" i="10" l="1"/>
  <c r="V309" i="11"/>
  <c r="T309" i="10"/>
  <c r="AJ305" i="11"/>
  <c r="R309" i="10"/>
  <c r="D313" i="11"/>
  <c r="H313" i="10"/>
  <c r="F313" i="11" s="1"/>
  <c r="H312" i="11"/>
  <c r="J313" i="10"/>
  <c r="K313" i="10" s="1"/>
  <c r="N313" i="11" s="1"/>
  <c r="O311" i="10"/>
  <c r="P311" i="11"/>
  <c r="M312" i="10"/>
  <c r="F313" i="10"/>
  <c r="T309" i="11" l="1"/>
  <c r="S310" i="10"/>
  <c r="U309" i="10"/>
  <c r="L312" i="10"/>
  <c r="J312" i="11" s="1"/>
  <c r="Z309" i="11"/>
  <c r="X306" i="10"/>
  <c r="AF306" i="11" s="1"/>
  <c r="AD306" i="11"/>
  <c r="Z306" i="10"/>
  <c r="N312" i="10"/>
  <c r="L312" i="11"/>
  <c r="R311" i="11"/>
  <c r="P312" i="10"/>
  <c r="Q312" i="10" s="1"/>
  <c r="X312" i="11" s="1"/>
  <c r="B313" i="11"/>
  <c r="G314" i="10"/>
  <c r="I313" i="10"/>
  <c r="Y307" i="10" l="1"/>
  <c r="R310" i="10"/>
  <c r="T310" i="11" s="1"/>
  <c r="AJ306" i="11"/>
  <c r="T310" i="10"/>
  <c r="V310" i="11"/>
  <c r="V310" i="10"/>
  <c r="W310" i="10" s="1"/>
  <c r="AH310" i="11" s="1"/>
  <c r="AB309" i="11"/>
  <c r="D314" i="11"/>
  <c r="H314" i="10"/>
  <c r="F314" i="11" s="1"/>
  <c r="J314" i="10"/>
  <c r="K314" i="10" s="1"/>
  <c r="N314" i="11" s="1"/>
  <c r="H313" i="11"/>
  <c r="O312" i="10"/>
  <c r="P312" i="11"/>
  <c r="F314" i="10"/>
  <c r="B314" i="11" s="1"/>
  <c r="M313" i="10"/>
  <c r="S311" i="10" l="1"/>
  <c r="L313" i="10"/>
  <c r="J313" i="11" s="1"/>
  <c r="U310" i="10"/>
  <c r="Z310" i="11"/>
  <c r="Z307" i="10"/>
  <c r="AD307" i="11"/>
  <c r="X307" i="10"/>
  <c r="AF307" i="11" s="1"/>
  <c r="I314" i="10"/>
  <c r="H314" i="11" s="1"/>
  <c r="L313" i="11"/>
  <c r="N313" i="10"/>
  <c r="P313" i="10"/>
  <c r="Q313" i="10" s="1"/>
  <c r="X313" i="11" s="1"/>
  <c r="R312" i="11"/>
  <c r="G315" i="10"/>
  <c r="J315" i="10" l="1"/>
  <c r="K315" i="10" s="1"/>
  <c r="N315" i="11" s="1"/>
  <c r="Y308" i="10"/>
  <c r="AJ307" i="11"/>
  <c r="R311" i="10"/>
  <c r="T311" i="11" s="1"/>
  <c r="AB310" i="11"/>
  <c r="V311" i="10"/>
  <c r="W311" i="10" s="1"/>
  <c r="AH311" i="11" s="1"/>
  <c r="V311" i="11"/>
  <c r="T311" i="10"/>
  <c r="S312" i="10" s="1"/>
  <c r="P313" i="11"/>
  <c r="O313" i="10"/>
  <c r="M314" i="10"/>
  <c r="F315" i="10"/>
  <c r="B315" i="11" s="1"/>
  <c r="D315" i="11"/>
  <c r="H315" i="10"/>
  <c r="F315" i="11" s="1"/>
  <c r="U311" i="10" l="1"/>
  <c r="Z311" i="11"/>
  <c r="L314" i="10"/>
  <c r="J314" i="11" s="1"/>
  <c r="X308" i="10"/>
  <c r="AF308" i="11" s="1"/>
  <c r="AD308" i="11"/>
  <c r="Z308" i="10"/>
  <c r="V312" i="11"/>
  <c r="T312" i="10"/>
  <c r="U312" i="10" s="1"/>
  <c r="AB312" i="11" s="1"/>
  <c r="G316" i="10"/>
  <c r="D316" i="11" s="1"/>
  <c r="R313" i="11"/>
  <c r="P314" i="10"/>
  <c r="Q314" i="10" s="1"/>
  <c r="X314" i="11" s="1"/>
  <c r="I315" i="10"/>
  <c r="N314" i="10"/>
  <c r="L314" i="11"/>
  <c r="H316" i="10" l="1"/>
  <c r="F316" i="11" s="1"/>
  <c r="Y309" i="10"/>
  <c r="AJ308" i="11"/>
  <c r="R312" i="10"/>
  <c r="Z312" i="11"/>
  <c r="L315" i="10"/>
  <c r="J315" i="11" s="1"/>
  <c r="AB311" i="11"/>
  <c r="V312" i="10"/>
  <c r="W312" i="10" s="1"/>
  <c r="AH312" i="11" s="1"/>
  <c r="J316" i="10"/>
  <c r="K316" i="10" s="1"/>
  <c r="N316" i="11" s="1"/>
  <c r="H315" i="11"/>
  <c r="M315" i="10"/>
  <c r="F316" i="10"/>
  <c r="P314" i="11"/>
  <c r="O314" i="10"/>
  <c r="V313" i="10" l="1"/>
  <c r="W313" i="10" s="1"/>
  <c r="AH313" i="11" s="1"/>
  <c r="I316" i="10"/>
  <c r="J317" i="10" s="1"/>
  <c r="K317" i="10" s="1"/>
  <c r="N317" i="11" s="1"/>
  <c r="T312" i="11"/>
  <c r="S313" i="10"/>
  <c r="X309" i="10"/>
  <c r="AF309" i="11" s="1"/>
  <c r="AD309" i="11"/>
  <c r="Z309" i="10"/>
  <c r="P315" i="10"/>
  <c r="Q315" i="10" s="1"/>
  <c r="X315" i="11" s="1"/>
  <c r="R314" i="11"/>
  <c r="G317" i="10"/>
  <c r="B316" i="11"/>
  <c r="N315" i="10"/>
  <c r="L315" i="11"/>
  <c r="H316" i="11" l="1"/>
  <c r="Y310" i="10"/>
  <c r="T313" i="10"/>
  <c r="U313" i="10" s="1"/>
  <c r="AB313" i="11" s="1"/>
  <c r="V313" i="11"/>
  <c r="AJ309" i="11"/>
  <c r="R313" i="10"/>
  <c r="T313" i="11" s="1"/>
  <c r="M316" i="10"/>
  <c r="O315" i="10"/>
  <c r="P315" i="11"/>
  <c r="F317" i="10"/>
  <c r="D317" i="11"/>
  <c r="H317" i="10"/>
  <c r="V314" i="10" l="1"/>
  <c r="W314" i="10" s="1"/>
  <c r="AH314" i="11" s="1"/>
  <c r="S314" i="10"/>
  <c r="Z313" i="11"/>
  <c r="L316" i="10"/>
  <c r="J316" i="11" s="1"/>
  <c r="X310" i="10"/>
  <c r="AF310" i="11" s="1"/>
  <c r="Z310" i="10"/>
  <c r="AD310" i="11"/>
  <c r="F317" i="11"/>
  <c r="I317" i="10"/>
  <c r="B317" i="11"/>
  <c r="G318" i="10"/>
  <c r="P316" i="10"/>
  <c r="Q316" i="10" s="1"/>
  <c r="X316" i="11" s="1"/>
  <c r="R315" i="11"/>
  <c r="N316" i="10"/>
  <c r="L316" i="11"/>
  <c r="Y311" i="10" l="1"/>
  <c r="AJ310" i="11"/>
  <c r="R314" i="10"/>
  <c r="T314" i="11" s="1"/>
  <c r="V314" i="11"/>
  <c r="T314" i="10"/>
  <c r="U314" i="10" s="1"/>
  <c r="H318" i="10"/>
  <c r="D318" i="11"/>
  <c r="H317" i="11"/>
  <c r="J318" i="10"/>
  <c r="K318" i="10" s="1"/>
  <c r="N318" i="11" s="1"/>
  <c r="M317" i="10"/>
  <c r="P316" i="11"/>
  <c r="O316" i="10"/>
  <c r="F318" i="10"/>
  <c r="S315" i="10" l="1"/>
  <c r="V315" i="11" s="1"/>
  <c r="AB314" i="11"/>
  <c r="V315" i="10"/>
  <c r="L317" i="10"/>
  <c r="J317" i="11" s="1"/>
  <c r="Z314" i="11"/>
  <c r="AD311" i="11"/>
  <c r="X311" i="10"/>
  <c r="AF311" i="11" s="1"/>
  <c r="Z311" i="10"/>
  <c r="B318" i="11"/>
  <c r="G319" i="10"/>
  <c r="R316" i="11"/>
  <c r="P317" i="10"/>
  <c r="Q317" i="10" s="1"/>
  <c r="X317" i="11" s="1"/>
  <c r="N317" i="10"/>
  <c r="L317" i="11"/>
  <c r="F318" i="11"/>
  <c r="I318" i="10"/>
  <c r="W315" i="10"/>
  <c r="AH315" i="11" s="1"/>
  <c r="T315" i="10" l="1"/>
  <c r="U315" i="10" s="1"/>
  <c r="AB315" i="11" s="1"/>
  <c r="Y312" i="10"/>
  <c r="Z312" i="10" s="1"/>
  <c r="R315" i="10"/>
  <c r="AJ311" i="11"/>
  <c r="H318" i="11"/>
  <c r="J319" i="10"/>
  <c r="K319" i="10" s="1"/>
  <c r="N319" i="11" s="1"/>
  <c r="D319" i="11"/>
  <c r="H319" i="10"/>
  <c r="O317" i="10"/>
  <c r="P317" i="11"/>
  <c r="M318" i="10"/>
  <c r="F319" i="10"/>
  <c r="V316" i="10" l="1"/>
  <c r="W316" i="10" s="1"/>
  <c r="AH316" i="11" s="1"/>
  <c r="X312" i="10"/>
  <c r="AF312" i="11" s="1"/>
  <c r="Z315" i="11"/>
  <c r="L318" i="10"/>
  <c r="J318" i="11" s="1"/>
  <c r="AD312" i="11"/>
  <c r="T315" i="11"/>
  <c r="S316" i="10"/>
  <c r="AJ312" i="11"/>
  <c r="R316" i="10"/>
  <c r="T316" i="11" s="1"/>
  <c r="B319" i="11"/>
  <c r="G320" i="10"/>
  <c r="F319" i="11"/>
  <c r="I319" i="10"/>
  <c r="N318" i="10"/>
  <c r="L318" i="11"/>
  <c r="P318" i="10"/>
  <c r="Q318" i="10" s="1"/>
  <c r="X318" i="11" s="1"/>
  <c r="R317" i="11"/>
  <c r="Y313" i="10" l="1"/>
  <c r="AD313" i="11" s="1"/>
  <c r="V316" i="11"/>
  <c r="T316" i="10"/>
  <c r="H319" i="11"/>
  <c r="J320" i="10"/>
  <c r="K320" i="10" s="1"/>
  <c r="N320" i="11" s="1"/>
  <c r="H320" i="10"/>
  <c r="D320" i="11"/>
  <c r="P318" i="11"/>
  <c r="F320" i="10"/>
  <c r="M319" i="10"/>
  <c r="O318" i="10"/>
  <c r="Z313" i="10" l="1"/>
  <c r="X313" i="10"/>
  <c r="S317" i="10"/>
  <c r="L319" i="10"/>
  <c r="J319" i="11" s="1"/>
  <c r="Z316" i="11"/>
  <c r="U316" i="10"/>
  <c r="R318" i="11"/>
  <c r="P319" i="10"/>
  <c r="Q319" i="10" s="1"/>
  <c r="X319" i="11" s="1"/>
  <c r="G321" i="10"/>
  <c r="B320" i="11"/>
  <c r="N319" i="10"/>
  <c r="L319" i="11"/>
  <c r="F320" i="11"/>
  <c r="I320" i="10"/>
  <c r="AF313" i="11" l="1"/>
  <c r="Y314" i="10"/>
  <c r="R317" i="10"/>
  <c r="T317" i="11" s="1"/>
  <c r="AJ313" i="11"/>
  <c r="V317" i="10"/>
  <c r="W317" i="10" s="1"/>
  <c r="AH317" i="11" s="1"/>
  <c r="AB316" i="11"/>
  <c r="V317" i="11"/>
  <c r="T317" i="10"/>
  <c r="J321" i="10"/>
  <c r="K321" i="10" s="1"/>
  <c r="N321" i="11" s="1"/>
  <c r="H320" i="11"/>
  <c r="M320" i="10"/>
  <c r="P319" i="11"/>
  <c r="O319" i="10"/>
  <c r="F321" i="10"/>
  <c r="D321" i="11"/>
  <c r="H321" i="10"/>
  <c r="S318" i="10" l="1"/>
  <c r="V318" i="11" s="1"/>
  <c r="Z314" i="10"/>
  <c r="X314" i="10"/>
  <c r="AF314" i="11" s="1"/>
  <c r="AD314" i="11"/>
  <c r="U317" i="10"/>
  <c r="L320" i="10"/>
  <c r="J320" i="11" s="1"/>
  <c r="Z317" i="11"/>
  <c r="F321" i="11"/>
  <c r="I321" i="10"/>
  <c r="B321" i="11"/>
  <c r="G322" i="10"/>
  <c r="P320" i="10"/>
  <c r="Q320" i="10" s="1"/>
  <c r="X320" i="11" s="1"/>
  <c r="R319" i="11"/>
  <c r="N320" i="10"/>
  <c r="L320" i="11"/>
  <c r="T318" i="10" l="1"/>
  <c r="Z318" i="11" s="1"/>
  <c r="Y315" i="10"/>
  <c r="X315" i="10" s="1"/>
  <c r="AF315" i="11" s="1"/>
  <c r="AJ314" i="11"/>
  <c r="R318" i="10"/>
  <c r="T318" i="11" s="1"/>
  <c r="AB317" i="11"/>
  <c r="V318" i="10"/>
  <c r="W318" i="10" s="1"/>
  <c r="AH318" i="11" s="1"/>
  <c r="D322" i="11"/>
  <c r="H322" i="10"/>
  <c r="F322" i="11" s="1"/>
  <c r="J322" i="10"/>
  <c r="K322" i="10" s="1"/>
  <c r="N322" i="11" s="1"/>
  <c r="H321" i="11"/>
  <c r="M321" i="10"/>
  <c r="O320" i="10"/>
  <c r="P320" i="11"/>
  <c r="F322" i="10"/>
  <c r="B322" i="11" s="1"/>
  <c r="L321" i="10" l="1"/>
  <c r="J321" i="11" s="1"/>
  <c r="U318" i="10"/>
  <c r="AB318" i="11" s="1"/>
  <c r="Z315" i="10"/>
  <c r="AJ315" i="11" s="1"/>
  <c r="AD315" i="11"/>
  <c r="S319" i="10"/>
  <c r="I322" i="10"/>
  <c r="P321" i="10"/>
  <c r="Q321" i="10" s="1"/>
  <c r="X321" i="11" s="1"/>
  <c r="R320" i="11"/>
  <c r="L321" i="11"/>
  <c r="N321" i="10"/>
  <c r="G323" i="10"/>
  <c r="V319" i="10" l="1"/>
  <c r="W319" i="10" s="1"/>
  <c r="AH319" i="11" s="1"/>
  <c r="Y316" i="10"/>
  <c r="AD316" i="11" s="1"/>
  <c r="R319" i="10"/>
  <c r="T319" i="11" s="1"/>
  <c r="T319" i="10"/>
  <c r="V319" i="11"/>
  <c r="H322" i="11"/>
  <c r="J323" i="10"/>
  <c r="K323" i="10" s="1"/>
  <c r="N323" i="11" s="1"/>
  <c r="O321" i="10"/>
  <c r="F323" i="10"/>
  <c r="P321" i="11"/>
  <c r="M322" i="10"/>
  <c r="H323" i="10"/>
  <c r="D323" i="11"/>
  <c r="X316" i="10" l="1"/>
  <c r="AF316" i="11" s="1"/>
  <c r="Z316" i="10"/>
  <c r="AJ316" i="11" s="1"/>
  <c r="S320" i="10"/>
  <c r="V320" i="11" s="1"/>
  <c r="U319" i="10"/>
  <c r="Z319" i="11"/>
  <c r="L322" i="10"/>
  <c r="J322" i="11" s="1"/>
  <c r="L322" i="11"/>
  <c r="N322" i="10"/>
  <c r="B323" i="11"/>
  <c r="G324" i="10"/>
  <c r="F323" i="11"/>
  <c r="I323" i="10"/>
  <c r="R321" i="11"/>
  <c r="P322" i="10"/>
  <c r="Q322" i="10" s="1"/>
  <c r="X322" i="11" s="1"/>
  <c r="Y317" i="10" l="1"/>
  <c r="Z317" i="10" s="1"/>
  <c r="R321" i="10" s="1"/>
  <c r="T321" i="11" s="1"/>
  <c r="R320" i="10"/>
  <c r="T320" i="11" s="1"/>
  <c r="T320" i="10"/>
  <c r="U320" i="10" s="1"/>
  <c r="AB320" i="11" s="1"/>
  <c r="V320" i="10"/>
  <c r="AB319" i="11"/>
  <c r="J324" i="10"/>
  <c r="K324" i="10" s="1"/>
  <c r="N324" i="11" s="1"/>
  <c r="H323" i="11"/>
  <c r="H324" i="10"/>
  <c r="D324" i="11"/>
  <c r="F324" i="10"/>
  <c r="O322" i="10"/>
  <c r="P322" i="11"/>
  <c r="M323" i="10"/>
  <c r="AJ317" i="11" l="1"/>
  <c r="X317" i="10"/>
  <c r="AF317" i="11" s="1"/>
  <c r="AD317" i="11"/>
  <c r="L323" i="10"/>
  <c r="J323" i="11" s="1"/>
  <c r="Z320" i="11"/>
  <c r="S321" i="10"/>
  <c r="V321" i="11" s="1"/>
  <c r="W320" i="10"/>
  <c r="AH320" i="11" s="1"/>
  <c r="N323" i="10"/>
  <c r="L323" i="11"/>
  <c r="P323" i="10"/>
  <c r="Q323" i="10" s="1"/>
  <c r="X323" i="11" s="1"/>
  <c r="R322" i="11"/>
  <c r="B324" i="11"/>
  <c r="G325" i="10"/>
  <c r="F324" i="11"/>
  <c r="I324" i="10"/>
  <c r="Y318" i="10" l="1"/>
  <c r="Z318" i="10" s="1"/>
  <c r="R322" i="10" s="1"/>
  <c r="T322" i="11" s="1"/>
  <c r="T321" i="10"/>
  <c r="U321" i="10" s="1"/>
  <c r="AB321" i="11" s="1"/>
  <c r="V321" i="10"/>
  <c r="H324" i="11"/>
  <c r="J325" i="10"/>
  <c r="K325" i="10" s="1"/>
  <c r="N325" i="11" s="1"/>
  <c r="H325" i="10"/>
  <c r="D325" i="11"/>
  <c r="F325" i="10"/>
  <c r="M324" i="10"/>
  <c r="P323" i="11"/>
  <c r="O323" i="10"/>
  <c r="X318" i="10" l="1"/>
  <c r="AF318" i="11" s="1"/>
  <c r="AD318" i="11"/>
  <c r="Z321" i="11"/>
  <c r="AJ318" i="11"/>
  <c r="S322" i="10"/>
  <c r="V322" i="11" s="1"/>
  <c r="L324" i="10"/>
  <c r="J324" i="11" s="1"/>
  <c r="W321" i="10"/>
  <c r="AH321" i="11" s="1"/>
  <c r="P324" i="10"/>
  <c r="Q324" i="10" s="1"/>
  <c r="X324" i="11" s="1"/>
  <c r="R323" i="11"/>
  <c r="N324" i="10"/>
  <c r="L324" i="11"/>
  <c r="B325" i="11"/>
  <c r="G326" i="10"/>
  <c r="F325" i="11"/>
  <c r="I325" i="10"/>
  <c r="Y319" i="10" l="1"/>
  <c r="Z319" i="10" s="1"/>
  <c r="R323" i="10" s="1"/>
  <c r="T323" i="11" s="1"/>
  <c r="T322" i="10"/>
  <c r="S323" i="10" s="1"/>
  <c r="V323" i="11" s="1"/>
  <c r="V322" i="10"/>
  <c r="J326" i="10"/>
  <c r="K326" i="10" s="1"/>
  <c r="N326" i="11" s="1"/>
  <c r="H325" i="11"/>
  <c r="H326" i="10"/>
  <c r="D326" i="11"/>
  <c r="M325" i="10"/>
  <c r="F326" i="10"/>
  <c r="O324" i="10"/>
  <c r="P324" i="11"/>
  <c r="X319" i="10" l="1"/>
  <c r="AF319" i="11" s="1"/>
  <c r="AD319" i="11"/>
  <c r="AJ319" i="11"/>
  <c r="T323" i="10"/>
  <c r="S324" i="10" s="1"/>
  <c r="V324" i="11" s="1"/>
  <c r="L325" i="10"/>
  <c r="J325" i="11" s="1"/>
  <c r="U322" i="10"/>
  <c r="AB322" i="11" s="1"/>
  <c r="Z322" i="11"/>
  <c r="W322" i="10"/>
  <c r="AH322" i="11" s="1"/>
  <c r="G327" i="10"/>
  <c r="B326" i="11"/>
  <c r="P325" i="10"/>
  <c r="Q325" i="10" s="1"/>
  <c r="X325" i="11" s="1"/>
  <c r="R324" i="11"/>
  <c r="N325" i="10"/>
  <c r="L325" i="11"/>
  <c r="F326" i="11"/>
  <c r="I326" i="10"/>
  <c r="Y320" i="10" l="1"/>
  <c r="Z320" i="10" s="1"/>
  <c r="R324" i="10" s="1"/>
  <c r="T324" i="11" s="1"/>
  <c r="Z323" i="11"/>
  <c r="T324" i="10"/>
  <c r="U323" i="10"/>
  <c r="AB323" i="11" s="1"/>
  <c r="L326" i="10"/>
  <c r="J326" i="11" s="1"/>
  <c r="V323" i="10"/>
  <c r="W323" i="10" s="1"/>
  <c r="AH323" i="11" s="1"/>
  <c r="M326" i="10"/>
  <c r="O325" i="10"/>
  <c r="F327" i="10"/>
  <c r="B327" i="11" s="1"/>
  <c r="P325" i="11"/>
  <c r="H326" i="11"/>
  <c r="J327" i="10"/>
  <c r="K327" i="10" s="1"/>
  <c r="N327" i="11" s="1"/>
  <c r="H327" i="10"/>
  <c r="F327" i="11" s="1"/>
  <c r="D327" i="11"/>
  <c r="X320" i="10" l="1"/>
  <c r="AF320" i="11" s="1"/>
  <c r="AD320" i="11"/>
  <c r="AJ320" i="11"/>
  <c r="S325" i="10"/>
  <c r="V325" i="11" s="1"/>
  <c r="Z324" i="11"/>
  <c r="U324" i="10"/>
  <c r="AB324" i="11" s="1"/>
  <c r="L327" i="10"/>
  <c r="J327" i="11" s="1"/>
  <c r="V324" i="10"/>
  <c r="W324" i="10" s="1"/>
  <c r="AH324" i="11" s="1"/>
  <c r="I327" i="10"/>
  <c r="P326" i="10"/>
  <c r="Q326" i="10" s="1"/>
  <c r="X326" i="11" s="1"/>
  <c r="R325" i="11"/>
  <c r="L326" i="11"/>
  <c r="N326" i="10"/>
  <c r="G328" i="10"/>
  <c r="Y321" i="10" l="1"/>
  <c r="Z321" i="10" s="1"/>
  <c r="T325" i="10"/>
  <c r="L328" i="10" s="1"/>
  <c r="J328" i="11" s="1"/>
  <c r="AD321" i="11"/>
  <c r="V325" i="10"/>
  <c r="W325" i="10" s="1"/>
  <c r="AH325" i="11" s="1"/>
  <c r="H327" i="11"/>
  <c r="J328" i="10"/>
  <c r="K328" i="10" s="1"/>
  <c r="N328" i="11" s="1"/>
  <c r="H328" i="10"/>
  <c r="F328" i="11" s="1"/>
  <c r="D328" i="11"/>
  <c r="O326" i="10"/>
  <c r="P326" i="11"/>
  <c r="F328" i="10"/>
  <c r="B328" i="11" s="1"/>
  <c r="M327" i="10"/>
  <c r="X321" i="10" l="1"/>
  <c r="AF321" i="11" s="1"/>
  <c r="Z325" i="11"/>
  <c r="U325" i="10"/>
  <c r="V326" i="10" s="1"/>
  <c r="W326" i="10" s="1"/>
  <c r="AH326" i="11" s="1"/>
  <c r="I328" i="10"/>
  <c r="H328" i="11" s="1"/>
  <c r="AJ321" i="11"/>
  <c r="R325" i="10"/>
  <c r="R326" i="11"/>
  <c r="P327" i="10"/>
  <c r="Q327" i="10" s="1"/>
  <c r="X327" i="11" s="1"/>
  <c r="G329" i="10"/>
  <c r="N327" i="10"/>
  <c r="L327" i="11"/>
  <c r="Y322" i="10" l="1"/>
  <c r="Z322" i="10" s="1"/>
  <c r="R326" i="10" s="1"/>
  <c r="T326" i="11" s="1"/>
  <c r="AB325" i="11"/>
  <c r="J329" i="10"/>
  <c r="K329" i="10" s="1"/>
  <c r="N329" i="11" s="1"/>
  <c r="T325" i="11"/>
  <c r="S326" i="10"/>
  <c r="O327" i="10"/>
  <c r="F329" i="10"/>
  <c r="B329" i="11" s="1"/>
  <c r="P327" i="11"/>
  <c r="M328" i="10"/>
  <c r="H329" i="10"/>
  <c r="I329" i="10" s="1"/>
  <c r="D329" i="11"/>
  <c r="AJ322" i="11" l="1"/>
  <c r="X322" i="10"/>
  <c r="AF322" i="11" s="1"/>
  <c r="AD322" i="11"/>
  <c r="Y323" i="10"/>
  <c r="AD323" i="11" s="1"/>
  <c r="T326" i="10"/>
  <c r="V326" i="11"/>
  <c r="J330" i="10"/>
  <c r="K330" i="10" s="1"/>
  <c r="N330" i="11" s="1"/>
  <c r="H329" i="11"/>
  <c r="G330" i="10"/>
  <c r="F329" i="11"/>
  <c r="L328" i="11"/>
  <c r="N328" i="10"/>
  <c r="O328" i="10" s="1"/>
  <c r="R327" i="11"/>
  <c r="P328" i="10"/>
  <c r="Q328" i="10" s="1"/>
  <c r="X328" i="11" s="1"/>
  <c r="Z323" i="10" l="1"/>
  <c r="R327" i="10" s="1"/>
  <c r="T327" i="11" s="1"/>
  <c r="X323" i="10"/>
  <c r="AF323" i="11" s="1"/>
  <c r="S327" i="10"/>
  <c r="Z326" i="11"/>
  <c r="U326" i="10"/>
  <c r="L329" i="10"/>
  <c r="J329" i="11" s="1"/>
  <c r="P329" i="10"/>
  <c r="Q329" i="10" s="1"/>
  <c r="X329" i="11" s="1"/>
  <c r="R328" i="11"/>
  <c r="M329" i="10"/>
  <c r="F330" i="10"/>
  <c r="B330" i="11" s="1"/>
  <c r="P328" i="11"/>
  <c r="D330" i="11"/>
  <c r="H330" i="10"/>
  <c r="F330" i="11" s="1"/>
  <c r="AJ323" i="11" l="1"/>
  <c r="Y324" i="10"/>
  <c r="AD324" i="11" s="1"/>
  <c r="V327" i="10"/>
  <c r="W327" i="10" s="1"/>
  <c r="AH327" i="11" s="1"/>
  <c r="AB326" i="11"/>
  <c r="T327" i="10"/>
  <c r="S328" i="10" s="1"/>
  <c r="V327" i="11"/>
  <c r="I330" i="10"/>
  <c r="H330" i="11" s="1"/>
  <c r="N329" i="10"/>
  <c r="M330" i="10" s="1"/>
  <c r="L329" i="11"/>
  <c r="G331" i="10"/>
  <c r="X324" i="10" l="1"/>
  <c r="AF324" i="11" s="1"/>
  <c r="U327" i="10"/>
  <c r="V328" i="10" s="1"/>
  <c r="W328" i="10" s="1"/>
  <c r="AH328" i="11" s="1"/>
  <c r="Z324" i="10"/>
  <c r="R328" i="10" s="1"/>
  <c r="T328" i="10"/>
  <c r="U328" i="10" s="1"/>
  <c r="V328" i="11"/>
  <c r="AB327" i="11"/>
  <c r="Z327" i="11"/>
  <c r="L330" i="10"/>
  <c r="J330" i="11" s="1"/>
  <c r="J331" i="10"/>
  <c r="K331" i="10" s="1"/>
  <c r="N331" i="11" s="1"/>
  <c r="H331" i="10"/>
  <c r="F331" i="11" s="1"/>
  <c r="D331" i="11"/>
  <c r="L330" i="11"/>
  <c r="N330" i="10"/>
  <c r="O329" i="10"/>
  <c r="P329" i="11"/>
  <c r="F331" i="10"/>
  <c r="B331" i="11" s="1"/>
  <c r="Y325" i="10" l="1"/>
  <c r="X325" i="10" s="1"/>
  <c r="AJ324" i="11"/>
  <c r="T328" i="11"/>
  <c r="S329" i="10"/>
  <c r="AB328" i="11"/>
  <c r="V329" i="10"/>
  <c r="W329" i="10" s="1"/>
  <c r="AH329" i="11" s="1"/>
  <c r="L331" i="10"/>
  <c r="J331" i="11" s="1"/>
  <c r="Z328" i="11"/>
  <c r="I331" i="10"/>
  <c r="J332" i="10" s="1"/>
  <c r="K332" i="10" s="1"/>
  <c r="N332" i="11" s="1"/>
  <c r="R329" i="11"/>
  <c r="P330" i="10"/>
  <c r="Q330" i="10" s="1"/>
  <c r="M331" i="10"/>
  <c r="F332" i="10"/>
  <c r="B332" i="11" s="1"/>
  <c r="P330" i="11"/>
  <c r="O330" i="10"/>
  <c r="G332" i="10"/>
  <c r="AD325" i="11" l="1"/>
  <c r="Z325" i="10"/>
  <c r="R329" i="10" s="1"/>
  <c r="T329" i="10"/>
  <c r="V329" i="11"/>
  <c r="AF325" i="11"/>
  <c r="H331" i="11"/>
  <c r="P331" i="10"/>
  <c r="Q331" i="10" s="1"/>
  <c r="X331" i="11" s="1"/>
  <c r="R330" i="11"/>
  <c r="X330" i="11"/>
  <c r="H332" i="10"/>
  <c r="F332" i="11" s="1"/>
  <c r="D332" i="11"/>
  <c r="L331" i="11"/>
  <c r="N331" i="10"/>
  <c r="Y326" i="10" l="1"/>
  <c r="AD326" i="11" s="1"/>
  <c r="AJ325" i="11"/>
  <c r="U329" i="10"/>
  <c r="Z329" i="11"/>
  <c r="L332" i="10"/>
  <c r="J332" i="11" s="1"/>
  <c r="T329" i="11"/>
  <c r="S330" i="10"/>
  <c r="G333" i="10"/>
  <c r="H333" i="10" s="1"/>
  <c r="F333" i="11" s="1"/>
  <c r="I332" i="10"/>
  <c r="J333" i="10" s="1"/>
  <c r="K333" i="10" s="1"/>
  <c r="N333" i="11" s="1"/>
  <c r="O331" i="10"/>
  <c r="F333" i="10"/>
  <c r="B333" i="11" s="1"/>
  <c r="P331" i="11"/>
  <c r="M332" i="10"/>
  <c r="H332" i="11" l="1"/>
  <c r="Z326" i="10"/>
  <c r="R330" i="10" s="1"/>
  <c r="X326" i="10"/>
  <c r="AF326" i="11" s="1"/>
  <c r="AB329" i="11"/>
  <c r="V330" i="10"/>
  <c r="W330" i="10" s="1"/>
  <c r="AH330" i="11" s="1"/>
  <c r="D333" i="11"/>
  <c r="V330" i="11"/>
  <c r="T330" i="10"/>
  <c r="I333" i="10"/>
  <c r="H333" i="11" s="1"/>
  <c r="G334" i="10"/>
  <c r="H334" i="10" s="1"/>
  <c r="F334" i="11" s="1"/>
  <c r="L332" i="11"/>
  <c r="N332" i="10"/>
  <c r="P332" i="10"/>
  <c r="Q332" i="10" s="1"/>
  <c r="X332" i="11" s="1"/>
  <c r="R331" i="11"/>
  <c r="Y327" i="10" l="1"/>
  <c r="Z327" i="10" s="1"/>
  <c r="AJ326" i="11"/>
  <c r="T330" i="11"/>
  <c r="S331" i="10"/>
  <c r="U330" i="10"/>
  <c r="L333" i="10"/>
  <c r="J333" i="11" s="1"/>
  <c r="Z330" i="11"/>
  <c r="J334" i="10"/>
  <c r="K334" i="10" s="1"/>
  <c r="N334" i="11" s="1"/>
  <c r="D334" i="11"/>
  <c r="I334" i="10"/>
  <c r="H334" i="11" s="1"/>
  <c r="O332" i="10"/>
  <c r="F334" i="10"/>
  <c r="P332" i="11"/>
  <c r="M333" i="10"/>
  <c r="AD327" i="11" l="1"/>
  <c r="X327" i="10"/>
  <c r="AF327" i="11" s="1"/>
  <c r="AB330" i="11"/>
  <c r="V331" i="10"/>
  <c r="W331" i="10" s="1"/>
  <c r="AH331" i="11" s="1"/>
  <c r="AJ327" i="11"/>
  <c r="R331" i="10"/>
  <c r="T331" i="10"/>
  <c r="V331" i="11"/>
  <c r="J335" i="10"/>
  <c r="K335" i="10" s="1"/>
  <c r="N335" i="11" s="1"/>
  <c r="L333" i="11"/>
  <c r="N333" i="10"/>
  <c r="O333" i="10" s="1"/>
  <c r="R332" i="11"/>
  <c r="P333" i="10"/>
  <c r="Q333" i="10" s="1"/>
  <c r="X333" i="11" s="1"/>
  <c r="B334" i="11"/>
  <c r="G335" i="10"/>
  <c r="Y328" i="10" l="1"/>
  <c r="Z328" i="10" s="1"/>
  <c r="T331" i="11"/>
  <c r="S332" i="10"/>
  <c r="Z331" i="11"/>
  <c r="U331" i="10"/>
  <c r="L334" i="10"/>
  <c r="J334" i="11" s="1"/>
  <c r="H335" i="10"/>
  <c r="F335" i="11" s="1"/>
  <c r="D335" i="11"/>
  <c r="P334" i="10"/>
  <c r="Q334" i="10" s="1"/>
  <c r="X334" i="11" s="1"/>
  <c r="R333" i="11"/>
  <c r="F335" i="10"/>
  <c r="B335" i="11" s="1"/>
  <c r="P333" i="11"/>
  <c r="M334" i="10"/>
  <c r="AD328" i="11" l="1"/>
  <c r="X328" i="10"/>
  <c r="AF328" i="11" s="1"/>
  <c r="AB331" i="11"/>
  <c r="V332" i="10"/>
  <c r="W332" i="10" s="1"/>
  <c r="AH332" i="11" s="1"/>
  <c r="AJ328" i="11"/>
  <c r="R332" i="10"/>
  <c r="T332" i="10"/>
  <c r="U332" i="10" s="1"/>
  <c r="V332" i="11"/>
  <c r="I335" i="10"/>
  <c r="N334" i="10"/>
  <c r="O334" i="10" s="1"/>
  <c r="L334" i="11"/>
  <c r="G336" i="10"/>
  <c r="Y329" i="10" l="1"/>
  <c r="AD329" i="11" s="1"/>
  <c r="AB332" i="11"/>
  <c r="V333" i="10"/>
  <c r="W333" i="10" s="1"/>
  <c r="AH333" i="11" s="1"/>
  <c r="Z332" i="11"/>
  <c r="L335" i="10"/>
  <c r="J335" i="11" s="1"/>
  <c r="T332" i="11"/>
  <c r="S333" i="10"/>
  <c r="M335" i="10"/>
  <c r="L335" i="11" s="1"/>
  <c r="H336" i="10"/>
  <c r="F336" i="11" s="1"/>
  <c r="D336" i="11"/>
  <c r="F336" i="10"/>
  <c r="B336" i="11" s="1"/>
  <c r="P334" i="11"/>
  <c r="R334" i="11"/>
  <c r="P335" i="10"/>
  <c r="Q335" i="10" s="1"/>
  <c r="X335" i="11" s="1"/>
  <c r="H335" i="11"/>
  <c r="J336" i="10"/>
  <c r="K336" i="10" s="1"/>
  <c r="N336" i="11" s="1"/>
  <c r="X329" i="10" l="1"/>
  <c r="AF329" i="11" s="1"/>
  <c r="Z329" i="10"/>
  <c r="R333" i="10" s="1"/>
  <c r="T333" i="10"/>
  <c r="V333" i="11"/>
  <c r="N335" i="10"/>
  <c r="O335" i="10" s="1"/>
  <c r="P336" i="10" s="1"/>
  <c r="Q336" i="10" s="1"/>
  <c r="X336" i="11" s="1"/>
  <c r="I336" i="10"/>
  <c r="G337" i="10"/>
  <c r="Y330" i="10" l="1"/>
  <c r="AD330" i="11" s="1"/>
  <c r="AJ329" i="11"/>
  <c r="Z333" i="11"/>
  <c r="U333" i="10"/>
  <c r="L336" i="10"/>
  <c r="J336" i="11" s="1"/>
  <c r="S334" i="10"/>
  <c r="T333" i="11"/>
  <c r="R335" i="11"/>
  <c r="P335" i="11"/>
  <c r="M336" i="10"/>
  <c r="L336" i="11" s="1"/>
  <c r="F337" i="10"/>
  <c r="B337" i="11" s="1"/>
  <c r="J337" i="10"/>
  <c r="K337" i="10" s="1"/>
  <c r="N337" i="11" s="1"/>
  <c r="H336" i="11"/>
  <c r="D337" i="11"/>
  <c r="H337" i="10"/>
  <c r="F337" i="11" s="1"/>
  <c r="Z330" i="10" l="1"/>
  <c r="AJ330" i="11" s="1"/>
  <c r="X330" i="10"/>
  <c r="AF330" i="11" s="1"/>
  <c r="N336" i="10"/>
  <c r="M337" i="10" s="1"/>
  <c r="L337" i="11" s="1"/>
  <c r="T334" i="10"/>
  <c r="V334" i="11"/>
  <c r="V334" i="10"/>
  <c r="W334" i="10" s="1"/>
  <c r="AH334" i="11" s="1"/>
  <c r="AB333" i="11"/>
  <c r="I337" i="10"/>
  <c r="J338" i="10" s="1"/>
  <c r="K338" i="10" s="1"/>
  <c r="N338" i="11" s="1"/>
  <c r="G338" i="10"/>
  <c r="R334" i="10" l="1"/>
  <c r="S335" i="10" s="1"/>
  <c r="F338" i="10"/>
  <c r="B338" i="11" s="1"/>
  <c r="Y331" i="10"/>
  <c r="X331" i="10" s="1"/>
  <c r="AF331" i="11" s="1"/>
  <c r="O336" i="10"/>
  <c r="P337" i="10" s="1"/>
  <c r="Q337" i="10" s="1"/>
  <c r="X337" i="11" s="1"/>
  <c r="P336" i="11"/>
  <c r="N337" i="10"/>
  <c r="P337" i="11" s="1"/>
  <c r="L337" i="10"/>
  <c r="J337" i="11" s="1"/>
  <c r="Z334" i="11"/>
  <c r="U334" i="10"/>
  <c r="H337" i="11"/>
  <c r="D338" i="11"/>
  <c r="H338" i="10"/>
  <c r="F338" i="11" s="1"/>
  <c r="AD331" i="11" l="1"/>
  <c r="T334" i="11"/>
  <c r="Z331" i="10"/>
  <c r="Y332" i="10" s="1"/>
  <c r="R336" i="11"/>
  <c r="O337" i="10"/>
  <c r="R337" i="11" s="1"/>
  <c r="F339" i="10"/>
  <c r="B339" i="11" s="1"/>
  <c r="T335" i="10"/>
  <c r="V335" i="11"/>
  <c r="V335" i="10"/>
  <c r="W335" i="10" s="1"/>
  <c r="AH335" i="11" s="1"/>
  <c r="AB334" i="11"/>
  <c r="M338" i="10"/>
  <c r="G339" i="10"/>
  <c r="D339" i="11" s="1"/>
  <c r="I338" i="10"/>
  <c r="R335" i="10" l="1"/>
  <c r="T335" i="11" s="1"/>
  <c r="AJ331" i="11"/>
  <c r="P338" i="10"/>
  <c r="Q338" i="10" s="1"/>
  <c r="X338" i="11" s="1"/>
  <c r="X332" i="10"/>
  <c r="AF332" i="11" s="1"/>
  <c r="AD332" i="11"/>
  <c r="Z332" i="10"/>
  <c r="Z335" i="11"/>
  <c r="U335" i="10"/>
  <c r="L338" i="10"/>
  <c r="N338" i="10"/>
  <c r="L338" i="11"/>
  <c r="H339" i="10"/>
  <c r="G340" i="10" s="1"/>
  <c r="J339" i="10"/>
  <c r="K339" i="10" s="1"/>
  <c r="N339" i="11" s="1"/>
  <c r="H338" i="11"/>
  <c r="S336" i="10" l="1"/>
  <c r="T336" i="10" s="1"/>
  <c r="U336" i="10" s="1"/>
  <c r="J338" i="11"/>
  <c r="M339" i="10"/>
  <c r="AJ332" i="11"/>
  <c r="R336" i="10"/>
  <c r="T336" i="11" s="1"/>
  <c r="O338" i="10"/>
  <c r="P338" i="11"/>
  <c r="F340" i="10"/>
  <c r="B340" i="11" s="1"/>
  <c r="V336" i="10"/>
  <c r="W336" i="10" s="1"/>
  <c r="AH336" i="11" s="1"/>
  <c r="AB335" i="11"/>
  <c r="Y333" i="10"/>
  <c r="I339" i="10"/>
  <c r="H339" i="11" s="1"/>
  <c r="F339" i="11"/>
  <c r="D340" i="11"/>
  <c r="H340" i="10"/>
  <c r="F340" i="11" s="1"/>
  <c r="V336" i="11" l="1"/>
  <c r="S337" i="10"/>
  <c r="T337" i="10" s="1"/>
  <c r="Z333" i="10"/>
  <c r="X333" i="10"/>
  <c r="AF333" i="11" s="1"/>
  <c r="AD333" i="11"/>
  <c r="V337" i="11"/>
  <c r="P339" i="10"/>
  <c r="Q339" i="10" s="1"/>
  <c r="X339" i="11" s="1"/>
  <c r="R338" i="11"/>
  <c r="AB336" i="11"/>
  <c r="V337" i="10"/>
  <c r="W337" i="10" s="1"/>
  <c r="AH337" i="11" s="1"/>
  <c r="L339" i="10"/>
  <c r="Z336" i="11"/>
  <c r="L339" i="11"/>
  <c r="N339" i="10"/>
  <c r="J340" i="10"/>
  <c r="K340" i="10" s="1"/>
  <c r="N340" i="11" s="1"/>
  <c r="G341" i="10"/>
  <c r="H341" i="10" s="1"/>
  <c r="F341" i="11" s="1"/>
  <c r="I340" i="10"/>
  <c r="H340" i="11" s="1"/>
  <c r="Y334" i="10" l="1"/>
  <c r="X334" i="10" s="1"/>
  <c r="AF334" i="11" s="1"/>
  <c r="O339" i="10"/>
  <c r="P339" i="11"/>
  <c r="F341" i="10"/>
  <c r="B341" i="11" s="1"/>
  <c r="U337" i="10"/>
  <c r="Z337" i="11"/>
  <c r="L340" i="10"/>
  <c r="J340" i="11" s="1"/>
  <c r="R337" i="10"/>
  <c r="AJ333" i="11"/>
  <c r="J339" i="11"/>
  <c r="M340" i="10"/>
  <c r="D341" i="11"/>
  <c r="J341" i="10"/>
  <c r="K341" i="10" s="1"/>
  <c r="N341" i="11" s="1"/>
  <c r="I341" i="10"/>
  <c r="H341" i="11" s="1"/>
  <c r="Z334" i="10" l="1"/>
  <c r="AJ334" i="11" s="1"/>
  <c r="AD334" i="11"/>
  <c r="J342" i="10"/>
  <c r="K342" i="10" s="1"/>
  <c r="N342" i="11" s="1"/>
  <c r="T337" i="11"/>
  <c r="S338" i="10"/>
  <c r="R339" i="11"/>
  <c r="P340" i="10"/>
  <c r="Q340" i="10" s="1"/>
  <c r="X340" i="11" s="1"/>
  <c r="G342" i="10"/>
  <c r="D342" i="11" s="1"/>
  <c r="N340" i="10"/>
  <c r="O340" i="10" s="1"/>
  <c r="L340" i="11"/>
  <c r="AB337" i="11"/>
  <c r="V338" i="10"/>
  <c r="W338" i="10" s="1"/>
  <c r="AH338" i="11" s="1"/>
  <c r="Y335" i="10" l="1"/>
  <c r="AD335" i="11" s="1"/>
  <c r="R338" i="10"/>
  <c r="T338" i="11" s="1"/>
  <c r="H342" i="10"/>
  <c r="F342" i="11" s="1"/>
  <c r="R340" i="11"/>
  <c r="P341" i="10"/>
  <c r="Q341" i="10" s="1"/>
  <c r="X341" i="11" s="1"/>
  <c r="M341" i="10"/>
  <c r="F342" i="10"/>
  <c r="B342" i="11" s="1"/>
  <c r="P340" i="11"/>
  <c r="T338" i="10"/>
  <c r="U338" i="10" s="1"/>
  <c r="V338" i="11"/>
  <c r="X335" i="10" l="1"/>
  <c r="AF335" i="11" s="1"/>
  <c r="Z335" i="10"/>
  <c r="AJ335" i="11" s="1"/>
  <c r="G343" i="10"/>
  <c r="H343" i="10" s="1"/>
  <c r="F343" i="11" s="1"/>
  <c r="AB338" i="11"/>
  <c r="V339" i="10"/>
  <c r="W339" i="10" s="1"/>
  <c r="AH339" i="11" s="1"/>
  <c r="L341" i="10"/>
  <c r="J341" i="11" s="1"/>
  <c r="Z338" i="11"/>
  <c r="R339" i="10"/>
  <c r="T339" i="11" s="1"/>
  <c r="I342" i="10"/>
  <c r="J343" i="10" s="1"/>
  <c r="K343" i="10" s="1"/>
  <c r="N343" i="11" s="1"/>
  <c r="S339" i="10"/>
  <c r="L341" i="11"/>
  <c r="N341" i="10"/>
  <c r="D343" i="11"/>
  <c r="Y336" i="10" l="1"/>
  <c r="AD336" i="11" s="1"/>
  <c r="I343" i="10"/>
  <c r="J344" i="10" s="1"/>
  <c r="K344" i="10" s="1"/>
  <c r="N344" i="11" s="1"/>
  <c r="H342" i="11"/>
  <c r="M342" i="10"/>
  <c r="N342" i="10" s="1"/>
  <c r="O341" i="10"/>
  <c r="F343" i="10"/>
  <c r="P341" i="11"/>
  <c r="T339" i="10"/>
  <c r="S340" i="10" s="1"/>
  <c r="V339" i="11"/>
  <c r="X336" i="10" l="1"/>
  <c r="AF336" i="11" s="1"/>
  <c r="Z336" i="10"/>
  <c r="H343" i="11"/>
  <c r="L342" i="11"/>
  <c r="T340" i="10"/>
  <c r="V340" i="11"/>
  <c r="L342" i="10"/>
  <c r="Z339" i="11"/>
  <c r="B343" i="11"/>
  <c r="G344" i="10"/>
  <c r="F344" i="10"/>
  <c r="B344" i="11" s="1"/>
  <c r="P342" i="11"/>
  <c r="U339" i="10"/>
  <c r="R341" i="11"/>
  <c r="P342" i="10"/>
  <c r="Q342" i="10" s="1"/>
  <c r="X342" i="11" s="1"/>
  <c r="O342" i="10"/>
  <c r="Y337" i="10" l="1"/>
  <c r="Z337" i="10" s="1"/>
  <c r="R341" i="10" s="1"/>
  <c r="T341" i="11" s="1"/>
  <c r="AJ336" i="11"/>
  <c r="R340" i="10"/>
  <c r="T340" i="11" s="1"/>
  <c r="V340" i="10"/>
  <c r="W340" i="10" s="1"/>
  <c r="AH340" i="11" s="1"/>
  <c r="AB339" i="11"/>
  <c r="H344" i="10"/>
  <c r="I344" i="10" s="1"/>
  <c r="J345" i="10" s="1"/>
  <c r="K345" i="10" s="1"/>
  <c r="N345" i="11" s="1"/>
  <c r="D344" i="11"/>
  <c r="U340" i="10"/>
  <c r="L343" i="10"/>
  <c r="J343" i="11" s="1"/>
  <c r="Z340" i="11"/>
  <c r="P343" i="10"/>
  <c r="Q343" i="10" s="1"/>
  <c r="X343" i="11" s="1"/>
  <c r="R342" i="11"/>
  <c r="J342" i="11"/>
  <c r="M343" i="10"/>
  <c r="AJ337" i="11" l="1"/>
  <c r="AD337" i="11"/>
  <c r="X337" i="10"/>
  <c r="Y338" i="10" s="1"/>
  <c r="X338" i="10" s="1"/>
  <c r="S341" i="10"/>
  <c r="V341" i="11" s="1"/>
  <c r="H344" i="11"/>
  <c r="L343" i="11"/>
  <c r="N343" i="10"/>
  <c r="O343" i="10" s="1"/>
  <c r="F344" i="11"/>
  <c r="G345" i="10"/>
  <c r="AB340" i="11"/>
  <c r="V341" i="10"/>
  <c r="W341" i="10" s="1"/>
  <c r="AH341" i="11" s="1"/>
  <c r="AF337" i="11" l="1"/>
  <c r="T341" i="10"/>
  <c r="S342" i="10" s="1"/>
  <c r="V342" i="11" s="1"/>
  <c r="Z338" i="10"/>
  <c r="AJ338" i="11" s="1"/>
  <c r="AD338" i="11"/>
  <c r="M344" i="10"/>
  <c r="L344" i="11" s="1"/>
  <c r="D345" i="11"/>
  <c r="H345" i="10"/>
  <c r="T342" i="10"/>
  <c r="R343" i="11"/>
  <c r="P344" i="10"/>
  <c r="Q344" i="10" s="1"/>
  <c r="X344" i="11" s="1"/>
  <c r="AF338" i="11"/>
  <c r="Z341" i="11"/>
  <c r="F345" i="10"/>
  <c r="B345" i="11" s="1"/>
  <c r="P343" i="11"/>
  <c r="L344" i="10" l="1"/>
  <c r="J344" i="11" s="1"/>
  <c r="U341" i="10"/>
  <c r="AB341" i="11" s="1"/>
  <c r="N344" i="10"/>
  <c r="M345" i="10" s="1"/>
  <c r="N345" i="10" s="1"/>
  <c r="O345" i="10" s="1"/>
  <c r="R342" i="10"/>
  <c r="T342" i="11" s="1"/>
  <c r="Y339" i="10"/>
  <c r="X339" i="10" s="1"/>
  <c r="G346" i="10"/>
  <c r="H346" i="10" s="1"/>
  <c r="F346" i="11" s="1"/>
  <c r="P344" i="11"/>
  <c r="U342" i="10"/>
  <c r="L345" i="10"/>
  <c r="J345" i="11" s="1"/>
  <c r="Z342" i="11"/>
  <c r="I345" i="10"/>
  <c r="F345" i="11"/>
  <c r="S343" i="10" l="1"/>
  <c r="T343" i="10" s="1"/>
  <c r="V342" i="10"/>
  <c r="W342" i="10" s="1"/>
  <c r="AH342" i="11" s="1"/>
  <c r="F346" i="10"/>
  <c r="B346" i="11" s="1"/>
  <c r="O344" i="10"/>
  <c r="P345" i="10" s="1"/>
  <c r="Q345" i="10" s="1"/>
  <c r="X345" i="11" s="1"/>
  <c r="Z339" i="10"/>
  <c r="R343" i="10" s="1"/>
  <c r="AD339" i="11"/>
  <c r="L345" i="11"/>
  <c r="D346" i="11"/>
  <c r="I346" i="10"/>
  <c r="H346" i="11" s="1"/>
  <c r="M346" i="10"/>
  <c r="J346" i="10"/>
  <c r="K346" i="10" s="1"/>
  <c r="H345" i="11"/>
  <c r="AJ339" i="11"/>
  <c r="AB342" i="11"/>
  <c r="R345" i="11"/>
  <c r="AF339" i="11"/>
  <c r="P345" i="11"/>
  <c r="F347" i="10"/>
  <c r="B347" i="11" s="1"/>
  <c r="V343" i="11" l="1"/>
  <c r="R344" i="11"/>
  <c r="V343" i="10"/>
  <c r="W343" i="10" s="1"/>
  <c r="AH343" i="11" s="1"/>
  <c r="G347" i="10"/>
  <c r="D347" i="11" s="1"/>
  <c r="Y340" i="10"/>
  <c r="AD340" i="11" s="1"/>
  <c r="N346" i="10"/>
  <c r="L346" i="11"/>
  <c r="S344" i="10"/>
  <c r="T343" i="11"/>
  <c r="H347" i="10"/>
  <c r="U343" i="10"/>
  <c r="L346" i="10"/>
  <c r="Z343" i="11"/>
  <c r="P346" i="10"/>
  <c r="Q346" i="10" s="1"/>
  <c r="N346" i="11"/>
  <c r="J347" i="10"/>
  <c r="K347" i="10" s="1"/>
  <c r="N347" i="11" s="1"/>
  <c r="Z340" i="10" l="1"/>
  <c r="AJ340" i="11" s="1"/>
  <c r="X340" i="10"/>
  <c r="AF340" i="11" s="1"/>
  <c r="P346" i="11"/>
  <c r="F348" i="10"/>
  <c r="B348" i="11" s="1"/>
  <c r="O346" i="10"/>
  <c r="R346" i="11" s="1"/>
  <c r="X346" i="11"/>
  <c r="J346" i="11"/>
  <c r="M347" i="10"/>
  <c r="AB343" i="11"/>
  <c r="V344" i="10"/>
  <c r="W344" i="10" s="1"/>
  <c r="AH344" i="11" s="1"/>
  <c r="F347" i="11"/>
  <c r="I347" i="10"/>
  <c r="G348" i="10"/>
  <c r="V344" i="11"/>
  <c r="T344" i="10"/>
  <c r="R344" i="10" l="1"/>
  <c r="S345" i="10" s="1"/>
  <c r="Y341" i="10"/>
  <c r="AD341" i="11" s="1"/>
  <c r="P347" i="10"/>
  <c r="Q347" i="10" s="1"/>
  <c r="X347" i="11" s="1"/>
  <c r="Z344" i="11"/>
  <c r="L347" i="10"/>
  <c r="U344" i="10"/>
  <c r="D348" i="11"/>
  <c r="H348" i="10"/>
  <c r="T344" i="11"/>
  <c r="N347" i="10"/>
  <c r="L347" i="11"/>
  <c r="J348" i="10"/>
  <c r="K348" i="10" s="1"/>
  <c r="N348" i="11" s="1"/>
  <c r="H347" i="11"/>
  <c r="X341" i="10"/>
  <c r="AF341" i="11" s="1"/>
  <c r="Z341" i="10" l="1"/>
  <c r="Y342" i="10" s="1"/>
  <c r="P347" i="11"/>
  <c r="O347" i="10"/>
  <c r="F349" i="10"/>
  <c r="B349" i="11" s="1"/>
  <c r="M348" i="10"/>
  <c r="J347" i="11"/>
  <c r="T345" i="10"/>
  <c r="V345" i="11"/>
  <c r="F348" i="11"/>
  <c r="I348" i="10"/>
  <c r="G349" i="10"/>
  <c r="V345" i="10"/>
  <c r="W345" i="10" s="1"/>
  <c r="AH345" i="11" s="1"/>
  <c r="AB344" i="11"/>
  <c r="AJ341" i="11" l="1"/>
  <c r="AD342" i="11"/>
  <c r="X342" i="10"/>
  <c r="AF342" i="11" s="1"/>
  <c r="R345" i="10"/>
  <c r="T345" i="11" s="1"/>
  <c r="Z342" i="10"/>
  <c r="Y343" i="10" s="1"/>
  <c r="H348" i="11"/>
  <c r="J349" i="10"/>
  <c r="K349" i="10" s="1"/>
  <c r="N349" i="11" s="1"/>
  <c r="H349" i="10"/>
  <c r="F349" i="11" s="1"/>
  <c r="D349" i="11"/>
  <c r="Z345" i="11"/>
  <c r="U345" i="10"/>
  <c r="L348" i="10"/>
  <c r="L348" i="11"/>
  <c r="N348" i="10"/>
  <c r="R347" i="11"/>
  <c r="P348" i="10"/>
  <c r="Q348" i="10" s="1"/>
  <c r="X348" i="11" s="1"/>
  <c r="S346" i="10" l="1"/>
  <c r="V346" i="11" s="1"/>
  <c r="I349" i="10"/>
  <c r="H349" i="11" s="1"/>
  <c r="R346" i="10"/>
  <c r="T346" i="11" s="1"/>
  <c r="AJ342" i="11"/>
  <c r="O348" i="10"/>
  <c r="P348" i="11"/>
  <c r="F350" i="10"/>
  <c r="B350" i="11" s="1"/>
  <c r="M349" i="10"/>
  <c r="J348" i="11"/>
  <c r="V346" i="10"/>
  <c r="W346" i="10" s="1"/>
  <c r="AH346" i="11" s="1"/>
  <c r="AB345" i="11"/>
  <c r="G350" i="10"/>
  <c r="X343" i="10"/>
  <c r="AF343" i="11" s="1"/>
  <c r="Z343" i="10"/>
  <c r="AD343" i="11"/>
  <c r="T346" i="10" l="1"/>
  <c r="U346" i="10" s="1"/>
  <c r="J350" i="10"/>
  <c r="K350" i="10" s="1"/>
  <c r="N350" i="11" s="1"/>
  <c r="Y344" i="10"/>
  <c r="R347" i="10"/>
  <c r="T347" i="11" s="1"/>
  <c r="AJ343" i="11"/>
  <c r="H350" i="10"/>
  <c r="F350" i="11" s="1"/>
  <c r="D350" i="11"/>
  <c r="N349" i="10"/>
  <c r="L349" i="11"/>
  <c r="R348" i="11"/>
  <c r="P349" i="10"/>
  <c r="Q349" i="10" s="1"/>
  <c r="X349" i="11" s="1"/>
  <c r="L349" i="10" l="1"/>
  <c r="M350" i="10" s="1"/>
  <c r="S347" i="10"/>
  <c r="T347" i="10" s="1"/>
  <c r="Z346" i="11"/>
  <c r="I350" i="10"/>
  <c r="J351" i="10" s="1"/>
  <c r="K351" i="10" s="1"/>
  <c r="N351" i="11" s="1"/>
  <c r="J349" i="11"/>
  <c r="V347" i="10"/>
  <c r="W347" i="10" s="1"/>
  <c r="AH347" i="11" s="1"/>
  <c r="AB346" i="11"/>
  <c r="O349" i="10"/>
  <c r="P349" i="11"/>
  <c r="F351" i="10"/>
  <c r="B351" i="11" s="1"/>
  <c r="G351" i="10"/>
  <c r="AD344" i="11"/>
  <c r="Z344" i="10"/>
  <c r="X344" i="10"/>
  <c r="AF344" i="11" s="1"/>
  <c r="V347" i="11" l="1"/>
  <c r="H350" i="11"/>
  <c r="Y345" i="10"/>
  <c r="AJ344" i="11"/>
  <c r="R348" i="10"/>
  <c r="T348" i="11" s="1"/>
  <c r="D351" i="11"/>
  <c r="H351" i="10"/>
  <c r="F351" i="11" s="1"/>
  <c r="N350" i="10"/>
  <c r="L350" i="11"/>
  <c r="Z347" i="11"/>
  <c r="U347" i="10"/>
  <c r="L350" i="10"/>
  <c r="S348" i="10"/>
  <c r="P350" i="10"/>
  <c r="Q350" i="10" s="1"/>
  <c r="X350" i="11" s="1"/>
  <c r="R349" i="11"/>
  <c r="I351" i="10" l="1"/>
  <c r="H351" i="11" s="1"/>
  <c r="J350" i="11"/>
  <c r="M351" i="10"/>
  <c r="O350" i="10"/>
  <c r="P350" i="11"/>
  <c r="F352" i="10"/>
  <c r="B352" i="11" s="1"/>
  <c r="G352" i="10"/>
  <c r="V348" i="11"/>
  <c r="T348" i="10"/>
  <c r="V348" i="10"/>
  <c r="W348" i="10" s="1"/>
  <c r="AH348" i="11" s="1"/>
  <c r="AB347" i="11"/>
  <c r="X345" i="10"/>
  <c r="AF345" i="11" s="1"/>
  <c r="AD345" i="11"/>
  <c r="Z345" i="10"/>
  <c r="J352" i="10" l="1"/>
  <c r="K352" i="10" s="1"/>
  <c r="N352" i="11" s="1"/>
  <c r="R349" i="10"/>
  <c r="T349" i="11" s="1"/>
  <c r="AJ345" i="11"/>
  <c r="R350" i="11"/>
  <c r="P351" i="10"/>
  <c r="Q351" i="10" s="1"/>
  <c r="X351" i="11" s="1"/>
  <c r="Y346" i="10"/>
  <c r="U348" i="10"/>
  <c r="L351" i="10"/>
  <c r="Z348" i="11"/>
  <c r="H352" i="10"/>
  <c r="F352" i="11" s="1"/>
  <c r="D352" i="11"/>
  <c r="L351" i="11"/>
  <c r="N351" i="10"/>
  <c r="S349" i="10"/>
  <c r="G353" i="10" l="1"/>
  <c r="H353" i="10" s="1"/>
  <c r="P351" i="11"/>
  <c r="O351" i="10"/>
  <c r="F353" i="10"/>
  <c r="I352" i="10"/>
  <c r="AB348" i="11"/>
  <c r="V349" i="10"/>
  <c r="W349" i="10" s="1"/>
  <c r="AH349" i="11" s="1"/>
  <c r="T349" i="10"/>
  <c r="V349" i="11"/>
  <c r="M352" i="10"/>
  <c r="J351" i="11"/>
  <c r="X346" i="10"/>
  <c r="AF346" i="11" s="1"/>
  <c r="Z346" i="10"/>
  <c r="AD346" i="11"/>
  <c r="D353" i="11" l="1"/>
  <c r="Y347" i="10"/>
  <c r="AD347" i="11" s="1"/>
  <c r="N352" i="10"/>
  <c r="L352" i="11"/>
  <c r="L352" i="10"/>
  <c r="U349" i="10"/>
  <c r="Z349" i="11"/>
  <c r="B353" i="11"/>
  <c r="G354" i="10"/>
  <c r="Z347" i="10"/>
  <c r="AJ346" i="11"/>
  <c r="R350" i="10"/>
  <c r="T350" i="11" s="1"/>
  <c r="I353" i="10"/>
  <c r="F353" i="11"/>
  <c r="H352" i="11"/>
  <c r="J353" i="10"/>
  <c r="K353" i="10" s="1"/>
  <c r="N353" i="11" s="1"/>
  <c r="P352" i="10"/>
  <c r="Q352" i="10" s="1"/>
  <c r="X352" i="11" s="1"/>
  <c r="R351" i="11"/>
  <c r="S350" i="10"/>
  <c r="X347" i="10" l="1"/>
  <c r="AF347" i="11" s="1"/>
  <c r="AJ347" i="11"/>
  <c r="R351" i="10"/>
  <c r="T351" i="11" s="1"/>
  <c r="AB349" i="11"/>
  <c r="V350" i="10"/>
  <c r="W350" i="10" s="1"/>
  <c r="AH350" i="11" s="1"/>
  <c r="T350" i="10"/>
  <c r="V350" i="11"/>
  <c r="H353" i="11"/>
  <c r="J354" i="10"/>
  <c r="K354" i="10" s="1"/>
  <c r="N354" i="11" s="1"/>
  <c r="D354" i="11"/>
  <c r="H354" i="10"/>
  <c r="J352" i="11"/>
  <c r="M353" i="10"/>
  <c r="P352" i="11"/>
  <c r="O352" i="10"/>
  <c r="F354" i="10"/>
  <c r="Y348" i="10" l="1"/>
  <c r="Z348" i="10" s="1"/>
  <c r="B354" i="11"/>
  <c r="G355" i="10"/>
  <c r="S351" i="10"/>
  <c r="L353" i="10"/>
  <c r="Z350" i="11"/>
  <c r="R352" i="11"/>
  <c r="P353" i="10"/>
  <c r="Q353" i="10" s="1"/>
  <c r="X353" i="11" s="1"/>
  <c r="L353" i="11"/>
  <c r="N353" i="10"/>
  <c r="I354" i="10"/>
  <c r="F354" i="11"/>
  <c r="AD348" i="11"/>
  <c r="U350" i="10"/>
  <c r="X348" i="10" l="1"/>
  <c r="AF348" i="11" s="1"/>
  <c r="H354" i="11"/>
  <c r="J355" i="10"/>
  <c r="K355" i="10" s="1"/>
  <c r="N355" i="11" s="1"/>
  <c r="J353" i="11"/>
  <c r="M354" i="10"/>
  <c r="D355" i="11"/>
  <c r="H355" i="10"/>
  <c r="AB350" i="11"/>
  <c r="V351" i="10"/>
  <c r="W351" i="10" s="1"/>
  <c r="AH351" i="11" s="1"/>
  <c r="R352" i="10"/>
  <c r="T352" i="11" s="1"/>
  <c r="AJ348" i="11"/>
  <c r="O353" i="10"/>
  <c r="P353" i="11"/>
  <c r="F355" i="10"/>
  <c r="T351" i="10"/>
  <c r="U351" i="10" s="1"/>
  <c r="V351" i="11"/>
  <c r="Y349" i="10" l="1"/>
  <c r="AD349" i="11" s="1"/>
  <c r="V352" i="10"/>
  <c r="W352" i="10" s="1"/>
  <c r="AH352" i="11" s="1"/>
  <c r="AB351" i="11"/>
  <c r="S352" i="10"/>
  <c r="Z351" i="11"/>
  <c r="L354" i="10"/>
  <c r="J354" i="11" s="1"/>
  <c r="F355" i="11"/>
  <c r="I355" i="10"/>
  <c r="L354" i="11"/>
  <c r="N354" i="10"/>
  <c r="O354" i="10" s="1"/>
  <c r="X349" i="10"/>
  <c r="B355" i="11"/>
  <c r="G356" i="10"/>
  <c r="R353" i="11"/>
  <c r="P354" i="10"/>
  <c r="Q354" i="10" s="1"/>
  <c r="X354" i="11" s="1"/>
  <c r="Z349" i="10" l="1"/>
  <c r="AJ349" i="11" s="1"/>
  <c r="M355" i="10"/>
  <c r="N355" i="10" s="1"/>
  <c r="F357" i="10" s="1"/>
  <c r="B357" i="11" s="1"/>
  <c r="R354" i="11"/>
  <c r="P355" i="10"/>
  <c r="Q355" i="10" s="1"/>
  <c r="X355" i="11" s="1"/>
  <c r="D356" i="11"/>
  <c r="H356" i="10"/>
  <c r="AF349" i="11"/>
  <c r="P354" i="11"/>
  <c r="F356" i="10"/>
  <c r="B356" i="11" s="1"/>
  <c r="H355" i="11"/>
  <c r="J356" i="10"/>
  <c r="K356" i="10" s="1"/>
  <c r="N356" i="11" s="1"/>
  <c r="T352" i="10"/>
  <c r="U352" i="10" s="1"/>
  <c r="V352" i="11"/>
  <c r="R353" i="10" l="1"/>
  <c r="T353" i="11" s="1"/>
  <c r="P355" i="11"/>
  <c r="Y350" i="10"/>
  <c r="AD350" i="11" s="1"/>
  <c r="O355" i="10"/>
  <c r="R355" i="11" s="1"/>
  <c r="L355" i="11"/>
  <c r="V353" i="10"/>
  <c r="W353" i="10" s="1"/>
  <c r="AH353" i="11" s="1"/>
  <c r="AB352" i="11"/>
  <c r="Z352" i="11"/>
  <c r="L355" i="10"/>
  <c r="I356" i="10"/>
  <c r="F356" i="11"/>
  <c r="S353" i="10"/>
  <c r="G357" i="10"/>
  <c r="Z350" i="10" l="1"/>
  <c r="X350" i="10"/>
  <c r="AF350" i="11" s="1"/>
  <c r="P356" i="10"/>
  <c r="Q356" i="10" s="1"/>
  <c r="X356" i="11" s="1"/>
  <c r="D357" i="11"/>
  <c r="H357" i="10"/>
  <c r="F357" i="11" s="1"/>
  <c r="J357" i="10"/>
  <c r="K357" i="10" s="1"/>
  <c r="N357" i="11" s="1"/>
  <c r="H356" i="11"/>
  <c r="J355" i="11"/>
  <c r="M356" i="10"/>
  <c r="V353" i="11"/>
  <c r="T353" i="10"/>
  <c r="S354" i="10" s="1"/>
  <c r="Y351" i="10" l="1"/>
  <c r="Z351" i="10" s="1"/>
  <c r="R355" i="10" s="1"/>
  <c r="T355" i="11" s="1"/>
  <c r="R354" i="10"/>
  <c r="T354" i="11" s="1"/>
  <c r="AJ350" i="11"/>
  <c r="U353" i="10"/>
  <c r="V354" i="10" s="1"/>
  <c r="W354" i="10" s="1"/>
  <c r="AH354" i="11" s="1"/>
  <c r="I357" i="10"/>
  <c r="H357" i="11" s="1"/>
  <c r="N356" i="10"/>
  <c r="O356" i="10" s="1"/>
  <c r="L356" i="11"/>
  <c r="V354" i="11"/>
  <c r="T354" i="10"/>
  <c r="U354" i="10" s="1"/>
  <c r="Z353" i="11"/>
  <c r="L356" i="10"/>
  <c r="G358" i="10"/>
  <c r="AD351" i="11" l="1"/>
  <c r="AJ351" i="11"/>
  <c r="X351" i="10"/>
  <c r="AF351" i="11" s="1"/>
  <c r="J358" i="10"/>
  <c r="K358" i="10" s="1"/>
  <c r="N358" i="11" s="1"/>
  <c r="AB353" i="11"/>
  <c r="P357" i="10"/>
  <c r="Q357" i="10" s="1"/>
  <c r="X357" i="11" s="1"/>
  <c r="R356" i="11"/>
  <c r="D358" i="11"/>
  <c r="H358" i="10"/>
  <c r="F358" i="11" s="1"/>
  <c r="V355" i="10"/>
  <c r="W355" i="10" s="1"/>
  <c r="AH355" i="11" s="1"/>
  <c r="AB354" i="11"/>
  <c r="L357" i="10"/>
  <c r="J357" i="11" s="1"/>
  <c r="Z354" i="11"/>
  <c r="J356" i="11"/>
  <c r="M357" i="10"/>
  <c r="S355" i="10"/>
  <c r="P356" i="11"/>
  <c r="F358" i="10"/>
  <c r="B358" i="11" s="1"/>
  <c r="Y352" i="10" l="1"/>
  <c r="X352" i="10" s="1"/>
  <c r="AF352" i="11" s="1"/>
  <c r="I358" i="10"/>
  <c r="H358" i="11" s="1"/>
  <c r="N357" i="10"/>
  <c r="M358" i="10" s="1"/>
  <c r="L357" i="11"/>
  <c r="V355" i="11"/>
  <c r="T355" i="10"/>
  <c r="U355" i="10" s="1"/>
  <c r="G359" i="10"/>
  <c r="Z352" i="10" l="1"/>
  <c r="R356" i="10" s="1"/>
  <c r="T356" i="11" s="1"/>
  <c r="AD352" i="11"/>
  <c r="N358" i="10"/>
  <c r="F360" i="10" s="1"/>
  <c r="B360" i="11" s="1"/>
  <c r="L358" i="11"/>
  <c r="J359" i="10"/>
  <c r="K359" i="10" s="1"/>
  <c r="N359" i="11" s="1"/>
  <c r="AB355" i="11"/>
  <c r="V356" i="10"/>
  <c r="W356" i="10" s="1"/>
  <c r="AH356" i="11" s="1"/>
  <c r="H359" i="10"/>
  <c r="F359" i="11" s="1"/>
  <c r="D359" i="11"/>
  <c r="S356" i="10"/>
  <c r="L358" i="10"/>
  <c r="J358" i="11" s="1"/>
  <c r="Z355" i="11"/>
  <c r="P357" i="11"/>
  <c r="O357" i="10"/>
  <c r="F359" i="10"/>
  <c r="B359" i="11" s="1"/>
  <c r="O358" i="10" l="1"/>
  <c r="R358" i="11" s="1"/>
  <c r="AJ352" i="11"/>
  <c r="Y353" i="10"/>
  <c r="AD353" i="11" s="1"/>
  <c r="P358" i="11"/>
  <c r="I359" i="10"/>
  <c r="J360" i="10" s="1"/>
  <c r="K360" i="10" s="1"/>
  <c r="N360" i="11" s="1"/>
  <c r="M359" i="10"/>
  <c r="L359" i="11" s="1"/>
  <c r="P358" i="10"/>
  <c r="Q358" i="10" s="1"/>
  <c r="X358" i="11" s="1"/>
  <c r="R357" i="11"/>
  <c r="T356" i="10"/>
  <c r="U356" i="10" s="1"/>
  <c r="V356" i="11"/>
  <c r="G360" i="10"/>
  <c r="H359" i="11" l="1"/>
  <c r="Z353" i="10"/>
  <c r="R357" i="10" s="1"/>
  <c r="T357" i="11" s="1"/>
  <c r="X353" i="10"/>
  <c r="P359" i="10"/>
  <c r="Q359" i="10" s="1"/>
  <c r="X359" i="11" s="1"/>
  <c r="AF353" i="11"/>
  <c r="N359" i="10"/>
  <c r="F361" i="10" s="1"/>
  <c r="B361" i="11" s="1"/>
  <c r="H360" i="10"/>
  <c r="F360" i="11" s="1"/>
  <c r="D360" i="11"/>
  <c r="V357" i="10"/>
  <c r="W357" i="10" s="1"/>
  <c r="AH357" i="11" s="1"/>
  <c r="AB356" i="11"/>
  <c r="L359" i="10"/>
  <c r="J359" i="11" s="1"/>
  <c r="Z356" i="11"/>
  <c r="S357" i="10"/>
  <c r="Y354" i="10" l="1"/>
  <c r="AD354" i="11" s="1"/>
  <c r="AJ353" i="11"/>
  <c r="O359" i="10"/>
  <c r="P360" i="10" s="1"/>
  <c r="Q360" i="10" s="1"/>
  <c r="X360" i="11" s="1"/>
  <c r="P359" i="11"/>
  <c r="I360" i="10"/>
  <c r="H360" i="11" s="1"/>
  <c r="M360" i="10"/>
  <c r="L360" i="11" s="1"/>
  <c r="G361" i="10"/>
  <c r="V357" i="11"/>
  <c r="T357" i="10"/>
  <c r="U357" i="10" s="1"/>
  <c r="Z354" i="10" l="1"/>
  <c r="R358" i="10" s="1"/>
  <c r="T358" i="11" s="1"/>
  <c r="J361" i="10"/>
  <c r="K361" i="10" s="1"/>
  <c r="N361" i="11" s="1"/>
  <c r="X354" i="10"/>
  <c r="R359" i="11"/>
  <c r="N360" i="10"/>
  <c r="O360" i="10" s="1"/>
  <c r="S358" i="10"/>
  <c r="T358" i="10" s="1"/>
  <c r="AJ354" i="11"/>
  <c r="Z357" i="11"/>
  <c r="L360" i="10"/>
  <c r="J360" i="11" s="1"/>
  <c r="H361" i="10"/>
  <c r="I361" i="10" s="1"/>
  <c r="D361" i="11"/>
  <c r="V358" i="10"/>
  <c r="W358" i="10" s="1"/>
  <c r="AH358" i="11" s="1"/>
  <c r="AB357" i="11"/>
  <c r="Y355" i="10" l="1"/>
  <c r="X355" i="10" s="1"/>
  <c r="AF355" i="11" s="1"/>
  <c r="AF354" i="11"/>
  <c r="P360" i="11"/>
  <c r="M361" i="10"/>
  <c r="N361" i="10" s="1"/>
  <c r="F362" i="10"/>
  <c r="B362" i="11" s="1"/>
  <c r="V358" i="11"/>
  <c r="L361" i="10"/>
  <c r="J361" i="11" s="1"/>
  <c r="S359" i="10"/>
  <c r="Z358" i="11"/>
  <c r="U358" i="10"/>
  <c r="J362" i="10"/>
  <c r="K362" i="10" s="1"/>
  <c r="N362" i="11" s="1"/>
  <c r="H361" i="11"/>
  <c r="F361" i="11"/>
  <c r="G362" i="10"/>
  <c r="P361" i="10"/>
  <c r="Q361" i="10" s="1"/>
  <c r="X361" i="11" s="1"/>
  <c r="R360" i="11"/>
  <c r="AD355" i="11" l="1"/>
  <c r="Z355" i="10"/>
  <c r="AJ355" i="11" s="1"/>
  <c r="L361" i="11"/>
  <c r="M362" i="10"/>
  <c r="N362" i="10" s="1"/>
  <c r="D362" i="11"/>
  <c r="H362" i="10"/>
  <c r="AB358" i="11"/>
  <c r="V359" i="10"/>
  <c r="W359" i="10" s="1"/>
  <c r="AH359" i="11" s="1"/>
  <c r="T359" i="10"/>
  <c r="V359" i="11"/>
  <c r="O361" i="10"/>
  <c r="P361" i="11"/>
  <c r="F363" i="10"/>
  <c r="B363" i="11" s="1"/>
  <c r="R359" i="10" l="1"/>
  <c r="T359" i="11" s="1"/>
  <c r="Y356" i="10"/>
  <c r="X356" i="10" s="1"/>
  <c r="AF356" i="11" s="1"/>
  <c r="L362" i="11"/>
  <c r="AD356" i="11"/>
  <c r="U359" i="10"/>
  <c r="L362" i="10"/>
  <c r="J362" i="11" s="1"/>
  <c r="Z359" i="11"/>
  <c r="F362" i="11"/>
  <c r="G363" i="10"/>
  <c r="I362" i="10"/>
  <c r="F364" i="10"/>
  <c r="B364" i="11" s="1"/>
  <c r="P362" i="11"/>
  <c r="O362" i="10"/>
  <c r="R361" i="11"/>
  <c r="P362" i="10"/>
  <c r="Q362" i="10" s="1"/>
  <c r="X362" i="11" s="1"/>
  <c r="S360" i="10" l="1"/>
  <c r="Z356" i="10"/>
  <c r="Y357" i="10" s="1"/>
  <c r="AD357" i="11" s="1"/>
  <c r="R360" i="10"/>
  <c r="T360" i="11" s="1"/>
  <c r="M363" i="10"/>
  <c r="L363" i="11" s="1"/>
  <c r="H362" i="11"/>
  <c r="J363" i="10"/>
  <c r="K363" i="10" s="1"/>
  <c r="N363" i="11" s="1"/>
  <c r="D363" i="11"/>
  <c r="H363" i="10"/>
  <c r="AB359" i="11"/>
  <c r="V360" i="10"/>
  <c r="W360" i="10" s="1"/>
  <c r="AH360" i="11" s="1"/>
  <c r="P363" i="10"/>
  <c r="Q363" i="10" s="1"/>
  <c r="X363" i="11" s="1"/>
  <c r="R362" i="11"/>
  <c r="AJ356" i="11" l="1"/>
  <c r="V360" i="11"/>
  <c r="T360" i="10"/>
  <c r="U360" i="10" s="1"/>
  <c r="X357" i="10"/>
  <c r="AF357" i="11" s="1"/>
  <c r="Z357" i="10"/>
  <c r="R361" i="10" s="1"/>
  <c r="T361" i="11" s="1"/>
  <c r="N363" i="10"/>
  <c r="O363" i="10" s="1"/>
  <c r="F363" i="11"/>
  <c r="G364" i="10"/>
  <c r="I363" i="10"/>
  <c r="V361" i="10" l="1"/>
  <c r="W361" i="10" s="1"/>
  <c r="AH361" i="11" s="1"/>
  <c r="AB360" i="11"/>
  <c r="S361" i="10"/>
  <c r="V361" i="11" s="1"/>
  <c r="Z360" i="11"/>
  <c r="L363" i="10"/>
  <c r="J363" i="11" s="1"/>
  <c r="F365" i="10"/>
  <c r="B365" i="11" s="1"/>
  <c r="Y358" i="10"/>
  <c r="Z358" i="10" s="1"/>
  <c r="P363" i="11"/>
  <c r="AJ357" i="11"/>
  <c r="H364" i="10"/>
  <c r="F364" i="11" s="1"/>
  <c r="D364" i="11"/>
  <c r="J364" i="10"/>
  <c r="K364" i="10" s="1"/>
  <c r="N364" i="11" s="1"/>
  <c r="H363" i="11"/>
  <c r="R363" i="11"/>
  <c r="P364" i="10"/>
  <c r="Q364" i="10" s="1"/>
  <c r="X364" i="11" s="1"/>
  <c r="M364" i="10" l="1"/>
  <c r="L364" i="11" s="1"/>
  <c r="T361" i="10"/>
  <c r="U361" i="10" s="1"/>
  <c r="V362" i="10" s="1"/>
  <c r="W362" i="10" s="1"/>
  <c r="AH362" i="11" s="1"/>
  <c r="X358" i="10"/>
  <c r="AF358" i="11" s="1"/>
  <c r="L364" i="10"/>
  <c r="J364" i="11" s="1"/>
  <c r="G365" i="10"/>
  <c r="H365" i="10" s="1"/>
  <c r="AD358" i="11"/>
  <c r="AB361" i="11"/>
  <c r="S362" i="10"/>
  <c r="N364" i="10"/>
  <c r="P364" i="11" s="1"/>
  <c r="AJ358" i="11"/>
  <c r="R362" i="10"/>
  <c r="T362" i="11" s="1"/>
  <c r="I364" i="10"/>
  <c r="J365" i="10" s="1"/>
  <c r="K365" i="10" s="1"/>
  <c r="N365" i="11" s="1"/>
  <c r="Z361" i="11" l="1"/>
  <c r="D365" i="11"/>
  <c r="Y359" i="10"/>
  <c r="Z359" i="10" s="1"/>
  <c r="F366" i="10"/>
  <c r="B366" i="11" s="1"/>
  <c r="T362" i="10"/>
  <c r="V362" i="11"/>
  <c r="O364" i="10"/>
  <c r="P365" i="10" s="1"/>
  <c r="Q365" i="10" s="1"/>
  <c r="X365" i="11" s="1"/>
  <c r="M365" i="10"/>
  <c r="L365" i="11" s="1"/>
  <c r="H364" i="11"/>
  <c r="F365" i="11"/>
  <c r="I365" i="10"/>
  <c r="G366" i="10"/>
  <c r="R364" i="11" l="1"/>
  <c r="N365" i="10"/>
  <c r="P365" i="11" s="1"/>
  <c r="X359" i="10"/>
  <c r="AF359" i="11" s="1"/>
  <c r="AD359" i="11"/>
  <c r="U362" i="10"/>
  <c r="Z362" i="11"/>
  <c r="L365" i="10"/>
  <c r="J365" i="11" s="1"/>
  <c r="S363" i="10"/>
  <c r="Y360" i="10"/>
  <c r="X360" i="10" s="1"/>
  <c r="AF360" i="11" s="1"/>
  <c r="R363" i="10"/>
  <c r="T363" i="11" s="1"/>
  <c r="AJ359" i="11"/>
  <c r="H365" i="11"/>
  <c r="J366" i="10"/>
  <c r="K366" i="10" s="1"/>
  <c r="N366" i="11" s="1"/>
  <c r="H366" i="10"/>
  <c r="F366" i="11" s="1"/>
  <c r="D366" i="11"/>
  <c r="O365" i="10" l="1"/>
  <c r="R365" i="11" s="1"/>
  <c r="F367" i="10"/>
  <c r="M366" i="10"/>
  <c r="N366" i="10" s="1"/>
  <c r="O366" i="10" s="1"/>
  <c r="T363" i="10"/>
  <c r="V363" i="11"/>
  <c r="V363" i="10"/>
  <c r="W363" i="10" s="1"/>
  <c r="AH363" i="11" s="1"/>
  <c r="AB362" i="11"/>
  <c r="AD360" i="11"/>
  <c r="Z360" i="10"/>
  <c r="Y361" i="10" s="1"/>
  <c r="I366" i="10"/>
  <c r="G367" i="10"/>
  <c r="B367" i="11"/>
  <c r="P366" i="10"/>
  <c r="Q366" i="10" s="1"/>
  <c r="X366" i="11" s="1"/>
  <c r="L366" i="11" l="1"/>
  <c r="L366" i="10"/>
  <c r="J366" i="11" s="1"/>
  <c r="Z363" i="11"/>
  <c r="U363" i="10"/>
  <c r="S364" i="10"/>
  <c r="R364" i="10"/>
  <c r="T364" i="11" s="1"/>
  <c r="AJ360" i="11"/>
  <c r="AD361" i="11"/>
  <c r="Z361" i="10"/>
  <c r="X361" i="10"/>
  <c r="AF361" i="11" s="1"/>
  <c r="H367" i="10"/>
  <c r="I367" i="10" s="1"/>
  <c r="D367" i="11"/>
  <c r="H366" i="11"/>
  <c r="J367" i="10"/>
  <c r="K367" i="10" s="1"/>
  <c r="N367" i="11" s="1"/>
  <c r="P367" i="10"/>
  <c r="Q367" i="10" s="1"/>
  <c r="X367" i="11" s="1"/>
  <c r="R366" i="11"/>
  <c r="F368" i="10"/>
  <c r="P366" i="11"/>
  <c r="M367" i="10" l="1"/>
  <c r="L367" i="11" s="1"/>
  <c r="V364" i="11"/>
  <c r="T364" i="10"/>
  <c r="S365" i="10" s="1"/>
  <c r="V364" i="10"/>
  <c r="W364" i="10" s="1"/>
  <c r="AH364" i="11" s="1"/>
  <c r="AB363" i="11"/>
  <c r="R365" i="10"/>
  <c r="T365" i="11" s="1"/>
  <c r="AJ361" i="11"/>
  <c r="Y362" i="10"/>
  <c r="J368" i="10"/>
  <c r="K368" i="10" s="1"/>
  <c r="N368" i="11" s="1"/>
  <c r="H367" i="11"/>
  <c r="F367" i="11"/>
  <c r="G368" i="10"/>
  <c r="B368" i="11"/>
  <c r="N367" i="10" l="1"/>
  <c r="O367" i="10" s="1"/>
  <c r="P368" i="10" s="1"/>
  <c r="Q368" i="10" s="1"/>
  <c r="X368" i="11" s="1"/>
  <c r="T365" i="10"/>
  <c r="S366" i="10" s="1"/>
  <c r="V366" i="11" s="1"/>
  <c r="V365" i="11"/>
  <c r="U364" i="10"/>
  <c r="L367" i="10"/>
  <c r="J367" i="11" s="1"/>
  <c r="Z364" i="11"/>
  <c r="Z362" i="10"/>
  <c r="X362" i="10"/>
  <c r="AF362" i="11" s="1"/>
  <c r="AD362" i="11"/>
  <c r="U365" i="10"/>
  <c r="H368" i="10"/>
  <c r="D368" i="11"/>
  <c r="P367" i="11"/>
  <c r="R367" i="11" l="1"/>
  <c r="F369" i="10"/>
  <c r="B369" i="11" s="1"/>
  <c r="T366" i="10"/>
  <c r="U366" i="10" s="1"/>
  <c r="Z365" i="11"/>
  <c r="M368" i="10"/>
  <c r="N368" i="10" s="1"/>
  <c r="F370" i="10" s="1"/>
  <c r="B370" i="11" s="1"/>
  <c r="L368" i="10"/>
  <c r="J368" i="11" s="1"/>
  <c r="AB364" i="11"/>
  <c r="V365" i="10"/>
  <c r="W365" i="10" s="1"/>
  <c r="AH365" i="11" s="1"/>
  <c r="Y363" i="10"/>
  <c r="X363" i="10" s="1"/>
  <c r="AF363" i="11" s="1"/>
  <c r="R366" i="10"/>
  <c r="T366" i="11" s="1"/>
  <c r="AJ362" i="11"/>
  <c r="I368" i="10"/>
  <c r="F368" i="11"/>
  <c r="G369" i="10"/>
  <c r="AB365" i="11"/>
  <c r="L368" i="11" l="1"/>
  <c r="Z366" i="11"/>
  <c r="V366" i="10"/>
  <c r="W366" i="10" s="1"/>
  <c r="AH366" i="11" s="1"/>
  <c r="P368" i="11"/>
  <c r="L369" i="10"/>
  <c r="J369" i="11" s="1"/>
  <c r="O368" i="10"/>
  <c r="P369" i="10" s="1"/>
  <c r="Q369" i="10" s="1"/>
  <c r="X369" i="11" s="1"/>
  <c r="S367" i="10"/>
  <c r="T367" i="10" s="1"/>
  <c r="M369" i="10"/>
  <c r="N369" i="10" s="1"/>
  <c r="F371" i="10" s="1"/>
  <c r="B371" i="11" s="1"/>
  <c r="AD363" i="11"/>
  <c r="Z363" i="10"/>
  <c r="Y364" i="10" s="1"/>
  <c r="D369" i="11"/>
  <c r="H369" i="10"/>
  <c r="H368" i="11"/>
  <c r="J369" i="10"/>
  <c r="K369" i="10" s="1"/>
  <c r="N369" i="11" s="1"/>
  <c r="V367" i="11"/>
  <c r="AB366" i="11"/>
  <c r="R368" i="11" l="1"/>
  <c r="V367" i="10"/>
  <c r="W367" i="10" s="1"/>
  <c r="AH367" i="11" s="1"/>
  <c r="P369" i="11"/>
  <c r="M370" i="10"/>
  <c r="L370" i="11" s="1"/>
  <c r="O369" i="10"/>
  <c r="R369" i="11" s="1"/>
  <c r="L369" i="11"/>
  <c r="AJ363" i="11"/>
  <c r="R367" i="10"/>
  <c r="T367" i="11" s="1"/>
  <c r="AD364" i="11"/>
  <c r="Z364" i="10"/>
  <c r="X364" i="10"/>
  <c r="N370" i="10"/>
  <c r="O370" i="10" s="1"/>
  <c r="R370" i="11" s="1"/>
  <c r="U367" i="10"/>
  <c r="S368" i="10"/>
  <c r="L370" i="10"/>
  <c r="J370" i="11" s="1"/>
  <c r="Z367" i="11"/>
  <c r="I369" i="10"/>
  <c r="F369" i="11"/>
  <c r="G370" i="10"/>
  <c r="P370" i="10" l="1"/>
  <c r="Q370" i="10" s="1"/>
  <c r="X370" i="11" s="1"/>
  <c r="R368" i="10"/>
  <c r="T368" i="11" s="1"/>
  <c r="AJ364" i="11"/>
  <c r="AF364" i="11"/>
  <c r="Y365" i="10"/>
  <c r="P370" i="11"/>
  <c r="F372" i="10"/>
  <c r="B372" i="11" s="1"/>
  <c r="H370" i="10"/>
  <c r="G371" i="10" s="1"/>
  <c r="H371" i="10" s="1"/>
  <c r="D370" i="11"/>
  <c r="H369" i="11"/>
  <c r="J370" i="10"/>
  <c r="K370" i="10" s="1"/>
  <c r="N370" i="11" s="1"/>
  <c r="V368" i="10"/>
  <c r="W368" i="10" s="1"/>
  <c r="AH368" i="11" s="1"/>
  <c r="AB367" i="11"/>
  <c r="M371" i="10"/>
  <c r="V368" i="11"/>
  <c r="T368" i="10"/>
  <c r="P371" i="10"/>
  <c r="Q371" i="10" s="1"/>
  <c r="X371" i="11" s="1"/>
  <c r="AD365" i="11" l="1"/>
  <c r="X365" i="10"/>
  <c r="Z365" i="10"/>
  <c r="D371" i="11"/>
  <c r="U368" i="10"/>
  <c r="Z368" i="11"/>
  <c r="S369" i="10"/>
  <c r="L371" i="10"/>
  <c r="J371" i="11" s="1"/>
  <c r="N371" i="10"/>
  <c r="L371" i="11"/>
  <c r="F370" i="11"/>
  <c r="I370" i="10"/>
  <c r="G372" i="10"/>
  <c r="F371" i="11"/>
  <c r="I371" i="10"/>
  <c r="AF365" i="11" l="1"/>
  <c r="Y366" i="10"/>
  <c r="AJ365" i="11"/>
  <c r="R369" i="10"/>
  <c r="T369" i="11" s="1"/>
  <c r="J371" i="10"/>
  <c r="K371" i="10" s="1"/>
  <c r="N371" i="11" s="1"/>
  <c r="H370" i="11"/>
  <c r="M372" i="10"/>
  <c r="F373" i="10"/>
  <c r="B373" i="11" s="1"/>
  <c r="O371" i="10"/>
  <c r="P371" i="11"/>
  <c r="V369" i="11"/>
  <c r="T369" i="10"/>
  <c r="V369" i="10"/>
  <c r="W369" i="10" s="1"/>
  <c r="AH369" i="11" s="1"/>
  <c r="AB368" i="11"/>
  <c r="H371" i="11"/>
  <c r="H372" i="10"/>
  <c r="D372" i="11"/>
  <c r="J372" i="10" l="1"/>
  <c r="K372" i="10" s="1"/>
  <c r="N372" i="11" s="1"/>
  <c r="AD366" i="11"/>
  <c r="Z366" i="10"/>
  <c r="X366" i="10"/>
  <c r="U369" i="10"/>
  <c r="L372" i="10"/>
  <c r="Z369" i="11"/>
  <c r="S370" i="10"/>
  <c r="R371" i="11"/>
  <c r="P372" i="10"/>
  <c r="Q372" i="10" s="1"/>
  <c r="X372" i="11" s="1"/>
  <c r="N372" i="10"/>
  <c r="L372" i="11"/>
  <c r="G373" i="10"/>
  <c r="F372" i="11"/>
  <c r="I372" i="10"/>
  <c r="R370" i="10" l="1"/>
  <c r="T370" i="11" s="1"/>
  <c r="AJ366" i="11"/>
  <c r="AF366" i="11"/>
  <c r="Y367" i="10"/>
  <c r="T370" i="10"/>
  <c r="S371" i="10" s="1"/>
  <c r="V370" i="11"/>
  <c r="J372" i="11"/>
  <c r="M373" i="10"/>
  <c r="F374" i="10"/>
  <c r="B374" i="11" s="1"/>
  <c r="O372" i="10"/>
  <c r="P372" i="11"/>
  <c r="V370" i="10"/>
  <c r="W370" i="10" s="1"/>
  <c r="AH370" i="11" s="1"/>
  <c r="AB369" i="11"/>
  <c r="H372" i="11"/>
  <c r="J373" i="10"/>
  <c r="K373" i="10" s="1"/>
  <c r="N373" i="11" s="1"/>
  <c r="H373" i="10"/>
  <c r="D373" i="11"/>
  <c r="U370" i="10" l="1"/>
  <c r="AB370" i="11" s="1"/>
  <c r="Z367" i="10"/>
  <c r="AD367" i="11"/>
  <c r="X367" i="10"/>
  <c r="V371" i="11"/>
  <c r="T371" i="10"/>
  <c r="U371" i="10" s="1"/>
  <c r="P373" i="10"/>
  <c r="Q373" i="10" s="1"/>
  <c r="X373" i="11" s="1"/>
  <c r="R372" i="11"/>
  <c r="N373" i="10"/>
  <c r="L373" i="11"/>
  <c r="Z370" i="11"/>
  <c r="L373" i="10"/>
  <c r="J373" i="11" s="1"/>
  <c r="I373" i="10"/>
  <c r="G374" i="10"/>
  <c r="F373" i="11"/>
  <c r="V371" i="10" l="1"/>
  <c r="W371" i="10" s="1"/>
  <c r="AH371" i="11" s="1"/>
  <c r="Z371" i="11"/>
  <c r="AF367" i="11"/>
  <c r="Y368" i="10"/>
  <c r="AJ367" i="11"/>
  <c r="R371" i="10"/>
  <c r="T371" i="11" s="1"/>
  <c r="L374" i="10"/>
  <c r="J374" i="11" s="1"/>
  <c r="M374" i="10"/>
  <c r="P373" i="11"/>
  <c r="F375" i="10"/>
  <c r="B375" i="11" s="1"/>
  <c r="O373" i="10"/>
  <c r="H374" i="10"/>
  <c r="G375" i="10" s="1"/>
  <c r="D375" i="11" s="1"/>
  <c r="D374" i="11"/>
  <c r="H373" i="11"/>
  <c r="J374" i="10"/>
  <c r="K374" i="10" s="1"/>
  <c r="N374" i="11" s="1"/>
  <c r="AB371" i="11"/>
  <c r="V372" i="10" l="1"/>
  <c r="W372" i="10" s="1"/>
  <c r="AH372" i="11" s="1"/>
  <c r="S372" i="10"/>
  <c r="AD368" i="11"/>
  <c r="Z368" i="10"/>
  <c r="X368" i="10"/>
  <c r="R373" i="11"/>
  <c r="P374" i="10"/>
  <c r="Q374" i="10" s="1"/>
  <c r="X374" i="11" s="1"/>
  <c r="L374" i="11"/>
  <c r="N374" i="10"/>
  <c r="H375" i="10"/>
  <c r="F375" i="11" s="1"/>
  <c r="F374" i="11"/>
  <c r="I374" i="10"/>
  <c r="T372" i="10" l="1"/>
  <c r="V372" i="11"/>
  <c r="R372" i="10"/>
  <c r="AJ368" i="11"/>
  <c r="AF368" i="11"/>
  <c r="Y369" i="10"/>
  <c r="F376" i="10"/>
  <c r="B376" i="11" s="1"/>
  <c r="P374" i="11"/>
  <c r="O374" i="10"/>
  <c r="M375" i="10"/>
  <c r="G376" i="10"/>
  <c r="D376" i="11" s="1"/>
  <c r="I375" i="10"/>
  <c r="J375" i="10"/>
  <c r="K375" i="10" s="1"/>
  <c r="N375" i="11" s="1"/>
  <c r="H374" i="11"/>
  <c r="U372" i="10" l="1"/>
  <c r="L375" i="10"/>
  <c r="J375" i="11" s="1"/>
  <c r="Z372" i="11"/>
  <c r="H376" i="10"/>
  <c r="F376" i="11" s="1"/>
  <c r="Z369" i="10"/>
  <c r="AD369" i="11"/>
  <c r="X369" i="10"/>
  <c r="T372" i="11"/>
  <c r="S373" i="10"/>
  <c r="L375" i="11"/>
  <c r="N375" i="10"/>
  <c r="O375" i="10" s="1"/>
  <c r="R375" i="11" s="1"/>
  <c r="R374" i="11"/>
  <c r="P375" i="10"/>
  <c r="Q375" i="10" s="1"/>
  <c r="X375" i="11" s="1"/>
  <c r="J376" i="10"/>
  <c r="K376" i="10" s="1"/>
  <c r="N376" i="11" s="1"/>
  <c r="H375" i="11"/>
  <c r="G377" i="10" l="1"/>
  <c r="H377" i="10" s="1"/>
  <c r="F377" i="11" s="1"/>
  <c r="V373" i="10"/>
  <c r="W373" i="10" s="1"/>
  <c r="AH373" i="11" s="1"/>
  <c r="AB372" i="11"/>
  <c r="I376" i="10"/>
  <c r="J377" i="10" s="1"/>
  <c r="K377" i="10" s="1"/>
  <c r="N377" i="11" s="1"/>
  <c r="T373" i="10"/>
  <c r="U373" i="10" s="1"/>
  <c r="V373" i="11"/>
  <c r="AF369" i="11"/>
  <c r="Y370" i="10"/>
  <c r="R373" i="10"/>
  <c r="AJ369" i="11"/>
  <c r="P376" i="10"/>
  <c r="Q376" i="10" s="1"/>
  <c r="X376" i="11" s="1"/>
  <c r="F377" i="10"/>
  <c r="B377" i="11" s="1"/>
  <c r="P375" i="11"/>
  <c r="M376" i="10"/>
  <c r="D377" i="11"/>
  <c r="H376" i="11" l="1"/>
  <c r="T373" i="11"/>
  <c r="S374" i="10"/>
  <c r="X370" i="10"/>
  <c r="AD370" i="11"/>
  <c r="Z370" i="10"/>
  <c r="AB373" i="11"/>
  <c r="V374" i="10"/>
  <c r="W374" i="10" s="1"/>
  <c r="AH374" i="11" s="1"/>
  <c r="L376" i="10"/>
  <c r="J376" i="11" s="1"/>
  <c r="Z373" i="11"/>
  <c r="N376" i="10"/>
  <c r="L376" i="11"/>
  <c r="I377" i="10"/>
  <c r="H377" i="11" s="1"/>
  <c r="G378" i="10"/>
  <c r="V374" i="11" l="1"/>
  <c r="T374" i="10"/>
  <c r="R374" i="10"/>
  <c r="AJ370" i="11"/>
  <c r="Y371" i="10"/>
  <c r="AF370" i="11"/>
  <c r="F378" i="10"/>
  <c r="B378" i="11" s="1"/>
  <c r="O376" i="10"/>
  <c r="M377" i="10"/>
  <c r="P376" i="11"/>
  <c r="J378" i="10"/>
  <c r="K378" i="10" s="1"/>
  <c r="N378" i="11" s="1"/>
  <c r="H378" i="10"/>
  <c r="F378" i="11" s="1"/>
  <c r="D378" i="11"/>
  <c r="Z374" i="11" l="1"/>
  <c r="L377" i="10"/>
  <c r="J377" i="11" s="1"/>
  <c r="U374" i="10"/>
  <c r="Z371" i="10"/>
  <c r="X371" i="10"/>
  <c r="AD371" i="11"/>
  <c r="T374" i="11"/>
  <c r="S375" i="10"/>
  <c r="P377" i="10"/>
  <c r="Q377" i="10" s="1"/>
  <c r="X377" i="11" s="1"/>
  <c r="R376" i="11"/>
  <c r="N377" i="10"/>
  <c r="L377" i="11"/>
  <c r="G379" i="10"/>
  <c r="H379" i="10" s="1"/>
  <c r="F379" i="11" s="1"/>
  <c r="I378" i="10"/>
  <c r="H378" i="11" s="1"/>
  <c r="D379" i="11" l="1"/>
  <c r="T375" i="10"/>
  <c r="V375" i="11"/>
  <c r="R375" i="10"/>
  <c r="AJ371" i="11"/>
  <c r="AF371" i="11"/>
  <c r="Y372" i="10"/>
  <c r="AB374" i="11"/>
  <c r="V375" i="10"/>
  <c r="W375" i="10" s="1"/>
  <c r="AH375" i="11" s="1"/>
  <c r="O377" i="10"/>
  <c r="P377" i="11"/>
  <c r="F379" i="10"/>
  <c r="B379" i="11" s="1"/>
  <c r="M378" i="10"/>
  <c r="I379" i="10"/>
  <c r="H379" i="11" s="1"/>
  <c r="J379" i="10"/>
  <c r="K379" i="10" s="1"/>
  <c r="N379" i="11" s="1"/>
  <c r="AD372" i="11" l="1"/>
  <c r="X372" i="10"/>
  <c r="Z372" i="10"/>
  <c r="S376" i="10"/>
  <c r="T375" i="11"/>
  <c r="Z375" i="11"/>
  <c r="U375" i="10"/>
  <c r="L378" i="10"/>
  <c r="J378" i="11" s="1"/>
  <c r="G380" i="10"/>
  <c r="N378" i="10"/>
  <c r="L378" i="11"/>
  <c r="P378" i="10"/>
  <c r="Q378" i="10" s="1"/>
  <c r="X378" i="11" s="1"/>
  <c r="R377" i="11"/>
  <c r="J380" i="10"/>
  <c r="K380" i="10" s="1"/>
  <c r="N380" i="11" s="1"/>
  <c r="V376" i="11" l="1"/>
  <c r="T376" i="10"/>
  <c r="AF372" i="11"/>
  <c r="Y373" i="10"/>
  <c r="V376" i="10"/>
  <c r="W376" i="10" s="1"/>
  <c r="AH376" i="11" s="1"/>
  <c r="AB375" i="11"/>
  <c r="R376" i="10"/>
  <c r="AJ372" i="11"/>
  <c r="D380" i="11"/>
  <c r="H380" i="10"/>
  <c r="O378" i="10"/>
  <c r="P378" i="11"/>
  <c r="F380" i="10"/>
  <c r="M379" i="10"/>
  <c r="Z373" i="10" l="1"/>
  <c r="X373" i="10"/>
  <c r="AD373" i="11"/>
  <c r="Z376" i="11"/>
  <c r="L379" i="10"/>
  <c r="J379" i="11" s="1"/>
  <c r="U376" i="10"/>
  <c r="T376" i="11"/>
  <c r="S377" i="10"/>
  <c r="I380" i="10"/>
  <c r="F380" i="11"/>
  <c r="L379" i="11"/>
  <c r="N379" i="10"/>
  <c r="B380" i="11"/>
  <c r="G381" i="10"/>
  <c r="R378" i="11"/>
  <c r="P379" i="10"/>
  <c r="Q379" i="10" s="1"/>
  <c r="X379" i="11" s="1"/>
  <c r="T377" i="10" l="1"/>
  <c r="V377" i="11"/>
  <c r="V377" i="10"/>
  <c r="W377" i="10" s="1"/>
  <c r="AH377" i="11" s="1"/>
  <c r="AB376" i="11"/>
  <c r="AF373" i="11"/>
  <c r="Y374" i="10"/>
  <c r="AJ373" i="11"/>
  <c r="R377" i="10"/>
  <c r="H380" i="11"/>
  <c r="J381" i="10"/>
  <c r="K381" i="10" s="1"/>
  <c r="N381" i="11" s="1"/>
  <c r="H381" i="10"/>
  <c r="D381" i="11"/>
  <c r="O379" i="10"/>
  <c r="M380" i="10"/>
  <c r="F381" i="10"/>
  <c r="P379" i="11"/>
  <c r="T377" i="11" l="1"/>
  <c r="S378" i="10"/>
  <c r="X374" i="10"/>
  <c r="AD374" i="11"/>
  <c r="Z374" i="10"/>
  <c r="Z377" i="11"/>
  <c r="U377" i="10"/>
  <c r="L380" i="10"/>
  <c r="J380" i="11" s="1"/>
  <c r="B381" i="11"/>
  <c r="G382" i="10"/>
  <c r="R379" i="11"/>
  <c r="P380" i="10"/>
  <c r="Q380" i="10" s="1"/>
  <c r="X380" i="11" s="1"/>
  <c r="I381" i="10"/>
  <c r="F381" i="11"/>
  <c r="N380" i="10"/>
  <c r="L380" i="11"/>
  <c r="T378" i="10" l="1"/>
  <c r="V378" i="11"/>
  <c r="AB377" i="11"/>
  <c r="V378" i="10"/>
  <c r="W378" i="10" s="1"/>
  <c r="AH378" i="11" s="1"/>
  <c r="AJ374" i="11"/>
  <c r="R378" i="10"/>
  <c r="AF374" i="11"/>
  <c r="Y375" i="10"/>
  <c r="M381" i="10"/>
  <c r="P380" i="11"/>
  <c r="F382" i="10"/>
  <c r="O380" i="10"/>
  <c r="J382" i="10"/>
  <c r="K382" i="10" s="1"/>
  <c r="N382" i="11" s="1"/>
  <c r="H381" i="11"/>
  <c r="D382" i="11"/>
  <c r="H382" i="10"/>
  <c r="AD375" i="11" l="1"/>
  <c r="Z375" i="10"/>
  <c r="X375" i="10"/>
  <c r="S379" i="10"/>
  <c r="T378" i="11"/>
  <c r="Z378" i="11"/>
  <c r="L381" i="10"/>
  <c r="J381" i="11" s="1"/>
  <c r="U378" i="10"/>
  <c r="B382" i="11"/>
  <c r="G383" i="10"/>
  <c r="N381" i="10"/>
  <c r="L381" i="11"/>
  <c r="F382" i="11"/>
  <c r="I382" i="10"/>
  <c r="P381" i="10"/>
  <c r="Q381" i="10" s="1"/>
  <c r="X381" i="11" s="1"/>
  <c r="R380" i="11"/>
  <c r="M382" i="10" l="1"/>
  <c r="L382" i="11" s="1"/>
  <c r="V379" i="10"/>
  <c r="W379" i="10" s="1"/>
  <c r="AH379" i="11" s="1"/>
  <c r="AB378" i="11"/>
  <c r="V379" i="11"/>
  <c r="T379" i="10"/>
  <c r="R379" i="10"/>
  <c r="AJ375" i="11"/>
  <c r="Y376" i="10"/>
  <c r="AF375" i="11"/>
  <c r="P381" i="11"/>
  <c r="F383" i="10"/>
  <c r="J383" i="10"/>
  <c r="K383" i="10" s="1"/>
  <c r="N383" i="11" s="1"/>
  <c r="H382" i="11"/>
  <c r="O381" i="10"/>
  <c r="H383" i="10"/>
  <c r="D383" i="11"/>
  <c r="N382" i="10" l="1"/>
  <c r="F384" i="10" s="1"/>
  <c r="B384" i="11" s="1"/>
  <c r="L382" i="10"/>
  <c r="U379" i="10"/>
  <c r="Z379" i="11"/>
  <c r="AD376" i="11"/>
  <c r="X376" i="10"/>
  <c r="Z376" i="10"/>
  <c r="T379" i="11"/>
  <c r="S380" i="10"/>
  <c r="F383" i="11"/>
  <c r="I383" i="10"/>
  <c r="B383" i="11"/>
  <c r="G384" i="10"/>
  <c r="R381" i="11"/>
  <c r="P382" i="10"/>
  <c r="Q382" i="10" s="1"/>
  <c r="X382" i="11" s="1"/>
  <c r="P382" i="11" l="1"/>
  <c r="O382" i="10"/>
  <c r="R382" i="11" s="1"/>
  <c r="AF376" i="11"/>
  <c r="Y377" i="10"/>
  <c r="J382" i="11"/>
  <c r="M383" i="10"/>
  <c r="T380" i="10"/>
  <c r="V380" i="11"/>
  <c r="R380" i="10"/>
  <c r="AJ376" i="11"/>
  <c r="V380" i="10"/>
  <c r="W380" i="10" s="1"/>
  <c r="AH380" i="11" s="1"/>
  <c r="AB379" i="11"/>
  <c r="D384" i="11"/>
  <c r="H384" i="10"/>
  <c r="J384" i="10"/>
  <c r="K384" i="10" s="1"/>
  <c r="N384" i="11" s="1"/>
  <c r="H383" i="11"/>
  <c r="P383" i="10" l="1"/>
  <c r="Q383" i="10" s="1"/>
  <c r="X383" i="11" s="1"/>
  <c r="N383" i="10"/>
  <c r="L383" i="11"/>
  <c r="AD377" i="11"/>
  <c r="Z377" i="10"/>
  <c r="X377" i="10"/>
  <c r="S381" i="10"/>
  <c r="T380" i="11"/>
  <c r="U380" i="10"/>
  <c r="Z380" i="11"/>
  <c r="L383" i="10"/>
  <c r="G385" i="10"/>
  <c r="F384" i="11"/>
  <c r="I384" i="10"/>
  <c r="J383" i="11" l="1"/>
  <c r="M384" i="10"/>
  <c r="V381" i="10"/>
  <c r="W381" i="10" s="1"/>
  <c r="AH381" i="11" s="1"/>
  <c r="AB380" i="11"/>
  <c r="T381" i="10"/>
  <c r="V381" i="11"/>
  <c r="AJ377" i="11"/>
  <c r="R381" i="10"/>
  <c r="AF377" i="11"/>
  <c r="Y378" i="10"/>
  <c r="O383" i="10"/>
  <c r="P383" i="11"/>
  <c r="F385" i="10"/>
  <c r="B385" i="11" s="1"/>
  <c r="J385" i="10"/>
  <c r="K385" i="10" s="1"/>
  <c r="N385" i="11" s="1"/>
  <c r="H384" i="11"/>
  <c r="H385" i="10"/>
  <c r="D385" i="11"/>
  <c r="X378" i="10" l="1"/>
  <c r="AD378" i="11"/>
  <c r="Z378" i="10"/>
  <c r="T381" i="11"/>
  <c r="S382" i="10"/>
  <c r="L384" i="11"/>
  <c r="N384" i="10"/>
  <c r="P384" i="10"/>
  <c r="Q384" i="10" s="1"/>
  <c r="X384" i="11" s="1"/>
  <c r="R383" i="11"/>
  <c r="U381" i="10"/>
  <c r="Z381" i="11"/>
  <c r="L384" i="10"/>
  <c r="I385" i="10"/>
  <c r="F385" i="11"/>
  <c r="G386" i="10"/>
  <c r="J384" i="11" l="1"/>
  <c r="M385" i="10"/>
  <c r="V382" i="10"/>
  <c r="W382" i="10" s="1"/>
  <c r="AH382" i="11" s="1"/>
  <c r="AB381" i="11"/>
  <c r="O384" i="10"/>
  <c r="F386" i="10"/>
  <c r="B386" i="11" s="1"/>
  <c r="P384" i="11"/>
  <c r="T382" i="10"/>
  <c r="V382" i="11"/>
  <c r="AJ378" i="11"/>
  <c r="R382" i="10"/>
  <c r="Y379" i="10"/>
  <c r="AF378" i="11"/>
  <c r="D386" i="11"/>
  <c r="H386" i="10"/>
  <c r="J386" i="10"/>
  <c r="K386" i="10" s="1"/>
  <c r="N386" i="11" s="1"/>
  <c r="H385" i="11"/>
  <c r="X379" i="10" l="1"/>
  <c r="AD379" i="11"/>
  <c r="Z379" i="10"/>
  <c r="U382" i="10"/>
  <c r="Z382" i="11"/>
  <c r="L385" i="10"/>
  <c r="L385" i="11"/>
  <c r="N385" i="10"/>
  <c r="T382" i="11"/>
  <c r="S383" i="10"/>
  <c r="R384" i="11"/>
  <c r="P385" i="10"/>
  <c r="Q385" i="10" s="1"/>
  <c r="X385" i="11" s="1"/>
  <c r="F386" i="11"/>
  <c r="G387" i="10"/>
  <c r="I386" i="10"/>
  <c r="T383" i="10" l="1"/>
  <c r="V383" i="11"/>
  <c r="O385" i="10"/>
  <c r="F387" i="10"/>
  <c r="B387" i="11" s="1"/>
  <c r="P385" i="11"/>
  <c r="J385" i="11"/>
  <c r="M386" i="10"/>
  <c r="AB382" i="11"/>
  <c r="V383" i="10"/>
  <c r="W383" i="10" s="1"/>
  <c r="AH383" i="11" s="1"/>
  <c r="AJ379" i="11"/>
  <c r="R383" i="10"/>
  <c r="Y380" i="10"/>
  <c r="AF379" i="11"/>
  <c r="D387" i="11"/>
  <c r="H387" i="10"/>
  <c r="H386" i="11"/>
  <c r="J387" i="10"/>
  <c r="K387" i="10" s="1"/>
  <c r="N387" i="11" s="1"/>
  <c r="X380" i="10" l="1"/>
  <c r="Z380" i="10"/>
  <c r="AD380" i="11"/>
  <c r="S384" i="10"/>
  <c r="T383" i="11"/>
  <c r="L386" i="11"/>
  <c r="N386" i="10"/>
  <c r="R385" i="11"/>
  <c r="P386" i="10"/>
  <c r="Q386" i="10" s="1"/>
  <c r="X386" i="11" s="1"/>
  <c r="U383" i="10"/>
  <c r="Z383" i="11"/>
  <c r="L386" i="10"/>
  <c r="F387" i="11"/>
  <c r="G388" i="10"/>
  <c r="I387" i="10"/>
  <c r="J386" i="11" l="1"/>
  <c r="M387" i="10"/>
  <c r="V384" i="10"/>
  <c r="W384" i="10" s="1"/>
  <c r="AH384" i="11" s="1"/>
  <c r="AB383" i="11"/>
  <c r="T384" i="10"/>
  <c r="V384" i="11"/>
  <c r="AJ380" i="11"/>
  <c r="R384" i="10"/>
  <c r="F388" i="10"/>
  <c r="B388" i="11" s="1"/>
  <c r="O386" i="10"/>
  <c r="P386" i="11"/>
  <c r="AF380" i="11"/>
  <c r="Y381" i="10"/>
  <c r="D388" i="11"/>
  <c r="H388" i="10"/>
  <c r="J388" i="10"/>
  <c r="K388" i="10" s="1"/>
  <c r="N388" i="11" s="1"/>
  <c r="H387" i="11"/>
  <c r="P387" i="10" l="1"/>
  <c r="Q387" i="10" s="1"/>
  <c r="X387" i="11" s="1"/>
  <c r="R386" i="11"/>
  <c r="S385" i="10"/>
  <c r="T384" i="11"/>
  <c r="N387" i="10"/>
  <c r="L387" i="11"/>
  <c r="AD381" i="11"/>
  <c r="Z381" i="10"/>
  <c r="X381" i="10"/>
  <c r="U384" i="10"/>
  <c r="Z384" i="11"/>
  <c r="L387" i="10"/>
  <c r="F388" i="11"/>
  <c r="I388" i="10"/>
  <c r="G389" i="10"/>
  <c r="J387" i="11" l="1"/>
  <c r="M388" i="10"/>
  <c r="V385" i="10"/>
  <c r="W385" i="10" s="1"/>
  <c r="AH385" i="11" s="1"/>
  <c r="AB384" i="11"/>
  <c r="AJ381" i="11"/>
  <c r="R385" i="10"/>
  <c r="AF381" i="11"/>
  <c r="Y382" i="10"/>
  <c r="P387" i="11"/>
  <c r="O387" i="10"/>
  <c r="F389" i="10"/>
  <c r="B389" i="11" s="1"/>
  <c r="T385" i="10"/>
  <c r="V385" i="11"/>
  <c r="J389" i="10"/>
  <c r="K389" i="10" s="1"/>
  <c r="N389" i="11" s="1"/>
  <c r="H388" i="11"/>
  <c r="D389" i="11"/>
  <c r="H389" i="10"/>
  <c r="Z385" i="11" l="1"/>
  <c r="U385" i="10"/>
  <c r="L388" i="10"/>
  <c r="R387" i="11"/>
  <c r="P388" i="10"/>
  <c r="Q388" i="10" s="1"/>
  <c r="X388" i="11" s="1"/>
  <c r="AD382" i="11"/>
  <c r="X382" i="10"/>
  <c r="Z382" i="10"/>
  <c r="T385" i="11"/>
  <c r="S386" i="10"/>
  <c r="L388" i="11"/>
  <c r="N388" i="10"/>
  <c r="G390" i="10"/>
  <c r="F389" i="11"/>
  <c r="I389" i="10"/>
  <c r="P388" i="11" l="1"/>
  <c r="O388" i="10"/>
  <c r="F390" i="10"/>
  <c r="B390" i="11" s="1"/>
  <c r="T386" i="10"/>
  <c r="V386" i="11"/>
  <c r="AJ382" i="11"/>
  <c r="R386" i="10"/>
  <c r="V386" i="10"/>
  <c r="W386" i="10" s="1"/>
  <c r="AH386" i="11" s="1"/>
  <c r="AB385" i="11"/>
  <c r="AF382" i="11"/>
  <c r="Y383" i="10"/>
  <c r="J388" i="11"/>
  <c r="M389" i="10"/>
  <c r="H389" i="11"/>
  <c r="J390" i="10"/>
  <c r="K390" i="10" s="1"/>
  <c r="N390" i="11" s="1"/>
  <c r="H390" i="10"/>
  <c r="D390" i="11"/>
  <c r="Z386" i="11" l="1"/>
  <c r="L389" i="10"/>
  <c r="U386" i="10"/>
  <c r="P389" i="10"/>
  <c r="Q389" i="10" s="1"/>
  <c r="X389" i="11" s="1"/>
  <c r="R388" i="11"/>
  <c r="L389" i="11"/>
  <c r="N389" i="10"/>
  <c r="AD383" i="11"/>
  <c r="X383" i="10"/>
  <c r="Z383" i="10"/>
  <c r="T386" i="11"/>
  <c r="S387" i="10"/>
  <c r="I390" i="10"/>
  <c r="G391" i="10"/>
  <c r="F390" i="11"/>
  <c r="V387" i="11" l="1"/>
  <c r="T387" i="10"/>
  <c r="R387" i="10"/>
  <c r="AJ383" i="11"/>
  <c r="J389" i="11"/>
  <c r="M390" i="10"/>
  <c r="Y384" i="10"/>
  <c r="AF383" i="11"/>
  <c r="P389" i="11"/>
  <c r="O389" i="10"/>
  <c r="F391" i="10"/>
  <c r="B391" i="11" s="1"/>
  <c r="V387" i="10"/>
  <c r="W387" i="10" s="1"/>
  <c r="AH387" i="11" s="1"/>
  <c r="AB386" i="11"/>
  <c r="H391" i="10"/>
  <c r="D391" i="11"/>
  <c r="H390" i="11"/>
  <c r="J391" i="10"/>
  <c r="K391" i="10" s="1"/>
  <c r="N391" i="11" s="1"/>
  <c r="R389" i="11" l="1"/>
  <c r="P390" i="10"/>
  <c r="Q390" i="10" s="1"/>
  <c r="X390" i="11" s="1"/>
  <c r="L390" i="11"/>
  <c r="N390" i="10"/>
  <c r="L390" i="10"/>
  <c r="Z387" i="11"/>
  <c r="U387" i="10"/>
  <c r="AD384" i="11"/>
  <c r="X384" i="10"/>
  <c r="Z384" i="10"/>
  <c r="T387" i="11"/>
  <c r="S388" i="10"/>
  <c r="F391" i="11"/>
  <c r="I391" i="10"/>
  <c r="G392" i="10"/>
  <c r="T388" i="10" l="1"/>
  <c r="V388" i="11"/>
  <c r="R388" i="10"/>
  <c r="AJ384" i="11"/>
  <c r="O390" i="10"/>
  <c r="F392" i="10"/>
  <c r="B392" i="11" s="1"/>
  <c r="P390" i="11"/>
  <c r="AF384" i="11"/>
  <c r="Y385" i="10"/>
  <c r="V388" i="10"/>
  <c r="W388" i="10" s="1"/>
  <c r="AH388" i="11" s="1"/>
  <c r="AB387" i="11"/>
  <c r="J390" i="11"/>
  <c r="M391" i="10"/>
  <c r="H391" i="11"/>
  <c r="J392" i="10"/>
  <c r="K392" i="10" s="1"/>
  <c r="N392" i="11" s="1"/>
  <c r="D392" i="11"/>
  <c r="H392" i="10"/>
  <c r="L391" i="11" l="1"/>
  <c r="N391" i="10"/>
  <c r="O391" i="10" s="1"/>
  <c r="X385" i="10"/>
  <c r="Z385" i="10"/>
  <c r="AD385" i="11"/>
  <c r="P391" i="10"/>
  <c r="Q391" i="10" s="1"/>
  <c r="X391" i="11" s="1"/>
  <c r="R390" i="11"/>
  <c r="T388" i="11"/>
  <c r="S389" i="10"/>
  <c r="U388" i="10"/>
  <c r="Z388" i="11"/>
  <c r="L391" i="10"/>
  <c r="J391" i="11" s="1"/>
  <c r="F392" i="11"/>
  <c r="I392" i="10"/>
  <c r="G393" i="10"/>
  <c r="P392" i="10" l="1"/>
  <c r="Q392" i="10" s="1"/>
  <c r="X392" i="11" s="1"/>
  <c r="R391" i="11"/>
  <c r="V389" i="10"/>
  <c r="W389" i="10" s="1"/>
  <c r="AH389" i="11" s="1"/>
  <c r="AB388" i="11"/>
  <c r="AJ385" i="11"/>
  <c r="R389" i="10"/>
  <c r="V389" i="11"/>
  <c r="T389" i="10"/>
  <c r="AF385" i="11"/>
  <c r="Y386" i="10"/>
  <c r="F393" i="10"/>
  <c r="B393" i="11" s="1"/>
  <c r="P391" i="11"/>
  <c r="M392" i="10"/>
  <c r="J393" i="10"/>
  <c r="K393" i="10" s="1"/>
  <c r="N393" i="11" s="1"/>
  <c r="H392" i="11"/>
  <c r="D393" i="11"/>
  <c r="H393" i="10"/>
  <c r="X386" i="10" l="1"/>
  <c r="AD386" i="11"/>
  <c r="Z386" i="10"/>
  <c r="U389" i="10"/>
  <c r="L392" i="10"/>
  <c r="Z389" i="11"/>
  <c r="T389" i="11"/>
  <c r="S390" i="10"/>
  <c r="N392" i="10"/>
  <c r="L392" i="11"/>
  <c r="G394" i="10"/>
  <c r="F393" i="11"/>
  <c r="I393" i="10"/>
  <c r="V390" i="11" l="1"/>
  <c r="T390" i="10"/>
  <c r="AB389" i="11"/>
  <c r="V390" i="10"/>
  <c r="W390" i="10" s="1"/>
  <c r="AH390" i="11" s="1"/>
  <c r="P392" i="11"/>
  <c r="O392" i="10"/>
  <c r="F394" i="10"/>
  <c r="B394" i="11" s="1"/>
  <c r="J392" i="11"/>
  <c r="M393" i="10"/>
  <c r="AJ386" i="11"/>
  <c r="R390" i="10"/>
  <c r="Y387" i="10"/>
  <c r="AF386" i="11"/>
  <c r="J394" i="10"/>
  <c r="K394" i="10" s="1"/>
  <c r="N394" i="11" s="1"/>
  <c r="H393" i="11"/>
  <c r="D394" i="11"/>
  <c r="H394" i="10"/>
  <c r="AD387" i="11" l="1"/>
  <c r="X387" i="10"/>
  <c r="Z387" i="10"/>
  <c r="R392" i="11"/>
  <c r="P393" i="10"/>
  <c r="Q393" i="10" s="1"/>
  <c r="X393" i="11" s="1"/>
  <c r="Z390" i="11"/>
  <c r="U390" i="10"/>
  <c r="L393" i="10"/>
  <c r="T390" i="11"/>
  <c r="S391" i="10"/>
  <c r="L393" i="11"/>
  <c r="N393" i="10"/>
  <c r="G395" i="10"/>
  <c r="F394" i="11"/>
  <c r="I394" i="10"/>
  <c r="F395" i="10" l="1"/>
  <c r="B395" i="11" s="1"/>
  <c r="O393" i="10"/>
  <c r="P393" i="11"/>
  <c r="T391" i="10"/>
  <c r="V391" i="11"/>
  <c r="J393" i="11"/>
  <c r="M394" i="10"/>
  <c r="AF387" i="11"/>
  <c r="Y388" i="10"/>
  <c r="V391" i="10"/>
  <c r="W391" i="10" s="1"/>
  <c r="AH391" i="11" s="1"/>
  <c r="AB390" i="11"/>
  <c r="R391" i="10"/>
  <c r="AJ387" i="11"/>
  <c r="H394" i="11"/>
  <c r="J395" i="10"/>
  <c r="K395" i="10" s="1"/>
  <c r="N395" i="11" s="1"/>
  <c r="D395" i="11"/>
  <c r="H395" i="10"/>
  <c r="T391" i="11" l="1"/>
  <c r="S392" i="10"/>
  <c r="L394" i="10"/>
  <c r="Z391" i="11"/>
  <c r="U391" i="10"/>
  <c r="R393" i="11"/>
  <c r="P394" i="10"/>
  <c r="Q394" i="10" s="1"/>
  <c r="X394" i="11" s="1"/>
  <c r="X388" i="10"/>
  <c r="AF388" i="11" s="1"/>
  <c r="Z388" i="10"/>
  <c r="AD388" i="11"/>
  <c r="N394" i="10"/>
  <c r="L394" i="11"/>
  <c r="I395" i="10"/>
  <c r="G396" i="10"/>
  <c r="F395" i="11"/>
  <c r="Y389" i="10" l="1"/>
  <c r="X389" i="10" s="1"/>
  <c r="AF389" i="11" s="1"/>
  <c r="P394" i="11"/>
  <c r="O394" i="10"/>
  <c r="F396" i="10"/>
  <c r="B396" i="11" s="1"/>
  <c r="V392" i="11"/>
  <c r="T392" i="10"/>
  <c r="AJ388" i="11"/>
  <c r="R392" i="10"/>
  <c r="V392" i="10"/>
  <c r="W392" i="10" s="1"/>
  <c r="AH392" i="11" s="1"/>
  <c r="AB391" i="11"/>
  <c r="J394" i="11"/>
  <c r="M395" i="10"/>
  <c r="H396" i="10"/>
  <c r="D396" i="11"/>
  <c r="H395" i="11"/>
  <c r="J396" i="10"/>
  <c r="K396" i="10" s="1"/>
  <c r="N396" i="11" s="1"/>
  <c r="Z389" i="10" l="1"/>
  <c r="AJ389" i="11" s="1"/>
  <c r="AD389" i="11"/>
  <c r="P395" i="10"/>
  <c r="Q395" i="10" s="1"/>
  <c r="X395" i="11" s="1"/>
  <c r="R394" i="11"/>
  <c r="N395" i="10"/>
  <c r="L395" i="11"/>
  <c r="T392" i="11"/>
  <c r="S393" i="10"/>
  <c r="Z392" i="11"/>
  <c r="U392" i="10"/>
  <c r="L395" i="10"/>
  <c r="J395" i="11" s="1"/>
  <c r="F396" i="11"/>
  <c r="G397" i="10"/>
  <c r="I396" i="10"/>
  <c r="Y390" i="10" l="1"/>
  <c r="AD390" i="11" s="1"/>
  <c r="R393" i="10"/>
  <c r="T393" i="11" s="1"/>
  <c r="AB392" i="11"/>
  <c r="V393" i="10"/>
  <c r="W393" i="10" s="1"/>
  <c r="AH393" i="11" s="1"/>
  <c r="T393" i="10"/>
  <c r="U393" i="10" s="1"/>
  <c r="V393" i="11"/>
  <c r="X390" i="10"/>
  <c r="O395" i="10"/>
  <c r="F397" i="10"/>
  <c r="B397" i="11" s="1"/>
  <c r="P395" i="11"/>
  <c r="M396" i="10"/>
  <c r="D397" i="11"/>
  <c r="H397" i="10"/>
  <c r="H396" i="11"/>
  <c r="J397" i="10"/>
  <c r="K397" i="10" s="1"/>
  <c r="N397" i="11" s="1"/>
  <c r="Z390" i="10" l="1"/>
  <c r="R394" i="10" s="1"/>
  <c r="T394" i="11" s="1"/>
  <c r="L396" i="11"/>
  <c r="N396" i="10"/>
  <c r="AF390" i="11"/>
  <c r="V394" i="10"/>
  <c r="W394" i="10" s="1"/>
  <c r="AH394" i="11" s="1"/>
  <c r="AB393" i="11"/>
  <c r="P396" i="10"/>
  <c r="Q396" i="10" s="1"/>
  <c r="X396" i="11" s="1"/>
  <c r="R395" i="11"/>
  <c r="L396" i="10"/>
  <c r="S394" i="10"/>
  <c r="Z393" i="11"/>
  <c r="G398" i="10"/>
  <c r="F397" i="11"/>
  <c r="I397" i="10"/>
  <c r="Y391" i="10" l="1"/>
  <c r="Z391" i="10" s="1"/>
  <c r="AJ390" i="11"/>
  <c r="J396" i="11"/>
  <c r="M397" i="10"/>
  <c r="F398" i="10"/>
  <c r="B398" i="11" s="1"/>
  <c r="P396" i="11"/>
  <c r="V394" i="11"/>
  <c r="T394" i="10"/>
  <c r="O396" i="10"/>
  <c r="J398" i="10"/>
  <c r="K398" i="10" s="1"/>
  <c r="N398" i="11" s="1"/>
  <c r="H397" i="11"/>
  <c r="H398" i="10"/>
  <c r="I398" i="10" s="1"/>
  <c r="D398" i="11"/>
  <c r="AD391" i="11" l="1"/>
  <c r="X391" i="10"/>
  <c r="AF391" i="11" s="1"/>
  <c r="S395" i="10"/>
  <c r="Z394" i="11"/>
  <c r="U394" i="10"/>
  <c r="L397" i="10"/>
  <c r="R395" i="10"/>
  <c r="T395" i="11" s="1"/>
  <c r="AJ391" i="11"/>
  <c r="N397" i="10"/>
  <c r="L397" i="11"/>
  <c r="P397" i="10"/>
  <c r="Q397" i="10" s="1"/>
  <c r="X397" i="11" s="1"/>
  <c r="R396" i="11"/>
  <c r="H398" i="11"/>
  <c r="J399" i="10"/>
  <c r="K399" i="10" s="1"/>
  <c r="N399" i="11" s="1"/>
  <c r="F398" i="11"/>
  <c r="G399" i="10"/>
  <c r="Y392" i="10" l="1"/>
  <c r="X392" i="10" s="1"/>
  <c r="AF392" i="11" s="1"/>
  <c r="O397" i="10"/>
  <c r="F399" i="10"/>
  <c r="B399" i="11" s="1"/>
  <c r="P397" i="11"/>
  <c r="J397" i="11"/>
  <c r="M398" i="10"/>
  <c r="AB394" i="11"/>
  <c r="V395" i="10"/>
  <c r="W395" i="10" s="1"/>
  <c r="AH395" i="11" s="1"/>
  <c r="T395" i="10"/>
  <c r="V395" i="11"/>
  <c r="D399" i="11"/>
  <c r="H399" i="10"/>
  <c r="AD392" i="11" l="1"/>
  <c r="Z392" i="10"/>
  <c r="AJ392" i="11" s="1"/>
  <c r="Z395" i="11"/>
  <c r="L398" i="10"/>
  <c r="J398" i="11" s="1"/>
  <c r="S396" i="10"/>
  <c r="U395" i="10"/>
  <c r="N398" i="10"/>
  <c r="L398" i="11"/>
  <c r="R397" i="11"/>
  <c r="P398" i="10"/>
  <c r="Q398" i="10" s="1"/>
  <c r="X398" i="11" s="1"/>
  <c r="I399" i="10"/>
  <c r="F399" i="11"/>
  <c r="G400" i="10"/>
  <c r="Y393" i="10" l="1"/>
  <c r="X393" i="10" s="1"/>
  <c r="AF393" i="11" s="1"/>
  <c r="R396" i="10"/>
  <c r="T396" i="11" s="1"/>
  <c r="AD393" i="11"/>
  <c r="F400" i="10"/>
  <c r="B400" i="11" s="1"/>
  <c r="P398" i="11"/>
  <c r="O398" i="10"/>
  <c r="AB395" i="11"/>
  <c r="V396" i="10"/>
  <c r="W396" i="10" s="1"/>
  <c r="AH396" i="11" s="1"/>
  <c r="M399" i="10"/>
  <c r="T396" i="10"/>
  <c r="S397" i="10" s="1"/>
  <c r="V396" i="11"/>
  <c r="D400" i="11"/>
  <c r="H400" i="10"/>
  <c r="H399" i="11"/>
  <c r="J400" i="10"/>
  <c r="K400" i="10" s="1"/>
  <c r="N400" i="11" s="1"/>
  <c r="Z393" i="10" l="1"/>
  <c r="AJ393" i="11" s="1"/>
  <c r="U396" i="10"/>
  <c r="V397" i="10" s="1"/>
  <c r="W397" i="10" s="1"/>
  <c r="AH397" i="11" s="1"/>
  <c r="T397" i="10"/>
  <c r="U397" i="10" s="1"/>
  <c r="V397" i="11"/>
  <c r="L399" i="11"/>
  <c r="N399" i="10"/>
  <c r="Z396" i="11"/>
  <c r="L399" i="10"/>
  <c r="J399" i="11" s="1"/>
  <c r="P399" i="10"/>
  <c r="Q399" i="10" s="1"/>
  <c r="X399" i="11" s="1"/>
  <c r="R398" i="11"/>
  <c r="F400" i="11"/>
  <c r="I400" i="10"/>
  <c r="G401" i="10"/>
  <c r="Y394" i="10" l="1"/>
  <c r="X394" i="10" s="1"/>
  <c r="AF394" i="11" s="1"/>
  <c r="R397" i="10"/>
  <c r="T397" i="11" s="1"/>
  <c r="AB396" i="11"/>
  <c r="V398" i="10"/>
  <c r="W398" i="10" s="1"/>
  <c r="AH398" i="11" s="1"/>
  <c r="AB397" i="11"/>
  <c r="O399" i="10"/>
  <c r="F401" i="10"/>
  <c r="B401" i="11" s="1"/>
  <c r="P399" i="11"/>
  <c r="M400" i="10"/>
  <c r="L400" i="10"/>
  <c r="J400" i="11" s="1"/>
  <c r="Z397" i="11"/>
  <c r="H400" i="11"/>
  <c r="J401" i="10"/>
  <c r="K401" i="10" s="1"/>
  <c r="N401" i="11" s="1"/>
  <c r="D401" i="11"/>
  <c r="H401" i="10"/>
  <c r="Z394" i="10" l="1"/>
  <c r="AJ394" i="11" s="1"/>
  <c r="AD394" i="11"/>
  <c r="S398" i="10"/>
  <c r="V398" i="11" s="1"/>
  <c r="Y395" i="10"/>
  <c r="Z395" i="10" s="1"/>
  <c r="L400" i="11"/>
  <c r="N400" i="10"/>
  <c r="M401" i="10" s="1"/>
  <c r="R399" i="11"/>
  <c r="P400" i="10"/>
  <c r="Q400" i="10" s="1"/>
  <c r="X400" i="11" s="1"/>
  <c r="F401" i="11"/>
  <c r="I401" i="10"/>
  <c r="G402" i="10"/>
  <c r="R398" i="10" l="1"/>
  <c r="T398" i="11" s="1"/>
  <c r="T398" i="10"/>
  <c r="U398" i="10" s="1"/>
  <c r="AB398" i="11" s="1"/>
  <c r="AD395" i="11"/>
  <c r="X395" i="10"/>
  <c r="AF395" i="11" s="1"/>
  <c r="O400" i="10"/>
  <c r="P401" i="10" s="1"/>
  <c r="Q401" i="10" s="1"/>
  <c r="X401" i="11" s="1"/>
  <c r="AJ395" i="11"/>
  <c r="R399" i="10"/>
  <c r="F402" i="10"/>
  <c r="P400" i="11"/>
  <c r="L401" i="11"/>
  <c r="N401" i="10"/>
  <c r="H401" i="11"/>
  <c r="J402" i="10"/>
  <c r="K402" i="10" s="1"/>
  <c r="N402" i="11" s="1"/>
  <c r="D402" i="11"/>
  <c r="H402" i="10"/>
  <c r="Z398" i="11" l="1"/>
  <c r="L401" i="10"/>
  <c r="J401" i="11" s="1"/>
  <c r="S399" i="10"/>
  <c r="V399" i="11" s="1"/>
  <c r="V399" i="10"/>
  <c r="W399" i="10" s="1"/>
  <c r="AH399" i="11" s="1"/>
  <c r="Y396" i="10"/>
  <c r="Z396" i="10" s="1"/>
  <c r="R400" i="11"/>
  <c r="P401" i="11"/>
  <c r="O401" i="10"/>
  <c r="T399" i="11"/>
  <c r="B402" i="11"/>
  <c r="F404" i="10"/>
  <c r="F402" i="11"/>
  <c r="I402" i="10"/>
  <c r="H402" i="11" s="1"/>
  <c r="M402" i="10" l="1"/>
  <c r="N402" i="10" s="1"/>
  <c r="AD396" i="11"/>
  <c r="T399" i="10"/>
  <c r="L402" i="10" s="1"/>
  <c r="J402" i="11" s="1"/>
  <c r="X396" i="10"/>
  <c r="AF396" i="11" s="1"/>
  <c r="R400" i="10"/>
  <c r="AJ396" i="11"/>
  <c r="R401" i="11"/>
  <c r="P402" i="10"/>
  <c r="Q402" i="10" s="1"/>
  <c r="X402" i="11" s="1"/>
  <c r="S400" i="10" l="1"/>
  <c r="T400" i="10" s="1"/>
  <c r="Z400" i="11" s="1"/>
  <c r="L402" i="11"/>
  <c r="L404" i="10"/>
  <c r="Y397" i="10"/>
  <c r="X397" i="10" s="1"/>
  <c r="Z399" i="11"/>
  <c r="U399" i="10"/>
  <c r="AB399" i="11" s="1"/>
  <c r="V400" i="11"/>
  <c r="V400" i="10"/>
  <c r="W400" i="10" s="1"/>
  <c r="AH400" i="11" s="1"/>
  <c r="N404" i="10"/>
  <c r="P402" i="11"/>
  <c r="O402" i="10"/>
  <c r="R402" i="11" s="1"/>
  <c r="Z397" i="10"/>
  <c r="T400" i="11"/>
  <c r="AD397" i="11" l="1"/>
  <c r="U400" i="10"/>
  <c r="AB400" i="11" s="1"/>
  <c r="S401" i="10"/>
  <c r="V401" i="11" s="1"/>
  <c r="AJ397" i="11"/>
  <c r="R401" i="10"/>
  <c r="T401" i="11" s="1"/>
  <c r="V401" i="10"/>
  <c r="W401" i="10" s="1"/>
  <c r="AH401" i="11" s="1"/>
  <c r="Y398" i="10"/>
  <c r="AF397" i="11"/>
  <c r="T401" i="10" l="1"/>
  <c r="Z401" i="11" s="1"/>
  <c r="X398" i="10"/>
  <c r="AD398" i="11"/>
  <c r="Z398" i="10"/>
  <c r="U401" i="10" l="1"/>
  <c r="AB401" i="11" s="1"/>
  <c r="S402" i="10"/>
  <c r="T402" i="10" s="1"/>
  <c r="R402" i="10"/>
  <c r="AJ398" i="11"/>
  <c r="AF398" i="11"/>
  <c r="Y399" i="10"/>
  <c r="V402" i="10" l="1"/>
  <c r="W402" i="10" s="1"/>
  <c r="AH402" i="11" s="1"/>
  <c r="V402" i="11"/>
  <c r="AD399" i="11"/>
  <c r="Z399" i="10"/>
  <c r="AJ399" i="11" s="1"/>
  <c r="X399" i="10"/>
  <c r="T402" i="11"/>
  <c r="R404" i="10"/>
  <c r="U402" i="10"/>
  <c r="AB402" i="11" s="1"/>
  <c r="Z402" i="11"/>
  <c r="T404" i="10"/>
  <c r="Y400" i="10" l="1"/>
  <c r="AF399" i="11"/>
  <c r="Z400" i="10" l="1"/>
  <c r="AJ400" i="11" s="1"/>
  <c r="X400" i="10"/>
  <c r="AF400" i="11" s="1"/>
  <c r="AD400" i="11"/>
  <c r="Y401" i="10" l="1"/>
  <c r="AD401" i="11" l="1"/>
  <c r="X401" i="10"/>
  <c r="AF401" i="11" s="1"/>
  <c r="Z401" i="10"/>
  <c r="AJ401" i="11" s="1"/>
  <c r="Y402" i="10" l="1"/>
  <c r="AD402" i="11" l="1"/>
  <c r="Z402" i="10"/>
  <c r="X402" i="10"/>
  <c r="AF402" i="11" s="1"/>
  <c r="Z404" i="10" l="1"/>
  <c r="AJ402" i="11"/>
  <c r="K5" i="7" l="1"/>
  <c r="AG5" i="7" l="1"/>
  <c r="AE4" i="7"/>
  <c r="AE5" i="7" l="1"/>
  <c r="O3" i="7" l="1"/>
  <c r="Q3" i="7" l="1"/>
  <c r="Q5" i="5"/>
  <c r="F5" i="5"/>
  <c r="G5" i="5" s="1"/>
  <c r="H5" i="5" l="1"/>
  <c r="G5" i="7" s="1"/>
  <c r="E5" i="7"/>
  <c r="M4" i="5"/>
  <c r="S3" i="7"/>
  <c r="O4" i="7"/>
  <c r="C5" i="7"/>
  <c r="M4" i="7"/>
  <c r="N4" i="5" l="1"/>
  <c r="L5" i="5"/>
  <c r="I5" i="5"/>
  <c r="I5" i="7" s="1"/>
  <c r="Q4" i="7"/>
  <c r="K5" i="5"/>
  <c r="F6" i="5"/>
  <c r="M5" i="7" l="1"/>
  <c r="C6" i="7"/>
  <c r="G6" i="5"/>
  <c r="S4" i="7"/>
  <c r="M5" i="5"/>
  <c r="L6" i="5" s="1"/>
  <c r="O5" i="7"/>
  <c r="N5" i="5" l="1"/>
  <c r="O6" i="11"/>
  <c r="M6" i="9"/>
  <c r="N6" i="9" s="1"/>
  <c r="Q8" i="9" s="1"/>
  <c r="K6" i="5"/>
  <c r="E6" i="7"/>
  <c r="H6" i="5"/>
  <c r="G6" i="7" s="1"/>
  <c r="F7" i="5"/>
  <c r="C7" i="7" s="1"/>
  <c r="Q5" i="7"/>
  <c r="S5" i="7"/>
  <c r="O6" i="7"/>
  <c r="I6" i="5" l="1"/>
  <c r="I6" i="7" s="1"/>
  <c r="M6" i="5"/>
  <c r="N6" i="5" s="1"/>
  <c r="L7" i="9"/>
  <c r="O7" i="11" s="1"/>
  <c r="Q6" i="11"/>
  <c r="K7" i="9"/>
  <c r="F8" i="9"/>
  <c r="G7" i="5"/>
  <c r="M6" i="7"/>
  <c r="F8" i="5" l="1"/>
  <c r="C8" i="7" s="1"/>
  <c r="Q6" i="7"/>
  <c r="C8" i="11"/>
  <c r="G8" i="9"/>
  <c r="M7" i="11"/>
  <c r="M7" i="9"/>
  <c r="N7" i="9" s="1"/>
  <c r="S6" i="11"/>
  <c r="E7" i="7"/>
  <c r="H7" i="5"/>
  <c r="I7" i="5" s="1"/>
  <c r="L7" i="5"/>
  <c r="O7" i="7" s="1"/>
  <c r="S6" i="7"/>
  <c r="Y8" i="11" l="1"/>
  <c r="R8" i="9"/>
  <c r="S8" i="9" s="1"/>
  <c r="Q7" i="11"/>
  <c r="F9" i="9"/>
  <c r="C9" i="11" s="1"/>
  <c r="L8" i="9"/>
  <c r="O8" i="11" s="1"/>
  <c r="H8" i="9"/>
  <c r="G8" i="11" s="1"/>
  <c r="E8" i="11"/>
  <c r="K8" i="9"/>
  <c r="G7" i="7"/>
  <c r="I7" i="7"/>
  <c r="G8" i="5"/>
  <c r="I8" i="9" l="1"/>
  <c r="I8" i="11" s="1"/>
  <c r="G9" i="9"/>
  <c r="AA8" i="11"/>
  <c r="P9" i="9"/>
  <c r="J11" i="9"/>
  <c r="K11" i="11" s="1"/>
  <c r="M8" i="11"/>
  <c r="M8" i="9"/>
  <c r="N8" i="9" s="1"/>
  <c r="Q9" i="9"/>
  <c r="Y9" i="11" s="1"/>
  <c r="S7" i="11"/>
  <c r="H8" i="5"/>
  <c r="I8" i="5" s="1"/>
  <c r="E8" i="7"/>
  <c r="L9" i="9" l="1"/>
  <c r="O9" i="11" s="1"/>
  <c r="K9" i="9"/>
  <c r="M9" i="11" s="1"/>
  <c r="S8" i="11"/>
  <c r="W9" i="11"/>
  <c r="R9" i="9"/>
  <c r="S9" i="9" s="1"/>
  <c r="AC8" i="11"/>
  <c r="V11" i="9"/>
  <c r="W11" i="9" s="1"/>
  <c r="Q8" i="11"/>
  <c r="F10" i="9"/>
  <c r="C10" i="11" s="1"/>
  <c r="H9" i="9"/>
  <c r="I9" i="9" s="1"/>
  <c r="E9" i="11"/>
  <c r="G8" i="7"/>
  <c r="I8" i="7"/>
  <c r="M9" i="9" l="1"/>
  <c r="K10" i="9" s="1"/>
  <c r="AA9" i="11"/>
  <c r="J12" i="9"/>
  <c r="K12" i="11" s="1"/>
  <c r="Q10" i="9"/>
  <c r="Y10" i="11" s="1"/>
  <c r="G10" i="9"/>
  <c r="G9" i="11"/>
  <c r="AI11" i="11"/>
  <c r="T12" i="9"/>
  <c r="P10" i="9"/>
  <c r="W4" i="7"/>
  <c r="S4" i="5"/>
  <c r="Q9" i="11" l="1"/>
  <c r="AG12" i="11"/>
  <c r="M10" i="11"/>
  <c r="N9" i="9"/>
  <c r="F11" i="9"/>
  <c r="C11" i="11" s="1"/>
  <c r="S9" i="11"/>
  <c r="H10" i="9"/>
  <c r="G10" i="11" s="1"/>
  <c r="E10" i="11"/>
  <c r="AC9" i="11"/>
  <c r="V12" i="9"/>
  <c r="AI12" i="11" s="1"/>
  <c r="W10" i="11"/>
  <c r="R10" i="9"/>
  <c r="P11" i="9" s="1"/>
  <c r="U12" i="9"/>
  <c r="AK11" i="11"/>
  <c r="O15" i="9"/>
  <c r="U15" i="11" s="1"/>
  <c r="L10" i="9"/>
  <c r="I9" i="11"/>
  <c r="AC4" i="7"/>
  <c r="J7" i="5"/>
  <c r="K7" i="5" s="1"/>
  <c r="AA4" i="7"/>
  <c r="Q11" i="9" l="1"/>
  <c r="Y11" i="11" s="1"/>
  <c r="W12" i="9"/>
  <c r="U13" i="9" s="1"/>
  <c r="I10" i="9"/>
  <c r="I10" i="11" s="1"/>
  <c r="S10" i="9"/>
  <c r="AC10" i="11" s="1"/>
  <c r="O10" i="11"/>
  <c r="M10" i="9"/>
  <c r="N10" i="9" s="1"/>
  <c r="W11" i="11"/>
  <c r="AA10" i="11"/>
  <c r="J13" i="9"/>
  <c r="K13" i="11" s="1"/>
  <c r="G11" i="9"/>
  <c r="AE12" i="11"/>
  <c r="T13" i="9"/>
  <c r="M7" i="5"/>
  <c r="N7" i="5" s="1"/>
  <c r="M7" i="7"/>
  <c r="R5" i="5"/>
  <c r="P6" i="5" s="1"/>
  <c r="W5" i="7"/>
  <c r="Y5" i="7"/>
  <c r="K7" i="7"/>
  <c r="R11" i="9" l="1"/>
  <c r="P12" i="9" s="1"/>
  <c r="W12" i="11" s="1"/>
  <c r="AG13" i="11"/>
  <c r="S11" i="9"/>
  <c r="AC11" i="11" s="1"/>
  <c r="L11" i="9"/>
  <c r="O11" i="11" s="1"/>
  <c r="AK12" i="11"/>
  <c r="O16" i="9"/>
  <c r="U16" i="11" s="1"/>
  <c r="J14" i="9"/>
  <c r="K14" i="11" s="1"/>
  <c r="K11" i="9"/>
  <c r="Q10" i="11"/>
  <c r="F12" i="9"/>
  <c r="C12" i="11" s="1"/>
  <c r="AE13" i="11"/>
  <c r="E11" i="11"/>
  <c r="H11" i="9"/>
  <c r="G11" i="11" s="1"/>
  <c r="V13" i="9"/>
  <c r="AI13" i="11" s="1"/>
  <c r="S7" i="7"/>
  <c r="F9" i="5"/>
  <c r="Q7" i="7"/>
  <c r="L8" i="5"/>
  <c r="O8" i="7" s="1"/>
  <c r="S5" i="5"/>
  <c r="Q6" i="5"/>
  <c r="J8" i="5"/>
  <c r="K8" i="5" s="1"/>
  <c r="AA5" i="7"/>
  <c r="AA11" i="11" l="1"/>
  <c r="W13" i="9"/>
  <c r="V14" i="9" s="1"/>
  <c r="AI14" i="11" s="1"/>
  <c r="I11" i="9"/>
  <c r="M8" i="7"/>
  <c r="G12" i="9"/>
  <c r="S10" i="11"/>
  <c r="Q12" i="9"/>
  <c r="T14" i="9"/>
  <c r="M11" i="11"/>
  <c r="M11" i="9"/>
  <c r="K12" i="9" s="1"/>
  <c r="C9" i="7"/>
  <c r="G9" i="5"/>
  <c r="M8" i="5"/>
  <c r="N8" i="5" s="1"/>
  <c r="K8" i="7"/>
  <c r="W6" i="7"/>
  <c r="R6" i="5"/>
  <c r="P7" i="5" s="1"/>
  <c r="AC5" i="7"/>
  <c r="Q7" i="5" l="1"/>
  <c r="AG14" i="11"/>
  <c r="H12" i="9"/>
  <c r="G12" i="11" s="1"/>
  <c r="N11" i="9"/>
  <c r="S8" i="7"/>
  <c r="E12" i="11"/>
  <c r="M12" i="11"/>
  <c r="U14" i="9"/>
  <c r="W14" i="9" s="1"/>
  <c r="AK13" i="11"/>
  <c r="O17" i="9"/>
  <c r="U17" i="11" s="1"/>
  <c r="Q11" i="11"/>
  <c r="F13" i="9"/>
  <c r="Y12" i="11"/>
  <c r="R12" i="9"/>
  <c r="S12" i="9" s="1"/>
  <c r="L12" i="9"/>
  <c r="O12" i="11" s="1"/>
  <c r="I11" i="11"/>
  <c r="L9" i="5"/>
  <c r="O9" i="7" s="1"/>
  <c r="F10" i="5"/>
  <c r="C10" i="7" s="1"/>
  <c r="Q8" i="7"/>
  <c r="H9" i="5"/>
  <c r="G9" i="7" s="1"/>
  <c r="E9" i="7"/>
  <c r="I12" i="9" l="1"/>
  <c r="I9" i="5"/>
  <c r="I9" i="7" s="1"/>
  <c r="I12" i="11"/>
  <c r="AA12" i="11"/>
  <c r="J15" i="9"/>
  <c r="K15" i="11" s="1"/>
  <c r="P13" i="9"/>
  <c r="C13" i="11"/>
  <c r="G13" i="9"/>
  <c r="Q13" i="9"/>
  <c r="Y13" i="11" s="1"/>
  <c r="S11" i="11"/>
  <c r="AE14" i="11"/>
  <c r="T15" i="9"/>
  <c r="U15" i="9"/>
  <c r="M12" i="9"/>
  <c r="N12" i="9" s="1"/>
  <c r="G10" i="5"/>
  <c r="AG15" i="11" l="1"/>
  <c r="AE15" i="11"/>
  <c r="H13" i="9"/>
  <c r="G13" i="11" s="1"/>
  <c r="E13" i="11"/>
  <c r="AC12" i="11"/>
  <c r="V15" i="9"/>
  <c r="AI15" i="11" s="1"/>
  <c r="Q12" i="11"/>
  <c r="F14" i="9"/>
  <c r="C14" i="11" s="1"/>
  <c r="K13" i="9"/>
  <c r="AK14" i="11"/>
  <c r="O18" i="9"/>
  <c r="U18" i="11" s="1"/>
  <c r="W13" i="11"/>
  <c r="R13" i="9"/>
  <c r="P14" i="9" s="1"/>
  <c r="L13" i="9"/>
  <c r="O13" i="11" s="1"/>
  <c r="H10" i="5"/>
  <c r="G10" i="7" s="1"/>
  <c r="E10" i="7"/>
  <c r="W15" i="9" l="1"/>
  <c r="I13" i="9"/>
  <c r="S13" i="9"/>
  <c r="I10" i="5"/>
  <c r="I10" i="7" s="1"/>
  <c r="W14" i="11"/>
  <c r="S12" i="11"/>
  <c r="Q14" i="9"/>
  <c r="Y14" i="11" s="1"/>
  <c r="I13" i="11"/>
  <c r="AA13" i="11"/>
  <c r="J16" i="9"/>
  <c r="K16" i="11" s="1"/>
  <c r="M13" i="11"/>
  <c r="M13" i="9"/>
  <c r="K14" i="9" s="1"/>
  <c r="G14" i="9"/>
  <c r="T16" i="9"/>
  <c r="Y6" i="7"/>
  <c r="AG16" i="11" l="1"/>
  <c r="N13" i="9"/>
  <c r="S13" i="11" s="1"/>
  <c r="E14" i="11"/>
  <c r="H14" i="9"/>
  <c r="G14" i="11" s="1"/>
  <c r="M14" i="11"/>
  <c r="U16" i="9"/>
  <c r="AK15" i="11"/>
  <c r="O19" i="9"/>
  <c r="U19" i="11" s="1"/>
  <c r="Q13" i="11"/>
  <c r="F15" i="9"/>
  <c r="C15" i="11" s="1"/>
  <c r="V16" i="9"/>
  <c r="AI16" i="11" s="1"/>
  <c r="AC13" i="11"/>
  <c r="L14" i="9"/>
  <c r="O14" i="11" s="1"/>
  <c r="R14" i="9"/>
  <c r="S14" i="9" s="1"/>
  <c r="S6" i="5"/>
  <c r="AA6" i="7"/>
  <c r="J9" i="5"/>
  <c r="K9" i="5" s="1"/>
  <c r="W16" i="9" l="1"/>
  <c r="I14" i="9"/>
  <c r="AC14" i="11"/>
  <c r="J17" i="9"/>
  <c r="K17" i="11" s="1"/>
  <c r="AA14" i="11"/>
  <c r="P15" i="9"/>
  <c r="Q15" i="9"/>
  <c r="Y15" i="11" s="1"/>
  <c r="AE16" i="11"/>
  <c r="T17" i="9"/>
  <c r="M14" i="9"/>
  <c r="N14" i="9" s="1"/>
  <c r="G15" i="9"/>
  <c r="M9" i="5"/>
  <c r="N9" i="5" s="1"/>
  <c r="M9" i="7"/>
  <c r="R7" i="5"/>
  <c r="P8" i="5" s="1"/>
  <c r="AC6" i="7"/>
  <c r="K9" i="7"/>
  <c r="W7" i="7"/>
  <c r="AG17" i="11" l="1"/>
  <c r="L15" i="9"/>
  <c r="O15" i="11" s="1"/>
  <c r="I14" i="11"/>
  <c r="Q14" i="11"/>
  <c r="F16" i="9"/>
  <c r="C16" i="11" s="1"/>
  <c r="K15" i="9"/>
  <c r="V17" i="9"/>
  <c r="AI17" i="11" s="1"/>
  <c r="O20" i="9"/>
  <c r="U20" i="11" s="1"/>
  <c r="AK16" i="11"/>
  <c r="W15" i="11"/>
  <c r="R15" i="9"/>
  <c r="P16" i="9" s="1"/>
  <c r="H15" i="9"/>
  <c r="G15" i="11" s="1"/>
  <c r="E15" i="11"/>
  <c r="U17" i="9"/>
  <c r="S9" i="7"/>
  <c r="F11" i="5"/>
  <c r="Q9" i="7"/>
  <c r="L10" i="5"/>
  <c r="O10" i="7" s="1"/>
  <c r="Q8" i="5"/>
  <c r="W17" i="9" l="1"/>
  <c r="U18" i="9" s="1"/>
  <c r="I15" i="9"/>
  <c r="I15" i="11" s="1"/>
  <c r="S15" i="9"/>
  <c r="W16" i="11"/>
  <c r="G16" i="9"/>
  <c r="M15" i="11"/>
  <c r="M15" i="9"/>
  <c r="N15" i="9" s="1"/>
  <c r="T18" i="9"/>
  <c r="AE17" i="11"/>
  <c r="J18" i="9"/>
  <c r="K18" i="11" s="1"/>
  <c r="AA15" i="11"/>
  <c r="S14" i="11"/>
  <c r="Q16" i="9"/>
  <c r="Y16" i="11" s="1"/>
  <c r="C11" i="7"/>
  <c r="G11" i="5"/>
  <c r="AG18" i="11" l="1"/>
  <c r="V18" i="9"/>
  <c r="AI18" i="11" s="1"/>
  <c r="AC15" i="11"/>
  <c r="Q15" i="11"/>
  <c r="F17" i="9"/>
  <c r="C17" i="11" s="1"/>
  <c r="E16" i="11"/>
  <c r="H16" i="9"/>
  <c r="G16" i="11" s="1"/>
  <c r="L16" i="9"/>
  <c r="O16" i="11" s="1"/>
  <c r="R16" i="9"/>
  <c r="S16" i="9" s="1"/>
  <c r="AE18" i="11"/>
  <c r="AK17" i="11"/>
  <c r="O21" i="9"/>
  <c r="U21" i="11" s="1"/>
  <c r="K16" i="9"/>
  <c r="H11" i="5"/>
  <c r="G11" i="7" s="1"/>
  <c r="E11" i="7"/>
  <c r="W18" i="9" l="1"/>
  <c r="I16" i="9"/>
  <c r="I11" i="5"/>
  <c r="I11" i="7" s="1"/>
  <c r="T19" i="9"/>
  <c r="G17" i="9"/>
  <c r="J19" i="9"/>
  <c r="K19" i="11" s="1"/>
  <c r="AA16" i="11"/>
  <c r="P17" i="9"/>
  <c r="S15" i="11"/>
  <c r="Q17" i="9"/>
  <c r="Y17" i="11" s="1"/>
  <c r="M16" i="11"/>
  <c r="M16" i="9"/>
  <c r="K17" i="9" s="1"/>
  <c r="Y7" i="7"/>
  <c r="AG19" i="11" l="1"/>
  <c r="H17" i="9"/>
  <c r="I17" i="9" s="1"/>
  <c r="N16" i="9"/>
  <c r="E17" i="11"/>
  <c r="L17" i="9"/>
  <c r="O17" i="11" s="1"/>
  <c r="I16" i="11"/>
  <c r="M17" i="11"/>
  <c r="W17" i="11"/>
  <c r="R17" i="9"/>
  <c r="S17" i="9" s="1"/>
  <c r="O22" i="9"/>
  <c r="U22" i="11" s="1"/>
  <c r="AK18" i="11"/>
  <c r="U19" i="9"/>
  <c r="Q16" i="11"/>
  <c r="F18" i="9"/>
  <c r="V19" i="9"/>
  <c r="AI19" i="11" s="1"/>
  <c r="AC16" i="11"/>
  <c r="AA7" i="7"/>
  <c r="S7" i="5"/>
  <c r="J10" i="5"/>
  <c r="K10" i="5" s="1"/>
  <c r="W19" i="9" l="1"/>
  <c r="U20" i="9" s="1"/>
  <c r="M17" i="9"/>
  <c r="N17" i="9" s="1"/>
  <c r="G17" i="11"/>
  <c r="C18" i="11"/>
  <c r="G18" i="9"/>
  <c r="Q18" i="9"/>
  <c r="Y18" i="11" s="1"/>
  <c r="S16" i="11"/>
  <c r="AC17" i="11"/>
  <c r="I17" i="11"/>
  <c r="AE19" i="11"/>
  <c r="T20" i="9"/>
  <c r="P18" i="9"/>
  <c r="J20" i="9"/>
  <c r="K20" i="11" s="1"/>
  <c r="AA17" i="11"/>
  <c r="M10" i="5"/>
  <c r="N10" i="5" s="1"/>
  <c r="M10" i="7"/>
  <c r="R8" i="5"/>
  <c r="Q9" i="5" s="1"/>
  <c r="W8" i="7"/>
  <c r="AC7" i="7"/>
  <c r="K10" i="7"/>
  <c r="Y8" i="7"/>
  <c r="Q17" i="11" l="1"/>
  <c r="L18" i="9"/>
  <c r="O18" i="11" s="1"/>
  <c r="AG20" i="11"/>
  <c r="F19" i="9"/>
  <c r="C19" i="11" s="1"/>
  <c r="K18" i="9"/>
  <c r="M18" i="11" s="1"/>
  <c r="S10" i="7"/>
  <c r="AE20" i="11"/>
  <c r="AK19" i="11"/>
  <c r="O23" i="9"/>
  <c r="U23" i="11" s="1"/>
  <c r="V20" i="9"/>
  <c r="AI20" i="11" s="1"/>
  <c r="H18" i="9"/>
  <c r="G18" i="11" s="1"/>
  <c r="E18" i="11"/>
  <c r="S17" i="11"/>
  <c r="W18" i="11"/>
  <c r="R18" i="9"/>
  <c r="Q19" i="9" s="1"/>
  <c r="Y19" i="11" s="1"/>
  <c r="Q10" i="7"/>
  <c r="L11" i="5"/>
  <c r="O11" i="7" s="1"/>
  <c r="F12" i="5"/>
  <c r="AA8" i="7"/>
  <c r="J11" i="5"/>
  <c r="K11" i="5" s="1"/>
  <c r="S8" i="5"/>
  <c r="W20" i="9" l="1"/>
  <c r="M18" i="9"/>
  <c r="N18" i="9" s="1"/>
  <c r="S18" i="11" s="1"/>
  <c r="I18" i="9"/>
  <c r="S18" i="9"/>
  <c r="P19" i="9"/>
  <c r="W19" i="11" s="1"/>
  <c r="G19" i="9"/>
  <c r="T21" i="9"/>
  <c r="AA18" i="11"/>
  <c r="J21" i="9"/>
  <c r="K21" i="11" s="1"/>
  <c r="M11" i="7"/>
  <c r="M11" i="5"/>
  <c r="N11" i="5" s="1"/>
  <c r="G12" i="5"/>
  <c r="C12" i="7"/>
  <c r="Y9" i="7"/>
  <c r="AC8" i="7"/>
  <c r="K11" i="7"/>
  <c r="AG21" i="11" l="1"/>
  <c r="L19" i="9"/>
  <c r="O19" i="11" s="1"/>
  <c r="K19" i="9"/>
  <c r="M19" i="11" s="1"/>
  <c r="F20" i="9"/>
  <c r="C20" i="11" s="1"/>
  <c r="Q18" i="11"/>
  <c r="I18" i="11"/>
  <c r="S11" i="7"/>
  <c r="R19" i="9"/>
  <c r="P20" i="9" s="1"/>
  <c r="W20" i="11" s="1"/>
  <c r="H19" i="9"/>
  <c r="I19" i="9" s="1"/>
  <c r="E19" i="11"/>
  <c r="V21" i="9"/>
  <c r="AI21" i="11" s="1"/>
  <c r="AC18" i="11"/>
  <c r="AK20" i="11"/>
  <c r="O24" i="9"/>
  <c r="U24" i="11" s="1"/>
  <c r="U21" i="9"/>
  <c r="Q11" i="7"/>
  <c r="L12" i="5"/>
  <c r="O12" i="7" s="1"/>
  <c r="F13" i="5"/>
  <c r="C13" i="7" s="1"/>
  <c r="H12" i="5"/>
  <c r="G12" i="7" s="1"/>
  <c r="E12" i="7"/>
  <c r="W21" i="9" l="1"/>
  <c r="U22" i="9" s="1"/>
  <c r="AA19" i="11"/>
  <c r="M19" i="9"/>
  <c r="N19" i="9" s="1"/>
  <c r="S19" i="9"/>
  <c r="AC19" i="11" s="1"/>
  <c r="I12" i="5"/>
  <c r="I12" i="7" s="1"/>
  <c r="J22" i="9"/>
  <c r="K22" i="11" s="1"/>
  <c r="G19" i="11"/>
  <c r="Q20" i="9"/>
  <c r="G20" i="9"/>
  <c r="I19" i="11"/>
  <c r="AE21" i="11"/>
  <c r="T22" i="9"/>
  <c r="G13" i="5"/>
  <c r="F21" i="9" l="1"/>
  <c r="C21" i="11" s="1"/>
  <c r="K20" i="9"/>
  <c r="Q19" i="11"/>
  <c r="L20" i="9"/>
  <c r="O20" i="11" s="1"/>
  <c r="AG22" i="11"/>
  <c r="H20" i="9"/>
  <c r="G20" i="11" s="1"/>
  <c r="H13" i="5"/>
  <c r="G13" i="7" s="1"/>
  <c r="Y20" i="11"/>
  <c r="R20" i="9"/>
  <c r="S20" i="9" s="1"/>
  <c r="E20" i="11"/>
  <c r="AE22" i="11"/>
  <c r="S19" i="11"/>
  <c r="V22" i="9"/>
  <c r="AI22" i="11" s="1"/>
  <c r="AK21" i="11"/>
  <c r="O25" i="9"/>
  <c r="U25" i="11" s="1"/>
  <c r="M20" i="11"/>
  <c r="E13" i="7"/>
  <c r="Q21" i="9" l="1"/>
  <c r="W22" i="9"/>
  <c r="M20" i="9"/>
  <c r="N20" i="9" s="1"/>
  <c r="G21" i="9"/>
  <c r="H21" i="9" s="1"/>
  <c r="G21" i="11" s="1"/>
  <c r="I20" i="9"/>
  <c r="I20" i="11" s="1"/>
  <c r="I13" i="5"/>
  <c r="I13" i="7" s="1"/>
  <c r="P21" i="9"/>
  <c r="J23" i="9"/>
  <c r="K23" i="11" s="1"/>
  <c r="AC20" i="11"/>
  <c r="AA20" i="11"/>
  <c r="Y21" i="11"/>
  <c r="T23" i="9"/>
  <c r="AH3" i="7"/>
  <c r="K21" i="9" l="1"/>
  <c r="M21" i="11" s="1"/>
  <c r="F22" i="9"/>
  <c r="C22" i="11" s="1"/>
  <c r="Q20" i="11"/>
  <c r="E21" i="11"/>
  <c r="AG23" i="11"/>
  <c r="L21" i="9"/>
  <c r="O21" i="11" s="1"/>
  <c r="I21" i="9"/>
  <c r="R21" i="9"/>
  <c r="S21" i="9" s="1"/>
  <c r="V23" i="9"/>
  <c r="AI23" i="11" s="1"/>
  <c r="W21" i="11"/>
  <c r="I21" i="11"/>
  <c r="U23" i="9"/>
  <c r="O26" i="9"/>
  <c r="U26" i="11" s="1"/>
  <c r="AK22" i="11"/>
  <c r="S20" i="11"/>
  <c r="AF3" i="7"/>
  <c r="Y4" i="4"/>
  <c r="V9" i="4"/>
  <c r="W9" i="4" s="1"/>
  <c r="G22" i="9" l="1"/>
  <c r="H22" i="9" s="1"/>
  <c r="G22" i="11" s="1"/>
  <c r="W23" i="9"/>
  <c r="V24" i="9" s="1"/>
  <c r="AI24" i="11" s="1"/>
  <c r="J24" i="9"/>
  <c r="K24" i="11" s="1"/>
  <c r="M21" i="9"/>
  <c r="N21" i="9" s="1"/>
  <c r="S21" i="11" s="1"/>
  <c r="P22" i="9"/>
  <c r="W22" i="11" s="1"/>
  <c r="Q22" i="9"/>
  <c r="Y22" i="11" s="1"/>
  <c r="AA21" i="11"/>
  <c r="L22" i="9"/>
  <c r="O22" i="11" s="1"/>
  <c r="AE23" i="11"/>
  <c r="T24" i="9"/>
  <c r="AC21" i="11"/>
  <c r="AH4" i="7"/>
  <c r="AD4" i="7"/>
  <c r="X4" i="4"/>
  <c r="AF4" i="7" s="1"/>
  <c r="E22" i="11" l="1"/>
  <c r="Q21" i="11"/>
  <c r="F23" i="9"/>
  <c r="G23" i="9" s="1"/>
  <c r="K22" i="9"/>
  <c r="M22" i="9" s="1"/>
  <c r="N22" i="9" s="1"/>
  <c r="AG24" i="11"/>
  <c r="R22" i="9"/>
  <c r="S22" i="9" s="1"/>
  <c r="AC22" i="11" s="1"/>
  <c r="U24" i="9"/>
  <c r="AE24" i="11" s="1"/>
  <c r="I22" i="9"/>
  <c r="I22" i="11" s="1"/>
  <c r="AK23" i="11"/>
  <c r="O27" i="9"/>
  <c r="U27" i="11" s="1"/>
  <c r="Y5" i="4"/>
  <c r="M22" i="11" l="1"/>
  <c r="C23" i="11"/>
  <c r="J25" i="9"/>
  <c r="K25" i="11" s="1"/>
  <c r="AA22" i="11"/>
  <c r="P23" i="9"/>
  <c r="W23" i="11" s="1"/>
  <c r="Q23" i="9"/>
  <c r="Y23" i="11" s="1"/>
  <c r="T25" i="9"/>
  <c r="AG25" i="11" s="1"/>
  <c r="W24" i="9"/>
  <c r="AK24" i="11" s="1"/>
  <c r="Q22" i="11"/>
  <c r="F24" i="9"/>
  <c r="C24" i="11" s="1"/>
  <c r="L23" i="9"/>
  <c r="O23" i="11" s="1"/>
  <c r="H23" i="9"/>
  <c r="G23" i="11" s="1"/>
  <c r="E23" i="11"/>
  <c r="K23" i="9"/>
  <c r="AD5" i="7"/>
  <c r="Z5" i="4"/>
  <c r="AH5" i="7"/>
  <c r="V10" i="4"/>
  <c r="W10" i="4" s="1"/>
  <c r="AH6" i="7"/>
  <c r="X5" i="4"/>
  <c r="V25" i="9" l="1"/>
  <c r="AI25" i="11" s="1"/>
  <c r="U25" i="9"/>
  <c r="R23" i="9"/>
  <c r="S23" i="9" s="1"/>
  <c r="AC23" i="11" s="1"/>
  <c r="O28" i="9"/>
  <c r="U28" i="11" s="1"/>
  <c r="I23" i="9"/>
  <c r="S22" i="11"/>
  <c r="Q24" i="9"/>
  <c r="Y24" i="11" s="1"/>
  <c r="M23" i="11"/>
  <c r="M23" i="9"/>
  <c r="N23" i="9" s="1"/>
  <c r="G24" i="9"/>
  <c r="R9" i="4"/>
  <c r="AJ5" i="7"/>
  <c r="AF5" i="7"/>
  <c r="Y6" i="4"/>
  <c r="W25" i="9" l="1"/>
  <c r="U26" i="9" s="1"/>
  <c r="T26" i="9"/>
  <c r="AG26" i="11" s="1"/>
  <c r="AE25" i="11"/>
  <c r="AA23" i="11"/>
  <c r="J26" i="9"/>
  <c r="K26" i="11" s="1"/>
  <c r="P24" i="9"/>
  <c r="W24" i="11" s="1"/>
  <c r="AE26" i="11"/>
  <c r="H24" i="9"/>
  <c r="G24" i="11" s="1"/>
  <c r="E24" i="11"/>
  <c r="Q23" i="11"/>
  <c r="F25" i="9"/>
  <c r="C25" i="11" s="1"/>
  <c r="K24" i="9"/>
  <c r="L24" i="9"/>
  <c r="O24" i="11" s="1"/>
  <c r="I23" i="11"/>
  <c r="S10" i="4"/>
  <c r="T9" i="7"/>
  <c r="AD6" i="7"/>
  <c r="Z6" i="4"/>
  <c r="X6" i="4"/>
  <c r="AH7" i="7"/>
  <c r="O29" i="9" l="1"/>
  <c r="U29" i="11" s="1"/>
  <c r="V26" i="9"/>
  <c r="AI26" i="11" s="1"/>
  <c r="AK25" i="11"/>
  <c r="R24" i="9"/>
  <c r="S24" i="9" s="1"/>
  <c r="I24" i="9"/>
  <c r="I24" i="11" s="1"/>
  <c r="G25" i="9"/>
  <c r="M24" i="11"/>
  <c r="M24" i="9"/>
  <c r="N24" i="9" s="1"/>
  <c r="S23" i="11"/>
  <c r="T10" i="4"/>
  <c r="V10" i="7"/>
  <c r="AF6" i="7"/>
  <c r="Y7" i="4"/>
  <c r="R10" i="4"/>
  <c r="AJ6" i="7"/>
  <c r="AH8" i="7"/>
  <c r="T27" i="9" l="1"/>
  <c r="W26" i="9"/>
  <c r="O30" i="9" s="1"/>
  <c r="U30" i="11" s="1"/>
  <c r="P25" i="9"/>
  <c r="W25" i="11" s="1"/>
  <c r="Q25" i="9"/>
  <c r="Y25" i="11" s="1"/>
  <c r="J27" i="9"/>
  <c r="K27" i="11" s="1"/>
  <c r="AA24" i="11"/>
  <c r="AG27" i="11"/>
  <c r="H25" i="9"/>
  <c r="I25" i="9" s="1"/>
  <c r="E25" i="11"/>
  <c r="Q24" i="11"/>
  <c r="F26" i="9"/>
  <c r="U27" i="9"/>
  <c r="L25" i="9"/>
  <c r="O25" i="11" s="1"/>
  <c r="AC24" i="11"/>
  <c r="K25" i="9"/>
  <c r="L13" i="4"/>
  <c r="U10" i="4"/>
  <c r="V11" i="4" s="1"/>
  <c r="W11" i="4" s="1"/>
  <c r="Z10" i="7"/>
  <c r="T10" i="7"/>
  <c r="S11" i="4"/>
  <c r="AD7" i="7"/>
  <c r="Z7" i="4"/>
  <c r="X7" i="4"/>
  <c r="V27" i="9" l="1"/>
  <c r="AI27" i="11" s="1"/>
  <c r="AK26" i="11"/>
  <c r="R25" i="9"/>
  <c r="S25" i="9" s="1"/>
  <c r="AC25" i="11" s="1"/>
  <c r="I25" i="11"/>
  <c r="G25" i="11"/>
  <c r="C26" i="11"/>
  <c r="G26" i="9"/>
  <c r="S24" i="11"/>
  <c r="M25" i="11"/>
  <c r="M25" i="9"/>
  <c r="N25" i="9" s="1"/>
  <c r="AE27" i="11"/>
  <c r="J13" i="7"/>
  <c r="M14" i="4"/>
  <c r="L14" i="7" s="1"/>
  <c r="AB10" i="7"/>
  <c r="T11" i="4"/>
  <c r="AF7" i="7"/>
  <c r="AH9" i="7"/>
  <c r="Y8" i="4"/>
  <c r="AJ7" i="7"/>
  <c r="R11" i="4"/>
  <c r="V11" i="7"/>
  <c r="T28" i="9" l="1"/>
  <c r="W27" i="9"/>
  <c r="U28" i="9" s="1"/>
  <c r="AE28" i="11" s="1"/>
  <c r="P26" i="9"/>
  <c r="W26" i="11" s="1"/>
  <c r="J28" i="9"/>
  <c r="K28" i="11" s="1"/>
  <c r="AA25" i="11"/>
  <c r="Q26" i="9"/>
  <c r="Y26" i="11" s="1"/>
  <c r="AG28" i="11"/>
  <c r="O31" i="9"/>
  <c r="U31" i="11" s="1"/>
  <c r="S25" i="11"/>
  <c r="Q25" i="11"/>
  <c r="F27" i="9"/>
  <c r="C27" i="11" s="1"/>
  <c r="E26" i="11"/>
  <c r="H26" i="9"/>
  <c r="I26" i="9" s="1"/>
  <c r="K26" i="9"/>
  <c r="L26" i="9"/>
  <c r="O26" i="11" s="1"/>
  <c r="N14" i="4"/>
  <c r="S12" i="4"/>
  <c r="T12" i="4" s="1"/>
  <c r="Z11" i="7"/>
  <c r="L14" i="4"/>
  <c r="U11" i="4"/>
  <c r="T11" i="7"/>
  <c r="X8" i="4"/>
  <c r="AD8" i="7"/>
  <c r="Z8" i="4"/>
  <c r="AK27" i="11" l="1"/>
  <c r="V28" i="9"/>
  <c r="AI28" i="11" s="1"/>
  <c r="R26" i="9"/>
  <c r="Q27" i="9" s="1"/>
  <c r="Y27" i="11" s="1"/>
  <c r="W28" i="9"/>
  <c r="S26" i="9"/>
  <c r="G26" i="11"/>
  <c r="M26" i="11"/>
  <c r="M26" i="9"/>
  <c r="N26" i="9" s="1"/>
  <c r="J29" i="9"/>
  <c r="K29" i="11" s="1"/>
  <c r="G27" i="9"/>
  <c r="O14" i="4"/>
  <c r="F16" i="4"/>
  <c r="P14" i="7"/>
  <c r="V12" i="7"/>
  <c r="U12" i="4"/>
  <c r="AF8" i="7"/>
  <c r="V12" i="4"/>
  <c r="W12" i="4" s="1"/>
  <c r="AH10" i="7"/>
  <c r="R12" i="4"/>
  <c r="AJ8" i="7"/>
  <c r="AB11" i="7"/>
  <c r="J14" i="7"/>
  <c r="M15" i="4"/>
  <c r="Y9" i="4"/>
  <c r="L15" i="4"/>
  <c r="Z12" i="7"/>
  <c r="T29" i="9" l="1"/>
  <c r="AG29" i="11" s="1"/>
  <c r="AA26" i="11"/>
  <c r="P27" i="9"/>
  <c r="W27" i="11" s="1"/>
  <c r="V29" i="9"/>
  <c r="AI29" i="11" s="1"/>
  <c r="AC26" i="11"/>
  <c r="Q26" i="11"/>
  <c r="F28" i="9"/>
  <c r="C28" i="11" s="1"/>
  <c r="U29" i="9"/>
  <c r="W29" i="9" s="1"/>
  <c r="O32" i="9"/>
  <c r="U32" i="11" s="1"/>
  <c r="AK28" i="11"/>
  <c r="L27" i="9"/>
  <c r="O27" i="11" s="1"/>
  <c r="I26" i="11"/>
  <c r="H27" i="9"/>
  <c r="G27" i="11" s="1"/>
  <c r="E27" i="11"/>
  <c r="K27" i="9"/>
  <c r="P15" i="4"/>
  <c r="Q15" i="4" s="1"/>
  <c r="X15" i="7" s="1"/>
  <c r="R14" i="7"/>
  <c r="G17" i="4"/>
  <c r="B16" i="7"/>
  <c r="AB12" i="7"/>
  <c r="J15" i="7"/>
  <c r="V13" i="4"/>
  <c r="W13" i="4" s="1"/>
  <c r="L15" i="7"/>
  <c r="N15" i="4"/>
  <c r="AD9" i="7"/>
  <c r="Z9" i="4"/>
  <c r="X9" i="4"/>
  <c r="T12" i="7"/>
  <c r="S13" i="4"/>
  <c r="R27" i="9" l="1"/>
  <c r="S27" i="9" s="1"/>
  <c r="AC27" i="11" s="1"/>
  <c r="U30" i="9"/>
  <c r="P28" i="9"/>
  <c r="W28" i="11" s="1"/>
  <c r="I27" i="9"/>
  <c r="I27" i="11" s="1"/>
  <c r="M27" i="11"/>
  <c r="M27" i="9"/>
  <c r="N27" i="9" s="1"/>
  <c r="AE29" i="11"/>
  <c r="T30" i="9"/>
  <c r="G28" i="9"/>
  <c r="S26" i="11"/>
  <c r="D17" i="7"/>
  <c r="H17" i="4"/>
  <c r="F17" i="7" s="1"/>
  <c r="O15" i="4"/>
  <c r="T13" i="4"/>
  <c r="AF9" i="7"/>
  <c r="Y10" i="4"/>
  <c r="M16" i="4"/>
  <c r="AH11" i="7"/>
  <c r="AJ9" i="7"/>
  <c r="R13" i="4"/>
  <c r="V13" i="7"/>
  <c r="F17" i="4"/>
  <c r="P15" i="7"/>
  <c r="Q28" i="9" l="1"/>
  <c r="Y28" i="11" s="1"/>
  <c r="J30" i="9"/>
  <c r="K30" i="11" s="1"/>
  <c r="AA27" i="11"/>
  <c r="V30" i="9"/>
  <c r="AI30" i="11" s="1"/>
  <c r="AG30" i="11"/>
  <c r="H28" i="9"/>
  <c r="G28" i="11" s="1"/>
  <c r="E28" i="11"/>
  <c r="AE30" i="11"/>
  <c r="S27" i="11"/>
  <c r="Q27" i="11"/>
  <c r="F29" i="9"/>
  <c r="C29" i="11" s="1"/>
  <c r="AK29" i="11"/>
  <c r="O33" i="9"/>
  <c r="U33" i="11" s="1"/>
  <c r="L28" i="9"/>
  <c r="O28" i="11" s="1"/>
  <c r="K28" i="9"/>
  <c r="I17" i="4"/>
  <c r="J18" i="4" s="1"/>
  <c r="K18" i="4" s="1"/>
  <c r="R15" i="7"/>
  <c r="P16" i="4"/>
  <c r="Q16" i="4" s="1"/>
  <c r="X16" i="7" s="1"/>
  <c r="L16" i="7"/>
  <c r="X10" i="4"/>
  <c r="AD10" i="7"/>
  <c r="Z10" i="4"/>
  <c r="N16" i="4"/>
  <c r="AH12" i="7"/>
  <c r="B17" i="7"/>
  <c r="G18" i="4"/>
  <c r="L16" i="4"/>
  <c r="Z13" i="7"/>
  <c r="T13" i="7"/>
  <c r="S14" i="4"/>
  <c r="U13" i="4"/>
  <c r="R28" i="9" l="1"/>
  <c r="S28" i="9" s="1"/>
  <c r="T31" i="9"/>
  <c r="AG31" i="11" s="1"/>
  <c r="W30" i="9"/>
  <c r="U31" i="9" s="1"/>
  <c r="I28" i="9"/>
  <c r="I28" i="11" s="1"/>
  <c r="M28" i="11"/>
  <c r="M28" i="9"/>
  <c r="K29" i="9" s="1"/>
  <c r="G29" i="9"/>
  <c r="AA28" i="11"/>
  <c r="J31" i="9"/>
  <c r="K31" i="11" s="1"/>
  <c r="P29" i="9"/>
  <c r="H17" i="7"/>
  <c r="T14" i="4"/>
  <c r="N18" i="7"/>
  <c r="Y11" i="4"/>
  <c r="F18" i="4"/>
  <c r="AF10" i="7"/>
  <c r="P16" i="7"/>
  <c r="V14" i="4"/>
  <c r="W14" i="4" s="1"/>
  <c r="R14" i="4"/>
  <c r="AJ10" i="7"/>
  <c r="O16" i="4"/>
  <c r="AB13" i="7"/>
  <c r="J16" i="7"/>
  <c r="M17" i="4"/>
  <c r="V14" i="7"/>
  <c r="D18" i="7"/>
  <c r="H18" i="4"/>
  <c r="Q29" i="9" l="1"/>
  <c r="Y29" i="11" s="1"/>
  <c r="AK30" i="11"/>
  <c r="O34" i="9"/>
  <c r="U34" i="11" s="1"/>
  <c r="N28" i="9"/>
  <c r="L29" i="9"/>
  <c r="O29" i="11" s="1"/>
  <c r="V31" i="9"/>
  <c r="W31" i="9" s="1"/>
  <c r="AC28" i="11"/>
  <c r="AE31" i="11"/>
  <c r="Q28" i="11"/>
  <c r="F30" i="9"/>
  <c r="C30" i="11" s="1"/>
  <c r="R29" i="9"/>
  <c r="S29" i="9" s="1"/>
  <c r="W29" i="11"/>
  <c r="P30" i="9"/>
  <c r="H29" i="9"/>
  <c r="I29" i="9" s="1"/>
  <c r="E29" i="11"/>
  <c r="M29" i="11"/>
  <c r="AD11" i="7"/>
  <c r="F18" i="7"/>
  <c r="Z11" i="4"/>
  <c r="X11" i="4"/>
  <c r="R16" i="7"/>
  <c r="T14" i="7"/>
  <c r="B18" i="7"/>
  <c r="S15" i="4"/>
  <c r="P17" i="4"/>
  <c r="Q17" i="4" s="1"/>
  <c r="AH13" i="7"/>
  <c r="G19" i="4"/>
  <c r="L17" i="4"/>
  <c r="Z14" i="7"/>
  <c r="I18" i="4"/>
  <c r="U14" i="4"/>
  <c r="L17" i="7"/>
  <c r="N17" i="4"/>
  <c r="AI31" i="11" l="1"/>
  <c r="M29" i="9"/>
  <c r="U32" i="9"/>
  <c r="W30" i="11"/>
  <c r="AA29" i="11"/>
  <c r="J32" i="9"/>
  <c r="K32" i="11" s="1"/>
  <c r="T32" i="9"/>
  <c r="Q29" i="11"/>
  <c r="I29" i="11"/>
  <c r="G30" i="9"/>
  <c r="G29" i="11"/>
  <c r="S28" i="11"/>
  <c r="Q30" i="9"/>
  <c r="Y30" i="11" s="1"/>
  <c r="R15" i="4"/>
  <c r="T15" i="7" s="1"/>
  <c r="Y12" i="4"/>
  <c r="AD12" i="7" s="1"/>
  <c r="X17" i="7"/>
  <c r="AF11" i="7"/>
  <c r="V15" i="4"/>
  <c r="W15" i="4" s="1"/>
  <c r="H19" i="4"/>
  <c r="I19" i="4" s="1"/>
  <c r="T15" i="4"/>
  <c r="AJ11" i="7"/>
  <c r="V15" i="7"/>
  <c r="D19" i="7"/>
  <c r="AH14" i="7"/>
  <c r="P17" i="7"/>
  <c r="F19" i="4"/>
  <c r="H18" i="7"/>
  <c r="J19" i="4"/>
  <c r="K19" i="4" s="1"/>
  <c r="M18" i="4"/>
  <c r="O17" i="4"/>
  <c r="AB14" i="7"/>
  <c r="J17" i="7"/>
  <c r="AE32" i="11" l="1"/>
  <c r="AG32" i="11"/>
  <c r="O35" i="9"/>
  <c r="U35" i="11" s="1"/>
  <c r="F31" i="9"/>
  <c r="C31" i="11" s="1"/>
  <c r="N29" i="9"/>
  <c r="S29" i="11" s="1"/>
  <c r="L30" i="9"/>
  <c r="O30" i="11" s="1"/>
  <c r="AK31" i="11"/>
  <c r="K30" i="9"/>
  <c r="R30" i="9"/>
  <c r="S30" i="9" s="1"/>
  <c r="H30" i="9"/>
  <c r="G30" i="11" s="1"/>
  <c r="E30" i="11"/>
  <c r="AC29" i="11"/>
  <c r="V32" i="9"/>
  <c r="W32" i="9" s="1"/>
  <c r="Z12" i="4"/>
  <c r="X12" i="4"/>
  <c r="AF12" i="7" s="1"/>
  <c r="Z15" i="7"/>
  <c r="L18" i="4"/>
  <c r="J18" i="7" s="1"/>
  <c r="S16" i="4"/>
  <c r="N19" i="7"/>
  <c r="U15" i="4"/>
  <c r="AB15" i="7" s="1"/>
  <c r="F19" i="7"/>
  <c r="N18" i="4"/>
  <c r="L18" i="7"/>
  <c r="B19" i="7"/>
  <c r="G20" i="4"/>
  <c r="H19" i="7"/>
  <c r="J20" i="4"/>
  <c r="K20" i="4" s="1"/>
  <c r="R17" i="7"/>
  <c r="P18" i="4"/>
  <c r="Q18" i="4" s="1"/>
  <c r="I30" i="9" l="1"/>
  <c r="I30" i="11" s="1"/>
  <c r="M30" i="9"/>
  <c r="N30" i="9" s="1"/>
  <c r="AA30" i="11"/>
  <c r="Q31" i="9"/>
  <c r="Y31" i="11" s="1"/>
  <c r="M30" i="11"/>
  <c r="P31" i="9"/>
  <c r="J33" i="9"/>
  <c r="K33" i="11" s="1"/>
  <c r="AC30" i="11"/>
  <c r="AI32" i="11"/>
  <c r="T33" i="9"/>
  <c r="G31" i="9"/>
  <c r="R16" i="4"/>
  <c r="Y13" i="4"/>
  <c r="AD13" i="7" s="1"/>
  <c r="AJ12" i="7"/>
  <c r="V16" i="7"/>
  <c r="T16" i="4"/>
  <c r="X18" i="7"/>
  <c r="N20" i="7"/>
  <c r="M19" i="4"/>
  <c r="V16" i="4"/>
  <c r="W16" i="4" s="1"/>
  <c r="O18" i="4"/>
  <c r="AH15" i="7"/>
  <c r="D20" i="7"/>
  <c r="H20" i="4"/>
  <c r="P18" i="7"/>
  <c r="F20" i="4"/>
  <c r="AG33" i="11" l="1"/>
  <c r="K31" i="9"/>
  <c r="Q30" i="11"/>
  <c r="F32" i="9"/>
  <c r="C32" i="11" s="1"/>
  <c r="L31" i="9"/>
  <c r="O31" i="11" s="1"/>
  <c r="W31" i="11"/>
  <c r="R31" i="9"/>
  <c r="S31" i="9" s="1"/>
  <c r="M31" i="11"/>
  <c r="E31" i="11"/>
  <c r="H31" i="9"/>
  <c r="G31" i="11" s="1"/>
  <c r="U33" i="9"/>
  <c r="O36" i="9"/>
  <c r="U36" i="11" s="1"/>
  <c r="AK32" i="11"/>
  <c r="V33" i="9"/>
  <c r="AI33" i="11" s="1"/>
  <c r="S30" i="11"/>
  <c r="X13" i="4"/>
  <c r="T16" i="7"/>
  <c r="Z13" i="4"/>
  <c r="Z16" i="7"/>
  <c r="L19" i="4"/>
  <c r="J19" i="7" s="1"/>
  <c r="S17" i="4"/>
  <c r="V17" i="7" s="1"/>
  <c r="U16" i="4"/>
  <c r="V17" i="4" s="1"/>
  <c r="W17" i="4" s="1"/>
  <c r="L19" i="7"/>
  <c r="N19" i="4"/>
  <c r="P19" i="4"/>
  <c r="Q19" i="4" s="1"/>
  <c r="F20" i="7"/>
  <c r="R18" i="7"/>
  <c r="B20" i="7"/>
  <c r="G21" i="4"/>
  <c r="I20" i="4"/>
  <c r="W33" i="9" l="1"/>
  <c r="V34" i="9" s="1"/>
  <c r="AI34" i="11" s="1"/>
  <c r="M31" i="9"/>
  <c r="N31" i="9" s="1"/>
  <c r="S31" i="11" s="1"/>
  <c r="Q32" i="9"/>
  <c r="Y32" i="11" s="1"/>
  <c r="P32" i="9"/>
  <c r="I31" i="9"/>
  <c r="J34" i="9"/>
  <c r="K34" i="11" s="1"/>
  <c r="AA31" i="11"/>
  <c r="K32" i="9"/>
  <c r="G32" i="9"/>
  <c r="W32" i="11"/>
  <c r="AE33" i="11"/>
  <c r="T34" i="9"/>
  <c r="AC31" i="11"/>
  <c r="AJ13" i="7"/>
  <c r="AF13" i="7"/>
  <c r="Y14" i="4"/>
  <c r="AD14" i="7" s="1"/>
  <c r="R17" i="4"/>
  <c r="M20" i="4"/>
  <c r="AB16" i="7"/>
  <c r="T17" i="4"/>
  <c r="F21" i="4"/>
  <c r="B21" i="7" s="1"/>
  <c r="O19" i="4"/>
  <c r="P19" i="7"/>
  <c r="X19" i="7"/>
  <c r="AH16" i="7"/>
  <c r="H20" i="7"/>
  <c r="J21" i="4"/>
  <c r="K21" i="4" s="1"/>
  <c r="D21" i="7"/>
  <c r="H21" i="4"/>
  <c r="F33" i="9" l="1"/>
  <c r="C33" i="11" s="1"/>
  <c r="Q31" i="11"/>
  <c r="L32" i="9"/>
  <c r="O32" i="11" s="1"/>
  <c r="AG34" i="11"/>
  <c r="R32" i="9"/>
  <c r="P33" i="9" s="1"/>
  <c r="W33" i="11" s="1"/>
  <c r="U34" i="9"/>
  <c r="AE34" i="11" s="1"/>
  <c r="E32" i="11"/>
  <c r="M32" i="11"/>
  <c r="I31" i="11"/>
  <c r="H32" i="9"/>
  <c r="G32" i="11" s="1"/>
  <c r="O37" i="9"/>
  <c r="U37" i="11" s="1"/>
  <c r="AK33" i="11"/>
  <c r="S18" i="4"/>
  <c r="T18" i="4" s="1"/>
  <c r="U18" i="4" s="1"/>
  <c r="X14" i="4"/>
  <c r="AF14" i="7" s="1"/>
  <c r="Z14" i="4"/>
  <c r="T17" i="7"/>
  <c r="L20" i="7"/>
  <c r="N20" i="4"/>
  <c r="O20" i="4" s="1"/>
  <c r="Z17" i="7"/>
  <c r="L20" i="4"/>
  <c r="U17" i="4"/>
  <c r="P20" i="4"/>
  <c r="Q20" i="4" s="1"/>
  <c r="X20" i="7" s="1"/>
  <c r="R19" i="7"/>
  <c r="F21" i="7"/>
  <c r="N21" i="7"/>
  <c r="G22" i="4"/>
  <c r="I21" i="4"/>
  <c r="T35" i="9" l="1"/>
  <c r="AG35" i="11" s="1"/>
  <c r="W34" i="9"/>
  <c r="AK34" i="11" s="1"/>
  <c r="M32" i="9"/>
  <c r="K33" i="9" s="1"/>
  <c r="M33" i="11" s="1"/>
  <c r="J35" i="9"/>
  <c r="K35" i="11" s="1"/>
  <c r="Q33" i="9"/>
  <c r="Y33" i="11" s="1"/>
  <c r="AA32" i="11"/>
  <c r="S32" i="9"/>
  <c r="I32" i="9"/>
  <c r="I32" i="11" s="1"/>
  <c r="G33" i="9"/>
  <c r="AJ14" i="7"/>
  <c r="R18" i="4"/>
  <c r="V18" i="7"/>
  <c r="Y15" i="4"/>
  <c r="Z15" i="4" s="1"/>
  <c r="M21" i="4"/>
  <c r="R20" i="7"/>
  <c r="P20" i="7"/>
  <c r="F22" i="4"/>
  <c r="V18" i="4"/>
  <c r="W18" i="4" s="1"/>
  <c r="AB17" i="7"/>
  <c r="J20" i="7"/>
  <c r="P21" i="4"/>
  <c r="Q21" i="4" s="1"/>
  <c r="H22" i="4"/>
  <c r="J22" i="4"/>
  <c r="K22" i="4" s="1"/>
  <c r="AB18" i="7"/>
  <c r="Z18" i="7"/>
  <c r="L21" i="4"/>
  <c r="D22" i="7"/>
  <c r="H21" i="7"/>
  <c r="AH17" i="7"/>
  <c r="V35" i="9" l="1"/>
  <c r="AI35" i="11" s="1"/>
  <c r="U35" i="9"/>
  <c r="AE35" i="11" s="1"/>
  <c r="F34" i="9"/>
  <c r="C34" i="11" s="1"/>
  <c r="Q32" i="11"/>
  <c r="N32" i="9"/>
  <c r="S32" i="11" s="1"/>
  <c r="R33" i="9"/>
  <c r="S33" i="9" s="1"/>
  <c r="AC33" i="11" s="1"/>
  <c r="AC32" i="11"/>
  <c r="O38" i="9"/>
  <c r="U38" i="11" s="1"/>
  <c r="L33" i="9"/>
  <c r="O33" i="11" s="1"/>
  <c r="E33" i="11"/>
  <c r="H33" i="9"/>
  <c r="I33" i="9" s="1"/>
  <c r="AJ15" i="7"/>
  <c r="T18" i="7"/>
  <c r="S19" i="4"/>
  <c r="T19" i="4" s="1"/>
  <c r="L22" i="4" s="1"/>
  <c r="R19" i="4"/>
  <c r="T19" i="7" s="1"/>
  <c r="AD15" i="7"/>
  <c r="X15" i="4"/>
  <c r="AF15" i="7" s="1"/>
  <c r="AH18" i="7"/>
  <c r="V19" i="4"/>
  <c r="W19" i="4" s="1"/>
  <c r="L21" i="7"/>
  <c r="N21" i="4"/>
  <c r="G23" i="4"/>
  <c r="B22" i="7"/>
  <c r="X21" i="7"/>
  <c r="I22" i="4"/>
  <c r="J21" i="7"/>
  <c r="N22" i="7"/>
  <c r="F22" i="7"/>
  <c r="T36" i="9" l="1"/>
  <c r="J36" i="9"/>
  <c r="K36" i="11" s="1"/>
  <c r="W35" i="9"/>
  <c r="AK35" i="11" s="1"/>
  <c r="P34" i="9"/>
  <c r="W34" i="11" s="1"/>
  <c r="AA33" i="11"/>
  <c r="Q34" i="9"/>
  <c r="Y34" i="11" s="1"/>
  <c r="AG36" i="11"/>
  <c r="M33" i="9"/>
  <c r="N33" i="9" s="1"/>
  <c r="G33" i="11"/>
  <c r="I33" i="11"/>
  <c r="G34" i="9"/>
  <c r="O39" i="9"/>
  <c r="U39" i="11" s="1"/>
  <c r="V36" i="9"/>
  <c r="AI36" i="11" s="1"/>
  <c r="Z19" i="7"/>
  <c r="U19" i="4"/>
  <c r="V19" i="7"/>
  <c r="S20" i="4"/>
  <c r="T20" i="4" s="1"/>
  <c r="Y16" i="4"/>
  <c r="AD16" i="7" s="1"/>
  <c r="M22" i="4"/>
  <c r="N22" i="4" s="1"/>
  <c r="P21" i="7"/>
  <c r="F23" i="4"/>
  <c r="O21" i="4"/>
  <c r="H23" i="4"/>
  <c r="D23" i="7"/>
  <c r="J23" i="4"/>
  <c r="K23" i="4" s="1"/>
  <c r="N23" i="7" s="1"/>
  <c r="H22" i="7"/>
  <c r="J22" i="7"/>
  <c r="U36" i="9" l="1"/>
  <c r="W36" i="9" s="1"/>
  <c r="Q33" i="11"/>
  <c r="R34" i="9"/>
  <c r="P35" i="9" s="1"/>
  <c r="W35" i="11" s="1"/>
  <c r="K34" i="9"/>
  <c r="F35" i="9"/>
  <c r="C35" i="11" s="1"/>
  <c r="L34" i="9"/>
  <c r="O34" i="11" s="1"/>
  <c r="E34" i="11"/>
  <c r="H34" i="9"/>
  <c r="I34" i="9" s="1"/>
  <c r="S33" i="11"/>
  <c r="M34" i="11"/>
  <c r="AE36" i="11"/>
  <c r="T37" i="9"/>
  <c r="AB19" i="7"/>
  <c r="V20" i="4"/>
  <c r="W20" i="4" s="1"/>
  <c r="L23" i="4"/>
  <c r="J23" i="7" s="1"/>
  <c r="V20" i="7"/>
  <c r="P22" i="4"/>
  <c r="Q22" i="4" s="1"/>
  <c r="Z16" i="4"/>
  <c r="X16" i="4"/>
  <c r="Z20" i="7"/>
  <c r="U20" i="4"/>
  <c r="F23" i="7"/>
  <c r="R21" i="7"/>
  <c r="B23" i="7"/>
  <c r="L22" i="7"/>
  <c r="G24" i="4"/>
  <c r="I23" i="4"/>
  <c r="J24" i="4" s="1"/>
  <c r="K24" i="4" s="1"/>
  <c r="F24" i="4"/>
  <c r="O22" i="4"/>
  <c r="R22" i="7" s="1"/>
  <c r="M23" i="4"/>
  <c r="P22" i="7"/>
  <c r="AH19" i="7"/>
  <c r="AA34" i="11" l="1"/>
  <c r="S34" i="9"/>
  <c r="AC34" i="11" s="1"/>
  <c r="Q35" i="9"/>
  <c r="Y35" i="11" s="1"/>
  <c r="J37" i="9"/>
  <c r="K37" i="11" s="1"/>
  <c r="M34" i="9"/>
  <c r="N34" i="9" s="1"/>
  <c r="S34" i="11" s="1"/>
  <c r="AG37" i="11"/>
  <c r="G35" i="9"/>
  <c r="E35" i="11" s="1"/>
  <c r="G34" i="11"/>
  <c r="I34" i="11"/>
  <c r="U37" i="9"/>
  <c r="O40" i="9"/>
  <c r="U40" i="11" s="1"/>
  <c r="AK36" i="11"/>
  <c r="H35" i="9"/>
  <c r="G35" i="11" s="1"/>
  <c r="X22" i="7"/>
  <c r="AJ16" i="7"/>
  <c r="Y17" i="4"/>
  <c r="R20" i="4"/>
  <c r="AF16" i="7"/>
  <c r="V21" i="4"/>
  <c r="W21" i="4" s="1"/>
  <c r="AB20" i="7"/>
  <c r="D24" i="7"/>
  <c r="H24" i="4"/>
  <c r="G25" i="4" s="1"/>
  <c r="B24" i="7"/>
  <c r="H23" i="7"/>
  <c r="P23" i="4"/>
  <c r="Q23" i="4" s="1"/>
  <c r="N23" i="4"/>
  <c r="O23" i="4" s="1"/>
  <c r="L23" i="7"/>
  <c r="N24" i="7"/>
  <c r="AH20" i="7"/>
  <c r="V37" i="9" l="1"/>
  <c r="AI37" i="11" s="1"/>
  <c r="R35" i="9"/>
  <c r="S35" i="9" s="1"/>
  <c r="Q34" i="11"/>
  <c r="F36" i="9"/>
  <c r="C36" i="11" s="1"/>
  <c r="K35" i="9"/>
  <c r="M35" i="11" s="1"/>
  <c r="I35" i="9"/>
  <c r="I35" i="11" s="1"/>
  <c r="L35" i="9"/>
  <c r="O35" i="11" s="1"/>
  <c r="AE37" i="11"/>
  <c r="Z17" i="4"/>
  <c r="X23" i="7"/>
  <c r="X17" i="4"/>
  <c r="AD17" i="7"/>
  <c r="S21" i="4"/>
  <c r="T20" i="7"/>
  <c r="H25" i="4"/>
  <c r="F25" i="7" s="1"/>
  <c r="I24" i="4"/>
  <c r="F24" i="7"/>
  <c r="D25" i="7"/>
  <c r="R23" i="7"/>
  <c r="F25" i="4"/>
  <c r="P23" i="7"/>
  <c r="P24" i="4"/>
  <c r="Q24" i="4" s="1"/>
  <c r="M24" i="4"/>
  <c r="N24" i="4" s="1"/>
  <c r="AH21" i="7"/>
  <c r="J38" i="9" l="1"/>
  <c r="K38" i="11" s="1"/>
  <c r="Q36" i="9"/>
  <c r="Y36" i="11" s="1"/>
  <c r="W37" i="9"/>
  <c r="U38" i="9" s="1"/>
  <c r="AE38" i="11" s="1"/>
  <c r="T38" i="9"/>
  <c r="P36" i="9"/>
  <c r="AA35" i="11"/>
  <c r="G36" i="9"/>
  <c r="E36" i="11" s="1"/>
  <c r="AG38" i="11"/>
  <c r="M35" i="9"/>
  <c r="N35" i="9" s="1"/>
  <c r="AC35" i="11"/>
  <c r="R21" i="4"/>
  <c r="AJ17" i="7"/>
  <c r="Y18" i="4"/>
  <c r="AF17" i="7"/>
  <c r="T21" i="4"/>
  <c r="V21" i="7"/>
  <c r="I25" i="4"/>
  <c r="G26" i="4"/>
  <c r="J25" i="4"/>
  <c r="K25" i="4" s="1"/>
  <c r="N25" i="7" s="1"/>
  <c r="H24" i="7"/>
  <c r="X24" i="7"/>
  <c r="F26" i="4"/>
  <c r="B26" i="7" s="1"/>
  <c r="L24" i="7"/>
  <c r="B25" i="7"/>
  <c r="O24" i="4"/>
  <c r="P24" i="7"/>
  <c r="V38" i="9" l="1"/>
  <c r="AI38" i="11" s="1"/>
  <c r="O41" i="9"/>
  <c r="U41" i="11" s="1"/>
  <c r="R36" i="9"/>
  <c r="P37" i="9" s="1"/>
  <c r="W37" i="11" s="1"/>
  <c r="W36" i="11"/>
  <c r="F37" i="9"/>
  <c r="C37" i="11" s="1"/>
  <c r="AK37" i="11"/>
  <c r="H36" i="9"/>
  <c r="G36" i="11" s="1"/>
  <c r="K36" i="9"/>
  <c r="M36" i="11" s="1"/>
  <c r="Q35" i="11"/>
  <c r="L36" i="9"/>
  <c r="O36" i="11" s="1"/>
  <c r="S35" i="11"/>
  <c r="Z18" i="4"/>
  <c r="T21" i="7"/>
  <c r="AD18" i="7"/>
  <c r="X18" i="4"/>
  <c r="AF18" i="7" s="1"/>
  <c r="H26" i="4"/>
  <c r="F26" i="7" s="1"/>
  <c r="L24" i="4"/>
  <c r="Z21" i="7"/>
  <c r="U21" i="4"/>
  <c r="S22" i="4"/>
  <c r="H25" i="7"/>
  <c r="D26" i="7"/>
  <c r="J26" i="4"/>
  <c r="K26" i="4" s="1"/>
  <c r="R24" i="7"/>
  <c r="P25" i="4"/>
  <c r="Q25" i="4" s="1"/>
  <c r="X25" i="7" s="1"/>
  <c r="T39" i="9" l="1"/>
  <c r="Q37" i="9"/>
  <c r="Y37" i="11" s="1"/>
  <c r="AA36" i="11"/>
  <c r="J39" i="9"/>
  <c r="K39" i="11" s="1"/>
  <c r="S36" i="9"/>
  <c r="W38" i="9"/>
  <c r="O42" i="9" s="1"/>
  <c r="U42" i="11" s="1"/>
  <c r="G37" i="9"/>
  <c r="H37" i="9" s="1"/>
  <c r="G37" i="11" s="1"/>
  <c r="I36" i="9"/>
  <c r="I36" i="11" s="1"/>
  <c r="AG39" i="11"/>
  <c r="M36" i="9"/>
  <c r="K37" i="9" s="1"/>
  <c r="M37" i="11" s="1"/>
  <c r="AC36" i="11"/>
  <c r="R22" i="4"/>
  <c r="T22" i="7" s="1"/>
  <c r="AJ18" i="7"/>
  <c r="Y19" i="4"/>
  <c r="G27" i="4"/>
  <c r="I26" i="4"/>
  <c r="J27" i="4" s="1"/>
  <c r="K27" i="4" s="1"/>
  <c r="N26" i="7"/>
  <c r="V22" i="4"/>
  <c r="W22" i="4" s="1"/>
  <c r="AB21" i="7"/>
  <c r="J24" i="7"/>
  <c r="M25" i="4"/>
  <c r="T22" i="4"/>
  <c r="V22" i="7"/>
  <c r="AK38" i="11" l="1"/>
  <c r="V39" i="9"/>
  <c r="AI39" i="11" s="1"/>
  <c r="U39" i="9"/>
  <c r="R37" i="9"/>
  <c r="S37" i="9" s="1"/>
  <c r="E37" i="11"/>
  <c r="Q36" i="11"/>
  <c r="F38" i="9"/>
  <c r="C38" i="11" s="1"/>
  <c r="L37" i="9"/>
  <c r="N36" i="9"/>
  <c r="I37" i="9"/>
  <c r="AE39" i="11"/>
  <c r="P38" i="9"/>
  <c r="Z19" i="4"/>
  <c r="H27" i="4"/>
  <c r="F27" i="7" s="1"/>
  <c r="AD19" i="7"/>
  <c r="X19" i="4"/>
  <c r="D27" i="7"/>
  <c r="H26" i="7"/>
  <c r="AH22" i="7"/>
  <c r="U22" i="4"/>
  <c r="L25" i="4"/>
  <c r="S23" i="4"/>
  <c r="Z22" i="7"/>
  <c r="L25" i="7"/>
  <c r="N25" i="4"/>
  <c r="N27" i="7"/>
  <c r="AA37" i="11" l="1"/>
  <c r="G38" i="9"/>
  <c r="H38" i="9" s="1"/>
  <c r="G38" i="11" s="1"/>
  <c r="J40" i="9"/>
  <c r="K40" i="11" s="1"/>
  <c r="Q38" i="9"/>
  <c r="Y38" i="11" s="1"/>
  <c r="T40" i="9"/>
  <c r="W39" i="9"/>
  <c r="U40" i="9" s="1"/>
  <c r="AG40" i="11"/>
  <c r="S36" i="11"/>
  <c r="O37" i="11"/>
  <c r="M37" i="9"/>
  <c r="I37" i="11"/>
  <c r="AE40" i="11"/>
  <c r="W38" i="11"/>
  <c r="R38" i="9"/>
  <c r="AC37" i="11"/>
  <c r="E38" i="11"/>
  <c r="R23" i="4"/>
  <c r="AJ19" i="7"/>
  <c r="I27" i="4"/>
  <c r="Y20" i="4"/>
  <c r="AF19" i="7"/>
  <c r="J25" i="7"/>
  <c r="M26" i="4"/>
  <c r="O25" i="4"/>
  <c r="P25" i="7"/>
  <c r="F27" i="4"/>
  <c r="V23" i="7"/>
  <c r="T23" i="4"/>
  <c r="V23" i="4"/>
  <c r="W23" i="4" s="1"/>
  <c r="AB22" i="7"/>
  <c r="AK39" i="11" l="1"/>
  <c r="O43" i="9"/>
  <c r="U43" i="11" s="1"/>
  <c r="V40" i="9"/>
  <c r="AI40" i="11" s="1"/>
  <c r="F39" i="9"/>
  <c r="C39" i="11" s="1"/>
  <c r="Q37" i="11"/>
  <c r="K38" i="9"/>
  <c r="L38" i="9"/>
  <c r="O38" i="11" s="1"/>
  <c r="N37" i="9"/>
  <c r="S37" i="11" s="1"/>
  <c r="S38" i="9"/>
  <c r="I38" i="9"/>
  <c r="I38" i="11" s="1"/>
  <c r="J41" i="9"/>
  <c r="K41" i="11" s="1"/>
  <c r="AA38" i="11"/>
  <c r="P39" i="9"/>
  <c r="X20" i="4"/>
  <c r="AD20" i="7"/>
  <c r="J28" i="4"/>
  <c r="K28" i="4" s="1"/>
  <c r="Z20" i="4"/>
  <c r="T23" i="7"/>
  <c r="H27" i="7"/>
  <c r="L26" i="4"/>
  <c r="U23" i="4"/>
  <c r="S24" i="4"/>
  <c r="Z23" i="7"/>
  <c r="AH23" i="7"/>
  <c r="B27" i="7"/>
  <c r="G28" i="4"/>
  <c r="R25" i="7"/>
  <c r="P26" i="4"/>
  <c r="Q26" i="4" s="1"/>
  <c r="L26" i="7"/>
  <c r="N26" i="4"/>
  <c r="T41" i="9" l="1"/>
  <c r="W40" i="9"/>
  <c r="AG41" i="11"/>
  <c r="M38" i="9"/>
  <c r="K39" i="9" s="1"/>
  <c r="M39" i="11" s="1"/>
  <c r="M38" i="11"/>
  <c r="G39" i="9"/>
  <c r="E39" i="11" s="1"/>
  <c r="Q39" i="9"/>
  <c r="Y39" i="11" s="1"/>
  <c r="AK40" i="11"/>
  <c r="O44" i="9"/>
  <c r="U44" i="11" s="1"/>
  <c r="U41" i="9"/>
  <c r="W39" i="11"/>
  <c r="V41" i="9"/>
  <c r="AI41" i="11" s="1"/>
  <c r="AC38" i="11"/>
  <c r="AF20" i="7"/>
  <c r="N28" i="7"/>
  <c r="R24" i="4"/>
  <c r="AJ20" i="7"/>
  <c r="Y21" i="4"/>
  <c r="X26" i="7"/>
  <c r="V24" i="4"/>
  <c r="W24" i="4" s="1"/>
  <c r="AB23" i="7"/>
  <c r="O26" i="4"/>
  <c r="F28" i="4"/>
  <c r="P26" i="7"/>
  <c r="D28" i="7"/>
  <c r="H28" i="4"/>
  <c r="T24" i="4"/>
  <c r="V24" i="7"/>
  <c r="J26" i="7"/>
  <c r="M27" i="4"/>
  <c r="W41" i="9" l="1"/>
  <c r="U42" i="9" s="1"/>
  <c r="R39" i="9"/>
  <c r="S39" i="9" s="1"/>
  <c r="AC39" i="11" s="1"/>
  <c r="H39" i="9"/>
  <c r="G39" i="11" s="1"/>
  <c r="N38" i="9"/>
  <c r="S38" i="11" s="1"/>
  <c r="F40" i="9"/>
  <c r="C40" i="11" s="1"/>
  <c r="L39" i="9"/>
  <c r="Q38" i="11"/>
  <c r="AE41" i="11"/>
  <c r="T42" i="9"/>
  <c r="X21" i="4"/>
  <c r="T24" i="7"/>
  <c r="AD21" i="7"/>
  <c r="Z21" i="4"/>
  <c r="N27" i="4"/>
  <c r="L27" i="7"/>
  <c r="Z24" i="7"/>
  <c r="S25" i="4"/>
  <c r="U24" i="4"/>
  <c r="L27" i="4"/>
  <c r="I28" i="4"/>
  <c r="F28" i="7"/>
  <c r="B28" i="7"/>
  <c r="G29" i="4"/>
  <c r="AH24" i="7"/>
  <c r="R26" i="7"/>
  <c r="P27" i="4"/>
  <c r="Q27" i="4" s="1"/>
  <c r="J42" i="9" l="1"/>
  <c r="K42" i="11" s="1"/>
  <c r="P40" i="9"/>
  <c r="W40" i="11" s="1"/>
  <c r="AG42" i="11"/>
  <c r="I39" i="9"/>
  <c r="I39" i="11" s="1"/>
  <c r="G40" i="9"/>
  <c r="Q40" i="9"/>
  <c r="Y40" i="11" s="1"/>
  <c r="AA39" i="11"/>
  <c r="M39" i="9"/>
  <c r="O39" i="11"/>
  <c r="L40" i="9"/>
  <c r="O40" i="11" s="1"/>
  <c r="V42" i="9"/>
  <c r="AI42" i="11" s="1"/>
  <c r="AE42" i="11"/>
  <c r="O45" i="9"/>
  <c r="U45" i="11" s="1"/>
  <c r="AK41" i="11"/>
  <c r="AF21" i="7"/>
  <c r="Y22" i="4"/>
  <c r="Z22" i="4" s="1"/>
  <c r="AJ21" i="7"/>
  <c r="R25" i="4"/>
  <c r="X27" i="7"/>
  <c r="V25" i="4"/>
  <c r="W25" i="4" s="1"/>
  <c r="AB24" i="7"/>
  <c r="D29" i="7"/>
  <c r="H29" i="4"/>
  <c r="H28" i="7"/>
  <c r="J29" i="4"/>
  <c r="K29" i="4" s="1"/>
  <c r="M28" i="4"/>
  <c r="J27" i="7"/>
  <c r="T25" i="4"/>
  <c r="V25" i="7"/>
  <c r="O27" i="4"/>
  <c r="F29" i="4"/>
  <c r="P27" i="7"/>
  <c r="W42" i="9" l="1"/>
  <c r="O46" i="9" s="1"/>
  <c r="U46" i="11" s="1"/>
  <c r="R40" i="9"/>
  <c r="P41" i="9" s="1"/>
  <c r="W41" i="11" s="1"/>
  <c r="E40" i="11"/>
  <c r="H40" i="9"/>
  <c r="N39" i="9"/>
  <c r="S39" i="11" s="1"/>
  <c r="Q39" i="11"/>
  <c r="K40" i="9"/>
  <c r="F41" i="9"/>
  <c r="T43" i="9"/>
  <c r="AD22" i="7"/>
  <c r="X22" i="4"/>
  <c r="T25" i="7"/>
  <c r="R26" i="4"/>
  <c r="AJ22" i="7"/>
  <c r="P28" i="4"/>
  <c r="Q28" i="4" s="1"/>
  <c r="R27" i="7"/>
  <c r="N28" i="4"/>
  <c r="L28" i="7"/>
  <c r="N29" i="7"/>
  <c r="B29" i="7"/>
  <c r="G30" i="4"/>
  <c r="AH25" i="7"/>
  <c r="L28" i="4"/>
  <c r="U25" i="4"/>
  <c r="S26" i="4"/>
  <c r="Z25" i="7"/>
  <c r="I29" i="4"/>
  <c r="F29" i="7"/>
  <c r="AA40" i="11" l="1"/>
  <c r="J43" i="9"/>
  <c r="K43" i="11" s="1"/>
  <c r="S40" i="9"/>
  <c r="AC40" i="11" s="1"/>
  <c r="AG43" i="11"/>
  <c r="G40" i="11"/>
  <c r="I40" i="9"/>
  <c r="I40" i="11" s="1"/>
  <c r="U43" i="9"/>
  <c r="Q41" i="9"/>
  <c r="Y41" i="11" s="1"/>
  <c r="C41" i="11"/>
  <c r="G41" i="9"/>
  <c r="M40" i="11"/>
  <c r="M40" i="9"/>
  <c r="AK42" i="11"/>
  <c r="R41" i="9"/>
  <c r="AA41" i="11" s="1"/>
  <c r="AE43" i="11"/>
  <c r="AF22" i="7"/>
  <c r="T26" i="7"/>
  <c r="Y23" i="4"/>
  <c r="V26" i="7"/>
  <c r="T26" i="4"/>
  <c r="U26" i="4" s="1"/>
  <c r="J28" i="7"/>
  <c r="D30" i="7"/>
  <c r="H30" i="4"/>
  <c r="F30" i="4"/>
  <c r="P28" i="7"/>
  <c r="J30" i="4"/>
  <c r="K30" i="4" s="1"/>
  <c r="H29" i="7"/>
  <c r="V26" i="4"/>
  <c r="W26" i="4" s="1"/>
  <c r="AB25" i="7"/>
  <c r="M29" i="4"/>
  <c r="O28" i="4"/>
  <c r="X28" i="7"/>
  <c r="V43" i="9" l="1"/>
  <c r="AI43" i="11" s="1"/>
  <c r="S41" i="9"/>
  <c r="P42" i="9"/>
  <c r="K41" i="9"/>
  <c r="N40" i="9"/>
  <c r="S40" i="11" s="1"/>
  <c r="L41" i="9"/>
  <c r="O41" i="11" s="1"/>
  <c r="F42" i="9"/>
  <c r="Q40" i="11"/>
  <c r="E41" i="11"/>
  <c r="H41" i="9"/>
  <c r="Q42" i="9"/>
  <c r="Y42" i="11" s="1"/>
  <c r="J44" i="9"/>
  <c r="K44" i="11" s="1"/>
  <c r="W42" i="11"/>
  <c r="AC41" i="11"/>
  <c r="X23" i="4"/>
  <c r="AF23" i="7" s="1"/>
  <c r="Z23" i="4"/>
  <c r="R27" i="4" s="1"/>
  <c r="AD23" i="7"/>
  <c r="S27" i="4"/>
  <c r="G31" i="4"/>
  <c r="N29" i="4"/>
  <c r="L29" i="7"/>
  <c r="R28" i="7"/>
  <c r="P29" i="4"/>
  <c r="Q29" i="4" s="1"/>
  <c r="N30" i="7"/>
  <c r="B30" i="7"/>
  <c r="L29" i="4"/>
  <c r="Z26" i="7"/>
  <c r="AH26" i="7"/>
  <c r="F30" i="7"/>
  <c r="I30" i="4"/>
  <c r="V27" i="4"/>
  <c r="W27" i="4" s="1"/>
  <c r="AB26" i="7"/>
  <c r="W43" i="9" l="1"/>
  <c r="O47" i="9" s="1"/>
  <c r="U47" i="11" s="1"/>
  <c r="T44" i="9"/>
  <c r="AG44" i="11" s="1"/>
  <c r="V44" i="9"/>
  <c r="AI44" i="11" s="1"/>
  <c r="R42" i="9"/>
  <c r="P43" i="9" s="1"/>
  <c r="W43" i="11" s="1"/>
  <c r="G42" i="9"/>
  <c r="C42" i="11"/>
  <c r="G41" i="11"/>
  <c r="I41" i="9"/>
  <c r="M41" i="11"/>
  <c r="M41" i="9"/>
  <c r="AK43" i="11"/>
  <c r="V27" i="7"/>
  <c r="Y24" i="4"/>
  <c r="AJ23" i="7"/>
  <c r="T27" i="7"/>
  <c r="M30" i="4"/>
  <c r="D31" i="7"/>
  <c r="T27" i="4"/>
  <c r="S28" i="4" s="1"/>
  <c r="H31" i="4"/>
  <c r="I31" i="4" s="1"/>
  <c r="P29" i="7"/>
  <c r="O29" i="4"/>
  <c r="F31" i="4"/>
  <c r="AH27" i="7"/>
  <c r="H30" i="7"/>
  <c r="J31" i="4"/>
  <c r="K31" i="4" s="1"/>
  <c r="J29" i="7"/>
  <c r="X29" i="7"/>
  <c r="U44" i="9" l="1"/>
  <c r="W44" i="9" s="1"/>
  <c r="J45" i="9"/>
  <c r="K45" i="11" s="1"/>
  <c r="AA42" i="11"/>
  <c r="S42" i="9"/>
  <c r="AC42" i="11" s="1"/>
  <c r="N41" i="9"/>
  <c r="F43" i="9"/>
  <c r="Q41" i="11"/>
  <c r="K42" i="9"/>
  <c r="I41" i="11"/>
  <c r="L42" i="9"/>
  <c r="O42" i="11" s="1"/>
  <c r="H42" i="9"/>
  <c r="E42" i="11"/>
  <c r="T45" i="9"/>
  <c r="AD24" i="7"/>
  <c r="X24" i="4"/>
  <c r="Z24" i="4"/>
  <c r="N30" i="4"/>
  <c r="L30" i="7"/>
  <c r="Z27" i="7"/>
  <c r="T28" i="4"/>
  <c r="L30" i="4"/>
  <c r="J30" i="7" s="1"/>
  <c r="V28" i="7"/>
  <c r="H31" i="7"/>
  <c r="U27" i="4"/>
  <c r="F31" i="7"/>
  <c r="P30" i="4"/>
  <c r="Q30" i="4" s="1"/>
  <c r="R29" i="7"/>
  <c r="N31" i="7"/>
  <c r="J32" i="4"/>
  <c r="K32" i="4" s="1"/>
  <c r="B31" i="7"/>
  <c r="G32" i="4"/>
  <c r="AE44" i="11" l="1"/>
  <c r="V45" i="9"/>
  <c r="AI45" i="11" s="1"/>
  <c r="AG45" i="11"/>
  <c r="M42" i="11"/>
  <c r="M42" i="9"/>
  <c r="C43" i="11"/>
  <c r="G43" i="9"/>
  <c r="G42" i="11"/>
  <c r="I42" i="9"/>
  <c r="Q43" i="9"/>
  <c r="S41" i="11"/>
  <c r="U45" i="9"/>
  <c r="W45" i="9" s="1"/>
  <c r="AK44" i="11"/>
  <c r="O48" i="9"/>
  <c r="U48" i="11" s="1"/>
  <c r="AF24" i="7"/>
  <c r="P30" i="7"/>
  <c r="R28" i="4"/>
  <c r="T28" i="7" s="1"/>
  <c r="Y25" i="4"/>
  <c r="AJ24" i="7"/>
  <c r="F32" i="4"/>
  <c r="B32" i="7" s="1"/>
  <c r="O30" i="4"/>
  <c r="U28" i="4"/>
  <c r="Z28" i="7"/>
  <c r="L31" i="4"/>
  <c r="M31" i="4"/>
  <c r="L31" i="7" s="1"/>
  <c r="AB27" i="7"/>
  <c r="V28" i="4"/>
  <c r="W28" i="4" s="1"/>
  <c r="N32" i="7"/>
  <c r="X30" i="7"/>
  <c r="D32" i="7"/>
  <c r="H32" i="4"/>
  <c r="I42" i="11" l="1"/>
  <c r="L43" i="9"/>
  <c r="O43" i="11" s="1"/>
  <c r="E43" i="11"/>
  <c r="H43" i="9"/>
  <c r="K43" i="9"/>
  <c r="N42" i="9"/>
  <c r="Q42" i="11"/>
  <c r="F44" i="9"/>
  <c r="Y43" i="11"/>
  <c r="R43" i="9"/>
  <c r="AE45" i="11"/>
  <c r="T46" i="9"/>
  <c r="U46" i="9"/>
  <c r="S29" i="4"/>
  <c r="T29" i="4" s="1"/>
  <c r="AD25" i="7"/>
  <c r="Z25" i="4"/>
  <c r="X25" i="4"/>
  <c r="AF25" i="7" s="1"/>
  <c r="P31" i="4"/>
  <c r="Q31" i="4" s="1"/>
  <c r="X31" i="7" s="1"/>
  <c r="R30" i="7"/>
  <c r="AB28" i="7"/>
  <c r="J31" i="7"/>
  <c r="N31" i="4"/>
  <c r="V29" i="4"/>
  <c r="W29" i="4" s="1"/>
  <c r="AH29" i="7" s="1"/>
  <c r="AH28" i="7"/>
  <c r="F32" i="7"/>
  <c r="G33" i="4"/>
  <c r="I32" i="4"/>
  <c r="AG46" i="11" l="1"/>
  <c r="S43" i="9"/>
  <c r="AC43" i="11" s="1"/>
  <c r="J46" i="9"/>
  <c r="K46" i="11" s="1"/>
  <c r="AA43" i="11"/>
  <c r="P44" i="9"/>
  <c r="C44" i="11"/>
  <c r="G44" i="9"/>
  <c r="Q44" i="9"/>
  <c r="Y44" i="11" s="1"/>
  <c r="S42" i="11"/>
  <c r="G43" i="11"/>
  <c r="I43" i="9"/>
  <c r="M43" i="11"/>
  <c r="M43" i="9"/>
  <c r="AE46" i="11"/>
  <c r="AK45" i="11"/>
  <c r="O49" i="9"/>
  <c r="U49" i="11" s="1"/>
  <c r="AJ25" i="7"/>
  <c r="L32" i="4"/>
  <c r="J32" i="7" s="1"/>
  <c r="U29" i="4"/>
  <c r="Z29" i="7"/>
  <c r="V29" i="7"/>
  <c r="R29" i="4"/>
  <c r="S30" i="4" s="1"/>
  <c r="T30" i="4" s="1"/>
  <c r="Y26" i="4"/>
  <c r="X26" i="4" s="1"/>
  <c r="O31" i="4"/>
  <c r="F33" i="4"/>
  <c r="M32" i="4"/>
  <c r="P31" i="7"/>
  <c r="J33" i="4"/>
  <c r="K33" i="4" s="1"/>
  <c r="H32" i="7"/>
  <c r="D33" i="7"/>
  <c r="H33" i="4"/>
  <c r="V46" i="9" l="1"/>
  <c r="W46" i="9" s="1"/>
  <c r="F45" i="9"/>
  <c r="K44" i="9"/>
  <c r="Q43" i="11"/>
  <c r="N43" i="9"/>
  <c r="L44" i="9"/>
  <c r="O44" i="11" s="1"/>
  <c r="I43" i="11"/>
  <c r="E44" i="11"/>
  <c r="H44" i="9"/>
  <c r="R44" i="9"/>
  <c r="W44" i="11"/>
  <c r="V30" i="4"/>
  <c r="W30" i="4" s="1"/>
  <c r="AH30" i="7" s="1"/>
  <c r="AB29" i="7"/>
  <c r="T29" i="7"/>
  <c r="AD26" i="7"/>
  <c r="AF26" i="7"/>
  <c r="Z26" i="4"/>
  <c r="V30" i="7"/>
  <c r="B33" i="7"/>
  <c r="N32" i="4"/>
  <c r="L32" i="7"/>
  <c r="R31" i="7"/>
  <c r="P32" i="4"/>
  <c r="Q32" i="4" s="1"/>
  <c r="F33" i="7"/>
  <c r="G34" i="4"/>
  <c r="I33" i="4"/>
  <c r="N33" i="7"/>
  <c r="U30" i="4"/>
  <c r="L33" i="4"/>
  <c r="Z30" i="7"/>
  <c r="AI46" i="11" l="1"/>
  <c r="AK46" i="11"/>
  <c r="T47" i="9"/>
  <c r="I44" i="9"/>
  <c r="G44" i="11"/>
  <c r="S43" i="11"/>
  <c r="Q45" i="9"/>
  <c r="Y45" i="11" s="1"/>
  <c r="M44" i="9"/>
  <c r="M44" i="11"/>
  <c r="K45" i="9"/>
  <c r="M45" i="11" s="1"/>
  <c r="S44" i="9"/>
  <c r="AC44" i="11" s="1"/>
  <c r="J47" i="9"/>
  <c r="K47" i="11" s="1"/>
  <c r="AA44" i="11"/>
  <c r="P45" i="9"/>
  <c r="C45" i="11"/>
  <c r="G45" i="9"/>
  <c r="Y27" i="4"/>
  <c r="Z27" i="4" s="1"/>
  <c r="AJ26" i="7"/>
  <c r="R30" i="4"/>
  <c r="X32" i="7"/>
  <c r="F34" i="4"/>
  <c r="O32" i="4"/>
  <c r="M33" i="4"/>
  <c r="P32" i="7"/>
  <c r="H33" i="7"/>
  <c r="J34" i="4"/>
  <c r="K34" i="4" s="1"/>
  <c r="H34" i="4"/>
  <c r="D34" i="7"/>
  <c r="AB30" i="7"/>
  <c r="V31" i="4"/>
  <c r="W31" i="4" s="1"/>
  <c r="AH31" i="7" s="1"/>
  <c r="J33" i="7"/>
  <c r="O50" i="9" l="1"/>
  <c r="U50" i="11" s="1"/>
  <c r="U47" i="9"/>
  <c r="AG47" i="11"/>
  <c r="V47" i="9"/>
  <c r="AI47" i="11" s="1"/>
  <c r="E45" i="11"/>
  <c r="H45" i="9"/>
  <c r="W45" i="11"/>
  <c r="R45" i="9"/>
  <c r="N44" i="9"/>
  <c r="F46" i="9"/>
  <c r="Q44" i="11"/>
  <c r="I44" i="11"/>
  <c r="L45" i="9"/>
  <c r="AE47" i="11"/>
  <c r="X27" i="4"/>
  <c r="AF27" i="7" s="1"/>
  <c r="AD27" i="7"/>
  <c r="R31" i="4"/>
  <c r="T31" i="7" s="1"/>
  <c r="AJ27" i="7"/>
  <c r="T30" i="7"/>
  <c r="S31" i="4"/>
  <c r="P33" i="4"/>
  <c r="Q33" i="4" s="1"/>
  <c r="R32" i="7"/>
  <c r="N33" i="4"/>
  <c r="L33" i="7"/>
  <c r="B34" i="7"/>
  <c r="I34" i="4"/>
  <c r="G35" i="4"/>
  <c r="F34" i="7"/>
  <c r="N34" i="7"/>
  <c r="W47" i="9" l="1"/>
  <c r="U48" i="9" s="1"/>
  <c r="T48" i="9"/>
  <c r="O45" i="11"/>
  <c r="M45" i="9"/>
  <c r="S44" i="11"/>
  <c r="Q46" i="9"/>
  <c r="Y46" i="11" s="1"/>
  <c r="C46" i="11"/>
  <c r="G46" i="9"/>
  <c r="P46" i="9"/>
  <c r="AA45" i="11"/>
  <c r="S45" i="9"/>
  <c r="J48" i="9"/>
  <c r="K48" i="11" s="1"/>
  <c r="G45" i="11"/>
  <c r="I45" i="9"/>
  <c r="Y28" i="4"/>
  <c r="X28" i="4" s="1"/>
  <c r="AF28" i="7" s="1"/>
  <c r="T31" i="4"/>
  <c r="V31" i="7"/>
  <c r="F35" i="4"/>
  <c r="P33" i="7"/>
  <c r="O33" i="4"/>
  <c r="M34" i="4"/>
  <c r="X33" i="7"/>
  <c r="D35" i="7"/>
  <c r="H35" i="4"/>
  <c r="H34" i="7"/>
  <c r="J35" i="4"/>
  <c r="K35" i="4" s="1"/>
  <c r="AK47" i="11" l="1"/>
  <c r="O51" i="9"/>
  <c r="U51" i="11" s="1"/>
  <c r="AG48" i="11"/>
  <c r="I45" i="11"/>
  <c r="L46" i="9"/>
  <c r="O46" i="11" s="1"/>
  <c r="H46" i="9"/>
  <c r="G46" i="11" s="1"/>
  <c r="E46" i="11"/>
  <c r="N45" i="9"/>
  <c r="Q45" i="11"/>
  <c r="K46" i="9"/>
  <c r="F47" i="9"/>
  <c r="AC45" i="11"/>
  <c r="V48" i="9"/>
  <c r="AI48" i="11" s="1"/>
  <c r="W46" i="11"/>
  <c r="R46" i="9"/>
  <c r="Z28" i="4"/>
  <c r="AJ28" i="7" s="1"/>
  <c r="AE48" i="11"/>
  <c r="AD28" i="7"/>
  <c r="L34" i="4"/>
  <c r="J34" i="7" s="1"/>
  <c r="U31" i="4"/>
  <c r="Z31" i="7"/>
  <c r="S32" i="4"/>
  <c r="L34" i="7"/>
  <c r="N34" i="4"/>
  <c r="R33" i="7"/>
  <c r="P34" i="4"/>
  <c r="Q34" i="4" s="1"/>
  <c r="B35" i="7"/>
  <c r="F35" i="7"/>
  <c r="G36" i="4"/>
  <c r="I35" i="4"/>
  <c r="N35" i="7"/>
  <c r="I46" i="9" l="1"/>
  <c r="I46" i="11" s="1"/>
  <c r="W48" i="9"/>
  <c r="AK48" i="11" s="1"/>
  <c r="T49" i="9"/>
  <c r="C47" i="11"/>
  <c r="G47" i="9"/>
  <c r="S46" i="9"/>
  <c r="AC46" i="11" s="1"/>
  <c r="AA46" i="11"/>
  <c r="P47" i="9"/>
  <c r="J49" i="9"/>
  <c r="K49" i="11" s="1"/>
  <c r="M46" i="11"/>
  <c r="M46" i="9"/>
  <c r="Q47" i="9"/>
  <c r="Y47" i="11" s="1"/>
  <c r="S45" i="11"/>
  <c r="R32" i="4"/>
  <c r="T32" i="7" s="1"/>
  <c r="Y29" i="4"/>
  <c r="Z29" i="4" s="1"/>
  <c r="T32" i="4"/>
  <c r="V32" i="7"/>
  <c r="AB31" i="7"/>
  <c r="V32" i="4"/>
  <c r="W32" i="4" s="1"/>
  <c r="F36" i="4"/>
  <c r="M35" i="4"/>
  <c r="P34" i="7"/>
  <c r="O34" i="4"/>
  <c r="X34" i="7"/>
  <c r="J36" i="4"/>
  <c r="K36" i="4" s="1"/>
  <c r="H35" i="7"/>
  <c r="H36" i="4"/>
  <c r="D36" i="7"/>
  <c r="X29" i="4" l="1"/>
  <c r="AF29" i="7" s="1"/>
  <c r="AG49" i="11"/>
  <c r="O52" i="9"/>
  <c r="U52" i="11" s="1"/>
  <c r="U49" i="9"/>
  <c r="W47" i="11"/>
  <c r="R47" i="9"/>
  <c r="K47" i="9"/>
  <c r="N46" i="9"/>
  <c r="F48" i="9"/>
  <c r="L47" i="9"/>
  <c r="O47" i="11" s="1"/>
  <c r="Q46" i="11"/>
  <c r="E47" i="11"/>
  <c r="H47" i="9"/>
  <c r="G47" i="11" s="1"/>
  <c r="V49" i="9"/>
  <c r="AI49" i="11" s="1"/>
  <c r="AD29" i="7"/>
  <c r="AE49" i="11"/>
  <c r="AJ29" i="7"/>
  <c r="R33" i="4"/>
  <c r="AH32" i="7"/>
  <c r="U32" i="4"/>
  <c r="Z32" i="7"/>
  <c r="L35" i="4"/>
  <c r="J35" i="7" s="1"/>
  <c r="S33" i="4"/>
  <c r="L35" i="7"/>
  <c r="N35" i="4"/>
  <c r="O35" i="4" s="1"/>
  <c r="B36" i="7"/>
  <c r="R34" i="7"/>
  <c r="P35" i="4"/>
  <c r="Q35" i="4" s="1"/>
  <c r="N36" i="7"/>
  <c r="F36" i="7"/>
  <c r="G37" i="4"/>
  <c r="I36" i="4"/>
  <c r="Y30" i="4" l="1"/>
  <c r="Z30" i="4" s="1"/>
  <c r="W49" i="9"/>
  <c r="U50" i="9" s="1"/>
  <c r="T50" i="9"/>
  <c r="G48" i="9"/>
  <c r="C48" i="11"/>
  <c r="M47" i="11"/>
  <c r="M47" i="9"/>
  <c r="S47" i="9"/>
  <c r="AC47" i="11" s="1"/>
  <c r="AA47" i="11"/>
  <c r="J50" i="9"/>
  <c r="K50" i="11" s="1"/>
  <c r="I47" i="9"/>
  <c r="S46" i="11"/>
  <c r="Q48" i="9"/>
  <c r="Y48" i="11" s="1"/>
  <c r="P48" i="9"/>
  <c r="X30" i="4"/>
  <c r="T33" i="7"/>
  <c r="AD30" i="7"/>
  <c r="AB32" i="7"/>
  <c r="V33" i="4"/>
  <c r="W33" i="4" s="1"/>
  <c r="T33" i="4"/>
  <c r="V33" i="7"/>
  <c r="R35" i="7"/>
  <c r="P36" i="4"/>
  <c r="Q36" i="4" s="1"/>
  <c r="M36" i="4"/>
  <c r="F37" i="4"/>
  <c r="P35" i="7"/>
  <c r="X35" i="7"/>
  <c r="H36" i="7"/>
  <c r="J37" i="4"/>
  <c r="K37" i="4" s="1"/>
  <c r="D37" i="7"/>
  <c r="H37" i="4"/>
  <c r="AK49" i="11" l="1"/>
  <c r="AG50" i="11"/>
  <c r="V50" i="9"/>
  <c r="AI50" i="11" s="1"/>
  <c r="O53" i="9"/>
  <c r="U53" i="11" s="1"/>
  <c r="W48" i="11"/>
  <c r="R48" i="9"/>
  <c r="N47" i="9"/>
  <c r="F49" i="9"/>
  <c r="Q47" i="11"/>
  <c r="K48" i="9"/>
  <c r="I47" i="11"/>
  <c r="L48" i="9"/>
  <c r="O48" i="11" s="1"/>
  <c r="H48" i="9"/>
  <c r="E48" i="11"/>
  <c r="AE50" i="11"/>
  <c r="AF30" i="7"/>
  <c r="Y31" i="4"/>
  <c r="AJ30" i="7"/>
  <c r="R34" i="4"/>
  <c r="T34" i="7" s="1"/>
  <c r="U33" i="4"/>
  <c r="L36" i="4"/>
  <c r="J36" i="7" s="1"/>
  <c r="S34" i="4"/>
  <c r="Z33" i="7"/>
  <c r="AH33" i="7"/>
  <c r="X36" i="7"/>
  <c r="L36" i="7"/>
  <c r="N36" i="4"/>
  <c r="B37" i="7"/>
  <c r="I37" i="4"/>
  <c r="G38" i="4"/>
  <c r="F37" i="7"/>
  <c r="N37" i="7"/>
  <c r="W50" i="9" l="1"/>
  <c r="U51" i="9" s="1"/>
  <c r="T51" i="9"/>
  <c r="AG51" i="11" s="1"/>
  <c r="G48" i="11"/>
  <c r="I48" i="9"/>
  <c r="Q49" i="9"/>
  <c r="Y49" i="11" s="1"/>
  <c r="S47" i="11"/>
  <c r="S48" i="9"/>
  <c r="AC48" i="11" s="1"/>
  <c r="J51" i="9"/>
  <c r="K51" i="11" s="1"/>
  <c r="AA48" i="11"/>
  <c r="M48" i="9"/>
  <c r="M48" i="11"/>
  <c r="C49" i="11"/>
  <c r="G49" i="9"/>
  <c r="P49" i="9"/>
  <c r="X31" i="4"/>
  <c r="AF31" i="7" s="1"/>
  <c r="AD31" i="7"/>
  <c r="Z31" i="4"/>
  <c r="T34" i="4"/>
  <c r="V34" i="7"/>
  <c r="AB33" i="7"/>
  <c r="V34" i="4"/>
  <c r="W34" i="4" s="1"/>
  <c r="M37" i="4"/>
  <c r="F38" i="4"/>
  <c r="O36" i="4"/>
  <c r="P36" i="7"/>
  <c r="J38" i="4"/>
  <c r="K38" i="4" s="1"/>
  <c r="H37" i="7"/>
  <c r="D38" i="7"/>
  <c r="H38" i="4"/>
  <c r="AE51" i="11" l="1"/>
  <c r="AK50" i="11"/>
  <c r="O54" i="9"/>
  <c r="U54" i="11" s="1"/>
  <c r="H49" i="9"/>
  <c r="E49" i="11"/>
  <c r="V51" i="9"/>
  <c r="W51" i="9" s="1"/>
  <c r="I48" i="11"/>
  <c r="L49" i="9"/>
  <c r="O49" i="11" s="1"/>
  <c r="R49" i="9"/>
  <c r="W49" i="11"/>
  <c r="P50" i="9"/>
  <c r="N48" i="9"/>
  <c r="K49" i="9"/>
  <c r="F50" i="9"/>
  <c r="Q48" i="11"/>
  <c r="Y32" i="4"/>
  <c r="R35" i="4"/>
  <c r="AJ31" i="7"/>
  <c r="U34" i="4"/>
  <c r="L37" i="4"/>
  <c r="J37" i="7" s="1"/>
  <c r="S35" i="4"/>
  <c r="Z34" i="7"/>
  <c r="AH34" i="7"/>
  <c r="B38" i="7"/>
  <c r="N37" i="4"/>
  <c r="O37" i="4" s="1"/>
  <c r="L37" i="7"/>
  <c r="P37" i="4"/>
  <c r="Q37" i="4" s="1"/>
  <c r="R36" i="7"/>
  <c r="F38" i="7"/>
  <c r="G39" i="4"/>
  <c r="I38" i="4"/>
  <c r="N38" i="7"/>
  <c r="M49" i="11" l="1"/>
  <c r="M49" i="9"/>
  <c r="W50" i="11"/>
  <c r="S49" i="9"/>
  <c r="AC49" i="11" s="1"/>
  <c r="J52" i="9"/>
  <c r="K52" i="11" s="1"/>
  <c r="AA49" i="11"/>
  <c r="C50" i="11"/>
  <c r="G50" i="9"/>
  <c r="S48" i="11"/>
  <c r="Q50" i="9"/>
  <c r="Y50" i="11" s="1"/>
  <c r="AI51" i="11"/>
  <c r="T52" i="9"/>
  <c r="G49" i="11"/>
  <c r="I49" i="9"/>
  <c r="AD32" i="7"/>
  <c r="X32" i="4"/>
  <c r="AF32" i="7" s="1"/>
  <c r="Z32" i="4"/>
  <c r="T35" i="7"/>
  <c r="T35" i="4"/>
  <c r="V35" i="7"/>
  <c r="V35" i="4"/>
  <c r="W35" i="4" s="1"/>
  <c r="AB34" i="7"/>
  <c r="R37" i="7"/>
  <c r="P38" i="4"/>
  <c r="Q38" i="4" s="1"/>
  <c r="X37" i="7"/>
  <c r="F39" i="4"/>
  <c r="P37" i="7"/>
  <c r="M38" i="4"/>
  <c r="J39" i="4"/>
  <c r="K39" i="4" s="1"/>
  <c r="H38" i="7"/>
  <c r="H39" i="4"/>
  <c r="D39" i="7"/>
  <c r="AG52" i="11" l="1"/>
  <c r="L50" i="9"/>
  <c r="O50" i="11" s="1"/>
  <c r="I49" i="11"/>
  <c r="R50" i="9"/>
  <c r="N49" i="9"/>
  <c r="Q49" i="11"/>
  <c r="F51" i="9"/>
  <c r="K50" i="9"/>
  <c r="V52" i="9"/>
  <c r="AI52" i="11" s="1"/>
  <c r="AK51" i="11"/>
  <c r="U52" i="9"/>
  <c r="O55" i="9"/>
  <c r="U55" i="11" s="1"/>
  <c r="H50" i="9"/>
  <c r="E50" i="11"/>
  <c r="AJ32" i="7"/>
  <c r="R36" i="4"/>
  <c r="T36" i="7" s="1"/>
  <c r="Y33" i="4"/>
  <c r="U35" i="4"/>
  <c r="Z35" i="7"/>
  <c r="L38" i="4"/>
  <c r="J38" i="7" s="1"/>
  <c r="S36" i="4"/>
  <c r="AH35" i="7"/>
  <c r="X38" i="7"/>
  <c r="L38" i="7"/>
  <c r="N38" i="4"/>
  <c r="B39" i="7"/>
  <c r="G40" i="4"/>
  <c r="I39" i="4"/>
  <c r="F39" i="7"/>
  <c r="N39" i="7"/>
  <c r="W52" i="9" l="1"/>
  <c r="U53" i="9" s="1"/>
  <c r="G50" i="11"/>
  <c r="I50" i="9"/>
  <c r="AE52" i="11"/>
  <c r="T53" i="9"/>
  <c r="C51" i="11"/>
  <c r="G51" i="9"/>
  <c r="Q51" i="9"/>
  <c r="Y51" i="11" s="1"/>
  <c r="S49" i="11"/>
  <c r="M50" i="11"/>
  <c r="M50" i="9"/>
  <c r="S50" i="9"/>
  <c r="P51" i="9"/>
  <c r="AA50" i="11"/>
  <c r="J53" i="9"/>
  <c r="K53" i="11" s="1"/>
  <c r="AD33" i="7"/>
  <c r="X33" i="4"/>
  <c r="Z33" i="4"/>
  <c r="AB35" i="7"/>
  <c r="V36" i="4"/>
  <c r="W36" i="4" s="1"/>
  <c r="T36" i="4"/>
  <c r="U36" i="4" s="1"/>
  <c r="V36" i="7"/>
  <c r="M39" i="4"/>
  <c r="P38" i="7"/>
  <c r="F40" i="4"/>
  <c r="O38" i="4"/>
  <c r="J40" i="4"/>
  <c r="K40" i="4" s="1"/>
  <c r="H39" i="7"/>
  <c r="D40" i="7"/>
  <c r="H40" i="4"/>
  <c r="AE53" i="11" l="1"/>
  <c r="AG53" i="11"/>
  <c r="W51" i="11"/>
  <c r="R51" i="9"/>
  <c r="K51" i="9"/>
  <c r="F52" i="9"/>
  <c r="N50" i="9"/>
  <c r="Q50" i="11"/>
  <c r="H51" i="9"/>
  <c r="E51" i="11"/>
  <c r="I50" i="11"/>
  <c r="L51" i="9"/>
  <c r="O51" i="11" s="1"/>
  <c r="AC50" i="11"/>
  <c r="V53" i="9"/>
  <c r="W53" i="9" s="1"/>
  <c r="O56" i="9"/>
  <c r="U56" i="11" s="1"/>
  <c r="AK52" i="11"/>
  <c r="R37" i="4"/>
  <c r="AJ33" i="7"/>
  <c r="Y34" i="4"/>
  <c r="X34" i="4" s="1"/>
  <c r="AF33" i="7"/>
  <c r="V37" i="4"/>
  <c r="W37" i="4" s="1"/>
  <c r="AB36" i="7"/>
  <c r="Z36" i="7"/>
  <c r="L39" i="4"/>
  <c r="J39" i="7" s="1"/>
  <c r="S37" i="4"/>
  <c r="AH36" i="7"/>
  <c r="P39" i="4"/>
  <c r="Q39" i="4" s="1"/>
  <c r="R38" i="7"/>
  <c r="B40" i="7"/>
  <c r="N39" i="4"/>
  <c r="L39" i="7"/>
  <c r="F40" i="7"/>
  <c r="I40" i="4"/>
  <c r="G41" i="4"/>
  <c r="N40" i="7"/>
  <c r="AI53" i="11" l="1"/>
  <c r="T54" i="9"/>
  <c r="G52" i="9"/>
  <c r="C52" i="11"/>
  <c r="S51" i="9"/>
  <c r="AA51" i="11"/>
  <c r="P52" i="9"/>
  <c r="J54" i="9"/>
  <c r="K54" i="11" s="1"/>
  <c r="G51" i="11"/>
  <c r="I51" i="9"/>
  <c r="Q52" i="9"/>
  <c r="Y52" i="11" s="1"/>
  <c r="S50" i="11"/>
  <c r="M51" i="11"/>
  <c r="M51" i="9"/>
  <c r="T37" i="7"/>
  <c r="AD34" i="7"/>
  <c r="Z34" i="4"/>
  <c r="AH37" i="7"/>
  <c r="T37" i="4"/>
  <c r="U37" i="4" s="1"/>
  <c r="V37" i="7"/>
  <c r="F41" i="4"/>
  <c r="O39" i="4"/>
  <c r="P39" i="7"/>
  <c r="X39" i="7"/>
  <c r="M40" i="4"/>
  <c r="D41" i="7"/>
  <c r="H41" i="4"/>
  <c r="J41" i="4"/>
  <c r="K41" i="4" s="1"/>
  <c r="H40" i="7"/>
  <c r="AF34" i="7"/>
  <c r="AG54" i="11" l="1"/>
  <c r="W52" i="11"/>
  <c r="R52" i="9"/>
  <c r="AC51" i="11"/>
  <c r="V54" i="9"/>
  <c r="AI54" i="11" s="1"/>
  <c r="H52" i="9"/>
  <c r="E52" i="11"/>
  <c r="N51" i="9"/>
  <c r="Q51" i="11"/>
  <c r="K52" i="9"/>
  <c r="F53" i="9"/>
  <c r="I51" i="11"/>
  <c r="L52" i="9"/>
  <c r="O52" i="11" s="1"/>
  <c r="O57" i="9"/>
  <c r="U57" i="11" s="1"/>
  <c r="U54" i="9"/>
  <c r="AK53" i="11"/>
  <c r="AJ34" i="7"/>
  <c r="Y35" i="4"/>
  <c r="R38" i="4"/>
  <c r="V38" i="4"/>
  <c r="W38" i="4" s="1"/>
  <c r="AB37" i="7"/>
  <c r="Z37" i="7"/>
  <c r="L40" i="4"/>
  <c r="J40" i="7" s="1"/>
  <c r="S38" i="4"/>
  <c r="G42" i="4"/>
  <c r="N40" i="4"/>
  <c r="L40" i="7"/>
  <c r="R39" i="7"/>
  <c r="P40" i="4"/>
  <c r="Q40" i="4" s="1"/>
  <c r="B41" i="7"/>
  <c r="N41" i="7"/>
  <c r="F41" i="7"/>
  <c r="I41" i="4"/>
  <c r="W54" i="9" l="1"/>
  <c r="AE54" i="11"/>
  <c r="T55" i="9"/>
  <c r="C53" i="11"/>
  <c r="G53" i="9"/>
  <c r="P53" i="9"/>
  <c r="S52" i="9"/>
  <c r="AA52" i="11"/>
  <c r="J55" i="9"/>
  <c r="K55" i="11" s="1"/>
  <c r="M52" i="11"/>
  <c r="M52" i="9"/>
  <c r="S51" i="11"/>
  <c r="Q53" i="9"/>
  <c r="Y53" i="11" s="1"/>
  <c r="G52" i="11"/>
  <c r="I52" i="9"/>
  <c r="T38" i="7"/>
  <c r="AD35" i="7"/>
  <c r="Z35" i="4"/>
  <c r="X35" i="4"/>
  <c r="AH38" i="7"/>
  <c r="T38" i="4"/>
  <c r="V38" i="7"/>
  <c r="H42" i="4"/>
  <c r="F42" i="7" s="1"/>
  <c r="D42" i="7"/>
  <c r="X40" i="7"/>
  <c r="O40" i="4"/>
  <c r="F42" i="4"/>
  <c r="P40" i="7"/>
  <c r="M41" i="4"/>
  <c r="H41" i="7"/>
  <c r="J42" i="4"/>
  <c r="K42" i="4" s="1"/>
  <c r="AG55" i="11" l="1"/>
  <c r="W53" i="11"/>
  <c r="R53" i="9"/>
  <c r="L53" i="9"/>
  <c r="O53" i="11" s="1"/>
  <c r="I52" i="11"/>
  <c r="K53" i="9"/>
  <c r="N52" i="9"/>
  <c r="Q52" i="11"/>
  <c r="F54" i="9"/>
  <c r="C54" i="11" s="1"/>
  <c r="AC52" i="11"/>
  <c r="V55" i="9"/>
  <c r="AI55" i="11" s="1"/>
  <c r="H53" i="9"/>
  <c r="G53" i="11" s="1"/>
  <c r="E53" i="11"/>
  <c r="U55" i="9"/>
  <c r="AK54" i="11"/>
  <c r="O58" i="9"/>
  <c r="U58" i="11" s="1"/>
  <c r="AF35" i="7"/>
  <c r="R39" i="4"/>
  <c r="T39" i="7" s="1"/>
  <c r="AJ35" i="7"/>
  <c r="I42" i="4"/>
  <c r="H42" i="7" s="1"/>
  <c r="Y36" i="4"/>
  <c r="L41" i="4"/>
  <c r="J41" i="7" s="1"/>
  <c r="U38" i="4"/>
  <c r="Z38" i="7"/>
  <c r="S39" i="4"/>
  <c r="G43" i="4"/>
  <c r="B42" i="7"/>
  <c r="L41" i="7"/>
  <c r="N41" i="4"/>
  <c r="P41" i="4"/>
  <c r="Q41" i="4" s="1"/>
  <c r="R40" i="7"/>
  <c r="N42" i="7"/>
  <c r="W55" i="9" l="1"/>
  <c r="I53" i="9"/>
  <c r="I53" i="11" s="1"/>
  <c r="M53" i="11"/>
  <c r="M53" i="9"/>
  <c r="N53" i="9" s="1"/>
  <c r="S53" i="11" s="1"/>
  <c r="AE55" i="11"/>
  <c r="T56" i="9"/>
  <c r="S52" i="11"/>
  <c r="Q54" i="9"/>
  <c r="Y54" i="11" s="1"/>
  <c r="S53" i="9"/>
  <c r="P54" i="9"/>
  <c r="J56" i="9"/>
  <c r="K56" i="11" s="1"/>
  <c r="AA53" i="11"/>
  <c r="G54" i="9"/>
  <c r="J43" i="4"/>
  <c r="K43" i="4" s="1"/>
  <c r="N43" i="7" s="1"/>
  <c r="X36" i="4"/>
  <c r="Z36" i="4"/>
  <c r="AD36" i="7"/>
  <c r="V39" i="7"/>
  <c r="T39" i="4"/>
  <c r="AB38" i="7"/>
  <c r="V39" i="4"/>
  <c r="W39" i="4" s="1"/>
  <c r="M42" i="4"/>
  <c r="F43" i="4"/>
  <c r="P41" i="7"/>
  <c r="O41" i="4"/>
  <c r="X41" i="7"/>
  <c r="H43" i="4"/>
  <c r="D43" i="7"/>
  <c r="L54" i="9" l="1"/>
  <c r="O54" i="11" s="1"/>
  <c r="AG56" i="11"/>
  <c r="K54" i="9"/>
  <c r="H54" i="9"/>
  <c r="G54" i="11" s="1"/>
  <c r="E54" i="11"/>
  <c r="I54" i="9"/>
  <c r="AC53" i="11"/>
  <c r="V56" i="9"/>
  <c r="AI56" i="11" s="1"/>
  <c r="AK55" i="11"/>
  <c r="O59" i="9"/>
  <c r="U59" i="11" s="1"/>
  <c r="U56" i="9"/>
  <c r="Q53" i="11"/>
  <c r="F55" i="9"/>
  <c r="C55" i="11" s="1"/>
  <c r="W54" i="11"/>
  <c r="R54" i="9"/>
  <c r="R40" i="4"/>
  <c r="T40" i="7" s="1"/>
  <c r="AJ36" i="7"/>
  <c r="AF36" i="7"/>
  <c r="Y37" i="4"/>
  <c r="U39" i="4"/>
  <c r="Z39" i="7"/>
  <c r="L42" i="4"/>
  <c r="J42" i="7" s="1"/>
  <c r="S40" i="4"/>
  <c r="AH39" i="7"/>
  <c r="B43" i="7"/>
  <c r="G44" i="4"/>
  <c r="F43" i="7"/>
  <c r="I43" i="4"/>
  <c r="L42" i="7"/>
  <c r="N42" i="4"/>
  <c r="P42" i="4"/>
  <c r="Q42" i="4" s="1"/>
  <c r="R41" i="7"/>
  <c r="M54" i="9" l="1"/>
  <c r="N54" i="9" s="1"/>
  <c r="S54" i="11" s="1"/>
  <c r="M54" i="11"/>
  <c r="W56" i="9"/>
  <c r="J57" i="9"/>
  <c r="K57" i="11" s="1"/>
  <c r="S54" i="9"/>
  <c r="Q55" i="9"/>
  <c r="Y55" i="11" s="1"/>
  <c r="AA54" i="11"/>
  <c r="AE56" i="11"/>
  <c r="T57" i="9"/>
  <c r="I54" i="11"/>
  <c r="L55" i="9"/>
  <c r="O55" i="11" s="1"/>
  <c r="G55" i="9"/>
  <c r="P55" i="9"/>
  <c r="X37" i="4"/>
  <c r="AF37" i="7" s="1"/>
  <c r="AD37" i="7"/>
  <c r="Z37" i="4"/>
  <c r="T40" i="4"/>
  <c r="U40" i="4" s="1"/>
  <c r="V40" i="7"/>
  <c r="V40" i="4"/>
  <c r="W40" i="4" s="1"/>
  <c r="AB39" i="7"/>
  <c r="J44" i="4"/>
  <c r="K44" i="4" s="1"/>
  <c r="H43" i="7"/>
  <c r="X42" i="7"/>
  <c r="O42" i="4"/>
  <c r="M43" i="4"/>
  <c r="F44" i="4"/>
  <c r="P42" i="7"/>
  <c r="H44" i="4"/>
  <c r="D44" i="7"/>
  <c r="Q54" i="11" l="1"/>
  <c r="F56" i="9"/>
  <c r="C56" i="11" s="1"/>
  <c r="K55" i="9"/>
  <c r="M55" i="11" s="1"/>
  <c r="AG57" i="11"/>
  <c r="E55" i="11"/>
  <c r="H55" i="9"/>
  <c r="G55" i="11" s="1"/>
  <c r="U57" i="9"/>
  <c r="O60" i="9"/>
  <c r="U60" i="11" s="1"/>
  <c r="AK56" i="11"/>
  <c r="AC54" i="11"/>
  <c r="V57" i="9"/>
  <c r="AI57" i="11" s="1"/>
  <c r="W55" i="11"/>
  <c r="R55" i="9"/>
  <c r="AJ37" i="7"/>
  <c r="R41" i="4"/>
  <c r="T41" i="7" s="1"/>
  <c r="Y38" i="4"/>
  <c r="X38" i="4" s="1"/>
  <c r="L43" i="4"/>
  <c r="J43" i="7" s="1"/>
  <c r="Z40" i="7"/>
  <c r="S41" i="4"/>
  <c r="AH40" i="7"/>
  <c r="V41" i="4"/>
  <c r="W41" i="4" s="1"/>
  <c r="AB40" i="7"/>
  <c r="F44" i="7"/>
  <c r="I44" i="4"/>
  <c r="N43" i="4"/>
  <c r="L43" i="7"/>
  <c r="B44" i="7"/>
  <c r="G45" i="4"/>
  <c r="R42" i="7"/>
  <c r="P43" i="4"/>
  <c r="Q43" i="4" s="1"/>
  <c r="N44" i="7"/>
  <c r="M55" i="9" l="1"/>
  <c r="K56" i="9" s="1"/>
  <c r="W57" i="9"/>
  <c r="G56" i="9"/>
  <c r="E56" i="11" s="1"/>
  <c r="I55" i="9"/>
  <c r="I55" i="11" s="1"/>
  <c r="J58" i="9"/>
  <c r="K58" i="11" s="1"/>
  <c r="AA55" i="11"/>
  <c r="S55" i="9"/>
  <c r="Q56" i="9"/>
  <c r="Y56" i="11" s="1"/>
  <c r="AE57" i="11"/>
  <c r="U58" i="9"/>
  <c r="T58" i="9"/>
  <c r="P56" i="9"/>
  <c r="AD38" i="7"/>
  <c r="Z38" i="4"/>
  <c r="AF38" i="7"/>
  <c r="AH41" i="7"/>
  <c r="T41" i="4"/>
  <c r="V41" i="7"/>
  <c r="X43" i="7"/>
  <c r="D45" i="7"/>
  <c r="H45" i="4"/>
  <c r="O43" i="4"/>
  <c r="P43" i="7"/>
  <c r="F45" i="4"/>
  <c r="M44" i="4"/>
  <c r="J45" i="4"/>
  <c r="K45" i="4" s="1"/>
  <c r="H44" i="7"/>
  <c r="F57" i="9" l="1"/>
  <c r="C57" i="11" s="1"/>
  <c r="H56" i="9"/>
  <c r="G56" i="11" s="1"/>
  <c r="N55" i="9"/>
  <c r="S55" i="11" s="1"/>
  <c r="L56" i="9"/>
  <c r="O56" i="11" s="1"/>
  <c r="Q55" i="11"/>
  <c r="AE58" i="11"/>
  <c r="AG58" i="11"/>
  <c r="I56" i="9"/>
  <c r="I56" i="11" s="1"/>
  <c r="R56" i="9"/>
  <c r="P57" i="9" s="1"/>
  <c r="W56" i="11"/>
  <c r="M56" i="11"/>
  <c r="O61" i="9"/>
  <c r="U61" i="11" s="1"/>
  <c r="AK57" i="11"/>
  <c r="AC55" i="11"/>
  <c r="V58" i="9"/>
  <c r="W58" i="9" s="1"/>
  <c r="Y39" i="4"/>
  <c r="Z39" i="4" s="1"/>
  <c r="AJ38" i="7"/>
  <c r="R42" i="4"/>
  <c r="T42" i="7" s="1"/>
  <c r="Z41" i="7"/>
  <c r="L44" i="4"/>
  <c r="J44" i="7" s="1"/>
  <c r="U41" i="4"/>
  <c r="S42" i="4"/>
  <c r="L44" i="7"/>
  <c r="N44" i="4"/>
  <c r="O44" i="4" s="1"/>
  <c r="B45" i="7"/>
  <c r="G46" i="4"/>
  <c r="F45" i="7"/>
  <c r="I45" i="4"/>
  <c r="N45" i="7"/>
  <c r="R43" i="7"/>
  <c r="P44" i="4"/>
  <c r="Q44" i="4" s="1"/>
  <c r="S56" i="9" l="1"/>
  <c r="AC56" i="11" s="1"/>
  <c r="G57" i="9"/>
  <c r="E57" i="11" s="1"/>
  <c r="M56" i="9"/>
  <c r="K57" i="9" s="1"/>
  <c r="M57" i="11" s="1"/>
  <c r="Q57" i="9"/>
  <c r="Y57" i="11" s="1"/>
  <c r="V59" i="9"/>
  <c r="AI59" i="11" s="1"/>
  <c r="U59" i="9"/>
  <c r="O62" i="9"/>
  <c r="U62" i="11" s="1"/>
  <c r="AK58" i="11"/>
  <c r="W57" i="11"/>
  <c r="AI58" i="11"/>
  <c r="T59" i="9"/>
  <c r="H57" i="9"/>
  <c r="J59" i="9"/>
  <c r="K59" i="11" s="1"/>
  <c r="AA56" i="11"/>
  <c r="X39" i="4"/>
  <c r="Y40" i="4" s="1"/>
  <c r="AD39" i="7"/>
  <c r="T42" i="4"/>
  <c r="U42" i="4" s="1"/>
  <c r="AB42" i="7" s="1"/>
  <c r="V42" i="7"/>
  <c r="AB41" i="7"/>
  <c r="V42" i="4"/>
  <c r="W42" i="4" s="1"/>
  <c r="AJ39" i="7"/>
  <c r="R43" i="4"/>
  <c r="H45" i="7"/>
  <c r="J46" i="4"/>
  <c r="K46" i="4" s="1"/>
  <c r="R44" i="7"/>
  <c r="P45" i="4"/>
  <c r="Q45" i="4" s="1"/>
  <c r="P44" i="7"/>
  <c r="F46" i="4"/>
  <c r="X44" i="7"/>
  <c r="H46" i="4"/>
  <c r="D46" i="7"/>
  <c r="M45" i="4"/>
  <c r="N56" i="9" l="1"/>
  <c r="S56" i="11" s="1"/>
  <c r="R57" i="9"/>
  <c r="P58" i="9" s="1"/>
  <c r="W58" i="11" s="1"/>
  <c r="L57" i="9"/>
  <c r="M57" i="9" s="1"/>
  <c r="Q56" i="11"/>
  <c r="F58" i="9"/>
  <c r="C58" i="11" s="1"/>
  <c r="W59" i="9"/>
  <c r="U60" i="9" s="1"/>
  <c r="T60" i="9"/>
  <c r="AG60" i="11" s="1"/>
  <c r="AE59" i="11"/>
  <c r="AG59" i="11"/>
  <c r="G57" i="11"/>
  <c r="I57" i="9"/>
  <c r="S57" i="9"/>
  <c r="AC57" i="11" s="1"/>
  <c r="AF39" i="7"/>
  <c r="AH42" i="7"/>
  <c r="V43" i="4"/>
  <c r="W43" i="4" s="1"/>
  <c r="AH43" i="7" s="1"/>
  <c r="Z42" i="7"/>
  <c r="S43" i="4"/>
  <c r="L45" i="4"/>
  <c r="J45" i="7" s="1"/>
  <c r="Z40" i="4"/>
  <c r="X40" i="4"/>
  <c r="AF40" i="7" s="1"/>
  <c r="AD40" i="7"/>
  <c r="T43" i="7"/>
  <c r="L45" i="7"/>
  <c r="N45" i="4"/>
  <c r="F46" i="7"/>
  <c r="I46" i="4"/>
  <c r="B46" i="7"/>
  <c r="G47" i="4"/>
  <c r="N46" i="7"/>
  <c r="X45" i="7"/>
  <c r="AK59" i="11" l="1"/>
  <c r="J60" i="9"/>
  <c r="K60" i="11" s="1"/>
  <c r="O57" i="11"/>
  <c r="G58" i="9"/>
  <c r="H58" i="9" s="1"/>
  <c r="AA57" i="11"/>
  <c r="Q58" i="9"/>
  <c r="R58" i="9" s="1"/>
  <c r="O63" i="9"/>
  <c r="U63" i="11" s="1"/>
  <c r="AE60" i="11"/>
  <c r="V60" i="9"/>
  <c r="T61" i="9" s="1"/>
  <c r="Y58" i="11"/>
  <c r="K58" i="9"/>
  <c r="F59" i="9"/>
  <c r="N57" i="9"/>
  <c r="Q57" i="11"/>
  <c r="I57" i="11"/>
  <c r="L58" i="9"/>
  <c r="O58" i="11" s="1"/>
  <c r="E58" i="11"/>
  <c r="M46" i="4"/>
  <c r="T43" i="4"/>
  <c r="U43" i="4" s="1"/>
  <c r="V43" i="7"/>
  <c r="Y41" i="4"/>
  <c r="AJ40" i="7"/>
  <c r="R44" i="4"/>
  <c r="H47" i="4"/>
  <c r="I47" i="4" s="1"/>
  <c r="D47" i="7"/>
  <c r="P45" i="7"/>
  <c r="F47" i="4"/>
  <c r="H46" i="7"/>
  <c r="J47" i="4"/>
  <c r="K47" i="4" s="1"/>
  <c r="O45" i="4"/>
  <c r="W60" i="9" l="1"/>
  <c r="AK60" i="11" s="1"/>
  <c r="AG61" i="11"/>
  <c r="AI60" i="11"/>
  <c r="C59" i="11"/>
  <c r="G59" i="9"/>
  <c r="P59" i="9"/>
  <c r="S58" i="9"/>
  <c r="AC58" i="11" s="1"/>
  <c r="J61" i="9"/>
  <c r="K61" i="11" s="1"/>
  <c r="AA58" i="11"/>
  <c r="G58" i="11"/>
  <c r="I58" i="9"/>
  <c r="S57" i="11"/>
  <c r="Q59" i="9"/>
  <c r="Y59" i="11" s="1"/>
  <c r="M58" i="11"/>
  <c r="M58" i="9"/>
  <c r="Z41" i="4"/>
  <c r="N46" i="4"/>
  <c r="O46" i="4" s="1"/>
  <c r="AD41" i="7"/>
  <c r="X41" i="4"/>
  <c r="AF41" i="7" s="1"/>
  <c r="L46" i="7"/>
  <c r="T44" i="7"/>
  <c r="V44" i="4"/>
  <c r="W44" i="4" s="1"/>
  <c r="AB43" i="7"/>
  <c r="L46" i="4"/>
  <c r="J46" i="7" s="1"/>
  <c r="Z43" i="7"/>
  <c r="S44" i="4"/>
  <c r="H47" i="7"/>
  <c r="J48" i="4"/>
  <c r="K48" i="4" s="1"/>
  <c r="P46" i="4"/>
  <c r="Q46" i="4" s="1"/>
  <c r="R45" i="7"/>
  <c r="B47" i="7"/>
  <c r="N47" i="7"/>
  <c r="G48" i="4"/>
  <c r="F47" i="7"/>
  <c r="O64" i="9" l="1"/>
  <c r="U64" i="11" s="1"/>
  <c r="U61" i="9"/>
  <c r="V61" i="9"/>
  <c r="AE61" i="11"/>
  <c r="H59" i="9"/>
  <c r="E59" i="11"/>
  <c r="N58" i="9"/>
  <c r="F60" i="9"/>
  <c r="Q58" i="11"/>
  <c r="K59" i="9"/>
  <c r="I58" i="11"/>
  <c r="L59" i="9"/>
  <c r="O59" i="11" s="1"/>
  <c r="W59" i="11"/>
  <c r="R59" i="9"/>
  <c r="R45" i="4"/>
  <c r="AJ41" i="7"/>
  <c r="P46" i="7"/>
  <c r="R46" i="7"/>
  <c r="F48" i="4"/>
  <c r="B48" i="7" s="1"/>
  <c r="Y42" i="4"/>
  <c r="M47" i="4"/>
  <c r="AH44" i="7"/>
  <c r="T44" i="4"/>
  <c r="S45" i="4" s="1"/>
  <c r="V44" i="7"/>
  <c r="X46" i="7"/>
  <c r="N48" i="7"/>
  <c r="D48" i="7"/>
  <c r="H48" i="4"/>
  <c r="I48" i="4" s="1"/>
  <c r="P47" i="4"/>
  <c r="Q47" i="4" s="1"/>
  <c r="W61" i="9" l="1"/>
  <c r="AI61" i="11"/>
  <c r="T62" i="9"/>
  <c r="S59" i="9"/>
  <c r="AA59" i="11"/>
  <c r="P60" i="9"/>
  <c r="J62" i="9"/>
  <c r="K62" i="11" s="1"/>
  <c r="M59" i="11"/>
  <c r="M59" i="9"/>
  <c r="N59" i="9" s="1"/>
  <c r="C60" i="11"/>
  <c r="G60" i="9"/>
  <c r="G59" i="11"/>
  <c r="I59" i="9"/>
  <c r="S58" i="11"/>
  <c r="Q60" i="9"/>
  <c r="Y60" i="11" s="1"/>
  <c r="T45" i="7"/>
  <c r="AD42" i="7"/>
  <c r="Z42" i="4"/>
  <c r="X42" i="4"/>
  <c r="AF42" i="7" s="1"/>
  <c r="U44" i="4"/>
  <c r="V45" i="4" s="1"/>
  <c r="W45" i="4" s="1"/>
  <c r="N47" i="4"/>
  <c r="P47" i="7" s="1"/>
  <c r="L47" i="7"/>
  <c r="V45" i="7"/>
  <c r="T45" i="4"/>
  <c r="U45" i="4" s="1"/>
  <c r="L47" i="4"/>
  <c r="Z44" i="7"/>
  <c r="J49" i="4"/>
  <c r="K49" i="4" s="1"/>
  <c r="H48" i="7"/>
  <c r="G49" i="4"/>
  <c r="X47" i="7"/>
  <c r="F48" i="7"/>
  <c r="AG62" i="11" l="1"/>
  <c r="U62" i="9"/>
  <c r="AK61" i="11"/>
  <c r="O65" i="9"/>
  <c r="U65" i="11" s="1"/>
  <c r="I59" i="11"/>
  <c r="L60" i="9"/>
  <c r="O60" i="11" s="1"/>
  <c r="H60" i="9"/>
  <c r="E60" i="11"/>
  <c r="K60" i="9"/>
  <c r="F61" i="9"/>
  <c r="Q59" i="11"/>
  <c r="S59" i="11"/>
  <c r="W60" i="11"/>
  <c r="R60" i="9"/>
  <c r="Q61" i="9" s="1"/>
  <c r="Y61" i="11" s="1"/>
  <c r="AC59" i="11"/>
  <c r="V62" i="9"/>
  <c r="R46" i="4"/>
  <c r="Y43" i="4"/>
  <c r="AJ42" i="7"/>
  <c r="AB44" i="7"/>
  <c r="F49" i="4"/>
  <c r="B49" i="7" s="1"/>
  <c r="O47" i="4"/>
  <c r="S46" i="4"/>
  <c r="AB45" i="7"/>
  <c r="V46" i="4"/>
  <c r="W46" i="4" s="1"/>
  <c r="J47" i="7"/>
  <c r="M48" i="4"/>
  <c r="AH45" i="7"/>
  <c r="Z45" i="7"/>
  <c r="L48" i="4"/>
  <c r="J48" i="7" s="1"/>
  <c r="H49" i="4"/>
  <c r="D49" i="7"/>
  <c r="N49" i="7"/>
  <c r="AE62" i="11" l="1"/>
  <c r="W62" i="9"/>
  <c r="AI62" i="11"/>
  <c r="T63" i="9"/>
  <c r="P61" i="9"/>
  <c r="C61" i="11"/>
  <c r="G61" i="9"/>
  <c r="S60" i="9"/>
  <c r="J63" i="9"/>
  <c r="K63" i="11" s="1"/>
  <c r="AA60" i="11"/>
  <c r="M60" i="11"/>
  <c r="M60" i="9"/>
  <c r="K61" i="9" s="1"/>
  <c r="G60" i="11"/>
  <c r="I60" i="9"/>
  <c r="T46" i="7"/>
  <c r="Z43" i="4"/>
  <c r="AD43" i="7"/>
  <c r="X43" i="4"/>
  <c r="G50" i="4"/>
  <c r="H50" i="4" s="1"/>
  <c r="R47" i="7"/>
  <c r="P48" i="4"/>
  <c r="Q48" i="4" s="1"/>
  <c r="T46" i="4"/>
  <c r="V46" i="7"/>
  <c r="AH46" i="7"/>
  <c r="N48" i="4"/>
  <c r="L48" i="7"/>
  <c r="I49" i="4"/>
  <c r="F49" i="7"/>
  <c r="AG63" i="11" l="1"/>
  <c r="N60" i="9"/>
  <c r="S60" i="11" s="1"/>
  <c r="M61" i="11"/>
  <c r="H61" i="9"/>
  <c r="G61" i="11" s="1"/>
  <c r="E61" i="11"/>
  <c r="R61" i="9"/>
  <c r="Q62" i="9" s="1"/>
  <c r="Y62" i="11" s="1"/>
  <c r="W61" i="11"/>
  <c r="S61" i="9"/>
  <c r="I60" i="11"/>
  <c r="L61" i="9"/>
  <c r="O61" i="11" s="1"/>
  <c r="Q60" i="11"/>
  <c r="F62" i="9"/>
  <c r="C62" i="11" s="1"/>
  <c r="AC60" i="11"/>
  <c r="V63" i="9"/>
  <c r="AI63" i="11" s="1"/>
  <c r="U63" i="9"/>
  <c r="AK62" i="11"/>
  <c r="O66" i="9"/>
  <c r="U66" i="11" s="1"/>
  <c r="AJ43" i="7"/>
  <c r="AF43" i="7"/>
  <c r="Y44" i="4"/>
  <c r="R47" i="4"/>
  <c r="D50" i="7"/>
  <c r="X48" i="7"/>
  <c r="S47" i="4"/>
  <c r="U46" i="4"/>
  <c r="Z46" i="7"/>
  <c r="L49" i="4"/>
  <c r="J49" i="7" s="1"/>
  <c r="O48" i="4"/>
  <c r="F50" i="4"/>
  <c r="B50" i="7" s="1"/>
  <c r="P48" i="7"/>
  <c r="M49" i="4"/>
  <c r="J50" i="4"/>
  <c r="K50" i="4" s="1"/>
  <c r="H49" i="7"/>
  <c r="F50" i="7"/>
  <c r="I50" i="4"/>
  <c r="W63" i="9" l="1"/>
  <c r="U64" i="9" s="1"/>
  <c r="AE63" i="11"/>
  <c r="T64" i="9"/>
  <c r="I61" i="9"/>
  <c r="M61" i="9"/>
  <c r="AC61" i="11"/>
  <c r="V64" i="9"/>
  <c r="AI64" i="11" s="1"/>
  <c r="P62" i="9"/>
  <c r="AA61" i="11"/>
  <c r="J64" i="9"/>
  <c r="K64" i="11" s="1"/>
  <c r="G62" i="9"/>
  <c r="T47" i="7"/>
  <c r="X44" i="4"/>
  <c r="AF44" i="7" s="1"/>
  <c r="AD44" i="7"/>
  <c r="Z44" i="4"/>
  <c r="V47" i="7"/>
  <c r="T47" i="4"/>
  <c r="S48" i="4" s="1"/>
  <c r="V47" i="4"/>
  <c r="W47" i="4" s="1"/>
  <c r="AB46" i="7"/>
  <c r="N50" i="7"/>
  <c r="R48" i="7"/>
  <c r="P49" i="4"/>
  <c r="Q49" i="4" s="1"/>
  <c r="N49" i="4"/>
  <c r="O49" i="4" s="1"/>
  <c r="L49" i="7"/>
  <c r="G51" i="4"/>
  <c r="H50" i="7"/>
  <c r="J51" i="4"/>
  <c r="K51" i="4" s="1"/>
  <c r="W64" i="9" l="1"/>
  <c r="AG64" i="11"/>
  <c r="E62" i="11"/>
  <c r="H62" i="9"/>
  <c r="G62" i="11" s="1"/>
  <c r="N61" i="9"/>
  <c r="Q61" i="11"/>
  <c r="F63" i="9"/>
  <c r="C63" i="11" s="1"/>
  <c r="K62" i="9"/>
  <c r="AE64" i="11"/>
  <c r="T65" i="9"/>
  <c r="O67" i="9"/>
  <c r="U67" i="11" s="1"/>
  <c r="AK63" i="11"/>
  <c r="W62" i="11"/>
  <c r="R62" i="9"/>
  <c r="P63" i="9" s="1"/>
  <c r="I61" i="11"/>
  <c r="L62" i="9"/>
  <c r="O62" i="11" s="1"/>
  <c r="AJ44" i="7"/>
  <c r="Y45" i="4"/>
  <c r="AD45" i="7" s="1"/>
  <c r="R48" i="4"/>
  <c r="T48" i="7" s="1"/>
  <c r="M50" i="4"/>
  <c r="L50" i="7" s="1"/>
  <c r="V48" i="7"/>
  <c r="T48" i="4"/>
  <c r="AH47" i="7"/>
  <c r="Z47" i="7"/>
  <c r="L50" i="4"/>
  <c r="J50" i="7" s="1"/>
  <c r="U47" i="4"/>
  <c r="R49" i="7"/>
  <c r="P50" i="4"/>
  <c r="Q50" i="4" s="1"/>
  <c r="F51" i="4"/>
  <c r="B51" i="7" s="1"/>
  <c r="P49" i="7"/>
  <c r="H51" i="4"/>
  <c r="I51" i="4" s="1"/>
  <c r="D51" i="7"/>
  <c r="X49" i="7"/>
  <c r="N51" i="7"/>
  <c r="AG65" i="11" l="1"/>
  <c r="I62" i="9"/>
  <c r="W63" i="11"/>
  <c r="M62" i="11"/>
  <c r="M62" i="9"/>
  <c r="I62" i="11"/>
  <c r="S62" i="9"/>
  <c r="J65" i="9"/>
  <c r="K65" i="11" s="1"/>
  <c r="AA62" i="11"/>
  <c r="AK64" i="11"/>
  <c r="U65" i="9"/>
  <c r="O68" i="9"/>
  <c r="U68" i="11" s="1"/>
  <c r="S61" i="11"/>
  <c r="Q63" i="9"/>
  <c r="Y63" i="11" s="1"/>
  <c r="G63" i="9"/>
  <c r="Z45" i="4"/>
  <c r="X45" i="4"/>
  <c r="AF45" i="7" s="1"/>
  <c r="N50" i="4"/>
  <c r="O50" i="4" s="1"/>
  <c r="L51" i="4"/>
  <c r="J51" i="7" s="1"/>
  <c r="G52" i="4"/>
  <c r="Z48" i="7"/>
  <c r="S49" i="4"/>
  <c r="T49" i="4" s="1"/>
  <c r="Z49" i="7" s="1"/>
  <c r="U48" i="4"/>
  <c r="AB47" i="7"/>
  <c r="V48" i="4"/>
  <c r="W48" i="4" s="1"/>
  <c r="J52" i="4"/>
  <c r="K52" i="4" s="1"/>
  <c r="H51" i="7"/>
  <c r="F51" i="7"/>
  <c r="X50" i="7"/>
  <c r="L63" i="9" l="1"/>
  <c r="O63" i="11" s="1"/>
  <c r="K63" i="9"/>
  <c r="M63" i="11" s="1"/>
  <c r="N62" i="9"/>
  <c r="Q62" i="11"/>
  <c r="F64" i="9"/>
  <c r="C64" i="11" s="1"/>
  <c r="R63" i="9"/>
  <c r="H63" i="9"/>
  <c r="G63" i="11" s="1"/>
  <c r="E63" i="11"/>
  <c r="AE65" i="11"/>
  <c r="V65" i="9"/>
  <c r="W65" i="9" s="1"/>
  <c r="AC62" i="11"/>
  <c r="AJ45" i="7"/>
  <c r="Y46" i="4"/>
  <c r="X46" i="4" s="1"/>
  <c r="R49" i="4"/>
  <c r="M51" i="4"/>
  <c r="F52" i="4"/>
  <c r="B52" i="7" s="1"/>
  <c r="V49" i="7"/>
  <c r="P50" i="7"/>
  <c r="D52" i="7"/>
  <c r="H52" i="4"/>
  <c r="I52" i="4" s="1"/>
  <c r="AB48" i="7"/>
  <c r="V49" i="4"/>
  <c r="W49" i="4" s="1"/>
  <c r="AH49" i="7" s="1"/>
  <c r="AH48" i="7"/>
  <c r="N52" i="7"/>
  <c r="P51" i="4"/>
  <c r="Q51" i="4" s="1"/>
  <c r="R50" i="7"/>
  <c r="U49" i="4"/>
  <c r="L52" i="4"/>
  <c r="G64" i="9" l="1"/>
  <c r="H64" i="9" s="1"/>
  <c r="G64" i="11" s="1"/>
  <c r="AI65" i="11"/>
  <c r="M63" i="9"/>
  <c r="N63" i="9" s="1"/>
  <c r="T66" i="9"/>
  <c r="I63" i="9"/>
  <c r="S63" i="9"/>
  <c r="J66" i="9"/>
  <c r="K66" i="11" s="1"/>
  <c r="AA63" i="11"/>
  <c r="P64" i="9"/>
  <c r="S62" i="11"/>
  <c r="Q64" i="9"/>
  <c r="Y64" i="11" s="1"/>
  <c r="Z46" i="4"/>
  <c r="S50" i="4"/>
  <c r="T50" i="4" s="1"/>
  <c r="AD46" i="7"/>
  <c r="T49" i="7"/>
  <c r="N51" i="4"/>
  <c r="L51" i="7"/>
  <c r="J53" i="4"/>
  <c r="K53" i="4" s="1"/>
  <c r="N53" i="7" s="1"/>
  <c r="F52" i="7"/>
  <c r="G53" i="4"/>
  <c r="H52" i="7"/>
  <c r="X51" i="7"/>
  <c r="J52" i="7"/>
  <c r="AB49" i="7"/>
  <c r="V50" i="4"/>
  <c r="W50" i="4" s="1"/>
  <c r="AF46" i="7"/>
  <c r="V50" i="7"/>
  <c r="E64" i="11" l="1"/>
  <c r="F65" i="9"/>
  <c r="G65" i="9" s="1"/>
  <c r="Q63" i="11"/>
  <c r="K64" i="9"/>
  <c r="M64" i="11" s="1"/>
  <c r="AG66" i="11"/>
  <c r="C65" i="11"/>
  <c r="W64" i="11"/>
  <c r="R64" i="9"/>
  <c r="S64" i="9" s="1"/>
  <c r="I63" i="11"/>
  <c r="L64" i="9"/>
  <c r="O64" i="11" s="1"/>
  <c r="AK65" i="11"/>
  <c r="O69" i="9"/>
  <c r="U69" i="11" s="1"/>
  <c r="U66" i="9"/>
  <c r="S63" i="11"/>
  <c r="AC63" i="11"/>
  <c r="V66" i="9"/>
  <c r="AI66" i="11" s="1"/>
  <c r="I64" i="9"/>
  <c r="Y47" i="4"/>
  <c r="X47" i="4" s="1"/>
  <c r="AF47" i="7" s="1"/>
  <c r="AJ46" i="7"/>
  <c r="R50" i="4"/>
  <c r="S51" i="4" s="1"/>
  <c r="O51" i="4"/>
  <c r="F53" i="4"/>
  <c r="B53" i="7" s="1"/>
  <c r="M52" i="4"/>
  <c r="N52" i="4" s="1"/>
  <c r="P51" i="7"/>
  <c r="D53" i="7"/>
  <c r="H53" i="4"/>
  <c r="L53" i="4"/>
  <c r="Z50" i="7"/>
  <c r="U50" i="4"/>
  <c r="AH50" i="7"/>
  <c r="W66" i="9" l="1"/>
  <c r="U67" i="9" s="1"/>
  <c r="Q65" i="9"/>
  <c r="Y65" i="11" s="1"/>
  <c r="M64" i="9"/>
  <c r="Q64" i="11" s="1"/>
  <c r="AC64" i="11"/>
  <c r="L65" i="9"/>
  <c r="O65" i="11" s="1"/>
  <c r="I64" i="11"/>
  <c r="K65" i="9"/>
  <c r="AE66" i="11"/>
  <c r="T67" i="9"/>
  <c r="P65" i="9"/>
  <c r="AA64" i="11"/>
  <c r="J67" i="9"/>
  <c r="K67" i="11" s="1"/>
  <c r="E65" i="11"/>
  <c r="H65" i="9"/>
  <c r="AD47" i="7"/>
  <c r="T50" i="7"/>
  <c r="Z47" i="4"/>
  <c r="R51" i="7"/>
  <c r="P52" i="4"/>
  <c r="Q52" i="4" s="1"/>
  <c r="L52" i="7"/>
  <c r="G54" i="4"/>
  <c r="D54" i="7" s="1"/>
  <c r="I53" i="4"/>
  <c r="F53" i="7"/>
  <c r="M53" i="4"/>
  <c r="F54" i="4"/>
  <c r="O52" i="4"/>
  <c r="P52" i="7"/>
  <c r="J53" i="7"/>
  <c r="AB50" i="7"/>
  <c r="V51" i="4"/>
  <c r="W51" i="4" s="1"/>
  <c r="T51" i="4"/>
  <c r="V51" i="7"/>
  <c r="N64" i="9" l="1"/>
  <c r="S64" i="11" s="1"/>
  <c r="AG67" i="11"/>
  <c r="F66" i="9"/>
  <c r="G66" i="9" s="1"/>
  <c r="G65" i="11"/>
  <c r="I65" i="9"/>
  <c r="W65" i="11"/>
  <c r="R65" i="9"/>
  <c r="Q66" i="9" s="1"/>
  <c r="Y66" i="11" s="1"/>
  <c r="AE67" i="11"/>
  <c r="O70" i="9"/>
  <c r="U70" i="11" s="1"/>
  <c r="AK66" i="11"/>
  <c r="C66" i="11"/>
  <c r="M65" i="11"/>
  <c r="M65" i="9"/>
  <c r="K66" i="9" s="1"/>
  <c r="V67" i="9"/>
  <c r="AI67" i="11" s="1"/>
  <c r="Y48" i="4"/>
  <c r="AD48" i="7" s="1"/>
  <c r="AJ47" i="7"/>
  <c r="R51" i="4"/>
  <c r="T51" i="7" s="1"/>
  <c r="H54" i="4"/>
  <c r="I54" i="4" s="1"/>
  <c r="X52" i="7"/>
  <c r="H53" i="7"/>
  <c r="J54" i="4"/>
  <c r="K54" i="4" s="1"/>
  <c r="N54" i="7" s="1"/>
  <c r="P53" i="4"/>
  <c r="Q53" i="4" s="1"/>
  <c r="R52" i="7"/>
  <c r="B54" i="7"/>
  <c r="N53" i="4"/>
  <c r="L53" i="7"/>
  <c r="L54" i="4"/>
  <c r="AH51" i="7"/>
  <c r="Z51" i="7"/>
  <c r="U51" i="4"/>
  <c r="AB51" i="7" s="1"/>
  <c r="W67" i="9" l="1"/>
  <c r="N65" i="9"/>
  <c r="F67" i="9"/>
  <c r="Q65" i="11"/>
  <c r="E66" i="11"/>
  <c r="H66" i="9"/>
  <c r="S65" i="9"/>
  <c r="J68" i="9"/>
  <c r="K68" i="11" s="1"/>
  <c r="AA65" i="11"/>
  <c r="I65" i="11"/>
  <c r="L66" i="9"/>
  <c r="O66" i="11" s="1"/>
  <c r="M66" i="11"/>
  <c r="T68" i="9"/>
  <c r="P66" i="9"/>
  <c r="X48" i="4"/>
  <c r="AF48" i="7" s="1"/>
  <c r="Z48" i="4"/>
  <c r="AJ48" i="7" s="1"/>
  <c r="S52" i="4"/>
  <c r="V52" i="7" s="1"/>
  <c r="G55" i="4"/>
  <c r="D55" i="7" s="1"/>
  <c r="F54" i="7"/>
  <c r="X53" i="7"/>
  <c r="O53" i="4"/>
  <c r="M54" i="4"/>
  <c r="P53" i="7"/>
  <c r="F55" i="4"/>
  <c r="J55" i="4"/>
  <c r="K55" i="4" s="1"/>
  <c r="H54" i="7"/>
  <c r="V52" i="4"/>
  <c r="W52" i="4" s="1"/>
  <c r="J54" i="7"/>
  <c r="AG68" i="11" l="1"/>
  <c r="W66" i="11"/>
  <c r="R66" i="9"/>
  <c r="S66" i="9" s="1"/>
  <c r="AC65" i="11"/>
  <c r="V68" i="9"/>
  <c r="AI68" i="11" s="1"/>
  <c r="G66" i="11"/>
  <c r="I66" i="9"/>
  <c r="S65" i="11"/>
  <c r="M66" i="9"/>
  <c r="AK67" i="11"/>
  <c r="U68" i="9"/>
  <c r="W68" i="9" s="1"/>
  <c r="O71" i="9"/>
  <c r="U71" i="11" s="1"/>
  <c r="C67" i="11"/>
  <c r="G67" i="9"/>
  <c r="R52" i="4"/>
  <c r="Y49" i="4"/>
  <c r="X49" i="4" s="1"/>
  <c r="T52" i="4"/>
  <c r="Z52" i="7" s="1"/>
  <c r="H55" i="4"/>
  <c r="I55" i="4" s="1"/>
  <c r="J56" i="4" s="1"/>
  <c r="K56" i="4" s="1"/>
  <c r="N56" i="7" s="1"/>
  <c r="T52" i="7"/>
  <c r="AD49" i="7"/>
  <c r="B55" i="7"/>
  <c r="N54" i="4"/>
  <c r="M55" i="4" s="1"/>
  <c r="L54" i="7"/>
  <c r="P54" i="4"/>
  <c r="Q54" i="4" s="1"/>
  <c r="R53" i="7"/>
  <c r="N55" i="7"/>
  <c r="AH52" i="7"/>
  <c r="Q67" i="9" l="1"/>
  <c r="Y67" i="11" s="1"/>
  <c r="AE68" i="11"/>
  <c r="T69" i="9"/>
  <c r="U69" i="9"/>
  <c r="K67" i="9"/>
  <c r="F68" i="9"/>
  <c r="Q66" i="11"/>
  <c r="N66" i="9"/>
  <c r="P67" i="9"/>
  <c r="J69" i="9"/>
  <c r="K69" i="11" s="1"/>
  <c r="AA66" i="11"/>
  <c r="E67" i="11"/>
  <c r="H67" i="9"/>
  <c r="G67" i="11" s="1"/>
  <c r="I66" i="11"/>
  <c r="L67" i="9"/>
  <c r="O67" i="11" s="1"/>
  <c r="V69" i="9"/>
  <c r="AI69" i="11" s="1"/>
  <c r="AC66" i="11"/>
  <c r="Z49" i="4"/>
  <c r="AJ49" i="7" s="1"/>
  <c r="S53" i="4"/>
  <c r="V53" i="7" s="1"/>
  <c r="L55" i="4"/>
  <c r="J55" i="7" s="1"/>
  <c r="U52" i="4"/>
  <c r="V53" i="4" s="1"/>
  <c r="W53" i="4" s="1"/>
  <c r="AH53" i="7" s="1"/>
  <c r="G56" i="4"/>
  <c r="D56" i="7" s="1"/>
  <c r="F55" i="7"/>
  <c r="H55" i="7"/>
  <c r="O54" i="4"/>
  <c r="R54" i="7" s="1"/>
  <c r="AF49" i="7"/>
  <c r="N55" i="4"/>
  <c r="L55" i="7"/>
  <c r="P54" i="7"/>
  <c r="F56" i="4"/>
  <c r="X54" i="7"/>
  <c r="W69" i="9" l="1"/>
  <c r="AG69" i="11"/>
  <c r="W67" i="11"/>
  <c r="R67" i="9"/>
  <c r="M67" i="11"/>
  <c r="M67" i="9"/>
  <c r="S66" i="11"/>
  <c r="Q68" i="9"/>
  <c r="Y68" i="11" s="1"/>
  <c r="C68" i="11"/>
  <c r="G68" i="9"/>
  <c r="T70" i="9"/>
  <c r="AE69" i="11"/>
  <c r="O72" i="9"/>
  <c r="U72" i="11" s="1"/>
  <c r="AK68" i="11"/>
  <c r="I67" i="9"/>
  <c r="Y50" i="4"/>
  <c r="X50" i="4" s="1"/>
  <c r="AF50" i="7" s="1"/>
  <c r="R53" i="4"/>
  <c r="T53" i="7" s="1"/>
  <c r="T53" i="4"/>
  <c r="Z53" i="7" s="1"/>
  <c r="M56" i="4"/>
  <c r="L56" i="7" s="1"/>
  <c r="AB52" i="7"/>
  <c r="H56" i="4"/>
  <c r="I56" i="4" s="1"/>
  <c r="P55" i="4"/>
  <c r="Q55" i="4" s="1"/>
  <c r="X55" i="7" s="1"/>
  <c r="B56" i="7"/>
  <c r="F57" i="4"/>
  <c r="B57" i="7" s="1"/>
  <c r="P55" i="7"/>
  <c r="O55" i="4"/>
  <c r="AG70" i="11" l="1"/>
  <c r="U70" i="9"/>
  <c r="O73" i="9"/>
  <c r="U73" i="11" s="1"/>
  <c r="AK69" i="11"/>
  <c r="S67" i="9"/>
  <c r="J70" i="9"/>
  <c r="K70" i="11" s="1"/>
  <c r="AA67" i="11"/>
  <c r="L68" i="9"/>
  <c r="O68" i="11" s="1"/>
  <c r="I67" i="11"/>
  <c r="E68" i="11"/>
  <c r="H68" i="9"/>
  <c r="N67" i="9"/>
  <c r="F69" i="9"/>
  <c r="K68" i="9"/>
  <c r="Q67" i="11"/>
  <c r="P68" i="9"/>
  <c r="Z50" i="4"/>
  <c r="Y51" i="4" s="1"/>
  <c r="AD50" i="7"/>
  <c r="N56" i="4"/>
  <c r="O56" i="4" s="1"/>
  <c r="L56" i="4"/>
  <c r="J56" i="7" s="1"/>
  <c r="S54" i="4"/>
  <c r="T54" i="4" s="1"/>
  <c r="L57" i="4" s="1"/>
  <c r="U53" i="4"/>
  <c r="AB53" i="7" s="1"/>
  <c r="G57" i="4"/>
  <c r="H57" i="4" s="1"/>
  <c r="F56" i="7"/>
  <c r="P56" i="4"/>
  <c r="Q56" i="4" s="1"/>
  <c r="R55" i="7"/>
  <c r="J57" i="4"/>
  <c r="K57" i="4" s="1"/>
  <c r="H56" i="7"/>
  <c r="C69" i="11" l="1"/>
  <c r="G69" i="9"/>
  <c r="I68" i="9"/>
  <c r="G68" i="11"/>
  <c r="AC67" i="11"/>
  <c r="V70" i="9"/>
  <c r="W70" i="9" s="1"/>
  <c r="W68" i="11"/>
  <c r="R68" i="9"/>
  <c r="Q69" i="9" s="1"/>
  <c r="Y69" i="11" s="1"/>
  <c r="M68" i="9"/>
  <c r="M68" i="11"/>
  <c r="N68" i="9"/>
  <c r="S68" i="11" s="1"/>
  <c r="S67" i="11"/>
  <c r="AE70" i="11"/>
  <c r="T71" i="9"/>
  <c r="V54" i="4"/>
  <c r="W54" i="4" s="1"/>
  <c r="AH54" i="7" s="1"/>
  <c r="AJ50" i="7"/>
  <c r="R54" i="4"/>
  <c r="T54" i="7" s="1"/>
  <c r="P56" i="7"/>
  <c r="F58" i="4"/>
  <c r="B58" i="7" s="1"/>
  <c r="V54" i="7"/>
  <c r="M57" i="4"/>
  <c r="N57" i="4" s="1"/>
  <c r="Z54" i="7"/>
  <c r="U54" i="4"/>
  <c r="D57" i="7"/>
  <c r="Z51" i="4"/>
  <c r="AD51" i="7"/>
  <c r="X51" i="4"/>
  <c r="AF51" i="7" s="1"/>
  <c r="F57" i="7"/>
  <c r="G58" i="4"/>
  <c r="X56" i="7"/>
  <c r="N57" i="7"/>
  <c r="I57" i="4"/>
  <c r="R56" i="7"/>
  <c r="P57" i="4"/>
  <c r="Q57" i="4" s="1"/>
  <c r="J57" i="7"/>
  <c r="AG71" i="11" l="1"/>
  <c r="AI70" i="11"/>
  <c r="O74" i="9"/>
  <c r="U74" i="11" s="1"/>
  <c r="K69" i="9"/>
  <c r="F70" i="9"/>
  <c r="C70" i="11" s="1"/>
  <c r="Q68" i="11"/>
  <c r="S68" i="9"/>
  <c r="AC68" i="11" s="1"/>
  <c r="AA68" i="11"/>
  <c r="J71" i="9"/>
  <c r="K71" i="11" s="1"/>
  <c r="H69" i="9"/>
  <c r="G69" i="11" s="1"/>
  <c r="E69" i="11"/>
  <c r="I69" i="9"/>
  <c r="P69" i="9"/>
  <c r="I68" i="11"/>
  <c r="L69" i="9"/>
  <c r="O69" i="11" s="1"/>
  <c r="V55" i="4"/>
  <c r="W55" i="4" s="1"/>
  <c r="AH55" i="7" s="1"/>
  <c r="S55" i="4"/>
  <c r="T55" i="4" s="1"/>
  <c r="Z55" i="7" s="1"/>
  <c r="AB54" i="7"/>
  <c r="L57" i="7"/>
  <c r="R55" i="4"/>
  <c r="T55" i="7" s="1"/>
  <c r="Y52" i="4"/>
  <c r="AD52" i="7" s="1"/>
  <c r="AJ51" i="7"/>
  <c r="J58" i="4"/>
  <c r="K58" i="4" s="1"/>
  <c r="H57" i="7"/>
  <c r="H58" i="4"/>
  <c r="I58" i="4" s="1"/>
  <c r="D58" i="7"/>
  <c r="X57" i="7"/>
  <c r="O57" i="4"/>
  <c r="F59" i="4"/>
  <c r="P57" i="7"/>
  <c r="M58" i="4"/>
  <c r="U71" i="9" l="1"/>
  <c r="AK70" i="11"/>
  <c r="G70" i="9"/>
  <c r="R69" i="9"/>
  <c r="W69" i="11"/>
  <c r="S69" i="9"/>
  <c r="I69" i="11"/>
  <c r="M69" i="11"/>
  <c r="M69" i="9"/>
  <c r="K70" i="9" s="1"/>
  <c r="V71" i="9"/>
  <c r="L58" i="4"/>
  <c r="J58" i="7" s="1"/>
  <c r="V55" i="7"/>
  <c r="U55" i="4"/>
  <c r="AB55" i="7" s="1"/>
  <c r="S56" i="4"/>
  <c r="T56" i="4" s="1"/>
  <c r="Z56" i="7" s="1"/>
  <c r="Z52" i="4"/>
  <c r="X52" i="4"/>
  <c r="N58" i="7"/>
  <c r="J59" i="4"/>
  <c r="K59" i="4" s="1"/>
  <c r="H58" i="7"/>
  <c r="F58" i="7"/>
  <c r="G59" i="4"/>
  <c r="L58" i="7"/>
  <c r="N58" i="4"/>
  <c r="B59" i="7"/>
  <c r="R57" i="7"/>
  <c r="P58" i="4"/>
  <c r="Q58" i="4" s="1"/>
  <c r="AE71" i="11" l="1"/>
  <c r="W71" i="9"/>
  <c r="AI71" i="11"/>
  <c r="V72" i="9"/>
  <c r="AI72" i="11" s="1"/>
  <c r="M70" i="11"/>
  <c r="N69" i="9"/>
  <c r="F71" i="9"/>
  <c r="C71" i="11" s="1"/>
  <c r="Q69" i="11"/>
  <c r="L70" i="9"/>
  <c r="O70" i="11" s="1"/>
  <c r="AC69" i="11"/>
  <c r="P70" i="9"/>
  <c r="Q70" i="9"/>
  <c r="Y70" i="11" s="1"/>
  <c r="AA69" i="11"/>
  <c r="J72" i="9"/>
  <c r="K72" i="11" s="1"/>
  <c r="T72" i="9"/>
  <c r="E70" i="11"/>
  <c r="H70" i="9"/>
  <c r="G70" i="11" s="1"/>
  <c r="V56" i="4"/>
  <c r="W56" i="4" s="1"/>
  <c r="AH56" i="7" s="1"/>
  <c r="L59" i="4"/>
  <c r="J59" i="7" s="1"/>
  <c r="V56" i="7"/>
  <c r="U56" i="4"/>
  <c r="AJ52" i="7"/>
  <c r="R56" i="4"/>
  <c r="AF52" i="7"/>
  <c r="Y53" i="4"/>
  <c r="N59" i="7"/>
  <c r="D59" i="7"/>
  <c r="H59" i="4"/>
  <c r="G60" i="4" s="1"/>
  <c r="X58" i="7"/>
  <c r="M59" i="4"/>
  <c r="F60" i="4"/>
  <c r="O58" i="4"/>
  <c r="P58" i="7"/>
  <c r="AG72" i="11" l="1"/>
  <c r="I70" i="9"/>
  <c r="G71" i="9"/>
  <c r="H71" i="9" s="1"/>
  <c r="U72" i="9"/>
  <c r="W72" i="9" s="1"/>
  <c r="AK71" i="11"/>
  <c r="O75" i="9"/>
  <c r="U75" i="11" s="1"/>
  <c r="M70" i="9"/>
  <c r="I70" i="11"/>
  <c r="W70" i="11"/>
  <c r="R70" i="9"/>
  <c r="S70" i="9" s="1"/>
  <c r="S69" i="11"/>
  <c r="V57" i="4"/>
  <c r="W57" i="4" s="1"/>
  <c r="AH57" i="7" s="1"/>
  <c r="AB56" i="7"/>
  <c r="T56" i="7"/>
  <c r="S57" i="4"/>
  <c r="Z53" i="4"/>
  <c r="AD53" i="7"/>
  <c r="X53" i="4"/>
  <c r="H60" i="4"/>
  <c r="I60" i="4" s="1"/>
  <c r="D60" i="7"/>
  <c r="F59" i="7"/>
  <c r="I59" i="4"/>
  <c r="B60" i="7"/>
  <c r="P59" i="4"/>
  <c r="Q59" i="4" s="1"/>
  <c r="R58" i="7"/>
  <c r="L59" i="7"/>
  <c r="N59" i="4"/>
  <c r="O59" i="4" s="1"/>
  <c r="L71" i="9" l="1"/>
  <c r="O71" i="11" s="1"/>
  <c r="E71" i="11"/>
  <c r="Q71" i="9"/>
  <c r="Y71" i="11" s="1"/>
  <c r="P71" i="9"/>
  <c r="J73" i="9"/>
  <c r="K73" i="11" s="1"/>
  <c r="AA70" i="11"/>
  <c r="N70" i="9"/>
  <c r="F72" i="9"/>
  <c r="Q70" i="11"/>
  <c r="K71" i="9"/>
  <c r="AC70" i="11"/>
  <c r="AE72" i="11"/>
  <c r="T73" i="9"/>
  <c r="U73" i="9"/>
  <c r="G71" i="11"/>
  <c r="I71" i="9"/>
  <c r="G61" i="4"/>
  <c r="H61" i="4" s="1"/>
  <c r="Y54" i="4"/>
  <c r="AF53" i="7"/>
  <c r="AJ53" i="7"/>
  <c r="R57" i="4"/>
  <c r="T57" i="4"/>
  <c r="V57" i="7"/>
  <c r="F60" i="7"/>
  <c r="J60" i="4"/>
  <c r="K60" i="4" s="1"/>
  <c r="J61" i="4" s="1"/>
  <c r="K61" i="4" s="1"/>
  <c r="H59" i="7"/>
  <c r="M60" i="4"/>
  <c r="P59" i="7"/>
  <c r="F61" i="4"/>
  <c r="H60" i="7"/>
  <c r="P60" i="4"/>
  <c r="Q60" i="4" s="1"/>
  <c r="R59" i="7"/>
  <c r="X59" i="7"/>
  <c r="AG73" i="11" l="1"/>
  <c r="AE73" i="11"/>
  <c r="S70" i="11"/>
  <c r="I71" i="11"/>
  <c r="O76" i="9"/>
  <c r="U76" i="11" s="1"/>
  <c r="AK72" i="11"/>
  <c r="V73" i="9"/>
  <c r="AI73" i="11" s="1"/>
  <c r="M71" i="11"/>
  <c r="M71" i="9"/>
  <c r="L72" i="9" s="1"/>
  <c r="O72" i="11" s="1"/>
  <c r="C72" i="11"/>
  <c r="G72" i="9"/>
  <c r="R71" i="9"/>
  <c r="Q72" i="9" s="1"/>
  <c r="Y72" i="11" s="1"/>
  <c r="W71" i="11"/>
  <c r="D61" i="7"/>
  <c r="Z57" i="7"/>
  <c r="U57" i="4"/>
  <c r="L60" i="4"/>
  <c r="J60" i="7" s="1"/>
  <c r="T57" i="7"/>
  <c r="S58" i="4"/>
  <c r="AD54" i="7"/>
  <c r="X54" i="4"/>
  <c r="Z54" i="4"/>
  <c r="N60" i="7"/>
  <c r="L60" i="7"/>
  <c r="N60" i="4"/>
  <c r="O60" i="4" s="1"/>
  <c r="G62" i="4"/>
  <c r="I61" i="4"/>
  <c r="F61" i="7"/>
  <c r="B61" i="7"/>
  <c r="X60" i="7"/>
  <c r="N61" i="7"/>
  <c r="W73" i="9" l="1"/>
  <c r="P72" i="9"/>
  <c r="R72" i="9" s="1"/>
  <c r="P73" i="9" s="1"/>
  <c r="K72" i="9"/>
  <c r="M72" i="11" s="1"/>
  <c r="W72" i="11"/>
  <c r="E72" i="11"/>
  <c r="H72" i="9"/>
  <c r="G72" i="11" s="1"/>
  <c r="M72" i="9"/>
  <c r="T74" i="9"/>
  <c r="S71" i="9"/>
  <c r="J74" i="9"/>
  <c r="K74" i="11" s="1"/>
  <c r="AA71" i="11"/>
  <c r="N71" i="9"/>
  <c r="Q71" i="11"/>
  <c r="F73" i="9"/>
  <c r="C73" i="11" s="1"/>
  <c r="AF54" i="7"/>
  <c r="Y55" i="4"/>
  <c r="R58" i="4"/>
  <c r="AJ54" i="7"/>
  <c r="T58" i="4"/>
  <c r="V58" i="7"/>
  <c r="AB57" i="7"/>
  <c r="V58" i="4"/>
  <c r="W58" i="4" s="1"/>
  <c r="M61" i="4"/>
  <c r="F62" i="4"/>
  <c r="P60" i="7"/>
  <c r="R60" i="7"/>
  <c r="P61" i="4"/>
  <c r="Q61" i="4" s="1"/>
  <c r="J62" i="4"/>
  <c r="K62" i="4" s="1"/>
  <c r="H61" i="7"/>
  <c r="H62" i="4"/>
  <c r="D62" i="7"/>
  <c r="AG74" i="11" l="1"/>
  <c r="N72" i="9"/>
  <c r="S72" i="11" s="1"/>
  <c r="AK73" i="11"/>
  <c r="O77" i="9"/>
  <c r="U77" i="11" s="1"/>
  <c r="U74" i="9"/>
  <c r="AC71" i="11"/>
  <c r="V74" i="9"/>
  <c r="AI74" i="11" s="1"/>
  <c r="K73" i="9"/>
  <c r="Q72" i="11"/>
  <c r="F74" i="9"/>
  <c r="C74" i="11" s="1"/>
  <c r="I72" i="9"/>
  <c r="S72" i="9"/>
  <c r="J75" i="9"/>
  <c r="K75" i="11" s="1"/>
  <c r="AA72" i="11"/>
  <c r="Q73" i="9"/>
  <c r="Y73" i="11" s="1"/>
  <c r="S71" i="11"/>
  <c r="G73" i="9"/>
  <c r="W73" i="11"/>
  <c r="AH58" i="7"/>
  <c r="U58" i="4"/>
  <c r="Z58" i="7"/>
  <c r="L61" i="4"/>
  <c r="J61" i="7" s="1"/>
  <c r="T58" i="7"/>
  <c r="S59" i="4"/>
  <c r="X55" i="4"/>
  <c r="Z55" i="4"/>
  <c r="AD55" i="7"/>
  <c r="N61" i="4"/>
  <c r="L61" i="7"/>
  <c r="G63" i="4"/>
  <c r="H63" i="4" s="1"/>
  <c r="B62" i="7"/>
  <c r="I62" i="4"/>
  <c r="J63" i="4" s="1"/>
  <c r="K63" i="4" s="1"/>
  <c r="N62" i="7"/>
  <c r="X61" i="7"/>
  <c r="F62" i="7"/>
  <c r="W74" i="9" l="1"/>
  <c r="U75" i="9" s="1"/>
  <c r="R73" i="9"/>
  <c r="Q74" i="9" s="1"/>
  <c r="Y74" i="11" s="1"/>
  <c r="AC72" i="11"/>
  <c r="M73" i="11"/>
  <c r="H73" i="9"/>
  <c r="G73" i="11" s="1"/>
  <c r="E73" i="11"/>
  <c r="I72" i="11"/>
  <c r="L73" i="9"/>
  <c r="O73" i="11" s="1"/>
  <c r="AE74" i="11"/>
  <c r="T75" i="9"/>
  <c r="AJ55" i="7"/>
  <c r="R59" i="4"/>
  <c r="V59" i="4"/>
  <c r="W59" i="4" s="1"/>
  <c r="AB58" i="7"/>
  <c r="AF55" i="7"/>
  <c r="Y56" i="4"/>
  <c r="T59" i="4"/>
  <c r="V59" i="7"/>
  <c r="O61" i="4"/>
  <c r="M62" i="4"/>
  <c r="L62" i="7" s="1"/>
  <c r="P61" i="7"/>
  <c r="F63" i="4"/>
  <c r="D63" i="7"/>
  <c r="H62" i="7"/>
  <c r="I63" i="4"/>
  <c r="N63" i="7"/>
  <c r="F63" i="7"/>
  <c r="G74" i="9" l="1"/>
  <c r="E74" i="11" s="1"/>
  <c r="AG75" i="11"/>
  <c r="I73" i="9"/>
  <c r="I73" i="11" s="1"/>
  <c r="AK74" i="11"/>
  <c r="O78" i="9"/>
  <c r="U78" i="11" s="1"/>
  <c r="AE75" i="11"/>
  <c r="M73" i="9"/>
  <c r="V75" i="9"/>
  <c r="AI75" i="11" s="1"/>
  <c r="S73" i="9"/>
  <c r="AA73" i="11"/>
  <c r="J76" i="9"/>
  <c r="K76" i="11" s="1"/>
  <c r="P74" i="9"/>
  <c r="L62" i="4"/>
  <c r="J62" i="7" s="1"/>
  <c r="Z59" i="7"/>
  <c r="U59" i="4"/>
  <c r="Z56" i="4"/>
  <c r="AD56" i="7"/>
  <c r="X56" i="4"/>
  <c r="AH59" i="7"/>
  <c r="S60" i="4"/>
  <c r="T59" i="7"/>
  <c r="P62" i="4"/>
  <c r="Q62" i="4" s="1"/>
  <c r="X62" i="7" s="1"/>
  <c r="R61" i="7"/>
  <c r="G64" i="4"/>
  <c r="N62" i="4"/>
  <c r="B63" i="7"/>
  <c r="J64" i="4"/>
  <c r="K64" i="4" s="1"/>
  <c r="H63" i="7"/>
  <c r="W75" i="9" l="1"/>
  <c r="V76" i="9" s="1"/>
  <c r="AI76" i="11" s="1"/>
  <c r="H74" i="9"/>
  <c r="G74" i="11" s="1"/>
  <c r="L74" i="9"/>
  <c r="O74" i="11" s="1"/>
  <c r="W74" i="11"/>
  <c r="R74" i="9"/>
  <c r="P75" i="9" s="1"/>
  <c r="T76" i="9"/>
  <c r="AC73" i="11"/>
  <c r="N73" i="9"/>
  <c r="F75" i="9"/>
  <c r="Q73" i="11"/>
  <c r="K74" i="9"/>
  <c r="R60" i="4"/>
  <c r="AJ56" i="7"/>
  <c r="V60" i="7"/>
  <c r="T60" i="4"/>
  <c r="AF56" i="7"/>
  <c r="AB59" i="7"/>
  <c r="V60" i="4"/>
  <c r="W60" i="4" s="1"/>
  <c r="Y57" i="4"/>
  <c r="M63" i="4"/>
  <c r="P62" i="7"/>
  <c r="D64" i="7"/>
  <c r="H64" i="4"/>
  <c r="F64" i="4"/>
  <c r="O62" i="4"/>
  <c r="N64" i="7"/>
  <c r="I74" i="9" l="1"/>
  <c r="I74" i="11" s="1"/>
  <c r="AG76" i="11"/>
  <c r="M74" i="9"/>
  <c r="M74" i="11"/>
  <c r="N74" i="9"/>
  <c r="C75" i="11"/>
  <c r="G75" i="9"/>
  <c r="S74" i="9"/>
  <c r="AA74" i="11"/>
  <c r="J77" i="9"/>
  <c r="K77" i="11" s="1"/>
  <c r="AK75" i="11"/>
  <c r="O79" i="9"/>
  <c r="U79" i="11" s="1"/>
  <c r="U76" i="9"/>
  <c r="W76" i="9" s="1"/>
  <c r="Q75" i="9"/>
  <c r="Y75" i="11" s="1"/>
  <c r="S73" i="11"/>
  <c r="W75" i="11"/>
  <c r="AD57" i="7"/>
  <c r="X57" i="4"/>
  <c r="Z57" i="4"/>
  <c r="AH60" i="7"/>
  <c r="Z60" i="7"/>
  <c r="L63" i="4"/>
  <c r="J63" i="7" s="1"/>
  <c r="T60" i="7"/>
  <c r="S61" i="4"/>
  <c r="U60" i="4"/>
  <c r="N63" i="4"/>
  <c r="O63" i="4" s="1"/>
  <c r="L63" i="7"/>
  <c r="F64" i="7"/>
  <c r="B64" i="7"/>
  <c r="I64" i="4"/>
  <c r="J65" i="4" s="1"/>
  <c r="K65" i="4" s="1"/>
  <c r="R62" i="7"/>
  <c r="G65" i="4"/>
  <c r="D65" i="7" s="1"/>
  <c r="P63" i="4"/>
  <c r="Q63" i="4" s="1"/>
  <c r="X63" i="7" s="1"/>
  <c r="L75" i="9" l="1"/>
  <c r="O75" i="11" s="1"/>
  <c r="R75" i="9"/>
  <c r="P76" i="9" s="1"/>
  <c r="W76" i="11" s="1"/>
  <c r="K75" i="9"/>
  <c r="M75" i="11" s="1"/>
  <c r="AE76" i="11"/>
  <c r="T77" i="9"/>
  <c r="U77" i="9"/>
  <c r="E75" i="11"/>
  <c r="H75" i="9"/>
  <c r="AC74" i="11"/>
  <c r="V77" i="9"/>
  <c r="AI77" i="11" s="1"/>
  <c r="S74" i="11"/>
  <c r="F76" i="9"/>
  <c r="C76" i="11" s="1"/>
  <c r="Q74" i="11"/>
  <c r="Y58" i="4"/>
  <c r="V61" i="4"/>
  <c r="W61" i="4" s="1"/>
  <c r="AB60" i="7"/>
  <c r="R61" i="4"/>
  <c r="AJ57" i="7"/>
  <c r="T61" i="4"/>
  <c r="U61" i="4" s="1"/>
  <c r="V61" i="7"/>
  <c r="AF57" i="7"/>
  <c r="H65" i="4"/>
  <c r="F65" i="7" s="1"/>
  <c r="F65" i="4"/>
  <c r="B65" i="7" s="1"/>
  <c r="M64" i="4"/>
  <c r="L64" i="7" s="1"/>
  <c r="P63" i="7"/>
  <c r="H64" i="7"/>
  <c r="N65" i="7"/>
  <c r="P64" i="4"/>
  <c r="Q64" i="4" s="1"/>
  <c r="R63" i="7"/>
  <c r="M75" i="9" l="1"/>
  <c r="K76" i="9" s="1"/>
  <c r="M76" i="11" s="1"/>
  <c r="AA75" i="11"/>
  <c r="Q76" i="9"/>
  <c r="Y76" i="11" s="1"/>
  <c r="J78" i="9"/>
  <c r="K78" i="11" s="1"/>
  <c r="S75" i="9"/>
  <c r="AC75" i="11" s="1"/>
  <c r="W77" i="9"/>
  <c r="AG77" i="11"/>
  <c r="G76" i="9"/>
  <c r="O80" i="9"/>
  <c r="U80" i="11" s="1"/>
  <c r="AK76" i="11"/>
  <c r="N75" i="9"/>
  <c r="I75" i="9"/>
  <c r="G75" i="11"/>
  <c r="AE77" i="11"/>
  <c r="T78" i="9"/>
  <c r="S62" i="4"/>
  <c r="V62" i="7" s="1"/>
  <c r="X58" i="4"/>
  <c r="AF58" i="7" s="1"/>
  <c r="Z58" i="4"/>
  <c r="AD58" i="7"/>
  <c r="AB61" i="7"/>
  <c r="V62" i="4"/>
  <c r="W62" i="4" s="1"/>
  <c r="L64" i="4"/>
  <c r="J64" i="7" s="1"/>
  <c r="Z61" i="7"/>
  <c r="T61" i="7"/>
  <c r="AH61" i="7"/>
  <c r="I65" i="4"/>
  <c r="H65" i="7" s="1"/>
  <c r="N64" i="4"/>
  <c r="G66" i="4"/>
  <c r="H66" i="4" s="1"/>
  <c r="X64" i="7"/>
  <c r="Q75" i="11" l="1"/>
  <c r="R76" i="9"/>
  <c r="P77" i="9" s="1"/>
  <c r="W77" i="11" s="1"/>
  <c r="F77" i="9"/>
  <c r="C77" i="11" s="1"/>
  <c r="V78" i="9"/>
  <c r="AI78" i="11" s="1"/>
  <c r="AG78" i="11"/>
  <c r="S76" i="9"/>
  <c r="AC76" i="11" s="1"/>
  <c r="I75" i="11"/>
  <c r="L76" i="9"/>
  <c r="U78" i="9"/>
  <c r="O81" i="9"/>
  <c r="U81" i="11" s="1"/>
  <c r="AK77" i="11"/>
  <c r="S75" i="11"/>
  <c r="H76" i="9"/>
  <c r="G76" i="11" s="1"/>
  <c r="E76" i="11"/>
  <c r="R62" i="4"/>
  <c r="T62" i="7" s="1"/>
  <c r="T62" i="4"/>
  <c r="Y59" i="4"/>
  <c r="X59" i="4" s="1"/>
  <c r="AF59" i="7" s="1"/>
  <c r="AJ58" i="7"/>
  <c r="AH62" i="7"/>
  <c r="J66" i="4"/>
  <c r="K66" i="4" s="1"/>
  <c r="N66" i="7" s="1"/>
  <c r="M65" i="4"/>
  <c r="L65" i="7" s="1"/>
  <c r="O64" i="4"/>
  <c r="P65" i="4" s="1"/>
  <c r="Q65" i="4" s="1"/>
  <c r="F66" i="4"/>
  <c r="P64" i="7"/>
  <c r="D66" i="7"/>
  <c r="F66" i="7"/>
  <c r="I66" i="4"/>
  <c r="Q77" i="9" l="1"/>
  <c r="Y77" i="11" s="1"/>
  <c r="W78" i="9"/>
  <c r="U79" i="9" s="1"/>
  <c r="J79" i="9"/>
  <c r="K79" i="11" s="1"/>
  <c r="AA76" i="11"/>
  <c r="I76" i="9"/>
  <c r="I76" i="11" s="1"/>
  <c r="O76" i="11"/>
  <c r="M76" i="9"/>
  <c r="G77" i="9"/>
  <c r="AE78" i="11"/>
  <c r="T79" i="9"/>
  <c r="S63" i="4"/>
  <c r="V63" i="7" s="1"/>
  <c r="AD59" i="7"/>
  <c r="U62" i="4"/>
  <c r="L65" i="4"/>
  <c r="J65" i="7" s="1"/>
  <c r="Z62" i="7"/>
  <c r="Z59" i="4"/>
  <c r="N65" i="4"/>
  <c r="R64" i="7"/>
  <c r="B66" i="7"/>
  <c r="G67" i="4"/>
  <c r="X65" i="7"/>
  <c r="H66" i="7"/>
  <c r="J67" i="4"/>
  <c r="K67" i="4" s="1"/>
  <c r="R77" i="9" l="1"/>
  <c r="P78" i="9" s="1"/>
  <c r="AG79" i="11"/>
  <c r="AE79" i="11"/>
  <c r="O82" i="9"/>
  <c r="U82" i="11" s="1"/>
  <c r="AK78" i="11"/>
  <c r="V79" i="9"/>
  <c r="AI79" i="11" s="1"/>
  <c r="E77" i="11"/>
  <c r="H77" i="9"/>
  <c r="G77" i="11" s="1"/>
  <c r="N76" i="9"/>
  <c r="F78" i="9"/>
  <c r="C78" i="11" s="1"/>
  <c r="K77" i="9"/>
  <c r="Q76" i="11"/>
  <c r="S77" i="9"/>
  <c r="AA77" i="11"/>
  <c r="J80" i="9"/>
  <c r="K80" i="11" s="1"/>
  <c r="L77" i="9"/>
  <c r="O77" i="11" s="1"/>
  <c r="T63" i="4"/>
  <c r="U63" i="4" s="1"/>
  <c r="AB63" i="7" s="1"/>
  <c r="M66" i="4"/>
  <c r="L66" i="7" s="1"/>
  <c r="Y60" i="4"/>
  <c r="AB62" i="7"/>
  <c r="V63" i="4"/>
  <c r="W63" i="4" s="1"/>
  <c r="AH63" i="7" s="1"/>
  <c r="AJ59" i="7"/>
  <c r="R63" i="4"/>
  <c r="T63" i="7" s="1"/>
  <c r="O65" i="4"/>
  <c r="P66" i="4" s="1"/>
  <c r="Q66" i="4" s="1"/>
  <c r="X66" i="7" s="1"/>
  <c r="F67" i="4"/>
  <c r="B67" i="7" s="1"/>
  <c r="P65" i="7"/>
  <c r="H67" i="4"/>
  <c r="D67" i="7"/>
  <c r="N67" i="7"/>
  <c r="W79" i="9" l="1"/>
  <c r="I77" i="9"/>
  <c r="W78" i="11"/>
  <c r="I77" i="11"/>
  <c r="AC77" i="11"/>
  <c r="M77" i="11"/>
  <c r="M77" i="9"/>
  <c r="N77" i="9" s="1"/>
  <c r="S76" i="11"/>
  <c r="Q78" i="9"/>
  <c r="Y78" i="11" s="1"/>
  <c r="G78" i="9"/>
  <c r="T80" i="9"/>
  <c r="L66" i="4"/>
  <c r="J66" i="7" s="1"/>
  <c r="Z63" i="7"/>
  <c r="N66" i="4"/>
  <c r="O66" i="4" s="1"/>
  <c r="P67" i="4" s="1"/>
  <c r="Q67" i="4" s="1"/>
  <c r="S64" i="4"/>
  <c r="V64" i="7" s="1"/>
  <c r="Z60" i="4"/>
  <c r="X60" i="4"/>
  <c r="AF60" i="7" s="1"/>
  <c r="AD60" i="7"/>
  <c r="V64" i="4"/>
  <c r="W64" i="4" s="1"/>
  <c r="AH64" i="7" s="1"/>
  <c r="R65" i="7"/>
  <c r="G68" i="4"/>
  <c r="D68" i="7" s="1"/>
  <c r="I67" i="4"/>
  <c r="F67" i="7"/>
  <c r="AG80" i="11" l="1"/>
  <c r="U80" i="9"/>
  <c r="AK79" i="11"/>
  <c r="O83" i="9"/>
  <c r="U83" i="11" s="1"/>
  <c r="K78" i="9"/>
  <c r="Q77" i="11"/>
  <c r="F79" i="9"/>
  <c r="C79" i="11" s="1"/>
  <c r="L78" i="9"/>
  <c r="O78" i="11" s="1"/>
  <c r="R78" i="9"/>
  <c r="Q79" i="9" s="1"/>
  <c r="Y79" i="11" s="1"/>
  <c r="H78" i="9"/>
  <c r="G78" i="11" s="1"/>
  <c r="E78" i="11"/>
  <c r="S77" i="11"/>
  <c r="V80" i="9"/>
  <c r="P66" i="7"/>
  <c r="M67" i="4"/>
  <c r="N67" i="4" s="1"/>
  <c r="P67" i="7" s="1"/>
  <c r="T64" i="4"/>
  <c r="Z64" i="7" s="1"/>
  <c r="Y61" i="4"/>
  <c r="AD61" i="7" s="1"/>
  <c r="F68" i="4"/>
  <c r="B68" i="7" s="1"/>
  <c r="AJ60" i="7"/>
  <c r="R64" i="4"/>
  <c r="T64" i="7" s="1"/>
  <c r="R66" i="7"/>
  <c r="H68" i="4"/>
  <c r="F68" i="7" s="1"/>
  <c r="J68" i="4"/>
  <c r="K68" i="4" s="1"/>
  <c r="H67" i="7"/>
  <c r="X67" i="7"/>
  <c r="W80" i="9" l="1"/>
  <c r="G79" i="9"/>
  <c r="H79" i="9" s="1"/>
  <c r="G79" i="11" s="1"/>
  <c r="I78" i="9"/>
  <c r="S78" i="9"/>
  <c r="J81" i="9"/>
  <c r="K81" i="11" s="1"/>
  <c r="AA78" i="11"/>
  <c r="P79" i="9"/>
  <c r="M78" i="11"/>
  <c r="M78" i="9"/>
  <c r="K79" i="9" s="1"/>
  <c r="T81" i="9"/>
  <c r="AI80" i="11"/>
  <c r="E79" i="11"/>
  <c r="AE80" i="11"/>
  <c r="X61" i="4"/>
  <c r="AF61" i="7" s="1"/>
  <c r="F69" i="4"/>
  <c r="B69" i="7" s="1"/>
  <c r="L67" i="7"/>
  <c r="U64" i="4"/>
  <c r="AB64" i="7" s="1"/>
  <c r="O67" i="4"/>
  <c r="R67" i="7" s="1"/>
  <c r="L67" i="4"/>
  <c r="J67" i="7" s="1"/>
  <c r="Z61" i="4"/>
  <c r="S65" i="4"/>
  <c r="T65" i="4" s="1"/>
  <c r="U65" i="4" s="1"/>
  <c r="N68" i="7"/>
  <c r="G69" i="4"/>
  <c r="H69" i="4" s="1"/>
  <c r="I68" i="4"/>
  <c r="H68" i="7" s="1"/>
  <c r="AG81" i="11" l="1"/>
  <c r="I79" i="9"/>
  <c r="I79" i="11" s="1"/>
  <c r="M79" i="11"/>
  <c r="AC78" i="11"/>
  <c r="V81" i="9"/>
  <c r="AI81" i="11" s="1"/>
  <c r="U81" i="9"/>
  <c r="AK80" i="11"/>
  <c r="O84" i="9"/>
  <c r="U84" i="11" s="1"/>
  <c r="N78" i="9"/>
  <c r="F80" i="9"/>
  <c r="Q78" i="11"/>
  <c r="R79" i="9"/>
  <c r="P80" i="9" s="1"/>
  <c r="W79" i="11"/>
  <c r="I78" i="11"/>
  <c r="L79" i="9"/>
  <c r="Y62" i="4"/>
  <c r="X62" i="4" s="1"/>
  <c r="V65" i="4"/>
  <c r="W65" i="4" s="1"/>
  <c r="AH65" i="7" s="1"/>
  <c r="P68" i="4"/>
  <c r="Q68" i="4" s="1"/>
  <c r="X68" i="7" s="1"/>
  <c r="AJ61" i="7"/>
  <c r="M68" i="4"/>
  <c r="N68" i="4" s="1"/>
  <c r="O68" i="4" s="1"/>
  <c r="R65" i="4"/>
  <c r="S66" i="4" s="1"/>
  <c r="T66" i="4" s="1"/>
  <c r="V65" i="7"/>
  <c r="AB65" i="7"/>
  <c r="L68" i="4"/>
  <c r="J68" i="7" s="1"/>
  <c r="Z65" i="7"/>
  <c r="D69" i="7"/>
  <c r="J69" i="4"/>
  <c r="K69" i="4" s="1"/>
  <c r="N69" i="7" s="1"/>
  <c r="F69" i="7"/>
  <c r="I69" i="4"/>
  <c r="G70" i="4"/>
  <c r="S79" i="9" l="1"/>
  <c r="AC79" i="11" s="1"/>
  <c r="W81" i="9"/>
  <c r="M79" i="9"/>
  <c r="L80" i="9" s="1"/>
  <c r="O80" i="11" s="1"/>
  <c r="O79" i="11"/>
  <c r="W80" i="11"/>
  <c r="S78" i="11"/>
  <c r="Q80" i="9"/>
  <c r="Y80" i="11" s="1"/>
  <c r="J82" i="9"/>
  <c r="K82" i="11" s="1"/>
  <c r="AA79" i="11"/>
  <c r="C80" i="11"/>
  <c r="G80" i="9"/>
  <c r="AE81" i="11"/>
  <c r="T82" i="9"/>
  <c r="P69" i="4"/>
  <c r="Q69" i="4" s="1"/>
  <c r="X69" i="7" s="1"/>
  <c r="AD62" i="7"/>
  <c r="Z62" i="4"/>
  <c r="AJ62" i="7" s="1"/>
  <c r="T65" i="7"/>
  <c r="V66" i="4"/>
  <c r="W66" i="4" s="1"/>
  <c r="AH66" i="7" s="1"/>
  <c r="P68" i="7"/>
  <c r="F70" i="4"/>
  <c r="B70" i="7" s="1"/>
  <c r="R68" i="7"/>
  <c r="L68" i="7"/>
  <c r="Z66" i="7"/>
  <c r="L69" i="4"/>
  <c r="J69" i="7" s="1"/>
  <c r="U66" i="4"/>
  <c r="AF62" i="7"/>
  <c r="V66" i="7"/>
  <c r="M69" i="4"/>
  <c r="L69" i="7" s="1"/>
  <c r="H70" i="4"/>
  <c r="I70" i="4" s="1"/>
  <c r="D70" i="7"/>
  <c r="J70" i="4"/>
  <c r="K70" i="4" s="1"/>
  <c r="H69" i="7"/>
  <c r="V82" i="9" l="1"/>
  <c r="AI82" i="11" s="1"/>
  <c r="AG82" i="11"/>
  <c r="U82" i="9"/>
  <c r="W82" i="9" s="1"/>
  <c r="E80" i="11"/>
  <c r="H80" i="9"/>
  <c r="G80" i="11" s="1"/>
  <c r="AK81" i="11"/>
  <c r="O85" i="9"/>
  <c r="U85" i="11" s="1"/>
  <c r="R80" i="9"/>
  <c r="K80" i="9"/>
  <c r="Q79" i="11"/>
  <c r="F81" i="9"/>
  <c r="C81" i="11" s="1"/>
  <c r="N79" i="9"/>
  <c r="Y63" i="4"/>
  <c r="Z63" i="4" s="1"/>
  <c r="R66" i="4"/>
  <c r="S67" i="4" s="1"/>
  <c r="V67" i="4"/>
  <c r="W67" i="4" s="1"/>
  <c r="AH67" i="7" s="1"/>
  <c r="N69" i="4"/>
  <c r="M70" i="4" s="1"/>
  <c r="AB66" i="7"/>
  <c r="G71" i="4"/>
  <c r="H70" i="7"/>
  <c r="J71" i="4"/>
  <c r="K71" i="4" s="1"/>
  <c r="F70" i="7"/>
  <c r="N70" i="7"/>
  <c r="U83" i="9" l="1"/>
  <c r="AE82" i="11"/>
  <c r="T83" i="9"/>
  <c r="M80" i="11"/>
  <c r="M80" i="9"/>
  <c r="K81" i="9" s="1"/>
  <c r="G81" i="9"/>
  <c r="S79" i="11"/>
  <c r="Q81" i="9"/>
  <c r="Y81" i="11" s="1"/>
  <c r="S80" i="9"/>
  <c r="J83" i="9"/>
  <c r="K83" i="11" s="1"/>
  <c r="AA80" i="11"/>
  <c r="P81" i="9"/>
  <c r="I80" i="9"/>
  <c r="O86" i="9"/>
  <c r="U86" i="11" s="1"/>
  <c r="AK82" i="11"/>
  <c r="X63" i="4"/>
  <c r="Y64" i="4" s="1"/>
  <c r="AD63" i="7"/>
  <c r="T66" i="7"/>
  <c r="P69" i="7"/>
  <c r="F71" i="4"/>
  <c r="B71" i="7" s="1"/>
  <c r="O69" i="4"/>
  <c r="P70" i="4" s="1"/>
  <c r="Q70" i="4" s="1"/>
  <c r="AF63" i="7"/>
  <c r="T67" i="4"/>
  <c r="U67" i="4" s="1"/>
  <c r="V67" i="7"/>
  <c r="R67" i="4"/>
  <c r="AJ63" i="7"/>
  <c r="D71" i="7"/>
  <c r="H71" i="4"/>
  <c r="F71" i="7" s="1"/>
  <c r="L70" i="7"/>
  <c r="N70" i="4"/>
  <c r="N71" i="7"/>
  <c r="AE83" i="11" l="1"/>
  <c r="AG83" i="11"/>
  <c r="R81" i="9"/>
  <c r="P82" i="9" s="1"/>
  <c r="W81" i="11"/>
  <c r="E81" i="11"/>
  <c r="H81" i="9"/>
  <c r="G81" i="11" s="1"/>
  <c r="N80" i="9"/>
  <c r="Q80" i="11"/>
  <c r="F82" i="9"/>
  <c r="C82" i="11" s="1"/>
  <c r="I80" i="11"/>
  <c r="L81" i="9"/>
  <c r="O81" i="11" s="1"/>
  <c r="AC80" i="11"/>
  <c r="V83" i="9"/>
  <c r="W83" i="9" s="1"/>
  <c r="M81" i="11"/>
  <c r="M81" i="9"/>
  <c r="K82" i="9" s="1"/>
  <c r="R69" i="7"/>
  <c r="V68" i="4"/>
  <c r="W68" i="4" s="1"/>
  <c r="AB67" i="7"/>
  <c r="Z64" i="4"/>
  <c r="X64" i="4"/>
  <c r="AD64" i="7"/>
  <c r="T67" i="7"/>
  <c r="S68" i="4"/>
  <c r="L70" i="4"/>
  <c r="J70" i="7" s="1"/>
  <c r="Z67" i="7"/>
  <c r="G72" i="4"/>
  <c r="H72" i="4" s="1"/>
  <c r="I72" i="4" s="1"/>
  <c r="I71" i="4"/>
  <c r="H71" i="7" s="1"/>
  <c r="P70" i="7"/>
  <c r="F72" i="4"/>
  <c r="M71" i="4"/>
  <c r="O70" i="4"/>
  <c r="X70" i="7"/>
  <c r="G82" i="9" l="1"/>
  <c r="E82" i="11" s="1"/>
  <c r="W82" i="11"/>
  <c r="N81" i="9"/>
  <c r="F83" i="9"/>
  <c r="C83" i="11" s="1"/>
  <c r="Q81" i="11"/>
  <c r="AI83" i="11"/>
  <c r="T84" i="9"/>
  <c r="S80" i="11"/>
  <c r="Q82" i="9"/>
  <c r="Y82" i="11" s="1"/>
  <c r="I81" i="9"/>
  <c r="M82" i="11"/>
  <c r="S81" i="9"/>
  <c r="AA81" i="11"/>
  <c r="J84" i="9"/>
  <c r="K84" i="11" s="1"/>
  <c r="T68" i="4"/>
  <c r="U68" i="4" s="1"/>
  <c r="V68" i="7"/>
  <c r="AF64" i="7"/>
  <c r="Y65" i="4"/>
  <c r="R68" i="4"/>
  <c r="AJ64" i="7"/>
  <c r="AH68" i="7"/>
  <c r="D72" i="7"/>
  <c r="J72" i="4"/>
  <c r="K72" i="4" s="1"/>
  <c r="J73" i="4" s="1"/>
  <c r="K73" i="4" s="1"/>
  <c r="G73" i="4"/>
  <c r="R70" i="7"/>
  <c r="P71" i="4"/>
  <c r="Q71" i="4" s="1"/>
  <c r="L71" i="7"/>
  <c r="N71" i="4"/>
  <c r="B72" i="7"/>
  <c r="H72" i="7"/>
  <c r="F72" i="7"/>
  <c r="H82" i="9" l="1"/>
  <c r="G82" i="11" s="1"/>
  <c r="AG84" i="11"/>
  <c r="AC81" i="11"/>
  <c r="V84" i="9"/>
  <c r="AI84" i="11" s="1"/>
  <c r="I81" i="11"/>
  <c r="L82" i="9"/>
  <c r="S81" i="11"/>
  <c r="R82" i="9"/>
  <c r="AK83" i="11"/>
  <c r="O87" i="9"/>
  <c r="U87" i="11" s="1"/>
  <c r="U84" i="9"/>
  <c r="T68" i="7"/>
  <c r="V69" i="4"/>
  <c r="W69" i="4" s="1"/>
  <c r="AB68" i="7"/>
  <c r="AD65" i="7"/>
  <c r="X65" i="4"/>
  <c r="Z65" i="4"/>
  <c r="S69" i="4"/>
  <c r="Z68" i="7"/>
  <c r="L71" i="4"/>
  <c r="J71" i="7" s="1"/>
  <c r="N72" i="7"/>
  <c r="D73" i="7"/>
  <c r="H73" i="4"/>
  <c r="F73" i="4"/>
  <c r="P71" i="7"/>
  <c r="X71" i="7"/>
  <c r="O71" i="4"/>
  <c r="N73" i="7"/>
  <c r="G83" i="9" l="1"/>
  <c r="E83" i="11" s="1"/>
  <c r="W84" i="9"/>
  <c r="U85" i="9" s="1"/>
  <c r="H83" i="9"/>
  <c r="G83" i="11" s="1"/>
  <c r="I82" i="9"/>
  <c r="I82" i="11" s="1"/>
  <c r="S82" i="9"/>
  <c r="AA82" i="11"/>
  <c r="J85" i="9"/>
  <c r="K85" i="11" s="1"/>
  <c r="P83" i="9"/>
  <c r="T85" i="9"/>
  <c r="AE84" i="11"/>
  <c r="Q83" i="9"/>
  <c r="Y83" i="11" s="1"/>
  <c r="O82" i="11"/>
  <c r="M82" i="9"/>
  <c r="M72" i="4"/>
  <c r="L72" i="7" s="1"/>
  <c r="T69" i="4"/>
  <c r="U69" i="4" s="1"/>
  <c r="V69" i="7"/>
  <c r="R69" i="4"/>
  <c r="AJ65" i="7"/>
  <c r="AH69" i="7"/>
  <c r="AF65" i="7"/>
  <c r="Y66" i="4"/>
  <c r="F73" i="7"/>
  <c r="I73" i="4"/>
  <c r="B73" i="7"/>
  <c r="G74" i="4"/>
  <c r="H74" i="4" s="1"/>
  <c r="R71" i="7"/>
  <c r="P72" i="4"/>
  <c r="Q72" i="4" s="1"/>
  <c r="L83" i="9" l="1"/>
  <c r="O83" i="11" s="1"/>
  <c r="I83" i="9"/>
  <c r="I83" i="11" s="1"/>
  <c r="AG85" i="11"/>
  <c r="AE85" i="11"/>
  <c r="AK84" i="11"/>
  <c r="O88" i="9"/>
  <c r="U88" i="11" s="1"/>
  <c r="R83" i="9"/>
  <c r="S83" i="9" s="1"/>
  <c r="W83" i="11"/>
  <c r="K83" i="9"/>
  <c r="F84" i="9"/>
  <c r="Q82" i="11"/>
  <c r="N82" i="9"/>
  <c r="AC82" i="11"/>
  <c r="V85" i="9"/>
  <c r="AI85" i="11" s="1"/>
  <c r="N72" i="4"/>
  <c r="O72" i="4" s="1"/>
  <c r="P73" i="4" s="1"/>
  <c r="Q73" i="4" s="1"/>
  <c r="Z66" i="4"/>
  <c r="X66" i="4"/>
  <c r="AD66" i="7"/>
  <c r="T69" i="7"/>
  <c r="S70" i="4"/>
  <c r="AB69" i="7"/>
  <c r="V70" i="4"/>
  <c r="W70" i="4" s="1"/>
  <c r="L72" i="4"/>
  <c r="J72" i="7" s="1"/>
  <c r="Z69" i="7"/>
  <c r="H73" i="7"/>
  <c r="J74" i="4"/>
  <c r="K74" i="4" s="1"/>
  <c r="D74" i="7"/>
  <c r="X72" i="7"/>
  <c r="F74" i="7"/>
  <c r="I74" i="4"/>
  <c r="W85" i="9" l="1"/>
  <c r="U86" i="9" s="1"/>
  <c r="P84" i="9"/>
  <c r="T86" i="9"/>
  <c r="Q84" i="9"/>
  <c r="Y84" i="11" s="1"/>
  <c r="S82" i="11"/>
  <c r="C84" i="11"/>
  <c r="G84" i="9"/>
  <c r="M83" i="11"/>
  <c r="M83" i="9"/>
  <c r="K84" i="9" s="1"/>
  <c r="W84" i="11"/>
  <c r="AC83" i="11"/>
  <c r="AA83" i="11"/>
  <c r="J86" i="9"/>
  <c r="K86" i="11" s="1"/>
  <c r="F74" i="4"/>
  <c r="G75" i="4" s="1"/>
  <c r="D75" i="7" s="1"/>
  <c r="M73" i="4"/>
  <c r="N73" i="4" s="1"/>
  <c r="F75" i="4" s="1"/>
  <c r="R72" i="7"/>
  <c r="P72" i="7"/>
  <c r="AH70" i="7"/>
  <c r="AF66" i="7"/>
  <c r="Y67" i="4"/>
  <c r="T70" i="4"/>
  <c r="V70" i="7"/>
  <c r="R70" i="4"/>
  <c r="AJ66" i="7"/>
  <c r="N74" i="7"/>
  <c r="X73" i="7"/>
  <c r="H74" i="7"/>
  <c r="J75" i="4"/>
  <c r="K75" i="4" s="1"/>
  <c r="AK85" i="11" l="1"/>
  <c r="V86" i="9"/>
  <c r="AI86" i="11" s="1"/>
  <c r="R84" i="9"/>
  <c r="S84" i="9" s="1"/>
  <c r="AG86" i="11"/>
  <c r="O89" i="9"/>
  <c r="U89" i="11" s="1"/>
  <c r="AE86" i="11"/>
  <c r="M84" i="11"/>
  <c r="N83" i="9"/>
  <c r="F85" i="9"/>
  <c r="C85" i="11" s="1"/>
  <c r="Q83" i="11"/>
  <c r="L84" i="9"/>
  <c r="O84" i="11" s="1"/>
  <c r="E84" i="11"/>
  <c r="H84" i="9"/>
  <c r="G84" i="11" s="1"/>
  <c r="B74" i="7"/>
  <c r="H75" i="4"/>
  <c r="F75" i="7" s="1"/>
  <c r="L73" i="7"/>
  <c r="S71" i="4"/>
  <c r="V71" i="7" s="1"/>
  <c r="T70" i="7"/>
  <c r="L73" i="4"/>
  <c r="J73" i="7" s="1"/>
  <c r="Z70" i="7"/>
  <c r="U70" i="4"/>
  <c r="AD67" i="7"/>
  <c r="Z67" i="4"/>
  <c r="X67" i="4"/>
  <c r="O73" i="4"/>
  <c r="P74" i="4" s="1"/>
  <c r="Q74" i="4" s="1"/>
  <c r="P73" i="7"/>
  <c r="B75" i="7"/>
  <c r="N75" i="7"/>
  <c r="T87" i="9" l="1"/>
  <c r="W86" i="9"/>
  <c r="V87" i="9" s="1"/>
  <c r="AI87" i="11" s="1"/>
  <c r="J87" i="9"/>
  <c r="K87" i="11" s="1"/>
  <c r="P85" i="9"/>
  <c r="W85" i="11" s="1"/>
  <c r="AA84" i="11"/>
  <c r="AC84" i="11"/>
  <c r="AG87" i="11"/>
  <c r="G85" i="9"/>
  <c r="E85" i="11" s="1"/>
  <c r="I84" i="9"/>
  <c r="I84" i="11" s="1"/>
  <c r="M84" i="9"/>
  <c r="N84" i="9" s="1"/>
  <c r="S83" i="11"/>
  <c r="Q85" i="9"/>
  <c r="Y85" i="11" s="1"/>
  <c r="G76" i="4"/>
  <c r="D76" i="7" s="1"/>
  <c r="I75" i="4"/>
  <c r="H75" i="7" s="1"/>
  <c r="T71" i="4"/>
  <c r="U71" i="4" s="1"/>
  <c r="AB71" i="7" s="1"/>
  <c r="M74" i="4"/>
  <c r="N74" i="4" s="1"/>
  <c r="P74" i="7" s="1"/>
  <c r="AF67" i="7"/>
  <c r="Y68" i="4"/>
  <c r="AB70" i="7"/>
  <c r="V71" i="4"/>
  <c r="W71" i="4" s="1"/>
  <c r="AJ67" i="7"/>
  <c r="R71" i="4"/>
  <c r="R73" i="7"/>
  <c r="X74" i="7"/>
  <c r="U87" i="9" l="1"/>
  <c r="T88" i="9" s="1"/>
  <c r="O90" i="9"/>
  <c r="U90" i="11" s="1"/>
  <c r="H85" i="9"/>
  <c r="G85" i="11" s="1"/>
  <c r="AK86" i="11"/>
  <c r="W87" i="9"/>
  <c r="U88" i="9" s="1"/>
  <c r="Q84" i="11"/>
  <c r="L85" i="9"/>
  <c r="O85" i="11" s="1"/>
  <c r="S84" i="11"/>
  <c r="R85" i="9"/>
  <c r="F86" i="9"/>
  <c r="K85" i="9"/>
  <c r="J76" i="4"/>
  <c r="K76" i="4" s="1"/>
  <c r="N76" i="7" s="1"/>
  <c r="H76" i="4"/>
  <c r="I76" i="4" s="1"/>
  <c r="L74" i="4"/>
  <c r="J74" i="7" s="1"/>
  <c r="Z71" i="7"/>
  <c r="F76" i="4"/>
  <c r="B76" i="7" s="1"/>
  <c r="O74" i="4"/>
  <c r="P75" i="4" s="1"/>
  <c r="Q75" i="4" s="1"/>
  <c r="L74" i="7"/>
  <c r="V72" i="4"/>
  <c r="W72" i="4" s="1"/>
  <c r="AH72" i="7" s="1"/>
  <c r="X68" i="4"/>
  <c r="Z68" i="4"/>
  <c r="AD68" i="7"/>
  <c r="T71" i="7"/>
  <c r="S72" i="4"/>
  <c r="AH71" i="7"/>
  <c r="AE87" i="11" l="1"/>
  <c r="I85" i="9"/>
  <c r="I85" i="11" s="1"/>
  <c r="AG88" i="11"/>
  <c r="C86" i="11"/>
  <c r="G86" i="9"/>
  <c r="AE88" i="11"/>
  <c r="AK87" i="11"/>
  <c r="O91" i="9"/>
  <c r="U91" i="11" s="1"/>
  <c r="M85" i="11"/>
  <c r="M85" i="9"/>
  <c r="K86" i="9" s="1"/>
  <c r="S85" i="9"/>
  <c r="AC85" i="11" s="1"/>
  <c r="J88" i="9"/>
  <c r="K88" i="11" s="1"/>
  <c r="AA85" i="11"/>
  <c r="P86" i="9"/>
  <c r="Q86" i="9"/>
  <c r="Y86" i="11" s="1"/>
  <c r="F76" i="7"/>
  <c r="R74" i="7"/>
  <c r="G77" i="4"/>
  <c r="H77" i="4" s="1"/>
  <c r="Y69" i="4"/>
  <c r="X69" i="4" s="1"/>
  <c r="M75" i="4"/>
  <c r="N75" i="4" s="1"/>
  <c r="T72" i="4"/>
  <c r="U72" i="4" s="1"/>
  <c r="V72" i="7"/>
  <c r="AJ68" i="7"/>
  <c r="R72" i="4"/>
  <c r="AF68" i="7"/>
  <c r="X75" i="7"/>
  <c r="J77" i="4"/>
  <c r="K77" i="4" s="1"/>
  <c r="H76" i="7"/>
  <c r="R86" i="9" l="1"/>
  <c r="P87" i="9" s="1"/>
  <c r="W86" i="11"/>
  <c r="M86" i="11"/>
  <c r="H86" i="9"/>
  <c r="G86" i="11" s="1"/>
  <c r="E86" i="11"/>
  <c r="N85" i="9"/>
  <c r="Q85" i="11"/>
  <c r="F87" i="9"/>
  <c r="C87" i="11" s="1"/>
  <c r="L86" i="9"/>
  <c r="O86" i="11" s="1"/>
  <c r="V88" i="9"/>
  <c r="W88" i="9" s="1"/>
  <c r="D77" i="7"/>
  <c r="L75" i="7"/>
  <c r="Z69" i="4"/>
  <c r="AD69" i="7"/>
  <c r="O75" i="4"/>
  <c r="P75" i="7"/>
  <c r="F77" i="4"/>
  <c r="B77" i="7" s="1"/>
  <c r="T72" i="7"/>
  <c r="S73" i="4"/>
  <c r="V73" i="4"/>
  <c r="W73" i="4" s="1"/>
  <c r="AB72" i="7"/>
  <c r="L75" i="4"/>
  <c r="Z72" i="7"/>
  <c r="AF69" i="7"/>
  <c r="N77" i="7"/>
  <c r="I77" i="4"/>
  <c r="F77" i="7"/>
  <c r="G87" i="9" l="1"/>
  <c r="H87" i="9" s="1"/>
  <c r="G87" i="11" s="1"/>
  <c r="I86" i="9"/>
  <c r="E87" i="11"/>
  <c r="I86" i="11"/>
  <c r="M86" i="9"/>
  <c r="AI88" i="11"/>
  <c r="T89" i="9"/>
  <c r="S85" i="11"/>
  <c r="Q87" i="9"/>
  <c r="Y87" i="11" s="1"/>
  <c r="W87" i="11"/>
  <c r="S86" i="9"/>
  <c r="AA86" i="11"/>
  <c r="J89" i="9"/>
  <c r="K89" i="11" s="1"/>
  <c r="Y70" i="4"/>
  <c r="X70" i="4" s="1"/>
  <c r="R73" i="4"/>
  <c r="T73" i="7" s="1"/>
  <c r="AJ69" i="7"/>
  <c r="P76" i="4"/>
  <c r="Q76" i="4" s="1"/>
  <c r="R75" i="7"/>
  <c r="G78" i="4"/>
  <c r="H78" i="4" s="1"/>
  <c r="J75" i="7"/>
  <c r="M76" i="4"/>
  <c r="T73" i="4"/>
  <c r="V73" i="7"/>
  <c r="AH73" i="7"/>
  <c r="J78" i="4"/>
  <c r="K78" i="4" s="1"/>
  <c r="H77" i="7"/>
  <c r="R87" i="9" l="1"/>
  <c r="AA87" i="11" s="1"/>
  <c r="AG89" i="11"/>
  <c r="L87" i="9"/>
  <c r="O87" i="11" s="1"/>
  <c r="I87" i="9"/>
  <c r="I87" i="11" s="1"/>
  <c r="AC86" i="11"/>
  <c r="V89" i="9"/>
  <c r="AI89" i="11" s="1"/>
  <c r="S87" i="9"/>
  <c r="O92" i="9"/>
  <c r="U92" i="11" s="1"/>
  <c r="AK88" i="11"/>
  <c r="U89" i="9"/>
  <c r="W89" i="9" s="1"/>
  <c r="K87" i="9"/>
  <c r="F88" i="9"/>
  <c r="Q86" i="11"/>
  <c r="N86" i="9"/>
  <c r="Z70" i="4"/>
  <c r="S74" i="4"/>
  <c r="T74" i="4" s="1"/>
  <c r="U74" i="4" s="1"/>
  <c r="AD70" i="7"/>
  <c r="D78" i="7"/>
  <c r="X76" i="7"/>
  <c r="Z73" i="7"/>
  <c r="L76" i="4"/>
  <c r="J76" i="7" s="1"/>
  <c r="AF70" i="7"/>
  <c r="U73" i="4"/>
  <c r="N76" i="4"/>
  <c r="O76" i="4" s="1"/>
  <c r="L76" i="7"/>
  <c r="I78" i="4"/>
  <c r="F78" i="7"/>
  <c r="N78" i="7"/>
  <c r="P88" i="9" l="1"/>
  <c r="J90" i="9"/>
  <c r="K90" i="11" s="1"/>
  <c r="M87" i="11"/>
  <c r="M87" i="9"/>
  <c r="K88" i="9" s="1"/>
  <c r="AE89" i="11"/>
  <c r="V90" i="9"/>
  <c r="AI90" i="11" s="1"/>
  <c r="T90" i="9"/>
  <c r="U90" i="9"/>
  <c r="W90" i="9" s="1"/>
  <c r="Q88" i="9"/>
  <c r="Y88" i="11" s="1"/>
  <c r="S86" i="11"/>
  <c r="C88" i="11"/>
  <c r="G88" i="9"/>
  <c r="W88" i="11"/>
  <c r="AC87" i="11"/>
  <c r="Y71" i="4"/>
  <c r="Z71" i="4" s="1"/>
  <c r="R74" i="4"/>
  <c r="T74" i="7" s="1"/>
  <c r="AJ70" i="7"/>
  <c r="V74" i="7"/>
  <c r="AB74" i="7"/>
  <c r="R76" i="7"/>
  <c r="P77" i="4"/>
  <c r="Q77" i="4" s="1"/>
  <c r="F78" i="4"/>
  <c r="P76" i="7"/>
  <c r="Z74" i="7"/>
  <c r="L77" i="4"/>
  <c r="J77" i="7" s="1"/>
  <c r="M77" i="4"/>
  <c r="AB73" i="7"/>
  <c r="V74" i="4"/>
  <c r="W74" i="4" s="1"/>
  <c r="X71" i="4"/>
  <c r="J79" i="4"/>
  <c r="K79" i="4" s="1"/>
  <c r="H78" i="7"/>
  <c r="R88" i="9" l="1"/>
  <c r="P89" i="9" s="1"/>
  <c r="W89" i="11" s="1"/>
  <c r="AG90" i="11"/>
  <c r="U91" i="9"/>
  <c r="N87" i="9"/>
  <c r="Q87" i="11"/>
  <c r="F89" i="9"/>
  <c r="C89" i="11" s="1"/>
  <c r="L88" i="9"/>
  <c r="O88" i="11" s="1"/>
  <c r="H88" i="9"/>
  <c r="G88" i="11" s="1"/>
  <c r="E88" i="11"/>
  <c r="T91" i="9"/>
  <c r="AE90" i="11"/>
  <c r="AK89" i="11"/>
  <c r="O93" i="9"/>
  <c r="U93" i="11" s="1"/>
  <c r="M88" i="11"/>
  <c r="AD71" i="7"/>
  <c r="S75" i="4"/>
  <c r="V75" i="7" s="1"/>
  <c r="R75" i="4"/>
  <c r="AJ71" i="7"/>
  <c r="AH74" i="7"/>
  <c r="V75" i="4"/>
  <c r="W75" i="4" s="1"/>
  <c r="X77" i="7"/>
  <c r="AF71" i="7"/>
  <c r="Y72" i="4"/>
  <c r="L77" i="7"/>
  <c r="N77" i="4"/>
  <c r="M78" i="4" s="1"/>
  <c r="B78" i="7"/>
  <c r="G79" i="4"/>
  <c r="N79" i="7"/>
  <c r="AA88" i="11" l="1"/>
  <c r="S88" i="9"/>
  <c r="V91" i="9" s="1"/>
  <c r="AI91" i="11" s="1"/>
  <c r="J91" i="9"/>
  <c r="K91" i="11" s="1"/>
  <c r="M88" i="9"/>
  <c r="K89" i="9" s="1"/>
  <c r="M89" i="11" s="1"/>
  <c r="I88" i="9"/>
  <c r="I88" i="11" s="1"/>
  <c r="AG91" i="11"/>
  <c r="AE91" i="11"/>
  <c r="N88" i="9"/>
  <c r="G89" i="9"/>
  <c r="AC88" i="11"/>
  <c r="AK90" i="11"/>
  <c r="O94" i="9"/>
  <c r="U94" i="11" s="1"/>
  <c r="S87" i="11"/>
  <c r="Q89" i="9"/>
  <c r="T75" i="4"/>
  <c r="Z75" i="7" s="1"/>
  <c r="O77" i="4"/>
  <c r="P78" i="4" s="1"/>
  <c r="Q78" i="4" s="1"/>
  <c r="L78" i="7"/>
  <c r="N78" i="4"/>
  <c r="O78" i="4" s="1"/>
  <c r="X72" i="4"/>
  <c r="Z72" i="4"/>
  <c r="AD72" i="7"/>
  <c r="H79" i="4"/>
  <c r="D79" i="7"/>
  <c r="P77" i="7"/>
  <c r="F79" i="4"/>
  <c r="AH75" i="7"/>
  <c r="T75" i="7"/>
  <c r="F90" i="9" l="1"/>
  <c r="C90" i="11" s="1"/>
  <c r="Q88" i="11"/>
  <c r="L89" i="9"/>
  <c r="O89" i="11" s="1"/>
  <c r="W91" i="9"/>
  <c r="Y89" i="11"/>
  <c r="R89" i="9"/>
  <c r="S88" i="11"/>
  <c r="H89" i="9"/>
  <c r="G89" i="11" s="1"/>
  <c r="E89" i="11"/>
  <c r="T92" i="9"/>
  <c r="U75" i="4"/>
  <c r="AB75" i="7" s="1"/>
  <c r="S76" i="4"/>
  <c r="T76" i="4" s="1"/>
  <c r="L78" i="4"/>
  <c r="M79" i="4" s="1"/>
  <c r="R77" i="7"/>
  <c r="R78" i="7"/>
  <c r="X78" i="7"/>
  <c r="R76" i="4"/>
  <c r="AJ72" i="7"/>
  <c r="P79" i="4"/>
  <c r="Q79" i="4" s="1"/>
  <c r="B79" i="7"/>
  <c r="G80" i="4"/>
  <c r="F79" i="7"/>
  <c r="I79" i="4"/>
  <c r="AF72" i="7"/>
  <c r="Y73" i="4"/>
  <c r="P78" i="7"/>
  <c r="F80" i="4"/>
  <c r="B80" i="7" s="1"/>
  <c r="V76" i="7"/>
  <c r="V76" i="4"/>
  <c r="W76" i="4" s="1"/>
  <c r="G90" i="9" l="1"/>
  <c r="E90" i="11" s="1"/>
  <c r="M89" i="9"/>
  <c r="Q89" i="11" s="1"/>
  <c r="AG92" i="11"/>
  <c r="U92" i="9"/>
  <c r="AK91" i="11"/>
  <c r="O95" i="9"/>
  <c r="U95" i="11" s="1"/>
  <c r="H90" i="9"/>
  <c r="G90" i="11" s="1"/>
  <c r="S89" i="9"/>
  <c r="J92" i="9"/>
  <c r="K92" i="11" s="1"/>
  <c r="AA89" i="11"/>
  <c r="P90" i="9"/>
  <c r="I89" i="9"/>
  <c r="Q90" i="9"/>
  <c r="Y90" i="11" s="1"/>
  <c r="J78" i="7"/>
  <c r="D80" i="7"/>
  <c r="H80" i="4"/>
  <c r="F80" i="7" s="1"/>
  <c r="X79" i="7"/>
  <c r="T76" i="7"/>
  <c r="S77" i="4"/>
  <c r="AH76" i="7"/>
  <c r="U76" i="4"/>
  <c r="Z76" i="7"/>
  <c r="L79" i="4"/>
  <c r="N79" i="4"/>
  <c r="L79" i="7"/>
  <c r="X73" i="4"/>
  <c r="AD73" i="7"/>
  <c r="Z73" i="4"/>
  <c r="H79" i="7"/>
  <c r="J80" i="4"/>
  <c r="K80" i="4" s="1"/>
  <c r="N80" i="7" s="1"/>
  <c r="N89" i="9" l="1"/>
  <c r="F91" i="9"/>
  <c r="C91" i="11" s="1"/>
  <c r="K90" i="9"/>
  <c r="M90" i="11" s="1"/>
  <c r="I89" i="11"/>
  <c r="L90" i="9"/>
  <c r="O90" i="11" s="1"/>
  <c r="AC89" i="11"/>
  <c r="V92" i="9"/>
  <c r="W92" i="9" s="1"/>
  <c r="I90" i="9"/>
  <c r="S89" i="11"/>
  <c r="W90" i="11"/>
  <c r="R90" i="9"/>
  <c r="P91" i="9" s="1"/>
  <c r="G91" i="9"/>
  <c r="AE92" i="11"/>
  <c r="I80" i="4"/>
  <c r="H80" i="7" s="1"/>
  <c r="G81" i="4"/>
  <c r="AB76" i="7"/>
  <c r="V77" i="4"/>
  <c r="W77" i="4" s="1"/>
  <c r="T77" i="4"/>
  <c r="V77" i="7"/>
  <c r="AJ73" i="7"/>
  <c r="R77" i="4"/>
  <c r="AF73" i="7"/>
  <c r="Y74" i="4"/>
  <c r="P79" i="7"/>
  <c r="O79" i="4"/>
  <c r="F81" i="4"/>
  <c r="B81" i="7" s="1"/>
  <c r="J79" i="7"/>
  <c r="M80" i="4"/>
  <c r="AI92" i="11" l="1"/>
  <c r="T93" i="9"/>
  <c r="H91" i="9"/>
  <c r="G91" i="11" s="1"/>
  <c r="E91" i="11"/>
  <c r="S90" i="9"/>
  <c r="AC90" i="11" s="1"/>
  <c r="J93" i="9"/>
  <c r="K93" i="11" s="1"/>
  <c r="AA90" i="11"/>
  <c r="Q91" i="9"/>
  <c r="Y91" i="11" s="1"/>
  <c r="I90" i="11"/>
  <c r="W91" i="11"/>
  <c r="M90" i="9"/>
  <c r="J81" i="4"/>
  <c r="K81" i="4" s="1"/>
  <c r="N81" i="7" s="1"/>
  <c r="D81" i="7"/>
  <c r="H81" i="4"/>
  <c r="N80" i="4"/>
  <c r="O80" i="4" s="1"/>
  <c r="L80" i="7"/>
  <c r="T77" i="7"/>
  <c r="S78" i="4"/>
  <c r="AH77" i="7"/>
  <c r="P80" i="4"/>
  <c r="Q80" i="4" s="1"/>
  <c r="R79" i="7"/>
  <c r="Z74" i="4"/>
  <c r="AD74" i="7"/>
  <c r="X74" i="4"/>
  <c r="L80" i="4"/>
  <c r="J80" i="7" s="1"/>
  <c r="U77" i="4"/>
  <c r="Z77" i="7"/>
  <c r="I91" i="9" l="1"/>
  <c r="AG93" i="11"/>
  <c r="R91" i="9"/>
  <c r="P92" i="9" s="1"/>
  <c r="W92" i="11" s="1"/>
  <c r="K91" i="9"/>
  <c r="Q90" i="11"/>
  <c r="F92" i="9"/>
  <c r="N90" i="9"/>
  <c r="L91" i="9"/>
  <c r="O91" i="11" s="1"/>
  <c r="I91" i="11"/>
  <c r="V93" i="9"/>
  <c r="AI93" i="11" s="1"/>
  <c r="O96" i="9"/>
  <c r="U96" i="11" s="1"/>
  <c r="AK92" i="11"/>
  <c r="U93" i="9"/>
  <c r="I81" i="4"/>
  <c r="F81" i="7"/>
  <c r="G82" i="4"/>
  <c r="D82" i="7" s="1"/>
  <c r="P81" i="4"/>
  <c r="Q81" i="4" s="1"/>
  <c r="R80" i="7"/>
  <c r="V78" i="4"/>
  <c r="W78" i="4" s="1"/>
  <c r="AB77" i="7"/>
  <c r="M81" i="4"/>
  <c r="T78" i="4"/>
  <c r="U78" i="4" s="1"/>
  <c r="V78" i="7"/>
  <c r="AF74" i="7"/>
  <c r="Y75" i="4"/>
  <c r="R78" i="4"/>
  <c r="AJ74" i="7"/>
  <c r="X80" i="7"/>
  <c r="P80" i="7"/>
  <c r="F82" i="4"/>
  <c r="B82" i="7" s="1"/>
  <c r="X81" i="7"/>
  <c r="W93" i="9" l="1"/>
  <c r="AA91" i="11"/>
  <c r="U94" i="9"/>
  <c r="J94" i="9"/>
  <c r="K94" i="11" s="1"/>
  <c r="S91" i="9"/>
  <c r="AC91" i="11" s="1"/>
  <c r="T94" i="9"/>
  <c r="AE93" i="11"/>
  <c r="S90" i="11"/>
  <c r="Q92" i="9"/>
  <c r="C92" i="11"/>
  <c r="G92" i="9"/>
  <c r="M91" i="11"/>
  <c r="M91" i="9"/>
  <c r="N91" i="9" s="1"/>
  <c r="H82" i="4"/>
  <c r="I82" i="4" s="1"/>
  <c r="H82" i="7" s="1"/>
  <c r="H81" i="7"/>
  <c r="J82" i="4"/>
  <c r="K82" i="4" s="1"/>
  <c r="N82" i="7" s="1"/>
  <c r="N81" i="4"/>
  <c r="L81" i="7"/>
  <c r="T78" i="7"/>
  <c r="AD75" i="7"/>
  <c r="X75" i="4"/>
  <c r="Z75" i="4"/>
  <c r="V79" i="4"/>
  <c r="W79" i="4" s="1"/>
  <c r="AB78" i="7"/>
  <c r="S79" i="4"/>
  <c r="L81" i="4"/>
  <c r="Z78" i="7"/>
  <c r="AH78" i="7"/>
  <c r="V94" i="9" l="1"/>
  <c r="AI94" i="11" s="1"/>
  <c r="AG94" i="11"/>
  <c r="S91" i="11"/>
  <c r="Y92" i="11"/>
  <c r="R92" i="9"/>
  <c r="AE94" i="11"/>
  <c r="K92" i="9"/>
  <c r="F93" i="9"/>
  <c r="C93" i="11" s="1"/>
  <c r="Q91" i="11"/>
  <c r="H92" i="9"/>
  <c r="G92" i="11" s="1"/>
  <c r="E92" i="11"/>
  <c r="L92" i="9"/>
  <c r="O92" i="11" s="1"/>
  <c r="O97" i="9"/>
  <c r="U97" i="11" s="1"/>
  <c r="AK93" i="11"/>
  <c r="G83" i="4"/>
  <c r="D83" i="7" s="1"/>
  <c r="F82" i="7"/>
  <c r="J83" i="4"/>
  <c r="K83" i="4" s="1"/>
  <c r="N83" i="7" s="1"/>
  <c r="J81" i="7"/>
  <c r="M82" i="4"/>
  <c r="AJ75" i="7"/>
  <c r="R79" i="4"/>
  <c r="P81" i="7"/>
  <c r="F83" i="4"/>
  <c r="B83" i="7" s="1"/>
  <c r="O81" i="4"/>
  <c r="V79" i="7"/>
  <c r="T79" i="4"/>
  <c r="U79" i="4" s="1"/>
  <c r="AH79" i="7"/>
  <c r="AF75" i="7"/>
  <c r="Y76" i="4"/>
  <c r="W94" i="9" l="1"/>
  <c r="U95" i="9" s="1"/>
  <c r="AE95" i="11" s="1"/>
  <c r="I92" i="9"/>
  <c r="I92" i="11" s="1"/>
  <c r="T95" i="9"/>
  <c r="AG95" i="11" s="1"/>
  <c r="P93" i="9"/>
  <c r="J95" i="9"/>
  <c r="K95" i="11" s="1"/>
  <c r="AA92" i="11"/>
  <c r="S92" i="9"/>
  <c r="Q93" i="9"/>
  <c r="Y93" i="11" s="1"/>
  <c r="G93" i="9"/>
  <c r="M92" i="11"/>
  <c r="M92" i="9"/>
  <c r="H83" i="4"/>
  <c r="F83" i="7" s="1"/>
  <c r="V80" i="4"/>
  <c r="W80" i="4" s="1"/>
  <c r="AB79" i="7"/>
  <c r="T79" i="7"/>
  <c r="S80" i="4"/>
  <c r="AD76" i="7"/>
  <c r="Z76" i="4"/>
  <c r="X76" i="4"/>
  <c r="L82" i="4"/>
  <c r="Z79" i="7"/>
  <c r="R81" i="7"/>
  <c r="P82" i="4"/>
  <c r="Q82" i="4" s="1"/>
  <c r="L82" i="7"/>
  <c r="N82" i="4"/>
  <c r="AK94" i="11" l="1"/>
  <c r="O98" i="9"/>
  <c r="U98" i="11" s="1"/>
  <c r="N92" i="9"/>
  <c r="Q92" i="11"/>
  <c r="F94" i="9"/>
  <c r="C94" i="11" s="1"/>
  <c r="H93" i="9"/>
  <c r="G93" i="11" s="1"/>
  <c r="E93" i="11"/>
  <c r="AC92" i="11"/>
  <c r="V95" i="9"/>
  <c r="W95" i="9" s="1"/>
  <c r="L93" i="9"/>
  <c r="O93" i="11" s="1"/>
  <c r="K93" i="9"/>
  <c r="W93" i="11"/>
  <c r="R93" i="9"/>
  <c r="P94" i="9" s="1"/>
  <c r="I83" i="4"/>
  <c r="J84" i="4" s="1"/>
  <c r="K84" i="4" s="1"/>
  <c r="N84" i="7" s="1"/>
  <c r="G84" i="4"/>
  <c r="D84" i="7" s="1"/>
  <c r="F84" i="4"/>
  <c r="P82" i="7"/>
  <c r="O82" i="4"/>
  <c r="X82" i="7"/>
  <c r="R80" i="4"/>
  <c r="AJ76" i="7"/>
  <c r="V80" i="7"/>
  <c r="T80" i="4"/>
  <c r="J82" i="7"/>
  <c r="M83" i="4"/>
  <c r="Y77" i="4"/>
  <c r="AF76" i="7"/>
  <c r="AH80" i="7"/>
  <c r="W94" i="11" l="1"/>
  <c r="S93" i="9"/>
  <c r="AA93" i="11"/>
  <c r="J96" i="9"/>
  <c r="K96" i="11" s="1"/>
  <c r="M93" i="11"/>
  <c r="M93" i="9"/>
  <c r="AI95" i="11"/>
  <c r="T96" i="9"/>
  <c r="G94" i="9"/>
  <c r="I93" i="9"/>
  <c r="S92" i="11"/>
  <c r="Q94" i="9"/>
  <c r="Y94" i="11" s="1"/>
  <c r="H84" i="4"/>
  <c r="F84" i="7" s="1"/>
  <c r="H83" i="7"/>
  <c r="Z80" i="7"/>
  <c r="L83" i="4"/>
  <c r="T80" i="7"/>
  <c r="S81" i="4"/>
  <c r="R82" i="7"/>
  <c r="P83" i="4"/>
  <c r="Q83" i="4" s="1"/>
  <c r="B84" i="7"/>
  <c r="Z77" i="4"/>
  <c r="AD77" i="7"/>
  <c r="X77" i="4"/>
  <c r="N83" i="4"/>
  <c r="L83" i="7"/>
  <c r="U80" i="4"/>
  <c r="AG96" i="11" l="1"/>
  <c r="I93" i="11"/>
  <c r="L94" i="9"/>
  <c r="O94" i="11" s="1"/>
  <c r="K94" i="9"/>
  <c r="F95" i="9"/>
  <c r="C95" i="11" s="1"/>
  <c r="Q93" i="11"/>
  <c r="V96" i="9"/>
  <c r="AI96" i="11" s="1"/>
  <c r="AC93" i="11"/>
  <c r="E94" i="11"/>
  <c r="H94" i="9"/>
  <c r="G94" i="11" s="1"/>
  <c r="AK95" i="11"/>
  <c r="O99" i="9"/>
  <c r="U99" i="11" s="1"/>
  <c r="U96" i="9"/>
  <c r="W96" i="9" s="1"/>
  <c r="N93" i="9"/>
  <c r="R94" i="9"/>
  <c r="G85" i="4"/>
  <c r="D85" i="7" s="1"/>
  <c r="I84" i="4"/>
  <c r="J85" i="4" s="1"/>
  <c r="K85" i="4" s="1"/>
  <c r="N85" i="7" s="1"/>
  <c r="AF77" i="7"/>
  <c r="Y78" i="4"/>
  <c r="AJ77" i="7"/>
  <c r="R81" i="4"/>
  <c r="X83" i="7"/>
  <c r="J83" i="7"/>
  <c r="M84" i="4"/>
  <c r="V81" i="4"/>
  <c r="W81" i="4" s="1"/>
  <c r="AB80" i="7"/>
  <c r="F85" i="4"/>
  <c r="O83" i="4"/>
  <c r="P83" i="7"/>
  <c r="T81" i="4"/>
  <c r="V81" i="7"/>
  <c r="H85" i="4"/>
  <c r="I94" i="9" l="1"/>
  <c r="I94" i="11" s="1"/>
  <c r="S94" i="9"/>
  <c r="J97" i="9"/>
  <c r="K97" i="11" s="1"/>
  <c r="AA94" i="11"/>
  <c r="P95" i="9"/>
  <c r="T97" i="9"/>
  <c r="AE96" i="11"/>
  <c r="S93" i="11"/>
  <c r="Q95" i="9"/>
  <c r="Y95" i="11" s="1"/>
  <c r="G95" i="9"/>
  <c r="M94" i="11"/>
  <c r="M94" i="9"/>
  <c r="H84" i="7"/>
  <c r="R83" i="7"/>
  <c r="P84" i="4"/>
  <c r="Q84" i="4" s="1"/>
  <c r="AH81" i="7"/>
  <c r="X78" i="4"/>
  <c r="AD78" i="7"/>
  <c r="Z78" i="4"/>
  <c r="I85" i="4"/>
  <c r="F85" i="7"/>
  <c r="L84" i="4"/>
  <c r="Z81" i="7"/>
  <c r="U81" i="4"/>
  <c r="B85" i="7"/>
  <c r="G86" i="4"/>
  <c r="L84" i="7"/>
  <c r="N84" i="4"/>
  <c r="O84" i="4" s="1"/>
  <c r="S82" i="4"/>
  <c r="T81" i="7"/>
  <c r="AG97" i="11" l="1"/>
  <c r="N94" i="9"/>
  <c r="Q94" i="11"/>
  <c r="F96" i="9"/>
  <c r="C96" i="11" s="1"/>
  <c r="H95" i="9"/>
  <c r="G95" i="11" s="1"/>
  <c r="E95" i="11"/>
  <c r="U97" i="9"/>
  <c r="O100" i="9"/>
  <c r="U100" i="11" s="1"/>
  <c r="AK96" i="11"/>
  <c r="W95" i="11"/>
  <c r="R95" i="9"/>
  <c r="P96" i="9" s="1"/>
  <c r="K95" i="9"/>
  <c r="L95" i="9"/>
  <c r="O95" i="11" s="1"/>
  <c r="AC94" i="11"/>
  <c r="V97" i="9"/>
  <c r="AI97" i="11" s="1"/>
  <c r="Y79" i="4"/>
  <c r="T82" i="4"/>
  <c r="U82" i="4" s="1"/>
  <c r="V82" i="7"/>
  <c r="P84" i="7"/>
  <c r="F86" i="4"/>
  <c r="D86" i="7"/>
  <c r="H86" i="4"/>
  <c r="V82" i="4"/>
  <c r="W82" i="4" s="1"/>
  <c r="AB81" i="7"/>
  <c r="P85" i="4"/>
  <c r="Q85" i="4" s="1"/>
  <c r="R84" i="7"/>
  <c r="J84" i="7"/>
  <c r="M85" i="4"/>
  <c r="H85" i="7"/>
  <c r="J86" i="4"/>
  <c r="K86" i="4" s="1"/>
  <c r="N86" i="7" s="1"/>
  <c r="AJ78" i="7"/>
  <c r="R82" i="4"/>
  <c r="AF78" i="7"/>
  <c r="X84" i="7"/>
  <c r="W97" i="9" l="1"/>
  <c r="U98" i="9" s="1"/>
  <c r="G96" i="9"/>
  <c r="H96" i="9" s="1"/>
  <c r="G96" i="11" s="1"/>
  <c r="I95" i="9"/>
  <c r="M95" i="9"/>
  <c r="M95" i="11"/>
  <c r="N95" i="9"/>
  <c r="S95" i="9"/>
  <c r="AA95" i="11"/>
  <c r="J98" i="9"/>
  <c r="K98" i="11" s="1"/>
  <c r="AE97" i="11"/>
  <c r="T98" i="9"/>
  <c r="W96" i="11"/>
  <c r="S94" i="11"/>
  <c r="Q96" i="9"/>
  <c r="Y96" i="11" s="1"/>
  <c r="AD79" i="7"/>
  <c r="X79" i="4"/>
  <c r="V83" i="4"/>
  <c r="W83" i="4" s="1"/>
  <c r="AH83" i="7" s="1"/>
  <c r="Z79" i="4"/>
  <c r="L85" i="7"/>
  <c r="N85" i="4"/>
  <c r="O85" i="4" s="1"/>
  <c r="F86" i="7"/>
  <c r="I86" i="4"/>
  <c r="AB82" i="7"/>
  <c r="T82" i="7"/>
  <c r="X85" i="7"/>
  <c r="S83" i="4"/>
  <c r="L85" i="4"/>
  <c r="Z82" i="7"/>
  <c r="AH82" i="7"/>
  <c r="B86" i="7"/>
  <c r="G87" i="4"/>
  <c r="L96" i="9" l="1"/>
  <c r="O96" i="11" s="1"/>
  <c r="E96" i="11"/>
  <c r="AG98" i="11"/>
  <c r="I96" i="9"/>
  <c r="I95" i="11"/>
  <c r="AE98" i="11"/>
  <c r="AC95" i="11"/>
  <c r="V98" i="9"/>
  <c r="AI98" i="11" s="1"/>
  <c r="R96" i="9"/>
  <c r="Q97" i="9" s="1"/>
  <c r="Y97" i="11" s="1"/>
  <c r="I96" i="11"/>
  <c r="O101" i="9"/>
  <c r="U101" i="11" s="1"/>
  <c r="AK97" i="11"/>
  <c r="S95" i="11"/>
  <c r="K96" i="9"/>
  <c r="F97" i="9"/>
  <c r="Q95" i="11"/>
  <c r="Y80" i="4"/>
  <c r="AF79" i="7"/>
  <c r="R83" i="4"/>
  <c r="AJ79" i="7"/>
  <c r="J85" i="7"/>
  <c r="M86" i="4"/>
  <c r="V83" i="7"/>
  <c r="T83" i="4"/>
  <c r="P85" i="7"/>
  <c r="F87" i="4"/>
  <c r="D87" i="7"/>
  <c r="H87" i="4"/>
  <c r="H86" i="7"/>
  <c r="J87" i="4"/>
  <c r="K87" i="4" s="1"/>
  <c r="N87" i="7" s="1"/>
  <c r="R85" i="7"/>
  <c r="P86" i="4"/>
  <c r="Q86" i="4" s="1"/>
  <c r="W98" i="9" l="1"/>
  <c r="C97" i="11"/>
  <c r="G97" i="9"/>
  <c r="P97" i="9"/>
  <c r="J99" i="9"/>
  <c r="K99" i="11" s="1"/>
  <c r="AA96" i="11"/>
  <c r="S96" i="9"/>
  <c r="M96" i="11"/>
  <c r="M96" i="9"/>
  <c r="T99" i="9"/>
  <c r="Z80" i="4"/>
  <c r="AD80" i="7"/>
  <c r="X80" i="4"/>
  <c r="T83" i="7"/>
  <c r="F87" i="7"/>
  <c r="I87" i="4"/>
  <c r="B87" i="7"/>
  <c r="G88" i="4"/>
  <c r="X86" i="7"/>
  <c r="L86" i="7"/>
  <c r="N86" i="4"/>
  <c r="L86" i="4"/>
  <c r="U83" i="4"/>
  <c r="S84" i="4"/>
  <c r="Z83" i="7"/>
  <c r="AG99" i="11" l="1"/>
  <c r="N96" i="9"/>
  <c r="S96" i="11" s="1"/>
  <c r="Q96" i="11"/>
  <c r="F98" i="9"/>
  <c r="C98" i="11" s="1"/>
  <c r="L97" i="9"/>
  <c r="O97" i="11" s="1"/>
  <c r="V99" i="9"/>
  <c r="AI99" i="11" s="1"/>
  <c r="AC96" i="11"/>
  <c r="E97" i="11"/>
  <c r="H97" i="9"/>
  <c r="G97" i="11" s="1"/>
  <c r="U99" i="9"/>
  <c r="W99" i="9" s="1"/>
  <c r="O102" i="9"/>
  <c r="U102" i="11" s="1"/>
  <c r="AK98" i="11"/>
  <c r="K97" i="9"/>
  <c r="R97" i="9"/>
  <c r="P98" i="9" s="1"/>
  <c r="W97" i="11"/>
  <c r="S97" i="9"/>
  <c r="R84" i="4"/>
  <c r="T84" i="7" s="1"/>
  <c r="AJ80" i="7"/>
  <c r="AF80" i="7"/>
  <c r="Y81" i="4"/>
  <c r="X81" i="4" s="1"/>
  <c r="T84" i="4"/>
  <c r="U84" i="4" s="1"/>
  <c r="V84" i="7"/>
  <c r="J86" i="7"/>
  <c r="M87" i="4"/>
  <c r="P86" i="7"/>
  <c r="O86" i="4"/>
  <c r="F88" i="4"/>
  <c r="D88" i="7"/>
  <c r="H88" i="4"/>
  <c r="J88" i="4"/>
  <c r="K88" i="4" s="1"/>
  <c r="N88" i="7" s="1"/>
  <c r="H87" i="7"/>
  <c r="AB83" i="7"/>
  <c r="V84" i="4"/>
  <c r="W84" i="4" s="1"/>
  <c r="G98" i="9" l="1"/>
  <c r="E98" i="11" s="1"/>
  <c r="I97" i="9"/>
  <c r="I97" i="11" s="1"/>
  <c r="W98" i="11"/>
  <c r="M97" i="11"/>
  <c r="M97" i="9"/>
  <c r="K98" i="9" s="1"/>
  <c r="AC97" i="11"/>
  <c r="Q98" i="9"/>
  <c r="Y98" i="11" s="1"/>
  <c r="J100" i="9"/>
  <c r="K100" i="11" s="1"/>
  <c r="AA97" i="11"/>
  <c r="AE99" i="11"/>
  <c r="V100" i="9"/>
  <c r="AI100" i="11" s="1"/>
  <c r="T100" i="9"/>
  <c r="AD81" i="7"/>
  <c r="Z81" i="4"/>
  <c r="AF81" i="7"/>
  <c r="AB84" i="7"/>
  <c r="V85" i="4"/>
  <c r="W85" i="4" s="1"/>
  <c r="F88" i="7"/>
  <c r="I88" i="4"/>
  <c r="AH84" i="7"/>
  <c r="P87" i="4"/>
  <c r="Q87" i="4" s="1"/>
  <c r="R86" i="7"/>
  <c r="L87" i="7"/>
  <c r="N87" i="4"/>
  <c r="B88" i="7"/>
  <c r="G89" i="4"/>
  <c r="L87" i="4"/>
  <c r="Z84" i="7"/>
  <c r="S85" i="4"/>
  <c r="H98" i="9" l="1"/>
  <c r="G98" i="11" s="1"/>
  <c r="AG100" i="11"/>
  <c r="L98" i="9"/>
  <c r="O98" i="11" s="1"/>
  <c r="U100" i="9"/>
  <c r="AE100" i="11" s="1"/>
  <c r="I98" i="9"/>
  <c r="I98" i="11" s="1"/>
  <c r="M98" i="11"/>
  <c r="O103" i="9"/>
  <c r="U103" i="11" s="1"/>
  <c r="AK99" i="11"/>
  <c r="N97" i="9"/>
  <c r="F99" i="9"/>
  <c r="Q97" i="11"/>
  <c r="R98" i="9"/>
  <c r="Y82" i="4"/>
  <c r="X82" i="4" s="1"/>
  <c r="R85" i="4"/>
  <c r="T85" i="7" s="1"/>
  <c r="AJ81" i="7"/>
  <c r="T85" i="4"/>
  <c r="V85" i="7"/>
  <c r="H89" i="4"/>
  <c r="D89" i="7"/>
  <c r="P87" i="7"/>
  <c r="O87" i="4"/>
  <c r="F89" i="4"/>
  <c r="B89" i="7" s="1"/>
  <c r="AH85" i="7"/>
  <c r="H88" i="7"/>
  <c r="J89" i="4"/>
  <c r="K89" i="4" s="1"/>
  <c r="N89" i="7" s="1"/>
  <c r="J87" i="7"/>
  <c r="M88" i="4"/>
  <c r="X87" i="7"/>
  <c r="M98" i="9" l="1"/>
  <c r="F100" i="9" s="1"/>
  <c r="C100" i="11" s="1"/>
  <c r="T101" i="9"/>
  <c r="W100" i="9"/>
  <c r="U101" i="9" s="1"/>
  <c r="AG101" i="11"/>
  <c r="P99" i="9"/>
  <c r="J101" i="9"/>
  <c r="K101" i="11" s="1"/>
  <c r="AA98" i="11"/>
  <c r="S98" i="9"/>
  <c r="C99" i="11"/>
  <c r="G99" i="9"/>
  <c r="N98" i="9"/>
  <c r="S97" i="11"/>
  <c r="Q99" i="9"/>
  <c r="Y99" i="11" s="1"/>
  <c r="AD82" i="7"/>
  <c r="Z82" i="4"/>
  <c r="Y83" i="4" s="1"/>
  <c r="Z83" i="4" s="1"/>
  <c r="AF82" i="7"/>
  <c r="S86" i="4"/>
  <c r="V86" i="7" s="1"/>
  <c r="G90" i="4"/>
  <c r="H90" i="4" s="1"/>
  <c r="F90" i="7" s="1"/>
  <c r="L88" i="7"/>
  <c r="N88" i="4"/>
  <c r="O88" i="4" s="1"/>
  <c r="F89" i="7"/>
  <c r="I89" i="4"/>
  <c r="L88" i="4"/>
  <c r="Z85" i="7"/>
  <c r="U85" i="4"/>
  <c r="P88" i="4"/>
  <c r="Q88" i="4" s="1"/>
  <c r="R87" i="7"/>
  <c r="Q98" i="11" l="1"/>
  <c r="K99" i="9"/>
  <c r="L99" i="9"/>
  <c r="O99" i="11" s="1"/>
  <c r="AK100" i="11"/>
  <c r="O104" i="9"/>
  <c r="U104" i="11" s="1"/>
  <c r="AE101" i="11"/>
  <c r="E99" i="11"/>
  <c r="H99" i="9"/>
  <c r="G99" i="11" s="1"/>
  <c r="AC98" i="11"/>
  <c r="V101" i="9"/>
  <c r="W101" i="9" s="1"/>
  <c r="S98" i="11"/>
  <c r="W99" i="11"/>
  <c r="R99" i="9"/>
  <c r="X83" i="4"/>
  <c r="Y84" i="4" s="1"/>
  <c r="AJ82" i="7"/>
  <c r="R86" i="4"/>
  <c r="T86" i="7" s="1"/>
  <c r="R87" i="4"/>
  <c r="T87" i="7" s="1"/>
  <c r="D90" i="7"/>
  <c r="AJ83" i="7"/>
  <c r="AD83" i="7"/>
  <c r="T86" i="4"/>
  <c r="U86" i="4" s="1"/>
  <c r="I90" i="4"/>
  <c r="H90" i="7" s="1"/>
  <c r="V86" i="4"/>
  <c r="W86" i="4" s="1"/>
  <c r="AB85" i="7"/>
  <c r="J88" i="7"/>
  <c r="M89" i="4"/>
  <c r="J90" i="4"/>
  <c r="K90" i="4" s="1"/>
  <c r="H89" i="7"/>
  <c r="Z86" i="7"/>
  <c r="F90" i="4"/>
  <c r="P88" i="7"/>
  <c r="X88" i="7"/>
  <c r="P89" i="4"/>
  <c r="Q89" i="4" s="1"/>
  <c r="R88" i="7"/>
  <c r="M99" i="9" l="1"/>
  <c r="M99" i="11"/>
  <c r="AI101" i="11"/>
  <c r="G100" i="9"/>
  <c r="H100" i="9" s="1"/>
  <c r="G100" i="11" s="1"/>
  <c r="S99" i="9"/>
  <c r="AA99" i="11"/>
  <c r="J102" i="9"/>
  <c r="K102" i="11" s="1"/>
  <c r="Q100" i="9"/>
  <c r="Y100" i="11" s="1"/>
  <c r="T102" i="9"/>
  <c r="P100" i="9"/>
  <c r="I99" i="9"/>
  <c r="AF83" i="7"/>
  <c r="L89" i="4"/>
  <c r="J89" i="7" s="1"/>
  <c r="S87" i="4"/>
  <c r="V87" i="7" s="1"/>
  <c r="X89" i="7"/>
  <c r="V87" i="4"/>
  <c r="W87" i="4" s="1"/>
  <c r="AB86" i="7"/>
  <c r="N90" i="7"/>
  <c r="J91" i="4"/>
  <c r="K91" i="4" s="1"/>
  <c r="N91" i="7" s="1"/>
  <c r="AH86" i="7"/>
  <c r="B90" i="7"/>
  <c r="G91" i="4"/>
  <c r="L89" i="7"/>
  <c r="N89" i="4"/>
  <c r="O89" i="4" s="1"/>
  <c r="Z84" i="4"/>
  <c r="AD84" i="7"/>
  <c r="X84" i="4"/>
  <c r="E100" i="11" l="1"/>
  <c r="F101" i="9"/>
  <c r="C101" i="11" s="1"/>
  <c r="N99" i="9"/>
  <c r="S99" i="11" s="1"/>
  <c r="Q99" i="11"/>
  <c r="K100" i="9"/>
  <c r="M100" i="11" s="1"/>
  <c r="T87" i="4"/>
  <c r="Z87" i="7" s="1"/>
  <c r="AG102" i="11"/>
  <c r="G101" i="9"/>
  <c r="H101" i="9" s="1"/>
  <c r="G101" i="11" s="1"/>
  <c r="O105" i="9"/>
  <c r="U105" i="11" s="1"/>
  <c r="AK101" i="11"/>
  <c r="U102" i="9"/>
  <c r="R100" i="9"/>
  <c r="S100" i="9" s="1"/>
  <c r="W100" i="11"/>
  <c r="I99" i="11"/>
  <c r="L100" i="9"/>
  <c r="I100" i="9"/>
  <c r="AC99" i="11"/>
  <c r="V102" i="9"/>
  <c r="AI102" i="11" s="1"/>
  <c r="P90" i="4"/>
  <c r="Q90" i="4" s="1"/>
  <c r="R89" i="7"/>
  <c r="F91" i="4"/>
  <c r="P89" i="7"/>
  <c r="D91" i="7"/>
  <c r="H91" i="4"/>
  <c r="AH87" i="7"/>
  <c r="M90" i="4"/>
  <c r="AF84" i="7"/>
  <c r="Y85" i="4"/>
  <c r="AJ84" i="7"/>
  <c r="R88" i="4"/>
  <c r="L90" i="4" l="1"/>
  <c r="J90" i="7" s="1"/>
  <c r="S88" i="4"/>
  <c r="T88" i="4" s="1"/>
  <c r="S89" i="4" s="1"/>
  <c r="U87" i="4"/>
  <c r="AB87" i="7" s="1"/>
  <c r="W102" i="9"/>
  <c r="E101" i="11"/>
  <c r="V103" i="9"/>
  <c r="O100" i="11"/>
  <c r="M100" i="9"/>
  <c r="L101" i="9" s="1"/>
  <c r="O101" i="11" s="1"/>
  <c r="AC100" i="11"/>
  <c r="P101" i="9"/>
  <c r="J103" i="9"/>
  <c r="K103" i="11" s="1"/>
  <c r="AA100" i="11"/>
  <c r="Q101" i="9"/>
  <c r="Y101" i="11" s="1"/>
  <c r="I100" i="11"/>
  <c r="I101" i="9"/>
  <c r="AE102" i="11"/>
  <c r="T103" i="9"/>
  <c r="G92" i="4"/>
  <c r="B91" i="7"/>
  <c r="X90" i="7"/>
  <c r="N90" i="4"/>
  <c r="O90" i="4" s="1"/>
  <c r="L90" i="7"/>
  <c r="I91" i="4"/>
  <c r="F91" i="7"/>
  <c r="T88" i="7"/>
  <c r="Z85" i="4"/>
  <c r="AD85" i="7"/>
  <c r="X85" i="4"/>
  <c r="V88" i="7" l="1"/>
  <c r="V88" i="4"/>
  <c r="W88" i="4" s="1"/>
  <c r="AG103" i="11"/>
  <c r="AI103" i="11"/>
  <c r="N100" i="9"/>
  <c r="F102" i="9"/>
  <c r="Q100" i="11"/>
  <c r="K101" i="9"/>
  <c r="U103" i="9"/>
  <c r="W103" i="9" s="1"/>
  <c r="AK102" i="11"/>
  <c r="O106" i="9"/>
  <c r="U106" i="11" s="1"/>
  <c r="I101" i="11"/>
  <c r="W101" i="11"/>
  <c r="R101" i="9"/>
  <c r="P102" i="9" s="1"/>
  <c r="M91" i="4"/>
  <c r="L91" i="7" s="1"/>
  <c r="T89" i="4"/>
  <c r="U89" i="4" s="1"/>
  <c r="J92" i="4"/>
  <c r="K92" i="4" s="1"/>
  <c r="N92" i="7" s="1"/>
  <c r="H91" i="7"/>
  <c r="P91" i="4"/>
  <c r="Q91" i="4" s="1"/>
  <c r="R90" i="7"/>
  <c r="D92" i="7"/>
  <c r="H92" i="4"/>
  <c r="F92" i="7" s="1"/>
  <c r="V89" i="7"/>
  <c r="Z88" i="7"/>
  <c r="L91" i="4"/>
  <c r="U88" i="4"/>
  <c r="N91" i="4"/>
  <c r="F92" i="4"/>
  <c r="B92" i="7" s="1"/>
  <c r="P90" i="7"/>
  <c r="AH88" i="7"/>
  <c r="AF85" i="7"/>
  <c r="Y86" i="4"/>
  <c r="AJ85" i="7"/>
  <c r="R89" i="4"/>
  <c r="W102" i="11" l="1"/>
  <c r="M101" i="11"/>
  <c r="M101" i="9"/>
  <c r="K102" i="9" s="1"/>
  <c r="C102" i="11"/>
  <c r="G102" i="9"/>
  <c r="S101" i="9"/>
  <c r="AA101" i="11"/>
  <c r="J104" i="9"/>
  <c r="K104" i="11" s="1"/>
  <c r="AE103" i="11"/>
  <c r="T104" i="9"/>
  <c r="S100" i="11"/>
  <c r="Q102" i="9"/>
  <c r="Y102" i="11" s="1"/>
  <c r="S90" i="4"/>
  <c r="T90" i="4" s="1"/>
  <c r="AB89" i="7"/>
  <c r="L92" i="4"/>
  <c r="J92" i="7" s="1"/>
  <c r="Z89" i="7"/>
  <c r="I92" i="4"/>
  <c r="J93" i="4" s="1"/>
  <c r="K93" i="4" s="1"/>
  <c r="N93" i="7" s="1"/>
  <c r="G93" i="4"/>
  <c r="H93" i="4" s="1"/>
  <c r="V89" i="4"/>
  <c r="AB88" i="7"/>
  <c r="X91" i="7"/>
  <c r="O91" i="4"/>
  <c r="F93" i="4"/>
  <c r="P91" i="7"/>
  <c r="M92" i="4"/>
  <c r="J91" i="7"/>
  <c r="T89" i="7"/>
  <c r="Z86" i="4"/>
  <c r="AD86" i="7"/>
  <c r="X86" i="4"/>
  <c r="AG104" i="11" l="1"/>
  <c r="M102" i="11"/>
  <c r="U104" i="9"/>
  <c r="O107" i="9"/>
  <c r="U107" i="11" s="1"/>
  <c r="AK103" i="11"/>
  <c r="E102" i="11"/>
  <c r="H102" i="9"/>
  <c r="R102" i="9"/>
  <c r="AC101" i="11"/>
  <c r="V104" i="9"/>
  <c r="AI104" i="11" s="1"/>
  <c r="N101" i="9"/>
  <c r="Q101" i="11"/>
  <c r="F103" i="9"/>
  <c r="C103" i="11" s="1"/>
  <c r="L102" i="9"/>
  <c r="O102" i="11" s="1"/>
  <c r="V90" i="7"/>
  <c r="D93" i="7"/>
  <c r="H92" i="7"/>
  <c r="F93" i="7"/>
  <c r="I93" i="4"/>
  <c r="N92" i="4"/>
  <c r="O92" i="4" s="1"/>
  <c r="L92" i="7"/>
  <c r="B93" i="7"/>
  <c r="G94" i="4"/>
  <c r="W89" i="4"/>
  <c r="R91" i="7"/>
  <c r="P92" i="4"/>
  <c r="Q92" i="4" s="1"/>
  <c r="L93" i="4"/>
  <c r="J93" i="7" s="1"/>
  <c r="U90" i="4"/>
  <c r="Z90" i="7"/>
  <c r="AF86" i="7"/>
  <c r="Y87" i="4"/>
  <c r="R90" i="4"/>
  <c r="S91" i="4" s="1"/>
  <c r="AJ86" i="7"/>
  <c r="W104" i="9" l="1"/>
  <c r="U105" i="9" s="1"/>
  <c r="P103" i="9"/>
  <c r="AA102" i="11"/>
  <c r="J105" i="9"/>
  <c r="K105" i="11" s="1"/>
  <c r="S102" i="9"/>
  <c r="I102" i="9"/>
  <c r="G102" i="11"/>
  <c r="AE104" i="11"/>
  <c r="T105" i="9"/>
  <c r="M102" i="9"/>
  <c r="S101" i="11"/>
  <c r="Q103" i="9"/>
  <c r="Y103" i="11" s="1"/>
  <c r="G103" i="9"/>
  <c r="J94" i="4"/>
  <c r="K94" i="4" s="1"/>
  <c r="N94" i="7" s="1"/>
  <c r="H93" i="7"/>
  <c r="X92" i="7"/>
  <c r="AH89" i="7"/>
  <c r="R92" i="7"/>
  <c r="P93" i="4"/>
  <c r="Q93" i="4" s="1"/>
  <c r="V90" i="4"/>
  <c r="D94" i="7"/>
  <c r="H94" i="4"/>
  <c r="F94" i="4"/>
  <c r="P92" i="7"/>
  <c r="M93" i="4"/>
  <c r="AB90" i="7"/>
  <c r="T90" i="7"/>
  <c r="X87" i="4"/>
  <c r="AD87" i="7"/>
  <c r="Z87" i="4"/>
  <c r="V91" i="7"/>
  <c r="T91" i="4"/>
  <c r="U91" i="4" s="1"/>
  <c r="AG105" i="11" l="1"/>
  <c r="AE105" i="11"/>
  <c r="E103" i="11"/>
  <c r="H103" i="9"/>
  <c r="G103" i="11" s="1"/>
  <c r="AC102" i="11"/>
  <c r="V105" i="9"/>
  <c r="AI105" i="11" s="1"/>
  <c r="N102" i="9"/>
  <c r="F104" i="9"/>
  <c r="C104" i="11" s="1"/>
  <c r="Q102" i="11"/>
  <c r="K103" i="9"/>
  <c r="O108" i="9"/>
  <c r="U108" i="11" s="1"/>
  <c r="AK104" i="11"/>
  <c r="I102" i="11"/>
  <c r="L103" i="9"/>
  <c r="O103" i="11" s="1"/>
  <c r="W103" i="11"/>
  <c r="R103" i="9"/>
  <c r="F94" i="7"/>
  <c r="I94" i="4"/>
  <c r="W90" i="4"/>
  <c r="V91" i="4" s="1"/>
  <c r="W91" i="4" s="1"/>
  <c r="L93" i="7"/>
  <c r="N93" i="4"/>
  <c r="B94" i="7"/>
  <c r="G95" i="4"/>
  <c r="X93" i="7"/>
  <c r="R91" i="4"/>
  <c r="AJ87" i="7"/>
  <c r="AF87" i="7"/>
  <c r="Y88" i="4"/>
  <c r="Z91" i="7"/>
  <c r="L94" i="4"/>
  <c r="AB91" i="7"/>
  <c r="W105" i="9" l="1"/>
  <c r="S103" i="9"/>
  <c r="J106" i="9"/>
  <c r="K106" i="11" s="1"/>
  <c r="AA103" i="11"/>
  <c r="M103" i="11"/>
  <c r="M103" i="9"/>
  <c r="K104" i="9" s="1"/>
  <c r="G104" i="9"/>
  <c r="T106" i="9"/>
  <c r="P104" i="9"/>
  <c r="S102" i="11"/>
  <c r="Q104" i="9"/>
  <c r="Y104" i="11" s="1"/>
  <c r="I103" i="9"/>
  <c r="H95" i="4"/>
  <c r="F95" i="7" s="1"/>
  <c r="D95" i="7"/>
  <c r="M94" i="4"/>
  <c r="O93" i="4"/>
  <c r="F95" i="4"/>
  <c r="P93" i="7"/>
  <c r="AH91" i="7"/>
  <c r="J95" i="4"/>
  <c r="K95" i="4" s="1"/>
  <c r="N95" i="7" s="1"/>
  <c r="H94" i="7"/>
  <c r="V92" i="4"/>
  <c r="W92" i="4" s="1"/>
  <c r="AH92" i="7" s="1"/>
  <c r="AH90" i="7"/>
  <c r="AD88" i="7"/>
  <c r="Z88" i="4"/>
  <c r="X88" i="4"/>
  <c r="T91" i="7"/>
  <c r="S92" i="4"/>
  <c r="V92" i="7" s="1"/>
  <c r="J94" i="7"/>
  <c r="AG106" i="11" l="1"/>
  <c r="M104" i="11"/>
  <c r="I103" i="11"/>
  <c r="L104" i="9"/>
  <c r="O104" i="11" s="1"/>
  <c r="O109" i="9"/>
  <c r="U109" i="11" s="1"/>
  <c r="AK105" i="11"/>
  <c r="U106" i="9"/>
  <c r="R104" i="9"/>
  <c r="W104" i="11"/>
  <c r="P105" i="9"/>
  <c r="H104" i="9"/>
  <c r="E104" i="11"/>
  <c r="N103" i="9"/>
  <c r="Q103" i="11"/>
  <c r="F105" i="9"/>
  <c r="C105" i="11" s="1"/>
  <c r="V106" i="9"/>
  <c r="AI106" i="11" s="1"/>
  <c r="AC103" i="11"/>
  <c r="I95" i="4"/>
  <c r="P94" i="4"/>
  <c r="Q94" i="4" s="1"/>
  <c r="R93" i="7"/>
  <c r="B95" i="7"/>
  <c r="G96" i="4"/>
  <c r="N94" i="4"/>
  <c r="L94" i="7"/>
  <c r="T92" i="4"/>
  <c r="AF88" i="7"/>
  <c r="Y89" i="4"/>
  <c r="R92" i="4"/>
  <c r="AJ88" i="7"/>
  <c r="W106" i="9" l="1"/>
  <c r="G105" i="9"/>
  <c r="I104" i="9"/>
  <c r="G104" i="11"/>
  <c r="AE106" i="11"/>
  <c r="T107" i="9"/>
  <c r="M104" i="9"/>
  <c r="S103" i="11"/>
  <c r="Q105" i="9"/>
  <c r="Y105" i="11" s="1"/>
  <c r="W105" i="11"/>
  <c r="S104" i="9"/>
  <c r="J107" i="9"/>
  <c r="K107" i="11" s="1"/>
  <c r="AA104" i="11"/>
  <c r="S93" i="4"/>
  <c r="V93" i="7" s="1"/>
  <c r="J96" i="4"/>
  <c r="K96" i="4" s="1"/>
  <c r="N96" i="7" s="1"/>
  <c r="H95" i="7"/>
  <c r="F96" i="4"/>
  <c r="O94" i="4"/>
  <c r="P94" i="7"/>
  <c r="M95" i="4"/>
  <c r="X94" i="7"/>
  <c r="H96" i="4"/>
  <c r="D96" i="7"/>
  <c r="Z92" i="7"/>
  <c r="L95" i="4"/>
  <c r="J95" i="7" s="1"/>
  <c r="U92" i="4"/>
  <c r="T92" i="7"/>
  <c r="Z89" i="4"/>
  <c r="AD89" i="7"/>
  <c r="X89" i="4"/>
  <c r="AG107" i="11" l="1"/>
  <c r="R105" i="9"/>
  <c r="S105" i="9" s="1"/>
  <c r="AC105" i="11" s="1"/>
  <c r="I104" i="11"/>
  <c r="L105" i="9"/>
  <c r="O105" i="11" s="1"/>
  <c r="V107" i="9"/>
  <c r="AI107" i="11" s="1"/>
  <c r="AC104" i="11"/>
  <c r="N104" i="9"/>
  <c r="F106" i="9"/>
  <c r="C106" i="11" s="1"/>
  <c r="Q104" i="11"/>
  <c r="K105" i="9"/>
  <c r="U107" i="9"/>
  <c r="W107" i="9" s="1"/>
  <c r="AK106" i="11"/>
  <c r="O110" i="9"/>
  <c r="U110" i="11" s="1"/>
  <c r="E105" i="11"/>
  <c r="H105" i="9"/>
  <c r="T93" i="4"/>
  <c r="AB92" i="7"/>
  <c r="N95" i="4"/>
  <c r="M96" i="4" s="1"/>
  <c r="L96" i="7" s="1"/>
  <c r="L95" i="7"/>
  <c r="R94" i="7"/>
  <c r="P95" i="4"/>
  <c r="Q95" i="4" s="1"/>
  <c r="F96" i="7"/>
  <c r="I96" i="4"/>
  <c r="B96" i="7"/>
  <c r="G97" i="4"/>
  <c r="V93" i="4"/>
  <c r="W93" i="4" s="1"/>
  <c r="AF89" i="7"/>
  <c r="Y90" i="4"/>
  <c r="R93" i="4"/>
  <c r="AJ89" i="7"/>
  <c r="G106" i="9" l="1"/>
  <c r="H106" i="9" s="1"/>
  <c r="G106" i="11" s="1"/>
  <c r="J108" i="9"/>
  <c r="K108" i="11" s="1"/>
  <c r="P106" i="9"/>
  <c r="W106" i="11" s="1"/>
  <c r="AA105" i="11"/>
  <c r="I105" i="9"/>
  <c r="G105" i="11"/>
  <c r="AE107" i="11"/>
  <c r="T108" i="9"/>
  <c r="U108" i="9"/>
  <c r="S104" i="11"/>
  <c r="Q106" i="9"/>
  <c r="Y106" i="11" s="1"/>
  <c r="M105" i="9"/>
  <c r="K106" i="9" s="1"/>
  <c r="M105" i="11"/>
  <c r="O95" i="4"/>
  <c r="P96" i="4" s="1"/>
  <c r="Q96" i="4" s="1"/>
  <c r="X96" i="7" s="1"/>
  <c r="AH93" i="7"/>
  <c r="Z93" i="7"/>
  <c r="S94" i="4"/>
  <c r="V94" i="7" s="1"/>
  <c r="U93" i="4"/>
  <c r="L96" i="4"/>
  <c r="J96" i="7" s="1"/>
  <c r="H97" i="4"/>
  <c r="D97" i="7"/>
  <c r="J97" i="4"/>
  <c r="K97" i="4" s="1"/>
  <c r="N97" i="7" s="1"/>
  <c r="H96" i="7"/>
  <c r="X95" i="7"/>
  <c r="F97" i="4"/>
  <c r="B97" i="7" s="1"/>
  <c r="P95" i="7"/>
  <c r="N96" i="4"/>
  <c r="O96" i="4" s="1"/>
  <c r="T93" i="7"/>
  <c r="Z90" i="4"/>
  <c r="AD90" i="7"/>
  <c r="X90" i="4"/>
  <c r="E106" i="11" l="1"/>
  <c r="AG108" i="11"/>
  <c r="R106" i="9"/>
  <c r="P107" i="9" s="1"/>
  <c r="W107" i="11" s="1"/>
  <c r="V108" i="9"/>
  <c r="AI108" i="11" s="1"/>
  <c r="AE108" i="11"/>
  <c r="M106" i="11"/>
  <c r="N105" i="9"/>
  <c r="Q105" i="11"/>
  <c r="F107" i="9"/>
  <c r="I106" i="9"/>
  <c r="O111" i="9"/>
  <c r="U111" i="11" s="1"/>
  <c r="AK107" i="11"/>
  <c r="L106" i="9"/>
  <c r="O106" i="11" s="1"/>
  <c r="I105" i="11"/>
  <c r="T94" i="4"/>
  <c r="Z94" i="7" s="1"/>
  <c r="R95" i="7"/>
  <c r="AB93" i="7"/>
  <c r="V94" i="4"/>
  <c r="W94" i="4" s="1"/>
  <c r="M97" i="4"/>
  <c r="L97" i="7" s="1"/>
  <c r="G98" i="4"/>
  <c r="F97" i="7"/>
  <c r="I97" i="4"/>
  <c r="P97" i="4"/>
  <c r="Q97" i="4" s="1"/>
  <c r="X97" i="7" s="1"/>
  <c r="R96" i="7"/>
  <c r="F98" i="4"/>
  <c r="B98" i="7" s="1"/>
  <c r="P96" i="7"/>
  <c r="AF90" i="7"/>
  <c r="Y91" i="4"/>
  <c r="R94" i="4"/>
  <c r="AJ90" i="7"/>
  <c r="W108" i="9" l="1"/>
  <c r="U109" i="9" s="1"/>
  <c r="S106" i="9"/>
  <c r="J109" i="9"/>
  <c r="K109" i="11" s="1"/>
  <c r="AA106" i="11"/>
  <c r="T109" i="9"/>
  <c r="AC106" i="11"/>
  <c r="I106" i="11"/>
  <c r="C107" i="11"/>
  <c r="G107" i="9"/>
  <c r="S105" i="11"/>
  <c r="Q107" i="9"/>
  <c r="M106" i="9"/>
  <c r="O112" i="9"/>
  <c r="U112" i="11" s="1"/>
  <c r="L97" i="4"/>
  <c r="J97" i="7" s="1"/>
  <c r="U94" i="4"/>
  <c r="V95" i="4" s="1"/>
  <c r="W95" i="4" s="1"/>
  <c r="AH95" i="7" s="1"/>
  <c r="N97" i="4"/>
  <c r="P97" i="7" s="1"/>
  <c r="AH94" i="7"/>
  <c r="H97" i="7"/>
  <c r="J98" i="4"/>
  <c r="K98" i="4" s="1"/>
  <c r="N98" i="7" s="1"/>
  <c r="H98" i="4"/>
  <c r="G99" i="4" s="1"/>
  <c r="D98" i="7"/>
  <c r="T94" i="7"/>
  <c r="S95" i="4"/>
  <c r="AD91" i="7"/>
  <c r="X91" i="4"/>
  <c r="Z91" i="4"/>
  <c r="AE109" i="11" l="1"/>
  <c r="AG109" i="11"/>
  <c r="AK108" i="11"/>
  <c r="V109" i="9"/>
  <c r="AI109" i="11" s="1"/>
  <c r="Y107" i="11"/>
  <c r="R107" i="9"/>
  <c r="E107" i="11"/>
  <c r="H107" i="9"/>
  <c r="G107" i="11" s="1"/>
  <c r="N106" i="9"/>
  <c r="F108" i="9"/>
  <c r="C108" i="11" s="1"/>
  <c r="Q106" i="11"/>
  <c r="K107" i="9"/>
  <c r="L107" i="9"/>
  <c r="O107" i="11" s="1"/>
  <c r="AB94" i="7"/>
  <c r="O97" i="4"/>
  <c r="P98" i="4" s="1"/>
  <c r="Q98" i="4" s="1"/>
  <c r="F99" i="4"/>
  <c r="B99" i="7" s="1"/>
  <c r="M98" i="4"/>
  <c r="L98" i="7" s="1"/>
  <c r="F98" i="7"/>
  <c r="I98" i="4"/>
  <c r="H99" i="4"/>
  <c r="F99" i="7" s="1"/>
  <c r="D99" i="7"/>
  <c r="AF91" i="7"/>
  <c r="Y92" i="4"/>
  <c r="R95" i="4"/>
  <c r="AJ91" i="7"/>
  <c r="T95" i="4"/>
  <c r="V95" i="7"/>
  <c r="W109" i="9" l="1"/>
  <c r="O113" i="9" s="1"/>
  <c r="U113" i="11" s="1"/>
  <c r="T110" i="9"/>
  <c r="S106" i="11"/>
  <c r="Q108" i="9"/>
  <c r="Y108" i="11" s="1"/>
  <c r="G108" i="9"/>
  <c r="S107" i="9"/>
  <c r="J110" i="9"/>
  <c r="K110" i="11" s="1"/>
  <c r="AA107" i="11"/>
  <c r="P108" i="9"/>
  <c r="M107" i="11"/>
  <c r="M107" i="9"/>
  <c r="I107" i="9"/>
  <c r="R97" i="7"/>
  <c r="N98" i="4"/>
  <c r="O98" i="4" s="1"/>
  <c r="P99" i="4" s="1"/>
  <c r="Q99" i="4" s="1"/>
  <c r="J99" i="4"/>
  <c r="K99" i="4" s="1"/>
  <c r="N99" i="7" s="1"/>
  <c r="H98" i="7"/>
  <c r="X98" i="7"/>
  <c r="I99" i="4"/>
  <c r="G100" i="4"/>
  <c r="L98" i="4"/>
  <c r="Z95" i="7"/>
  <c r="U95" i="4"/>
  <c r="S96" i="4"/>
  <c r="T95" i="7"/>
  <c r="X92" i="4"/>
  <c r="Z92" i="4"/>
  <c r="AD92" i="7"/>
  <c r="AK109" i="11" l="1"/>
  <c r="U110" i="9"/>
  <c r="AE110" i="11" s="1"/>
  <c r="AG110" i="11"/>
  <c r="I107" i="11"/>
  <c r="L108" i="9"/>
  <c r="O108" i="11" s="1"/>
  <c r="N107" i="9"/>
  <c r="F109" i="9"/>
  <c r="C109" i="11" s="1"/>
  <c r="Q107" i="11"/>
  <c r="AC107" i="11"/>
  <c r="V110" i="9"/>
  <c r="AI110" i="11" s="1"/>
  <c r="K108" i="9"/>
  <c r="W108" i="11"/>
  <c r="R108" i="9"/>
  <c r="S108" i="9" s="1"/>
  <c r="AC108" i="11" s="1"/>
  <c r="E108" i="11"/>
  <c r="H108" i="9"/>
  <c r="P98" i="7"/>
  <c r="R98" i="7"/>
  <c r="F100" i="4"/>
  <c r="B100" i="7" s="1"/>
  <c r="J100" i="4"/>
  <c r="K100" i="4" s="1"/>
  <c r="N100" i="7" s="1"/>
  <c r="H99" i="7"/>
  <c r="D100" i="7"/>
  <c r="H100" i="4"/>
  <c r="AJ92" i="7"/>
  <c r="R96" i="4"/>
  <c r="V96" i="7"/>
  <c r="T96" i="4"/>
  <c r="V96" i="4"/>
  <c r="W96" i="4" s="1"/>
  <c r="AB95" i="7"/>
  <c r="J98" i="7"/>
  <c r="M99" i="4"/>
  <c r="X99" i="7"/>
  <c r="Y93" i="4"/>
  <c r="AF92" i="7"/>
  <c r="W110" i="9" l="1"/>
  <c r="G109" i="9"/>
  <c r="E109" i="11" s="1"/>
  <c r="P109" i="9"/>
  <c r="AA108" i="11"/>
  <c r="J111" i="9"/>
  <c r="K111" i="11" s="1"/>
  <c r="M108" i="9"/>
  <c r="K109" i="9" s="1"/>
  <c r="M108" i="11"/>
  <c r="T111" i="9"/>
  <c r="I108" i="9"/>
  <c r="G108" i="11"/>
  <c r="S107" i="11"/>
  <c r="Q109" i="9"/>
  <c r="Y109" i="11" s="1"/>
  <c r="G101" i="4"/>
  <c r="I100" i="4"/>
  <c r="F100" i="7"/>
  <c r="N99" i="4"/>
  <c r="L99" i="7"/>
  <c r="AH96" i="7"/>
  <c r="L99" i="4"/>
  <c r="Z96" i="7"/>
  <c r="U96" i="4"/>
  <c r="X93" i="4"/>
  <c r="Z93" i="4"/>
  <c r="AD93" i="7"/>
  <c r="T96" i="7"/>
  <c r="S97" i="4"/>
  <c r="H109" i="9" l="1"/>
  <c r="G109" i="11" s="1"/>
  <c r="AG111" i="11"/>
  <c r="M109" i="11"/>
  <c r="N108" i="9"/>
  <c r="F110" i="9"/>
  <c r="Q108" i="11"/>
  <c r="L109" i="9"/>
  <c r="O109" i="11" s="1"/>
  <c r="I108" i="11"/>
  <c r="V111" i="9"/>
  <c r="AI111" i="11" s="1"/>
  <c r="O114" i="9"/>
  <c r="U114" i="11" s="1"/>
  <c r="AK110" i="11"/>
  <c r="U111" i="9"/>
  <c r="W109" i="11"/>
  <c r="R109" i="9"/>
  <c r="P110" i="9" s="1"/>
  <c r="I109" i="9"/>
  <c r="H101" i="4"/>
  <c r="D101" i="7"/>
  <c r="H100" i="7"/>
  <c r="J101" i="4"/>
  <c r="K101" i="4" s="1"/>
  <c r="N101" i="7" s="1"/>
  <c r="M100" i="4"/>
  <c r="T97" i="4"/>
  <c r="U97" i="4" s="1"/>
  <c r="V97" i="7"/>
  <c r="AF93" i="7"/>
  <c r="Y94" i="4"/>
  <c r="P99" i="7"/>
  <c r="O99" i="4"/>
  <c r="F101" i="4"/>
  <c r="AJ93" i="7"/>
  <c r="R97" i="4"/>
  <c r="V97" i="4"/>
  <c r="W97" i="4" s="1"/>
  <c r="AB96" i="7"/>
  <c r="J99" i="7"/>
  <c r="W111" i="9" l="1"/>
  <c r="U112" i="9" s="1"/>
  <c r="I109" i="11"/>
  <c r="S109" i="9"/>
  <c r="J112" i="9"/>
  <c r="K112" i="11" s="1"/>
  <c r="AA109" i="11"/>
  <c r="T112" i="9"/>
  <c r="AE111" i="11"/>
  <c r="S108" i="11"/>
  <c r="Q110" i="9"/>
  <c r="Y110" i="11" s="1"/>
  <c r="W110" i="11"/>
  <c r="C110" i="11"/>
  <c r="G110" i="9"/>
  <c r="M109" i="9"/>
  <c r="I101" i="4"/>
  <c r="F101" i="7"/>
  <c r="S98" i="4"/>
  <c r="T98" i="4" s="1"/>
  <c r="N100" i="4"/>
  <c r="P100" i="7" s="1"/>
  <c r="V98" i="4"/>
  <c r="W98" i="4" s="1"/>
  <c r="L100" i="7"/>
  <c r="AH97" i="7"/>
  <c r="T97" i="7"/>
  <c r="B101" i="7"/>
  <c r="G102" i="4"/>
  <c r="AD94" i="7"/>
  <c r="X94" i="4"/>
  <c r="Z94" i="4"/>
  <c r="R99" i="7"/>
  <c r="P100" i="4"/>
  <c r="Q100" i="4" s="1"/>
  <c r="AB97" i="7"/>
  <c r="L100" i="4"/>
  <c r="Z97" i="7"/>
  <c r="AG112" i="11" l="1"/>
  <c r="H110" i="9"/>
  <c r="G110" i="11" s="1"/>
  <c r="E110" i="11"/>
  <c r="I110" i="9"/>
  <c r="R110" i="9"/>
  <c r="O115" i="9"/>
  <c r="U115" i="11" s="1"/>
  <c r="AK111" i="11"/>
  <c r="N109" i="9"/>
  <c r="Q109" i="11"/>
  <c r="F111" i="9"/>
  <c r="C111" i="11" s="1"/>
  <c r="K110" i="9"/>
  <c r="AE112" i="11"/>
  <c r="AC109" i="11"/>
  <c r="V112" i="9"/>
  <c r="AI112" i="11" s="1"/>
  <c r="L110" i="9"/>
  <c r="O110" i="11" s="1"/>
  <c r="H101" i="7"/>
  <c r="J102" i="4"/>
  <c r="K102" i="4" s="1"/>
  <c r="L101" i="4"/>
  <c r="V98" i="7"/>
  <c r="U98" i="4"/>
  <c r="Z98" i="7"/>
  <c r="AH98" i="7"/>
  <c r="O100" i="4"/>
  <c r="F102" i="4"/>
  <c r="J100" i="7"/>
  <c r="M101" i="4"/>
  <c r="X100" i="7"/>
  <c r="Y95" i="4"/>
  <c r="AF94" i="7"/>
  <c r="R98" i="4"/>
  <c r="AJ94" i="7"/>
  <c r="D102" i="7"/>
  <c r="H102" i="4"/>
  <c r="W112" i="9" l="1"/>
  <c r="S109" i="11"/>
  <c r="Q111" i="9"/>
  <c r="Y111" i="11" s="1"/>
  <c r="G111" i="9"/>
  <c r="T113" i="9"/>
  <c r="M110" i="9"/>
  <c r="M110" i="11"/>
  <c r="K111" i="9"/>
  <c r="S110" i="9"/>
  <c r="J113" i="9"/>
  <c r="K113" i="11" s="1"/>
  <c r="AA110" i="11"/>
  <c r="P111" i="9"/>
  <c r="I110" i="11"/>
  <c r="L111" i="9"/>
  <c r="O111" i="11" s="1"/>
  <c r="N102" i="7"/>
  <c r="J101" i="7"/>
  <c r="V99" i="4"/>
  <c r="W99" i="4" s="1"/>
  <c r="AB98" i="7"/>
  <c r="P101" i="4"/>
  <c r="Q101" i="4" s="1"/>
  <c r="R100" i="7"/>
  <c r="B102" i="7"/>
  <c r="F102" i="7"/>
  <c r="G103" i="4"/>
  <c r="I102" i="4"/>
  <c r="T98" i="7"/>
  <c r="S99" i="4"/>
  <c r="X95" i="4"/>
  <c r="Z95" i="4"/>
  <c r="AD95" i="7"/>
  <c r="N101" i="4"/>
  <c r="L101" i="7"/>
  <c r="AG113" i="11" l="1"/>
  <c r="R111" i="9"/>
  <c r="W111" i="11"/>
  <c r="P112" i="9"/>
  <c r="M111" i="9"/>
  <c r="K112" i="9" s="1"/>
  <c r="M111" i="11"/>
  <c r="N110" i="9"/>
  <c r="Q110" i="11"/>
  <c r="F112" i="9"/>
  <c r="C112" i="11" s="1"/>
  <c r="H111" i="9"/>
  <c r="G111" i="11" s="1"/>
  <c r="E111" i="11"/>
  <c r="AC110" i="11"/>
  <c r="V113" i="9"/>
  <c r="AI113" i="11" s="1"/>
  <c r="O116" i="9"/>
  <c r="U116" i="11" s="1"/>
  <c r="AK112" i="11"/>
  <c r="U113" i="9"/>
  <c r="AH99" i="7"/>
  <c r="X101" i="7"/>
  <c r="R99" i="4"/>
  <c r="AJ95" i="7"/>
  <c r="T99" i="4"/>
  <c r="V99" i="7"/>
  <c r="H102" i="7"/>
  <c r="J103" i="4"/>
  <c r="K103" i="4" s="1"/>
  <c r="O101" i="4"/>
  <c r="P101" i="7"/>
  <c r="M102" i="4"/>
  <c r="F103" i="4"/>
  <c r="AF95" i="7"/>
  <c r="Y96" i="4"/>
  <c r="H103" i="4"/>
  <c r="D103" i="7"/>
  <c r="W113" i="9" l="1"/>
  <c r="G112" i="9"/>
  <c r="H112" i="9" s="1"/>
  <c r="I111" i="9"/>
  <c r="I111" i="11" s="1"/>
  <c r="AE113" i="11"/>
  <c r="T114" i="9"/>
  <c r="E112" i="11"/>
  <c r="M112" i="11"/>
  <c r="N111" i="9"/>
  <c r="F113" i="9"/>
  <c r="C113" i="11" s="1"/>
  <c r="Q111" i="11"/>
  <c r="L112" i="9"/>
  <c r="O112" i="11" s="1"/>
  <c r="Q112" i="9"/>
  <c r="Y112" i="11" s="1"/>
  <c r="S110" i="11"/>
  <c r="R112" i="9"/>
  <c r="W112" i="11"/>
  <c r="P113" i="9"/>
  <c r="S111" i="9"/>
  <c r="J114" i="9"/>
  <c r="K114" i="11" s="1"/>
  <c r="AA111" i="11"/>
  <c r="S100" i="4"/>
  <c r="B103" i="7"/>
  <c r="G104" i="4"/>
  <c r="P102" i="4"/>
  <c r="Q102" i="4" s="1"/>
  <c r="R101" i="7"/>
  <c r="U99" i="4"/>
  <c r="T99" i="7"/>
  <c r="I103" i="4"/>
  <c r="F103" i="7"/>
  <c r="X96" i="4"/>
  <c r="AD96" i="7"/>
  <c r="Z96" i="4"/>
  <c r="L102" i="7"/>
  <c r="N102" i="4"/>
  <c r="N103" i="7"/>
  <c r="Z99" i="7"/>
  <c r="L102" i="4"/>
  <c r="AG114" i="11" l="1"/>
  <c r="AC111" i="11"/>
  <c r="V114" i="9"/>
  <c r="AI114" i="11" s="1"/>
  <c r="S111" i="11"/>
  <c r="Q113" i="9"/>
  <c r="Y113" i="11" s="1"/>
  <c r="M112" i="9"/>
  <c r="G113" i="9"/>
  <c r="W113" i="11"/>
  <c r="S112" i="9"/>
  <c r="J115" i="9"/>
  <c r="K115" i="11" s="1"/>
  <c r="AA112" i="11"/>
  <c r="I112" i="9"/>
  <c r="G112" i="11"/>
  <c r="U114" i="9"/>
  <c r="O117" i="9"/>
  <c r="U117" i="11" s="1"/>
  <c r="AK113" i="11"/>
  <c r="V100" i="7"/>
  <c r="T100" i="4"/>
  <c r="U100" i="4" s="1"/>
  <c r="J102" i="7"/>
  <c r="R100" i="4"/>
  <c r="AJ96" i="7"/>
  <c r="AF96" i="7"/>
  <c r="M103" i="4"/>
  <c r="F104" i="4"/>
  <c r="P102" i="7"/>
  <c r="O102" i="4"/>
  <c r="H103" i="7"/>
  <c r="J104" i="4"/>
  <c r="K104" i="4" s="1"/>
  <c r="AB99" i="7"/>
  <c r="V100" i="4"/>
  <c r="X102" i="7"/>
  <c r="D104" i="7"/>
  <c r="H104" i="4"/>
  <c r="Y97" i="4"/>
  <c r="W114" i="9" l="1"/>
  <c r="U115" i="9" s="1"/>
  <c r="AE114" i="11"/>
  <c r="T115" i="9"/>
  <c r="I112" i="11"/>
  <c r="L113" i="9"/>
  <c r="O113" i="11" s="1"/>
  <c r="E113" i="11"/>
  <c r="H113" i="9"/>
  <c r="G113" i="11" s="1"/>
  <c r="AC112" i="11"/>
  <c r="R113" i="9"/>
  <c r="N112" i="9"/>
  <c r="S112" i="11" s="1"/>
  <c r="Q112" i="11"/>
  <c r="F114" i="9"/>
  <c r="C114" i="11" s="1"/>
  <c r="K113" i="9"/>
  <c r="L103" i="4"/>
  <c r="J103" i="7" s="1"/>
  <c r="Z100" i="7"/>
  <c r="AB100" i="7"/>
  <c r="W100" i="4"/>
  <c r="V101" i="4" s="1"/>
  <c r="W101" i="4" s="1"/>
  <c r="N104" i="7"/>
  <c r="R102" i="7"/>
  <c r="P103" i="4"/>
  <c r="Q103" i="4" s="1"/>
  <c r="B104" i="7"/>
  <c r="G105" i="4"/>
  <c r="L103" i="7"/>
  <c r="N103" i="4"/>
  <c r="T100" i="7"/>
  <c r="S101" i="4"/>
  <c r="Z97" i="4"/>
  <c r="X97" i="4"/>
  <c r="AD97" i="7"/>
  <c r="F104" i="7"/>
  <c r="I104" i="4"/>
  <c r="V115" i="9" l="1"/>
  <c r="AI115" i="11" s="1"/>
  <c r="AG115" i="11"/>
  <c r="I113" i="9"/>
  <c r="I113" i="11" s="1"/>
  <c r="AE115" i="11"/>
  <c r="M113" i="9"/>
  <c r="K114" i="9" s="1"/>
  <c r="M113" i="11"/>
  <c r="Q114" i="9"/>
  <c r="Y114" i="11" s="1"/>
  <c r="AA113" i="11"/>
  <c r="J116" i="9"/>
  <c r="K116" i="11" s="1"/>
  <c r="S113" i="9"/>
  <c r="P114" i="9"/>
  <c r="G114" i="9"/>
  <c r="AK114" i="11"/>
  <c r="O118" i="9"/>
  <c r="U118" i="11" s="1"/>
  <c r="M104" i="4"/>
  <c r="AH101" i="7"/>
  <c r="J105" i="4"/>
  <c r="K105" i="4" s="1"/>
  <c r="H104" i="7"/>
  <c r="AF97" i="7"/>
  <c r="Y98" i="4"/>
  <c r="O103" i="4"/>
  <c r="F105" i="4"/>
  <c r="P103" i="7"/>
  <c r="H105" i="4"/>
  <c r="I105" i="4" s="1"/>
  <c r="D105" i="7"/>
  <c r="R101" i="4"/>
  <c r="AJ97" i="7"/>
  <c r="T101" i="4"/>
  <c r="V101" i="7"/>
  <c r="X103" i="7"/>
  <c r="AH100" i="7"/>
  <c r="W115" i="9" l="1"/>
  <c r="AK115" i="11" s="1"/>
  <c r="T116" i="9"/>
  <c r="AG116" i="11" s="1"/>
  <c r="E114" i="11"/>
  <c r="H114" i="9"/>
  <c r="G114" i="11" s="1"/>
  <c r="V116" i="9"/>
  <c r="AI116" i="11" s="1"/>
  <c r="AC113" i="11"/>
  <c r="M114" i="11"/>
  <c r="N113" i="9"/>
  <c r="F115" i="9"/>
  <c r="C115" i="11" s="1"/>
  <c r="Q113" i="11"/>
  <c r="L114" i="9"/>
  <c r="O114" i="11" s="1"/>
  <c r="R114" i="9"/>
  <c r="P115" i="9" s="1"/>
  <c r="W114" i="11"/>
  <c r="S114" i="9"/>
  <c r="U116" i="9"/>
  <c r="W116" i="9" s="1"/>
  <c r="L104" i="7"/>
  <c r="N104" i="4"/>
  <c r="T101" i="7"/>
  <c r="S102" i="4"/>
  <c r="J106" i="4"/>
  <c r="K106" i="4" s="1"/>
  <c r="H105" i="7"/>
  <c r="F105" i="7"/>
  <c r="AD98" i="7"/>
  <c r="X98" i="4"/>
  <c r="Z98" i="4"/>
  <c r="N105" i="7"/>
  <c r="Z101" i="7"/>
  <c r="U101" i="4"/>
  <c r="L104" i="4"/>
  <c r="B105" i="7"/>
  <c r="G106" i="4"/>
  <c r="R103" i="7"/>
  <c r="P104" i="4"/>
  <c r="Q104" i="4" s="1"/>
  <c r="O119" i="9" l="1"/>
  <c r="U119" i="11" s="1"/>
  <c r="U117" i="9"/>
  <c r="AE116" i="11"/>
  <c r="T117" i="9"/>
  <c r="AC114" i="11"/>
  <c r="V117" i="9"/>
  <c r="AI117" i="11" s="1"/>
  <c r="AA114" i="11"/>
  <c r="J117" i="9"/>
  <c r="K117" i="11" s="1"/>
  <c r="S113" i="11"/>
  <c r="Q115" i="9"/>
  <c r="Y115" i="11" s="1"/>
  <c r="M114" i="9"/>
  <c r="G115" i="9"/>
  <c r="W115" i="11"/>
  <c r="I114" i="9"/>
  <c r="O104" i="4"/>
  <c r="F106" i="4"/>
  <c r="B106" i="7" s="1"/>
  <c r="P104" i="7"/>
  <c r="X104" i="7"/>
  <c r="J104" i="7"/>
  <c r="M105" i="4"/>
  <c r="AJ98" i="7"/>
  <c r="R102" i="4"/>
  <c r="H106" i="4"/>
  <c r="I106" i="4" s="1"/>
  <c r="D106" i="7"/>
  <c r="V102" i="4"/>
  <c r="W102" i="4" s="1"/>
  <c r="AB101" i="7"/>
  <c r="AF98" i="7"/>
  <c r="Y99" i="4"/>
  <c r="N106" i="7"/>
  <c r="V102" i="7"/>
  <c r="T102" i="4"/>
  <c r="W117" i="9" l="1"/>
  <c r="U118" i="9" s="1"/>
  <c r="R115" i="9"/>
  <c r="S115" i="9" s="1"/>
  <c r="AG117" i="11"/>
  <c r="I114" i="11"/>
  <c r="L115" i="9"/>
  <c r="O115" i="11" s="1"/>
  <c r="H115" i="9"/>
  <c r="E115" i="11"/>
  <c r="T118" i="9"/>
  <c r="AE117" i="11"/>
  <c r="AK116" i="11"/>
  <c r="O120" i="9"/>
  <c r="U120" i="11" s="1"/>
  <c r="N114" i="9"/>
  <c r="Q114" i="11"/>
  <c r="F116" i="9"/>
  <c r="C116" i="11" s="1"/>
  <c r="K115" i="9"/>
  <c r="P105" i="4"/>
  <c r="Q105" i="4" s="1"/>
  <c r="R104" i="7"/>
  <c r="G107" i="4"/>
  <c r="H107" i="4" s="1"/>
  <c r="J107" i="4"/>
  <c r="K107" i="4" s="1"/>
  <c r="H106" i="7"/>
  <c r="AD99" i="7"/>
  <c r="X99" i="4"/>
  <c r="Z99" i="4"/>
  <c r="AH102" i="7"/>
  <c r="U102" i="4"/>
  <c r="Z102" i="7"/>
  <c r="L105" i="4"/>
  <c r="F106" i="7"/>
  <c r="T102" i="7"/>
  <c r="S103" i="4"/>
  <c r="L105" i="7"/>
  <c r="N105" i="4"/>
  <c r="O105" i="4" s="1"/>
  <c r="P116" i="9" l="1"/>
  <c r="AA115" i="11"/>
  <c r="J118" i="9"/>
  <c r="K118" i="11" s="1"/>
  <c r="AG118" i="11"/>
  <c r="S114" i="11"/>
  <c r="Q116" i="9"/>
  <c r="Y116" i="11" s="1"/>
  <c r="AE118" i="11"/>
  <c r="O121" i="9"/>
  <c r="U121" i="11" s="1"/>
  <c r="AK117" i="11"/>
  <c r="G116" i="9"/>
  <c r="I115" i="9"/>
  <c r="G115" i="11"/>
  <c r="M115" i="11"/>
  <c r="M115" i="9"/>
  <c r="K116" i="9" s="1"/>
  <c r="W116" i="11"/>
  <c r="V118" i="9"/>
  <c r="AI118" i="11" s="1"/>
  <c r="AC115" i="11"/>
  <c r="X105" i="7"/>
  <c r="D107" i="7"/>
  <c r="I107" i="4"/>
  <c r="R105" i="7"/>
  <c r="P106" i="4"/>
  <c r="Q106" i="4" s="1"/>
  <c r="F107" i="4"/>
  <c r="P105" i="7"/>
  <c r="V103" i="7"/>
  <c r="T103" i="4"/>
  <c r="V103" i="4"/>
  <c r="W103" i="4" s="1"/>
  <c r="AB102" i="7"/>
  <c r="AF99" i="7"/>
  <c r="Y100" i="4"/>
  <c r="N107" i="7"/>
  <c r="J105" i="7"/>
  <c r="M106" i="4"/>
  <c r="R103" i="4"/>
  <c r="AJ99" i="7"/>
  <c r="F107" i="7"/>
  <c r="W118" i="9" l="1"/>
  <c r="R116" i="9"/>
  <c r="P117" i="9" s="1"/>
  <c r="W117" i="11" s="1"/>
  <c r="M116" i="11"/>
  <c r="L116" i="9"/>
  <c r="O116" i="11" s="1"/>
  <c r="I115" i="11"/>
  <c r="T119" i="9"/>
  <c r="N115" i="9"/>
  <c r="Q115" i="11"/>
  <c r="F117" i="9"/>
  <c r="C117" i="11" s="1"/>
  <c r="H116" i="9"/>
  <c r="E116" i="11"/>
  <c r="H107" i="7"/>
  <c r="J108" i="4"/>
  <c r="K108" i="4" s="1"/>
  <c r="T103" i="7"/>
  <c r="S104" i="4"/>
  <c r="N106" i="4"/>
  <c r="L106" i="7"/>
  <c r="AD100" i="7"/>
  <c r="Z100" i="4"/>
  <c r="X100" i="4"/>
  <c r="AH103" i="7"/>
  <c r="L106" i="4"/>
  <c r="U103" i="4"/>
  <c r="Z103" i="7"/>
  <c r="G108" i="4"/>
  <c r="B107" i="7"/>
  <c r="X106" i="7"/>
  <c r="J119" i="9" l="1"/>
  <c r="K119" i="11" s="1"/>
  <c r="S116" i="9"/>
  <c r="AC116" i="11" s="1"/>
  <c r="AG119" i="11"/>
  <c r="G117" i="9"/>
  <c r="H117" i="9" s="1"/>
  <c r="AA116" i="11"/>
  <c r="E117" i="11"/>
  <c r="I116" i="9"/>
  <c r="G116" i="11"/>
  <c r="AK118" i="11"/>
  <c r="O122" i="9"/>
  <c r="U122" i="11" s="1"/>
  <c r="U119" i="9"/>
  <c r="Q117" i="9"/>
  <c r="S115" i="11"/>
  <c r="M116" i="9"/>
  <c r="N108" i="7"/>
  <c r="H108" i="4"/>
  <c r="I108" i="4" s="1"/>
  <c r="D108" i="7"/>
  <c r="AB103" i="7"/>
  <c r="V104" i="4"/>
  <c r="W104" i="4" s="1"/>
  <c r="AJ100" i="7"/>
  <c r="R104" i="4"/>
  <c r="M107" i="4"/>
  <c r="F108" i="4"/>
  <c r="P106" i="7"/>
  <c r="O106" i="4"/>
  <c r="T104" i="4"/>
  <c r="U104" i="4" s="1"/>
  <c r="V104" i="7"/>
  <c r="J106" i="7"/>
  <c r="AF100" i="7"/>
  <c r="Y101" i="4"/>
  <c r="V119" i="9" l="1"/>
  <c r="AI119" i="11" s="1"/>
  <c r="AE119" i="11"/>
  <c r="L117" i="9"/>
  <c r="O117" i="11" s="1"/>
  <c r="I116" i="11"/>
  <c r="I117" i="9"/>
  <c r="G117" i="11"/>
  <c r="N116" i="9"/>
  <c r="F118" i="9"/>
  <c r="Q116" i="11"/>
  <c r="K117" i="9"/>
  <c r="Y117" i="11"/>
  <c r="R117" i="9"/>
  <c r="Z101" i="4"/>
  <c r="X101" i="4"/>
  <c r="AD101" i="7"/>
  <c r="V105" i="4"/>
  <c r="W105" i="4" s="1"/>
  <c r="AB104" i="7"/>
  <c r="L107" i="4"/>
  <c r="Z104" i="7"/>
  <c r="T104" i="7"/>
  <c r="S105" i="4"/>
  <c r="J109" i="4"/>
  <c r="K109" i="4" s="1"/>
  <c r="H108" i="7"/>
  <c r="F108" i="7"/>
  <c r="R106" i="7"/>
  <c r="P107" i="4"/>
  <c r="Q107" i="4" s="1"/>
  <c r="B108" i="7"/>
  <c r="G109" i="4"/>
  <c r="L107" i="7"/>
  <c r="N107" i="4"/>
  <c r="AH104" i="7"/>
  <c r="T120" i="9" l="1"/>
  <c r="AG120" i="11" s="1"/>
  <c r="W119" i="9"/>
  <c r="U120" i="9" s="1"/>
  <c r="AE120" i="11" s="1"/>
  <c r="S117" i="9"/>
  <c r="J120" i="9"/>
  <c r="K120" i="11" s="1"/>
  <c r="AA117" i="11"/>
  <c r="P118" i="9"/>
  <c r="M117" i="9"/>
  <c r="K118" i="9" s="1"/>
  <c r="M117" i="11"/>
  <c r="C118" i="11"/>
  <c r="G118" i="9"/>
  <c r="S116" i="11"/>
  <c r="Q118" i="9"/>
  <c r="Y118" i="11" s="1"/>
  <c r="I117" i="11"/>
  <c r="Y102" i="4"/>
  <c r="AD102" i="7" s="1"/>
  <c r="M108" i="4"/>
  <c r="P107" i="7"/>
  <c r="F109" i="4"/>
  <c r="O107" i="4"/>
  <c r="X107" i="7"/>
  <c r="AH105" i="7"/>
  <c r="R105" i="4"/>
  <c r="AJ101" i="7"/>
  <c r="D109" i="7"/>
  <c r="H109" i="4"/>
  <c r="N109" i="7"/>
  <c r="V105" i="7"/>
  <c r="T105" i="4"/>
  <c r="J107" i="7"/>
  <c r="AF101" i="7"/>
  <c r="O123" i="9" l="1"/>
  <c r="U123" i="11" s="1"/>
  <c r="AK119" i="11"/>
  <c r="L118" i="9"/>
  <c r="O118" i="11" s="1"/>
  <c r="H118" i="9"/>
  <c r="G118" i="11" s="1"/>
  <c r="E118" i="11"/>
  <c r="N117" i="9"/>
  <c r="Q117" i="11"/>
  <c r="F119" i="9"/>
  <c r="C119" i="11" s="1"/>
  <c r="AC117" i="11"/>
  <c r="V120" i="9"/>
  <c r="W120" i="9" s="1"/>
  <c r="M118" i="11"/>
  <c r="W118" i="11"/>
  <c r="R118" i="9"/>
  <c r="S118" i="9" s="1"/>
  <c r="N108" i="4"/>
  <c r="O108" i="4" s="1"/>
  <c r="R108" i="7" s="1"/>
  <c r="X102" i="4"/>
  <c r="L108" i="7"/>
  <c r="Z102" i="4"/>
  <c r="L108" i="4"/>
  <c r="U105" i="4"/>
  <c r="Z105" i="7"/>
  <c r="F109" i="7"/>
  <c r="P108" i="4"/>
  <c r="Q108" i="4" s="1"/>
  <c r="R107" i="7"/>
  <c r="B109" i="7"/>
  <c r="G110" i="4"/>
  <c r="T105" i="7"/>
  <c r="S106" i="4"/>
  <c r="I109" i="4"/>
  <c r="M118" i="9" l="1"/>
  <c r="K119" i="9" s="1"/>
  <c r="M119" i="11" s="1"/>
  <c r="P119" i="9"/>
  <c r="J121" i="9"/>
  <c r="K121" i="11" s="1"/>
  <c r="AA118" i="11"/>
  <c r="I118" i="9"/>
  <c r="AC118" i="11"/>
  <c r="N118" i="9"/>
  <c r="AI120" i="11"/>
  <c r="V121" i="9"/>
  <c r="AI121" i="11" s="1"/>
  <c r="T121" i="9"/>
  <c r="S117" i="11"/>
  <c r="Q119" i="9"/>
  <c r="Y119" i="11" s="1"/>
  <c r="G119" i="9"/>
  <c r="Y103" i="4"/>
  <c r="AD103" i="7" s="1"/>
  <c r="F110" i="4"/>
  <c r="AF102" i="7"/>
  <c r="P108" i="7"/>
  <c r="P109" i="4"/>
  <c r="Q109" i="4" s="1"/>
  <c r="X109" i="7" s="1"/>
  <c r="AJ102" i="7"/>
  <c r="R106" i="4"/>
  <c r="V106" i="7"/>
  <c r="T106" i="4"/>
  <c r="H110" i="4"/>
  <c r="D110" i="7"/>
  <c r="X108" i="7"/>
  <c r="J108" i="7"/>
  <c r="M109" i="4"/>
  <c r="J110" i="4"/>
  <c r="K110" i="4" s="1"/>
  <c r="H109" i="7"/>
  <c r="Z103" i="4"/>
  <c r="V106" i="4"/>
  <c r="W106" i="4" s="1"/>
  <c r="AB105" i="7"/>
  <c r="Q118" i="11" l="1"/>
  <c r="F120" i="9"/>
  <c r="C120" i="11" s="1"/>
  <c r="AG121" i="11"/>
  <c r="E119" i="11"/>
  <c r="H119" i="9"/>
  <c r="G119" i="11" s="1"/>
  <c r="U121" i="9"/>
  <c r="W121" i="9" s="1"/>
  <c r="AK120" i="11"/>
  <c r="O124" i="9"/>
  <c r="U124" i="11" s="1"/>
  <c r="S118" i="11"/>
  <c r="W119" i="11"/>
  <c r="R119" i="9"/>
  <c r="I118" i="11"/>
  <c r="L119" i="9"/>
  <c r="X103" i="4"/>
  <c r="AF103" i="7" s="1"/>
  <c r="G111" i="4"/>
  <c r="H111" i="4" s="1"/>
  <c r="I111" i="4" s="1"/>
  <c r="B110" i="7"/>
  <c r="T106" i="7"/>
  <c r="I110" i="4"/>
  <c r="H110" i="7" s="1"/>
  <c r="AH106" i="7"/>
  <c r="AJ103" i="7"/>
  <c r="R107" i="4"/>
  <c r="N110" i="7"/>
  <c r="N109" i="4"/>
  <c r="O109" i="4" s="1"/>
  <c r="L109" i="7"/>
  <c r="F110" i="7"/>
  <c r="L109" i="4"/>
  <c r="Z106" i="7"/>
  <c r="U106" i="4"/>
  <c r="S107" i="4"/>
  <c r="G120" i="9" l="1"/>
  <c r="E120" i="11" s="1"/>
  <c r="O119" i="11"/>
  <c r="M119" i="9"/>
  <c r="S119" i="9"/>
  <c r="AC119" i="11" s="1"/>
  <c r="AA119" i="11"/>
  <c r="J122" i="9"/>
  <c r="K122" i="11" s="1"/>
  <c r="Q120" i="9"/>
  <c r="Y120" i="11" s="1"/>
  <c r="P120" i="9"/>
  <c r="AE121" i="11"/>
  <c r="T122" i="9"/>
  <c r="U122" i="9"/>
  <c r="I119" i="9"/>
  <c r="Y104" i="4"/>
  <c r="X104" i="4" s="1"/>
  <c r="D111" i="7"/>
  <c r="M110" i="4"/>
  <c r="L110" i="7" s="1"/>
  <c r="J111" i="4"/>
  <c r="K111" i="4" s="1"/>
  <c r="N111" i="7" s="1"/>
  <c r="H111" i="7"/>
  <c r="V107" i="7"/>
  <c r="T107" i="4"/>
  <c r="S108" i="4" s="1"/>
  <c r="P110" i="4"/>
  <c r="Q110" i="4" s="1"/>
  <c r="R109" i="7"/>
  <c r="F111" i="4"/>
  <c r="P109" i="7"/>
  <c r="T107" i="7"/>
  <c r="F111" i="7"/>
  <c r="V107" i="4"/>
  <c r="W107" i="4" s="1"/>
  <c r="AB106" i="7"/>
  <c r="J109" i="7"/>
  <c r="AD104" i="7"/>
  <c r="H120" i="9" l="1"/>
  <c r="I120" i="9" s="1"/>
  <c r="AG122" i="11"/>
  <c r="AE122" i="11"/>
  <c r="W120" i="11"/>
  <c r="R120" i="9"/>
  <c r="P121" i="9" s="1"/>
  <c r="N119" i="9"/>
  <c r="Q119" i="11"/>
  <c r="F121" i="9"/>
  <c r="K120" i="9"/>
  <c r="I119" i="11"/>
  <c r="L120" i="9"/>
  <c r="O120" i="11" s="1"/>
  <c r="V122" i="9"/>
  <c r="AI122" i="11" s="1"/>
  <c r="O125" i="9"/>
  <c r="U125" i="11" s="1"/>
  <c r="AK121" i="11"/>
  <c r="Z104" i="4"/>
  <c r="R108" i="4" s="1"/>
  <c r="J112" i="4"/>
  <c r="K112" i="4" s="1"/>
  <c r="N110" i="4"/>
  <c r="O110" i="4" s="1"/>
  <c r="V108" i="7"/>
  <c r="T108" i="4"/>
  <c r="U108" i="4" s="1"/>
  <c r="AB108" i="7" s="1"/>
  <c r="AF104" i="7"/>
  <c r="X110" i="7"/>
  <c r="B111" i="7"/>
  <c r="G112" i="4"/>
  <c r="AH107" i="7"/>
  <c r="U107" i="4"/>
  <c r="Z107" i="7"/>
  <c r="L110" i="4"/>
  <c r="G120" i="11" l="1"/>
  <c r="W122" i="9"/>
  <c r="W121" i="11"/>
  <c r="M120" i="11"/>
  <c r="M120" i="9"/>
  <c r="K121" i="9" s="1"/>
  <c r="C121" i="11"/>
  <c r="G121" i="9"/>
  <c r="Q121" i="9"/>
  <c r="Y121" i="11" s="1"/>
  <c r="S119" i="11"/>
  <c r="I120" i="11"/>
  <c r="S120" i="9"/>
  <c r="AA120" i="11"/>
  <c r="J123" i="9"/>
  <c r="K123" i="11" s="1"/>
  <c r="T123" i="9"/>
  <c r="AJ104" i="7"/>
  <c r="Y105" i="4"/>
  <c r="AD105" i="7" s="1"/>
  <c r="P110" i="7"/>
  <c r="N112" i="7"/>
  <c r="F112" i="4"/>
  <c r="B112" i="7" s="1"/>
  <c r="R110" i="7"/>
  <c r="P111" i="4"/>
  <c r="Q111" i="4" s="1"/>
  <c r="X111" i="7" s="1"/>
  <c r="V108" i="4"/>
  <c r="AB107" i="7"/>
  <c r="Z108" i="7"/>
  <c r="L111" i="4"/>
  <c r="J110" i="7"/>
  <c r="M111" i="4"/>
  <c r="H112" i="4"/>
  <c r="D112" i="7"/>
  <c r="T108" i="7"/>
  <c r="S109" i="4"/>
  <c r="AG123" i="11" l="1"/>
  <c r="M121" i="11"/>
  <c r="V123" i="9"/>
  <c r="AI123" i="11" s="1"/>
  <c r="AC120" i="11"/>
  <c r="U123" i="9"/>
  <c r="AK122" i="11"/>
  <c r="O126" i="9"/>
  <c r="U126" i="11" s="1"/>
  <c r="L121" i="9"/>
  <c r="O121" i="11" s="1"/>
  <c r="H121" i="9"/>
  <c r="G121" i="11" s="1"/>
  <c r="E121" i="11"/>
  <c r="N120" i="9"/>
  <c r="Q120" i="11"/>
  <c r="F122" i="9"/>
  <c r="C122" i="11" s="1"/>
  <c r="R121" i="9"/>
  <c r="X105" i="4"/>
  <c r="AF105" i="7" s="1"/>
  <c r="Z105" i="4"/>
  <c r="G113" i="4"/>
  <c r="I112" i="4"/>
  <c r="H112" i="7" s="1"/>
  <c r="J111" i="7"/>
  <c r="V109" i="7"/>
  <c r="T109" i="4"/>
  <c r="F112" i="7"/>
  <c r="N111" i="4"/>
  <c r="O111" i="4" s="1"/>
  <c r="L111" i="7"/>
  <c r="W108" i="4"/>
  <c r="V109" i="4" s="1"/>
  <c r="W109" i="4" s="1"/>
  <c r="W123" i="9" l="1"/>
  <c r="I121" i="9"/>
  <c r="I121" i="11" s="1"/>
  <c r="S120" i="11"/>
  <c r="Q122" i="9"/>
  <c r="Y122" i="11" s="1"/>
  <c r="AE123" i="11"/>
  <c r="T124" i="9"/>
  <c r="M121" i="9"/>
  <c r="S121" i="9"/>
  <c r="J124" i="9"/>
  <c r="K124" i="11" s="1"/>
  <c r="AA121" i="11"/>
  <c r="P122" i="9"/>
  <c r="G122" i="9"/>
  <c r="Y106" i="4"/>
  <c r="AD106" i="7" s="1"/>
  <c r="R109" i="4"/>
  <c r="S110" i="4" s="1"/>
  <c r="V110" i="7" s="1"/>
  <c r="AJ105" i="7"/>
  <c r="H113" i="4"/>
  <c r="I113" i="4" s="1"/>
  <c r="D113" i="7"/>
  <c r="M112" i="4"/>
  <c r="L112" i="7" s="1"/>
  <c r="J113" i="4"/>
  <c r="K113" i="4" s="1"/>
  <c r="AH108" i="7"/>
  <c r="P111" i="7"/>
  <c r="F113" i="4"/>
  <c r="AH109" i="7"/>
  <c r="T109" i="7"/>
  <c r="R111" i="7"/>
  <c r="P112" i="4"/>
  <c r="Q112" i="4" s="1"/>
  <c r="Z109" i="7"/>
  <c r="U109" i="4"/>
  <c r="L112" i="4"/>
  <c r="L122" i="9" l="1"/>
  <c r="O122" i="11" s="1"/>
  <c r="AG124" i="11"/>
  <c r="O127" i="9"/>
  <c r="U127" i="11" s="1"/>
  <c r="AK123" i="11"/>
  <c r="H122" i="9"/>
  <c r="E122" i="11"/>
  <c r="V124" i="9"/>
  <c r="AI124" i="11" s="1"/>
  <c r="AC121" i="11"/>
  <c r="U124" i="9"/>
  <c r="R122" i="9"/>
  <c r="W122" i="11"/>
  <c r="P123" i="9"/>
  <c r="N121" i="9"/>
  <c r="Q121" i="11"/>
  <c r="F123" i="9"/>
  <c r="C123" i="11" s="1"/>
  <c r="K122" i="9"/>
  <c r="Z106" i="4"/>
  <c r="R110" i="4" s="1"/>
  <c r="X106" i="4"/>
  <c r="AF106" i="7" s="1"/>
  <c r="F113" i="7"/>
  <c r="H113" i="7"/>
  <c r="J114" i="4"/>
  <c r="K114" i="4" s="1"/>
  <c r="N113" i="7"/>
  <c r="N112" i="4"/>
  <c r="F114" i="4" s="1"/>
  <c r="T110" i="4"/>
  <c r="J112" i="7"/>
  <c r="X112" i="7"/>
  <c r="B113" i="7"/>
  <c r="G114" i="4"/>
  <c r="V110" i="4"/>
  <c r="W110" i="4" s="1"/>
  <c r="AB109" i="7"/>
  <c r="W124" i="9" l="1"/>
  <c r="U125" i="9" s="1"/>
  <c r="S121" i="11"/>
  <c r="Q123" i="9"/>
  <c r="Y123" i="11" s="1"/>
  <c r="AE124" i="11"/>
  <c r="T125" i="9"/>
  <c r="M122" i="9"/>
  <c r="K123" i="9" s="1"/>
  <c r="M122" i="11"/>
  <c r="N122" i="9"/>
  <c r="W123" i="11"/>
  <c r="S122" i="9"/>
  <c r="AA122" i="11"/>
  <c r="J125" i="9"/>
  <c r="K125" i="11" s="1"/>
  <c r="G123" i="9"/>
  <c r="I122" i="9"/>
  <c r="G122" i="11"/>
  <c r="AJ106" i="7"/>
  <c r="Y107" i="4"/>
  <c r="X107" i="4" s="1"/>
  <c r="P112" i="7"/>
  <c r="M113" i="4"/>
  <c r="L113" i="7" s="1"/>
  <c r="O112" i="4"/>
  <c r="R112" i="7" s="1"/>
  <c r="N114" i="7"/>
  <c r="L113" i="4"/>
  <c r="Z110" i="7"/>
  <c r="U110" i="4"/>
  <c r="V111" i="4" s="1"/>
  <c r="W111" i="4" s="1"/>
  <c r="B114" i="7"/>
  <c r="T110" i="7"/>
  <c r="S111" i="4"/>
  <c r="AH110" i="7"/>
  <c r="D114" i="7"/>
  <c r="H114" i="4"/>
  <c r="G115" i="4" s="1"/>
  <c r="Z107" i="4"/>
  <c r="AG125" i="11" l="1"/>
  <c r="R123" i="9"/>
  <c r="S123" i="9" s="1"/>
  <c r="I122" i="11"/>
  <c r="L123" i="9"/>
  <c r="O123" i="11" s="1"/>
  <c r="AC122" i="11"/>
  <c r="V125" i="9"/>
  <c r="AI125" i="11" s="1"/>
  <c r="M123" i="11"/>
  <c r="AE125" i="11"/>
  <c r="O128" i="9"/>
  <c r="U128" i="11" s="1"/>
  <c r="AK124" i="11"/>
  <c r="E123" i="11"/>
  <c r="H123" i="9"/>
  <c r="G123" i="11" s="1"/>
  <c r="S122" i="11"/>
  <c r="Q122" i="11"/>
  <c r="F124" i="9"/>
  <c r="C124" i="11" s="1"/>
  <c r="AD107" i="7"/>
  <c r="P113" i="4"/>
  <c r="Q113" i="4" s="1"/>
  <c r="N113" i="4"/>
  <c r="AH111" i="7"/>
  <c r="AB110" i="7"/>
  <c r="J113" i="7"/>
  <c r="I114" i="4"/>
  <c r="H114" i="7" s="1"/>
  <c r="R111" i="4"/>
  <c r="AJ107" i="7"/>
  <c r="F114" i="7"/>
  <c r="Y108" i="4"/>
  <c r="AF107" i="7"/>
  <c r="D115" i="7"/>
  <c r="H115" i="4"/>
  <c r="V111" i="7"/>
  <c r="T111" i="4"/>
  <c r="W125" i="9" l="1"/>
  <c r="Q124" i="9"/>
  <c r="Y124" i="11" s="1"/>
  <c r="P124" i="9"/>
  <c r="W124" i="11" s="1"/>
  <c r="J126" i="9"/>
  <c r="K126" i="11" s="1"/>
  <c r="M123" i="9"/>
  <c r="K124" i="9" s="1"/>
  <c r="M124" i="11" s="1"/>
  <c r="AA123" i="11"/>
  <c r="T126" i="9"/>
  <c r="G124" i="9"/>
  <c r="E124" i="11" s="1"/>
  <c r="I123" i="9"/>
  <c r="AC123" i="11"/>
  <c r="X113" i="7"/>
  <c r="J115" i="4"/>
  <c r="K115" i="4" s="1"/>
  <c r="N115" i="7" s="1"/>
  <c r="F115" i="4"/>
  <c r="G116" i="4" s="1"/>
  <c r="P113" i="7"/>
  <c r="O113" i="4"/>
  <c r="M114" i="4"/>
  <c r="L114" i="4"/>
  <c r="U111" i="4"/>
  <c r="Z111" i="7"/>
  <c r="T111" i="7"/>
  <c r="S112" i="4"/>
  <c r="F115" i="7"/>
  <c r="I115" i="4"/>
  <c r="AD108" i="7"/>
  <c r="Z108" i="4"/>
  <c r="X108" i="4"/>
  <c r="F125" i="9" l="1"/>
  <c r="C125" i="11" s="1"/>
  <c r="R124" i="9"/>
  <c r="P125" i="9" s="1"/>
  <c r="Q123" i="11"/>
  <c r="N123" i="9"/>
  <c r="S123" i="11" s="1"/>
  <c r="AG126" i="11"/>
  <c r="H124" i="9"/>
  <c r="G124" i="11" s="1"/>
  <c r="AK125" i="11"/>
  <c r="O129" i="9"/>
  <c r="U129" i="11" s="1"/>
  <c r="U126" i="9"/>
  <c r="W125" i="11"/>
  <c r="V126" i="9"/>
  <c r="AI126" i="11" s="1"/>
  <c r="I123" i="11"/>
  <c r="L124" i="9"/>
  <c r="B115" i="7"/>
  <c r="R113" i="7"/>
  <c r="L114" i="7"/>
  <c r="N114" i="4"/>
  <c r="O114" i="4" s="1"/>
  <c r="P114" i="4"/>
  <c r="Q114" i="4" s="1"/>
  <c r="R112" i="4"/>
  <c r="AJ108" i="7"/>
  <c r="V112" i="7"/>
  <c r="T112" i="4"/>
  <c r="D116" i="7"/>
  <c r="H116" i="4"/>
  <c r="J114" i="7"/>
  <c r="AF108" i="7"/>
  <c r="Y109" i="4"/>
  <c r="H115" i="7"/>
  <c r="J116" i="4"/>
  <c r="K116" i="4" s="1"/>
  <c r="AB111" i="7"/>
  <c r="V112" i="4"/>
  <c r="W112" i="4" s="1"/>
  <c r="W126" i="9" l="1"/>
  <c r="Q125" i="9"/>
  <c r="Y125" i="11" s="1"/>
  <c r="J127" i="9"/>
  <c r="K127" i="11" s="1"/>
  <c r="AA124" i="11"/>
  <c r="I124" i="9"/>
  <c r="I124" i="11" s="1"/>
  <c r="G125" i="9"/>
  <c r="H125" i="9" s="1"/>
  <c r="G125" i="11" s="1"/>
  <c r="S124" i="9"/>
  <c r="AC124" i="11" s="1"/>
  <c r="O124" i="11"/>
  <c r="M124" i="9"/>
  <c r="AE126" i="11"/>
  <c r="T127" i="9"/>
  <c r="M115" i="4"/>
  <c r="L115" i="7" s="1"/>
  <c r="F116" i="4"/>
  <c r="G117" i="4" s="1"/>
  <c r="P114" i="7"/>
  <c r="X114" i="7"/>
  <c r="AH112" i="7"/>
  <c r="N116" i="7"/>
  <c r="AD109" i="7"/>
  <c r="Z109" i="4"/>
  <c r="X109" i="4"/>
  <c r="F116" i="7"/>
  <c r="I116" i="4"/>
  <c r="U112" i="4"/>
  <c r="L115" i="4"/>
  <c r="Z112" i="7"/>
  <c r="T112" i="7"/>
  <c r="S113" i="4"/>
  <c r="P115" i="4"/>
  <c r="Q115" i="4" s="1"/>
  <c r="R114" i="7"/>
  <c r="R125" i="9" l="1"/>
  <c r="P126" i="9" s="1"/>
  <c r="W126" i="11" s="1"/>
  <c r="E125" i="11"/>
  <c r="I125" i="9"/>
  <c r="I125" i="11" s="1"/>
  <c r="AG127" i="11"/>
  <c r="S125" i="9"/>
  <c r="AC125" i="11" s="1"/>
  <c r="AK126" i="11"/>
  <c r="O130" i="9"/>
  <c r="U130" i="11" s="1"/>
  <c r="N124" i="9"/>
  <c r="F126" i="9"/>
  <c r="Q124" i="11"/>
  <c r="K125" i="9"/>
  <c r="U127" i="9"/>
  <c r="V127" i="9"/>
  <c r="AI127" i="11" s="1"/>
  <c r="L125" i="9"/>
  <c r="O125" i="11" s="1"/>
  <c r="N115" i="4"/>
  <c r="O115" i="4" s="1"/>
  <c r="P116" i="4" s="1"/>
  <c r="Q116" i="4" s="1"/>
  <c r="B116" i="7"/>
  <c r="Y110" i="4"/>
  <c r="X115" i="7"/>
  <c r="J115" i="7"/>
  <c r="H117" i="4"/>
  <c r="I117" i="4" s="1"/>
  <c r="D117" i="7"/>
  <c r="AF109" i="7"/>
  <c r="V113" i="7"/>
  <c r="T113" i="4"/>
  <c r="V113" i="4"/>
  <c r="W113" i="4" s="1"/>
  <c r="AB112" i="7"/>
  <c r="H116" i="7"/>
  <c r="J117" i="4"/>
  <c r="K117" i="4" s="1"/>
  <c r="R113" i="4"/>
  <c r="AJ109" i="7"/>
  <c r="AA125" i="11" l="1"/>
  <c r="J128" i="9"/>
  <c r="K128" i="11" s="1"/>
  <c r="W127" i="9"/>
  <c r="V128" i="9" s="1"/>
  <c r="AI128" i="11" s="1"/>
  <c r="M125" i="11"/>
  <c r="M125" i="9"/>
  <c r="L126" i="9" s="1"/>
  <c r="O126" i="11" s="1"/>
  <c r="C126" i="11"/>
  <c r="G126" i="9"/>
  <c r="T128" i="9"/>
  <c r="AE127" i="11"/>
  <c r="Q126" i="9"/>
  <c r="S124" i="11"/>
  <c r="P115" i="7"/>
  <c r="R115" i="7"/>
  <c r="F117" i="4"/>
  <c r="B117" i="7" s="1"/>
  <c r="M116" i="4"/>
  <c r="L116" i="7" s="1"/>
  <c r="X110" i="4"/>
  <c r="AF110" i="7" s="1"/>
  <c r="AD110" i="7"/>
  <c r="Z110" i="4"/>
  <c r="N117" i="7"/>
  <c r="T113" i="7"/>
  <c r="AH113" i="7"/>
  <c r="F117" i="7"/>
  <c r="L116" i="4"/>
  <c r="Z113" i="7"/>
  <c r="J118" i="4"/>
  <c r="K118" i="4" s="1"/>
  <c r="H117" i="7"/>
  <c r="S114" i="4"/>
  <c r="X116" i="7"/>
  <c r="U113" i="4"/>
  <c r="AG128" i="11" l="1"/>
  <c r="Y126" i="11"/>
  <c r="R126" i="9"/>
  <c r="N125" i="9"/>
  <c r="Q125" i="11"/>
  <c r="F127" i="9"/>
  <c r="C127" i="11" s="1"/>
  <c r="U128" i="9"/>
  <c r="W128" i="9" s="1"/>
  <c r="AK127" i="11"/>
  <c r="O131" i="9"/>
  <c r="U131" i="11" s="1"/>
  <c r="E126" i="11"/>
  <c r="H126" i="9"/>
  <c r="K126" i="9"/>
  <c r="N116" i="4"/>
  <c r="O116" i="4" s="1"/>
  <c r="P117" i="4" s="1"/>
  <c r="Q117" i="4" s="1"/>
  <c r="G118" i="4"/>
  <c r="H118" i="4" s="1"/>
  <c r="Y111" i="4"/>
  <c r="X111" i="4" s="1"/>
  <c r="AF111" i="7" s="1"/>
  <c r="R114" i="4"/>
  <c r="AJ110" i="7"/>
  <c r="V114" i="7"/>
  <c r="T114" i="4"/>
  <c r="N118" i="7"/>
  <c r="V114" i="4"/>
  <c r="W114" i="4" s="1"/>
  <c r="AB113" i="7"/>
  <c r="J116" i="7"/>
  <c r="M126" i="9" l="1"/>
  <c r="N126" i="9" s="1"/>
  <c r="M126" i="11"/>
  <c r="K127" i="9"/>
  <c r="I126" i="9"/>
  <c r="G126" i="11"/>
  <c r="AE128" i="11"/>
  <c r="T129" i="9"/>
  <c r="U129" i="9"/>
  <c r="S126" i="9"/>
  <c r="AA126" i="11"/>
  <c r="P127" i="9"/>
  <c r="J129" i="9"/>
  <c r="K129" i="11" s="1"/>
  <c r="G127" i="9"/>
  <c r="Q127" i="9"/>
  <c r="Y127" i="11" s="1"/>
  <c r="S125" i="11"/>
  <c r="F118" i="4"/>
  <c r="B118" i="7" s="1"/>
  <c r="M117" i="4"/>
  <c r="L117" i="7" s="1"/>
  <c r="R116" i="7"/>
  <c r="P116" i="7"/>
  <c r="D118" i="7"/>
  <c r="AD111" i="7"/>
  <c r="Z111" i="4"/>
  <c r="T114" i="7"/>
  <c r="X117" i="7"/>
  <c r="AH114" i="7"/>
  <c r="F118" i="7"/>
  <c r="I118" i="4"/>
  <c r="L117" i="4"/>
  <c r="U114" i="4"/>
  <c r="Z114" i="7"/>
  <c r="S115" i="4"/>
  <c r="AG129" i="11" l="1"/>
  <c r="AE129" i="11"/>
  <c r="S126" i="11"/>
  <c r="H127" i="9"/>
  <c r="E127" i="11"/>
  <c r="R127" i="9"/>
  <c r="W127" i="11"/>
  <c r="P128" i="9"/>
  <c r="AC126" i="11"/>
  <c r="V129" i="9"/>
  <c r="AI129" i="11" s="1"/>
  <c r="AK128" i="11"/>
  <c r="O132" i="9"/>
  <c r="U132" i="11" s="1"/>
  <c r="L127" i="9"/>
  <c r="O127" i="11" s="1"/>
  <c r="I126" i="11"/>
  <c r="M127" i="11"/>
  <c r="F128" i="9"/>
  <c r="C128" i="11" s="1"/>
  <c r="Q126" i="11"/>
  <c r="G119" i="4"/>
  <c r="H119" i="4" s="1"/>
  <c r="N117" i="4"/>
  <c r="M118" i="4" s="1"/>
  <c r="N118" i="4" s="1"/>
  <c r="AJ111" i="7"/>
  <c r="Y112" i="4"/>
  <c r="R115" i="4"/>
  <c r="V115" i="4"/>
  <c r="W115" i="4" s="1"/>
  <c r="AB114" i="7"/>
  <c r="T115" i="4"/>
  <c r="U115" i="4" s="1"/>
  <c r="V115" i="7"/>
  <c r="J117" i="7"/>
  <c r="H118" i="7"/>
  <c r="J119" i="4"/>
  <c r="K119" i="4" s="1"/>
  <c r="W129" i="9" l="1"/>
  <c r="D119" i="7"/>
  <c r="M127" i="9"/>
  <c r="N127" i="9" s="1"/>
  <c r="W128" i="11"/>
  <c r="S127" i="9"/>
  <c r="AA127" i="11"/>
  <c r="J130" i="9"/>
  <c r="K130" i="11" s="1"/>
  <c r="Q128" i="9"/>
  <c r="Y128" i="11" s="1"/>
  <c r="T130" i="9"/>
  <c r="G128" i="9"/>
  <c r="I127" i="9"/>
  <c r="G127" i="11"/>
  <c r="P117" i="7"/>
  <c r="F119" i="4"/>
  <c r="B119" i="7" s="1"/>
  <c r="O117" i="4"/>
  <c r="P118" i="4" s="1"/>
  <c r="Q118" i="4" s="1"/>
  <c r="T115" i="7"/>
  <c r="AD112" i="7"/>
  <c r="X112" i="4"/>
  <c r="Z112" i="4"/>
  <c r="L118" i="7"/>
  <c r="O118" i="4"/>
  <c r="R118" i="7" s="1"/>
  <c r="F120" i="4"/>
  <c r="P118" i="7"/>
  <c r="N119" i="7"/>
  <c r="R117" i="7"/>
  <c r="AB115" i="7"/>
  <c r="V116" i="4"/>
  <c r="W116" i="4" s="1"/>
  <c r="L118" i="4"/>
  <c r="Z115" i="7"/>
  <c r="S116" i="4"/>
  <c r="I119" i="4"/>
  <c r="F119" i="7"/>
  <c r="AH115" i="7"/>
  <c r="K128" i="9" l="1"/>
  <c r="M128" i="11" s="1"/>
  <c r="AG130" i="11"/>
  <c r="Q127" i="11"/>
  <c r="F129" i="9"/>
  <c r="C129" i="11" s="1"/>
  <c r="AK129" i="11"/>
  <c r="O133" i="9"/>
  <c r="U133" i="11" s="1"/>
  <c r="U130" i="9"/>
  <c r="L128" i="9"/>
  <c r="O128" i="11" s="1"/>
  <c r="I127" i="11"/>
  <c r="H128" i="9"/>
  <c r="G128" i="11" s="1"/>
  <c r="E128" i="11"/>
  <c r="I128" i="9"/>
  <c r="AC127" i="11"/>
  <c r="V130" i="9"/>
  <c r="R128" i="9"/>
  <c r="Q129" i="9" s="1"/>
  <c r="Y129" i="11" s="1"/>
  <c r="S127" i="11"/>
  <c r="G120" i="4"/>
  <c r="D120" i="7" s="1"/>
  <c r="AJ112" i="7"/>
  <c r="R116" i="4"/>
  <c r="AF112" i="7"/>
  <c r="Y113" i="4"/>
  <c r="B120" i="7"/>
  <c r="V116" i="7"/>
  <c r="T116" i="4"/>
  <c r="U116" i="4" s="1"/>
  <c r="AB116" i="7" s="1"/>
  <c r="X118" i="7"/>
  <c r="P119" i="4"/>
  <c r="Q119" i="4" s="1"/>
  <c r="H119" i="7"/>
  <c r="J120" i="4"/>
  <c r="K120" i="4" s="1"/>
  <c r="J118" i="7"/>
  <c r="M119" i="4"/>
  <c r="AH116" i="7"/>
  <c r="M128" i="9" l="1"/>
  <c r="K129" i="9" s="1"/>
  <c r="M129" i="11" s="1"/>
  <c r="W130" i="9"/>
  <c r="U131" i="9" s="1"/>
  <c r="H120" i="4"/>
  <c r="G121" i="4" s="1"/>
  <c r="G129" i="9"/>
  <c r="E129" i="11" s="1"/>
  <c r="AI130" i="11"/>
  <c r="S128" i="9"/>
  <c r="J131" i="9"/>
  <c r="K131" i="11" s="1"/>
  <c r="AA128" i="11"/>
  <c r="P129" i="9"/>
  <c r="I128" i="11"/>
  <c r="AE130" i="11"/>
  <c r="T131" i="9"/>
  <c r="X113" i="4"/>
  <c r="Z113" i="4"/>
  <c r="AD113" i="7"/>
  <c r="T116" i="7"/>
  <c r="N119" i="4"/>
  <c r="O119" i="4" s="1"/>
  <c r="L119" i="7"/>
  <c r="X119" i="7"/>
  <c r="N120" i="7"/>
  <c r="V117" i="4"/>
  <c r="W117" i="4" s="1"/>
  <c r="L119" i="4"/>
  <c r="S117" i="4"/>
  <c r="Z116" i="7"/>
  <c r="L129" i="9" l="1"/>
  <c r="O129" i="11" s="1"/>
  <c r="Q128" i="11"/>
  <c r="F130" i="9"/>
  <c r="C130" i="11" s="1"/>
  <c r="N128" i="9"/>
  <c r="S128" i="11" s="1"/>
  <c r="I120" i="4"/>
  <c r="J121" i="4" s="1"/>
  <c r="K121" i="4" s="1"/>
  <c r="F120" i="7"/>
  <c r="H129" i="9"/>
  <c r="I129" i="9" s="1"/>
  <c r="AG131" i="11"/>
  <c r="V131" i="9"/>
  <c r="AI131" i="11" s="1"/>
  <c r="AC128" i="11"/>
  <c r="AE131" i="11"/>
  <c r="R129" i="9"/>
  <c r="W129" i="11"/>
  <c r="AK130" i="11"/>
  <c r="O134" i="9"/>
  <c r="U134" i="11" s="1"/>
  <c r="Y114" i="4"/>
  <c r="AF113" i="7"/>
  <c r="AJ113" i="7"/>
  <c r="R117" i="4"/>
  <c r="J119" i="7"/>
  <c r="M120" i="4"/>
  <c r="T117" i="4"/>
  <c r="U117" i="4" s="1"/>
  <c r="V117" i="7"/>
  <c r="D121" i="7"/>
  <c r="H121" i="4"/>
  <c r="I121" i="4" s="1"/>
  <c r="AH117" i="7"/>
  <c r="R119" i="7"/>
  <c r="P120" i="4"/>
  <c r="Q120" i="4" s="1"/>
  <c r="P119" i="7"/>
  <c r="F121" i="4"/>
  <c r="M129" i="9" l="1"/>
  <c r="L130" i="9" s="1"/>
  <c r="O130" i="11" s="1"/>
  <c r="H120" i="7"/>
  <c r="Q130" i="9"/>
  <c r="Y130" i="11" s="1"/>
  <c r="G130" i="9"/>
  <c r="H130" i="9" s="1"/>
  <c r="G130" i="11" s="1"/>
  <c r="P130" i="9"/>
  <c r="W130" i="11" s="1"/>
  <c r="W131" i="9"/>
  <c r="U132" i="9" s="1"/>
  <c r="G129" i="11"/>
  <c r="T132" i="9"/>
  <c r="I129" i="11"/>
  <c r="S129" i="9"/>
  <c r="J132" i="9"/>
  <c r="K132" i="11" s="1"/>
  <c r="AA129" i="11"/>
  <c r="Q129" i="11"/>
  <c r="T117" i="7"/>
  <c r="X114" i="4"/>
  <c r="AD114" i="7"/>
  <c r="Z114" i="4"/>
  <c r="J122" i="4"/>
  <c r="K122" i="4" s="1"/>
  <c r="H121" i="7"/>
  <c r="AB117" i="7"/>
  <c r="V118" i="4"/>
  <c r="W118" i="4" s="1"/>
  <c r="X120" i="7"/>
  <c r="B121" i="7"/>
  <c r="N121" i="7"/>
  <c r="G122" i="4"/>
  <c r="S118" i="4"/>
  <c r="F121" i="7"/>
  <c r="L120" i="4"/>
  <c r="Z117" i="7"/>
  <c r="N120" i="4"/>
  <c r="L120" i="7"/>
  <c r="K130" i="9" l="1"/>
  <c r="M130" i="9" s="1"/>
  <c r="K131" i="9" s="1"/>
  <c r="F131" i="9"/>
  <c r="C131" i="11" s="1"/>
  <c r="N129" i="9"/>
  <c r="S129" i="11" s="1"/>
  <c r="R130" i="9"/>
  <c r="P131" i="9" s="1"/>
  <c r="E130" i="11"/>
  <c r="AK131" i="11"/>
  <c r="O135" i="9"/>
  <c r="U135" i="11" s="1"/>
  <c r="I130" i="9"/>
  <c r="I130" i="11" s="1"/>
  <c r="AG132" i="11"/>
  <c r="W131" i="11"/>
  <c r="M130" i="11"/>
  <c r="AE132" i="11"/>
  <c r="G131" i="9"/>
  <c r="AC129" i="11"/>
  <c r="V132" i="9"/>
  <c r="AI132" i="11" s="1"/>
  <c r="S130" i="9"/>
  <c r="R118" i="4"/>
  <c r="AJ114" i="7"/>
  <c r="AF114" i="7"/>
  <c r="Y115" i="4"/>
  <c r="J120" i="7"/>
  <c r="M121" i="4"/>
  <c r="V118" i="7"/>
  <c r="T118" i="4"/>
  <c r="U118" i="4" s="1"/>
  <c r="AH118" i="7"/>
  <c r="N122" i="7"/>
  <c r="O120" i="4"/>
  <c r="F122" i="4"/>
  <c r="P120" i="7"/>
  <c r="H122" i="4"/>
  <c r="I122" i="4" s="1"/>
  <c r="D122" i="7"/>
  <c r="J133" i="9" l="1"/>
  <c r="K133" i="11" s="1"/>
  <c r="AA130" i="11"/>
  <c r="Q131" i="9"/>
  <c r="Y131" i="11" s="1"/>
  <c r="W132" i="9"/>
  <c r="L131" i="9"/>
  <c r="O131" i="11" s="1"/>
  <c r="M131" i="11"/>
  <c r="AC130" i="11"/>
  <c r="T133" i="9"/>
  <c r="R131" i="9"/>
  <c r="E131" i="11"/>
  <c r="H131" i="9"/>
  <c r="G131" i="11" s="1"/>
  <c r="V133" i="9"/>
  <c r="AI133" i="11" s="1"/>
  <c r="N130" i="9"/>
  <c r="Q130" i="11"/>
  <c r="F132" i="9"/>
  <c r="C132" i="11" s="1"/>
  <c r="Z115" i="4"/>
  <c r="AD115" i="7"/>
  <c r="X115" i="4"/>
  <c r="T118" i="7"/>
  <c r="J123" i="4"/>
  <c r="K123" i="4" s="1"/>
  <c r="H122" i="7"/>
  <c r="F122" i="7"/>
  <c r="P121" i="4"/>
  <c r="Q121" i="4" s="1"/>
  <c r="R120" i="7"/>
  <c r="AB118" i="7"/>
  <c r="V119" i="4"/>
  <c r="W119" i="4" s="1"/>
  <c r="L121" i="4"/>
  <c r="Z118" i="7"/>
  <c r="B122" i="7"/>
  <c r="G123" i="4"/>
  <c r="S119" i="4"/>
  <c r="N121" i="4"/>
  <c r="O121" i="4" s="1"/>
  <c r="L121" i="7"/>
  <c r="AG133" i="11" l="1"/>
  <c r="M131" i="9"/>
  <c r="K132" i="9" s="1"/>
  <c r="O136" i="9"/>
  <c r="U136" i="11" s="1"/>
  <c r="AK132" i="11"/>
  <c r="U133" i="9"/>
  <c r="W133" i="9" s="1"/>
  <c r="I131" i="9"/>
  <c r="S130" i="11"/>
  <c r="Q132" i="9"/>
  <c r="Y132" i="11" s="1"/>
  <c r="G132" i="9"/>
  <c r="S131" i="9"/>
  <c r="J134" i="9"/>
  <c r="K134" i="11" s="1"/>
  <c r="AA131" i="11"/>
  <c r="P132" i="9"/>
  <c r="M132" i="11"/>
  <c r="AF115" i="7"/>
  <c r="Y116" i="4"/>
  <c r="R119" i="4"/>
  <c r="AJ115" i="7"/>
  <c r="M122" i="4"/>
  <c r="P122" i="4"/>
  <c r="Q122" i="4" s="1"/>
  <c r="R121" i="7"/>
  <c r="D123" i="7"/>
  <c r="H123" i="4"/>
  <c r="N123" i="7"/>
  <c r="F123" i="4"/>
  <c r="P121" i="7"/>
  <c r="T119" i="4"/>
  <c r="V119" i="7"/>
  <c r="J121" i="7"/>
  <c r="AH119" i="7"/>
  <c r="X121" i="7"/>
  <c r="Q131" i="11" l="1"/>
  <c r="F133" i="9"/>
  <c r="C133" i="11" s="1"/>
  <c r="N131" i="9"/>
  <c r="S131" i="11" s="1"/>
  <c r="AC131" i="11"/>
  <c r="I131" i="11"/>
  <c r="L132" i="9"/>
  <c r="W132" i="11"/>
  <c r="R132" i="9"/>
  <c r="H132" i="9"/>
  <c r="G132" i="11" s="1"/>
  <c r="E132" i="11"/>
  <c r="AE133" i="11"/>
  <c r="T134" i="9"/>
  <c r="S120" i="4"/>
  <c r="T120" i="4" s="1"/>
  <c r="T119" i="7"/>
  <c r="Z116" i="4"/>
  <c r="AD116" i="7"/>
  <c r="X116" i="4"/>
  <c r="U119" i="4"/>
  <c r="L122" i="7"/>
  <c r="N122" i="4"/>
  <c r="O122" i="4" s="1"/>
  <c r="L122" i="4"/>
  <c r="Z119" i="7"/>
  <c r="X122" i="7"/>
  <c r="G124" i="4"/>
  <c r="B123" i="7"/>
  <c r="F123" i="7"/>
  <c r="I123" i="4"/>
  <c r="I132" i="9" l="1"/>
  <c r="AG134" i="11"/>
  <c r="AK133" i="11"/>
  <c r="O137" i="9"/>
  <c r="U137" i="11" s="1"/>
  <c r="I132" i="11"/>
  <c r="S132" i="9"/>
  <c r="J135" i="9"/>
  <c r="K135" i="11" s="1"/>
  <c r="AA132" i="11"/>
  <c r="O132" i="11"/>
  <c r="M132" i="9"/>
  <c r="V134" i="9"/>
  <c r="AI134" i="11" s="1"/>
  <c r="Q133" i="9"/>
  <c r="Y133" i="11" s="1"/>
  <c r="U134" i="9"/>
  <c r="W134" i="9" s="1"/>
  <c r="G133" i="9"/>
  <c r="P133" i="9"/>
  <c r="P122" i="7"/>
  <c r="V120" i="4"/>
  <c r="W120" i="4" s="1"/>
  <c r="V120" i="7"/>
  <c r="Y117" i="4"/>
  <c r="AF116" i="7"/>
  <c r="AJ116" i="7"/>
  <c r="R120" i="4"/>
  <c r="S121" i="4" s="1"/>
  <c r="F124" i="4"/>
  <c r="B124" i="7" s="1"/>
  <c r="P123" i="4"/>
  <c r="Q123" i="4" s="1"/>
  <c r="AB119" i="7"/>
  <c r="R122" i="7"/>
  <c r="H123" i="7"/>
  <c r="J124" i="4"/>
  <c r="K124" i="4" s="1"/>
  <c r="H124" i="4"/>
  <c r="I124" i="4" s="1"/>
  <c r="D124" i="7"/>
  <c r="J122" i="7"/>
  <c r="M123" i="4"/>
  <c r="L123" i="4"/>
  <c r="Z120" i="7"/>
  <c r="U120" i="4"/>
  <c r="L133" i="9" l="1"/>
  <c r="O133" i="11" s="1"/>
  <c r="R133" i="9"/>
  <c r="W133" i="11"/>
  <c r="P134" i="9"/>
  <c r="U135" i="9"/>
  <c r="T135" i="9"/>
  <c r="AE134" i="11"/>
  <c r="E133" i="11"/>
  <c r="H133" i="9"/>
  <c r="G133" i="11" s="1"/>
  <c r="N132" i="9"/>
  <c r="K133" i="9"/>
  <c r="Q132" i="11"/>
  <c r="F134" i="9"/>
  <c r="C134" i="11" s="1"/>
  <c r="AC132" i="11"/>
  <c r="AH120" i="7"/>
  <c r="T120" i="7"/>
  <c r="Z117" i="4"/>
  <c r="AD117" i="7"/>
  <c r="X117" i="4"/>
  <c r="X123" i="7"/>
  <c r="G125" i="4"/>
  <c r="D125" i="7" s="1"/>
  <c r="V121" i="4"/>
  <c r="W121" i="4" s="1"/>
  <c r="AB120" i="7"/>
  <c r="T121" i="4"/>
  <c r="V121" i="7"/>
  <c r="F124" i="7"/>
  <c r="J123" i="7"/>
  <c r="N123" i="4"/>
  <c r="O123" i="4" s="1"/>
  <c r="L123" i="7"/>
  <c r="J125" i="4"/>
  <c r="K125" i="4" s="1"/>
  <c r="H124" i="7"/>
  <c r="N124" i="7"/>
  <c r="AG135" i="11" l="1"/>
  <c r="V135" i="9"/>
  <c r="AI135" i="11" s="1"/>
  <c r="Q134" i="9"/>
  <c r="Y134" i="11" s="1"/>
  <c r="S132" i="11"/>
  <c r="I133" i="9"/>
  <c r="AK134" i="11"/>
  <c r="O138" i="9"/>
  <c r="U138" i="11" s="1"/>
  <c r="M133" i="9"/>
  <c r="N133" i="9" s="1"/>
  <c r="M133" i="11"/>
  <c r="K134" i="9"/>
  <c r="G134" i="9"/>
  <c r="AE135" i="11"/>
  <c r="W134" i="11"/>
  <c r="S133" i="9"/>
  <c r="J136" i="9"/>
  <c r="K136" i="11" s="1"/>
  <c r="AA133" i="11"/>
  <c r="AF117" i="7"/>
  <c r="Y118" i="4"/>
  <c r="AJ117" i="7"/>
  <c r="R121" i="4"/>
  <c r="S122" i="4" s="1"/>
  <c r="H125" i="4"/>
  <c r="M124" i="4"/>
  <c r="L124" i="7" s="1"/>
  <c r="N125" i="7"/>
  <c r="R123" i="7"/>
  <c r="P124" i="4"/>
  <c r="Q124" i="4" s="1"/>
  <c r="AH121" i="7"/>
  <c r="F125" i="4"/>
  <c r="P123" i="7"/>
  <c r="Z121" i="7"/>
  <c r="U121" i="4"/>
  <c r="L124" i="4"/>
  <c r="T136" i="9" l="1"/>
  <c r="W135" i="9"/>
  <c r="U136" i="9" s="1"/>
  <c r="AG136" i="11"/>
  <c r="R134" i="9"/>
  <c r="P135" i="9" s="1"/>
  <c r="W135" i="11" s="1"/>
  <c r="AC133" i="11"/>
  <c r="E134" i="11"/>
  <c r="H134" i="9"/>
  <c r="M134" i="11"/>
  <c r="Q133" i="11"/>
  <c r="F135" i="9"/>
  <c r="C135" i="11" s="1"/>
  <c r="S133" i="11"/>
  <c r="I133" i="11"/>
  <c r="L134" i="9"/>
  <c r="O134" i="11" s="1"/>
  <c r="I125" i="4"/>
  <c r="T121" i="7"/>
  <c r="Z118" i="4"/>
  <c r="AD118" i="7"/>
  <c r="X118" i="4"/>
  <c r="F125" i="7"/>
  <c r="N124" i="4"/>
  <c r="M125" i="4" s="1"/>
  <c r="J124" i="7"/>
  <c r="V122" i="7"/>
  <c r="T122" i="4"/>
  <c r="U122" i="4" s="1"/>
  <c r="B125" i="7"/>
  <c r="G126" i="4"/>
  <c r="AB121" i="7"/>
  <c r="V122" i="4"/>
  <c r="W122" i="4" s="1"/>
  <c r="X124" i="7"/>
  <c r="Q135" i="9" l="1"/>
  <c r="Y135" i="11" s="1"/>
  <c r="O139" i="9"/>
  <c r="U139" i="11" s="1"/>
  <c r="AE136" i="11"/>
  <c r="AK135" i="11"/>
  <c r="S134" i="9"/>
  <c r="AC134" i="11" s="1"/>
  <c r="V136" i="9"/>
  <c r="AI136" i="11" s="1"/>
  <c r="AA134" i="11"/>
  <c r="J137" i="9"/>
  <c r="K137" i="11" s="1"/>
  <c r="R135" i="9"/>
  <c r="M134" i="9"/>
  <c r="G135" i="9"/>
  <c r="I134" i="9"/>
  <c r="G134" i="11"/>
  <c r="H125" i="7"/>
  <c r="J126" i="4"/>
  <c r="K126" i="4" s="1"/>
  <c r="N126" i="7" s="1"/>
  <c r="F126" i="4"/>
  <c r="P124" i="7"/>
  <c r="O124" i="4"/>
  <c r="P125" i="4" s="1"/>
  <c r="Q125" i="4" s="1"/>
  <c r="AF118" i="7"/>
  <c r="R122" i="4"/>
  <c r="S123" i="4" s="1"/>
  <c r="AJ118" i="7"/>
  <c r="Y119" i="4"/>
  <c r="AB122" i="7"/>
  <c r="V123" i="4"/>
  <c r="W123" i="4" s="1"/>
  <c r="AH122" i="7"/>
  <c r="H126" i="4"/>
  <c r="D126" i="7"/>
  <c r="L125" i="4"/>
  <c r="Z122" i="7"/>
  <c r="L125" i="7"/>
  <c r="N125" i="4"/>
  <c r="W136" i="9" l="1"/>
  <c r="V137" i="9" s="1"/>
  <c r="AI137" i="11" s="1"/>
  <c r="T137" i="9"/>
  <c r="AG137" i="11" s="1"/>
  <c r="AK136" i="11"/>
  <c r="F136" i="9"/>
  <c r="C136" i="11" s="1"/>
  <c r="Q134" i="11"/>
  <c r="K135" i="9"/>
  <c r="N134" i="9"/>
  <c r="L135" i="9"/>
  <c r="O135" i="11" s="1"/>
  <c r="I134" i="11"/>
  <c r="H135" i="9"/>
  <c r="G135" i="11" s="1"/>
  <c r="E135" i="11"/>
  <c r="S135" i="9"/>
  <c r="P136" i="9"/>
  <c r="J138" i="9"/>
  <c r="K138" i="11" s="1"/>
  <c r="AA135" i="11"/>
  <c r="R124" i="7"/>
  <c r="G127" i="4"/>
  <c r="B126" i="7"/>
  <c r="AH123" i="7"/>
  <c r="AD119" i="7"/>
  <c r="Z119" i="4"/>
  <c r="X119" i="4"/>
  <c r="T122" i="7"/>
  <c r="V123" i="7"/>
  <c r="T123" i="4"/>
  <c r="F126" i="7"/>
  <c r="O125" i="4"/>
  <c r="P125" i="7"/>
  <c r="F127" i="4"/>
  <c r="X125" i="7"/>
  <c r="J125" i="7"/>
  <c r="M126" i="4"/>
  <c r="I126" i="4"/>
  <c r="U137" i="9" l="1"/>
  <c r="O140" i="9"/>
  <c r="U140" i="11" s="1"/>
  <c r="W137" i="9"/>
  <c r="V138" i="9" s="1"/>
  <c r="AI138" i="11" s="1"/>
  <c r="I135" i="9"/>
  <c r="AC135" i="11"/>
  <c r="I135" i="11"/>
  <c r="M135" i="11"/>
  <c r="M135" i="9"/>
  <c r="W136" i="11"/>
  <c r="G136" i="9"/>
  <c r="S134" i="11"/>
  <c r="Q136" i="9"/>
  <c r="Y136" i="11" s="1"/>
  <c r="T138" i="9"/>
  <c r="D127" i="7"/>
  <c r="H127" i="4"/>
  <c r="G128" i="4" s="1"/>
  <c r="Y120" i="4"/>
  <c r="AF119" i="7"/>
  <c r="AJ119" i="7"/>
  <c r="R123" i="4"/>
  <c r="S124" i="4" s="1"/>
  <c r="J127" i="4"/>
  <c r="K127" i="4" s="1"/>
  <c r="H126" i="7"/>
  <c r="B127" i="7"/>
  <c r="P126" i="4"/>
  <c r="Q126" i="4" s="1"/>
  <c r="R125" i="7"/>
  <c r="L126" i="7"/>
  <c r="N126" i="4"/>
  <c r="Z123" i="7"/>
  <c r="U123" i="4"/>
  <c r="L126" i="4"/>
  <c r="U138" i="9" l="1"/>
  <c r="T139" i="9" s="1"/>
  <c r="AE137" i="11"/>
  <c r="W138" i="9"/>
  <c r="U139" i="9" s="1"/>
  <c r="AG138" i="11"/>
  <c r="R136" i="9"/>
  <c r="N135" i="9"/>
  <c r="F137" i="9"/>
  <c r="C137" i="11" s="1"/>
  <c r="Q135" i="11"/>
  <c r="L136" i="9"/>
  <c r="O136" i="11" s="1"/>
  <c r="O141" i="9"/>
  <c r="U141" i="11" s="1"/>
  <c r="AK137" i="11"/>
  <c r="H136" i="9"/>
  <c r="E136" i="11"/>
  <c r="K136" i="9"/>
  <c r="I127" i="4"/>
  <c r="H127" i="7" s="1"/>
  <c r="F127" i="7"/>
  <c r="X120" i="4"/>
  <c r="AF120" i="7" s="1"/>
  <c r="Z120" i="4"/>
  <c r="AD120" i="7"/>
  <c r="T123" i="7"/>
  <c r="J126" i="7"/>
  <c r="M127" i="4"/>
  <c r="X126" i="7"/>
  <c r="N127" i="7"/>
  <c r="AB123" i="7"/>
  <c r="V124" i="4"/>
  <c r="W124" i="4" s="1"/>
  <c r="V124" i="7"/>
  <c r="T124" i="4"/>
  <c r="O126" i="4"/>
  <c r="F128" i="4"/>
  <c r="P126" i="7"/>
  <c r="H128" i="4"/>
  <c r="D128" i="7"/>
  <c r="AE138" i="11" l="1"/>
  <c r="G137" i="9"/>
  <c r="H137" i="9" s="1"/>
  <c r="AG139" i="11"/>
  <c r="E137" i="11"/>
  <c r="I136" i="9"/>
  <c r="G136" i="11"/>
  <c r="AK138" i="11"/>
  <c r="O142" i="9"/>
  <c r="U142" i="11" s="1"/>
  <c r="Q137" i="9"/>
  <c r="Y137" i="11" s="1"/>
  <c r="S135" i="11"/>
  <c r="M136" i="11"/>
  <c r="M136" i="9"/>
  <c r="K137" i="9" s="1"/>
  <c r="AE139" i="11"/>
  <c r="S136" i="9"/>
  <c r="AA136" i="11"/>
  <c r="J139" i="9"/>
  <c r="K139" i="11" s="1"/>
  <c r="P137" i="9"/>
  <c r="AJ120" i="7"/>
  <c r="J128" i="4"/>
  <c r="K128" i="4" s="1"/>
  <c r="N128" i="7" s="1"/>
  <c r="R124" i="4"/>
  <c r="T124" i="7" s="1"/>
  <c r="Y121" i="4"/>
  <c r="AD121" i="7" s="1"/>
  <c r="I128" i="4"/>
  <c r="F128" i="7"/>
  <c r="G129" i="4"/>
  <c r="B128" i="7"/>
  <c r="L127" i="4"/>
  <c r="Z124" i="7"/>
  <c r="U124" i="4"/>
  <c r="P127" i="4"/>
  <c r="Q127" i="4" s="1"/>
  <c r="R126" i="7"/>
  <c r="AH124" i="7"/>
  <c r="L127" i="7"/>
  <c r="N127" i="4"/>
  <c r="V139" i="9" l="1"/>
  <c r="W139" i="9" s="1"/>
  <c r="AC136" i="11"/>
  <c r="M137" i="11"/>
  <c r="I136" i="11"/>
  <c r="L137" i="9"/>
  <c r="O137" i="11" s="1"/>
  <c r="I137" i="9"/>
  <c r="G137" i="11"/>
  <c r="R137" i="9"/>
  <c r="W137" i="11"/>
  <c r="P138" i="9"/>
  <c r="N136" i="9"/>
  <c r="Q136" i="11"/>
  <c r="F138" i="9"/>
  <c r="S125" i="4"/>
  <c r="Z121" i="4"/>
  <c r="X121" i="4"/>
  <c r="AF121" i="7" s="1"/>
  <c r="J127" i="7"/>
  <c r="M128" i="4"/>
  <c r="H128" i="7"/>
  <c r="J129" i="4"/>
  <c r="K129" i="4" s="1"/>
  <c r="P127" i="7"/>
  <c r="F129" i="4"/>
  <c r="O127" i="4"/>
  <c r="X127" i="7"/>
  <c r="AB124" i="7"/>
  <c r="V125" i="4"/>
  <c r="W125" i="4" s="1"/>
  <c r="H129" i="4"/>
  <c r="D129" i="7"/>
  <c r="W138" i="11" l="1"/>
  <c r="S137" i="9"/>
  <c r="J140" i="9"/>
  <c r="K140" i="11" s="1"/>
  <c r="AA137" i="11"/>
  <c r="I137" i="11"/>
  <c r="M137" i="9"/>
  <c r="C138" i="11"/>
  <c r="G138" i="9"/>
  <c r="S136" i="11"/>
  <c r="Q138" i="9"/>
  <c r="Y138" i="11" s="1"/>
  <c r="AI139" i="11"/>
  <c r="T140" i="9"/>
  <c r="AJ121" i="7"/>
  <c r="T125" i="4"/>
  <c r="V125" i="7"/>
  <c r="R125" i="4"/>
  <c r="Y122" i="4"/>
  <c r="AD122" i="7" s="1"/>
  <c r="F129" i="7"/>
  <c r="I129" i="4"/>
  <c r="R127" i="7"/>
  <c r="P128" i="4"/>
  <c r="Q128" i="4" s="1"/>
  <c r="N129" i="7"/>
  <c r="AH125" i="7"/>
  <c r="B129" i="7"/>
  <c r="G130" i="4"/>
  <c r="L128" i="7"/>
  <c r="N128" i="4"/>
  <c r="AG140" i="11" l="1"/>
  <c r="AK139" i="11"/>
  <c r="U140" i="9"/>
  <c r="O143" i="9"/>
  <c r="U143" i="11" s="1"/>
  <c r="AC137" i="11"/>
  <c r="V140" i="9"/>
  <c r="AI140" i="11" s="1"/>
  <c r="E138" i="11"/>
  <c r="H138" i="9"/>
  <c r="N137" i="9"/>
  <c r="F139" i="9"/>
  <c r="C139" i="11" s="1"/>
  <c r="Q137" i="11"/>
  <c r="K138" i="9"/>
  <c r="L138" i="9"/>
  <c r="O138" i="11" s="1"/>
  <c r="R138" i="9"/>
  <c r="Z125" i="7"/>
  <c r="L128" i="4"/>
  <c r="J128" i="7" s="1"/>
  <c r="U125" i="4"/>
  <c r="AB125" i="7" s="1"/>
  <c r="S126" i="4"/>
  <c r="T126" i="4" s="1"/>
  <c r="T125" i="7"/>
  <c r="X122" i="4"/>
  <c r="Z122" i="4"/>
  <c r="H130" i="4"/>
  <c r="D130" i="7"/>
  <c r="X128" i="7"/>
  <c r="P128" i="7"/>
  <c r="F130" i="4"/>
  <c r="O128" i="4"/>
  <c r="J130" i="4"/>
  <c r="K130" i="4" s="1"/>
  <c r="H129" i="7"/>
  <c r="W140" i="9" l="1"/>
  <c r="S138" i="9"/>
  <c r="AA138" i="11"/>
  <c r="J141" i="9"/>
  <c r="K141" i="11" s="1"/>
  <c r="P139" i="9"/>
  <c r="M138" i="11"/>
  <c r="M138" i="9"/>
  <c r="K139" i="9" s="1"/>
  <c r="G139" i="9"/>
  <c r="T141" i="9"/>
  <c r="AE140" i="11"/>
  <c r="U141" i="9"/>
  <c r="Q139" i="9"/>
  <c r="Y139" i="11" s="1"/>
  <c r="S137" i="11"/>
  <c r="I138" i="9"/>
  <c r="G138" i="11"/>
  <c r="M129" i="4"/>
  <c r="L129" i="7" s="1"/>
  <c r="V126" i="4"/>
  <c r="W126" i="4" s="1"/>
  <c r="AH126" i="7" s="1"/>
  <c r="V126" i="7"/>
  <c r="AJ122" i="7"/>
  <c r="AF122" i="7"/>
  <c r="Y123" i="4"/>
  <c r="R126" i="4"/>
  <c r="N130" i="7"/>
  <c r="B130" i="7"/>
  <c r="G131" i="4"/>
  <c r="Z126" i="7"/>
  <c r="U126" i="4"/>
  <c r="L129" i="4"/>
  <c r="R128" i="7"/>
  <c r="P129" i="4"/>
  <c r="Q129" i="4" s="1"/>
  <c r="I130" i="4"/>
  <c r="F130" i="7"/>
  <c r="AG141" i="11" l="1"/>
  <c r="AE141" i="11"/>
  <c r="E139" i="11"/>
  <c r="H139" i="9"/>
  <c r="G139" i="11" s="1"/>
  <c r="N138" i="9"/>
  <c r="Q138" i="11"/>
  <c r="F140" i="9"/>
  <c r="C140" i="11" s="1"/>
  <c r="R139" i="9"/>
  <c r="S139" i="9" s="1"/>
  <c r="W139" i="11"/>
  <c r="P140" i="9"/>
  <c r="L139" i="9"/>
  <c r="O139" i="11" s="1"/>
  <c r="I138" i="11"/>
  <c r="AK140" i="11"/>
  <c r="O144" i="9"/>
  <c r="U144" i="11" s="1"/>
  <c r="M139" i="11"/>
  <c r="AC138" i="11"/>
  <c r="V141" i="9"/>
  <c r="AI141" i="11" s="1"/>
  <c r="N129" i="4"/>
  <c r="O129" i="4" s="1"/>
  <c r="AD123" i="7"/>
  <c r="S127" i="4"/>
  <c r="V127" i="7" s="1"/>
  <c r="T126" i="7"/>
  <c r="Z123" i="4"/>
  <c r="X123" i="4"/>
  <c r="X129" i="7"/>
  <c r="AB126" i="7"/>
  <c r="V127" i="4"/>
  <c r="W127" i="4" s="1"/>
  <c r="J131" i="4"/>
  <c r="K131" i="4" s="1"/>
  <c r="H130" i="7"/>
  <c r="J129" i="7"/>
  <c r="H131" i="4"/>
  <c r="D131" i="7"/>
  <c r="W141" i="9" l="1"/>
  <c r="I139" i="9"/>
  <c r="W140" i="11"/>
  <c r="J142" i="9"/>
  <c r="K142" i="11" s="1"/>
  <c r="AA139" i="11"/>
  <c r="I139" i="11"/>
  <c r="M139" i="9"/>
  <c r="AC139" i="11"/>
  <c r="S138" i="11"/>
  <c r="Q140" i="9"/>
  <c r="Y140" i="11" s="1"/>
  <c r="G140" i="9"/>
  <c r="T142" i="9"/>
  <c r="P129" i="7"/>
  <c r="M130" i="4"/>
  <c r="L130" i="7" s="1"/>
  <c r="F131" i="4"/>
  <c r="B131" i="7" s="1"/>
  <c r="AF123" i="7"/>
  <c r="Y124" i="4"/>
  <c r="T127" i="4"/>
  <c r="AJ123" i="7"/>
  <c r="R127" i="4"/>
  <c r="I131" i="4"/>
  <c r="F131" i="7"/>
  <c r="N131" i="7"/>
  <c r="P130" i="4"/>
  <c r="Q130" i="4" s="1"/>
  <c r="R129" i="7"/>
  <c r="AH127" i="7"/>
  <c r="AG142" i="11" l="1"/>
  <c r="L140" i="9"/>
  <c r="O140" i="11" s="1"/>
  <c r="AK141" i="11"/>
  <c r="O145" i="9"/>
  <c r="U145" i="11" s="1"/>
  <c r="U142" i="9"/>
  <c r="V142" i="9"/>
  <c r="AI142" i="11" s="1"/>
  <c r="N139" i="9"/>
  <c r="F141" i="9"/>
  <c r="C141" i="11" s="1"/>
  <c r="Q139" i="11"/>
  <c r="K140" i="9"/>
  <c r="R140" i="9"/>
  <c r="E140" i="11"/>
  <c r="H140" i="9"/>
  <c r="N130" i="4"/>
  <c r="O130" i="4" s="1"/>
  <c r="G132" i="4"/>
  <c r="D132" i="7" s="1"/>
  <c r="S128" i="4"/>
  <c r="T128" i="4" s="1"/>
  <c r="U127" i="4"/>
  <c r="AB127" i="7" s="1"/>
  <c r="Z127" i="7"/>
  <c r="Z124" i="4"/>
  <c r="AD124" i="7"/>
  <c r="X124" i="4"/>
  <c r="L130" i="4"/>
  <c r="T127" i="7"/>
  <c r="H131" i="7"/>
  <c r="J132" i="4"/>
  <c r="K132" i="4" s="1"/>
  <c r="X130" i="7"/>
  <c r="W142" i="9" l="1"/>
  <c r="G141" i="9"/>
  <c r="H141" i="9" s="1"/>
  <c r="M140" i="9"/>
  <c r="M140" i="11"/>
  <c r="K141" i="9"/>
  <c r="I140" i="9"/>
  <c r="G140" i="11"/>
  <c r="S140" i="9"/>
  <c r="AA140" i="11"/>
  <c r="J143" i="9"/>
  <c r="K143" i="11" s="1"/>
  <c r="P141" i="9"/>
  <c r="S139" i="11"/>
  <c r="Q141" i="9"/>
  <c r="Y141" i="11" s="1"/>
  <c r="AE142" i="11"/>
  <c r="T143" i="9"/>
  <c r="F132" i="4"/>
  <c r="B132" i="7" s="1"/>
  <c r="P130" i="7"/>
  <c r="M131" i="4"/>
  <c r="N131" i="4" s="1"/>
  <c r="R128" i="4"/>
  <c r="S129" i="4" s="1"/>
  <c r="H132" i="4"/>
  <c r="F132" i="7" s="1"/>
  <c r="V128" i="7"/>
  <c r="AJ124" i="7"/>
  <c r="V128" i="4"/>
  <c r="W128" i="4" s="1"/>
  <c r="AH128" i="7" s="1"/>
  <c r="J130" i="7"/>
  <c r="Y125" i="4"/>
  <c r="X125" i="4" s="1"/>
  <c r="AF124" i="7"/>
  <c r="N132" i="7"/>
  <c r="U128" i="4"/>
  <c r="Z128" i="7"/>
  <c r="L131" i="4"/>
  <c r="R130" i="7"/>
  <c r="P131" i="4"/>
  <c r="Q131" i="4" s="1"/>
  <c r="T128" i="7" l="1"/>
  <c r="E141" i="11"/>
  <c r="AG143" i="11"/>
  <c r="W141" i="11"/>
  <c r="R141" i="9"/>
  <c r="P142" i="9" s="1"/>
  <c r="M141" i="11"/>
  <c r="N140" i="9"/>
  <c r="Q140" i="11"/>
  <c r="F142" i="9"/>
  <c r="U143" i="9"/>
  <c r="O146" i="9"/>
  <c r="U146" i="11" s="1"/>
  <c r="AK142" i="11"/>
  <c r="AC140" i="11"/>
  <c r="V143" i="9"/>
  <c r="AI143" i="11" s="1"/>
  <c r="I140" i="11"/>
  <c r="L141" i="9"/>
  <c r="O141" i="11" s="1"/>
  <c r="I141" i="9"/>
  <c r="G141" i="11"/>
  <c r="L131" i="7"/>
  <c r="I132" i="4"/>
  <c r="H132" i="7" s="1"/>
  <c r="G133" i="4"/>
  <c r="D133" i="7" s="1"/>
  <c r="AD125" i="7"/>
  <c r="AF125" i="7"/>
  <c r="Z125" i="4"/>
  <c r="J131" i="7"/>
  <c r="M132" i="4"/>
  <c r="V129" i="4"/>
  <c r="W129" i="4" s="1"/>
  <c r="AB128" i="7"/>
  <c r="O131" i="4"/>
  <c r="P131" i="7"/>
  <c r="F133" i="4"/>
  <c r="J133" i="4"/>
  <c r="K133" i="4" s="1"/>
  <c r="X131" i="7"/>
  <c r="V129" i="7"/>
  <c r="T129" i="4"/>
  <c r="W143" i="9" l="1"/>
  <c r="U144" i="9" s="1"/>
  <c r="AE143" i="11"/>
  <c r="T144" i="9"/>
  <c r="M141" i="9"/>
  <c r="S141" i="9"/>
  <c r="AA141" i="11"/>
  <c r="J144" i="9"/>
  <c r="K144" i="11" s="1"/>
  <c r="L142" i="9"/>
  <c r="O142" i="11" s="1"/>
  <c r="I141" i="11"/>
  <c r="C142" i="11"/>
  <c r="G142" i="9"/>
  <c r="S140" i="11"/>
  <c r="Q142" i="9"/>
  <c r="Y142" i="11" s="1"/>
  <c r="W142" i="11"/>
  <c r="H133" i="4"/>
  <c r="F133" i="7" s="1"/>
  <c r="R129" i="4"/>
  <c r="S130" i="4" s="1"/>
  <c r="AJ125" i="7"/>
  <c r="Y126" i="4"/>
  <c r="N133" i="7"/>
  <c r="B133" i="7"/>
  <c r="P132" i="4"/>
  <c r="Q132" i="4" s="1"/>
  <c r="R131" i="7"/>
  <c r="Z129" i="7"/>
  <c r="L132" i="4"/>
  <c r="U129" i="4"/>
  <c r="AH129" i="7"/>
  <c r="N132" i="4"/>
  <c r="O132" i="4" s="1"/>
  <c r="L132" i="7"/>
  <c r="R142" i="9" l="1"/>
  <c r="P143" i="9" s="1"/>
  <c r="W143" i="11" s="1"/>
  <c r="AG144" i="11"/>
  <c r="AE144" i="11"/>
  <c r="E142" i="11"/>
  <c r="H142" i="9"/>
  <c r="G142" i="11" s="1"/>
  <c r="AC141" i="11"/>
  <c r="V144" i="9"/>
  <c r="AI144" i="11" s="1"/>
  <c r="N141" i="9"/>
  <c r="Q141" i="11"/>
  <c r="F143" i="9"/>
  <c r="C143" i="11" s="1"/>
  <c r="K142" i="9"/>
  <c r="O147" i="9"/>
  <c r="U147" i="11" s="1"/>
  <c r="AK143" i="11"/>
  <c r="I133" i="4"/>
  <c r="H133" i="7" s="1"/>
  <c r="G134" i="4"/>
  <c r="D134" i="7" s="1"/>
  <c r="T129" i="7"/>
  <c r="Z126" i="4"/>
  <c r="AD126" i="7"/>
  <c r="X126" i="4"/>
  <c r="P133" i="4"/>
  <c r="Q133" i="4" s="1"/>
  <c r="R132" i="7"/>
  <c r="P132" i="7"/>
  <c r="F134" i="4"/>
  <c r="M133" i="4"/>
  <c r="J132" i="7"/>
  <c r="V130" i="7"/>
  <c r="T130" i="4"/>
  <c r="V130" i="4"/>
  <c r="W130" i="4" s="1"/>
  <c r="AB129" i="7"/>
  <c r="X132" i="7"/>
  <c r="W144" i="9" l="1"/>
  <c r="AA142" i="11"/>
  <c r="J145" i="9"/>
  <c r="K145" i="11" s="1"/>
  <c r="S142" i="9"/>
  <c r="AC142" i="11" s="1"/>
  <c r="I142" i="9"/>
  <c r="I142" i="11" s="1"/>
  <c r="M142" i="11"/>
  <c r="M142" i="9"/>
  <c r="K143" i="9" s="1"/>
  <c r="T145" i="9"/>
  <c r="S141" i="11"/>
  <c r="Q143" i="9"/>
  <c r="G143" i="9"/>
  <c r="J134" i="4"/>
  <c r="K134" i="4" s="1"/>
  <c r="N134" i="7" s="1"/>
  <c r="H134" i="4"/>
  <c r="F134" i="7" s="1"/>
  <c r="AJ126" i="7"/>
  <c r="R130" i="4"/>
  <c r="S131" i="4" s="1"/>
  <c r="Y127" i="4"/>
  <c r="AF126" i="7"/>
  <c r="AH130" i="7"/>
  <c r="U130" i="4"/>
  <c r="Z130" i="7"/>
  <c r="L133" i="4"/>
  <c r="N133" i="4"/>
  <c r="L133" i="7"/>
  <c r="B134" i="7"/>
  <c r="G135" i="4"/>
  <c r="X133" i="7"/>
  <c r="AG145" i="11" l="1"/>
  <c r="L143" i="9"/>
  <c r="O143" i="11" s="1"/>
  <c r="O148" i="9"/>
  <c r="U148" i="11" s="1"/>
  <c r="AK144" i="11"/>
  <c r="U145" i="9"/>
  <c r="Y143" i="11"/>
  <c r="R143" i="9"/>
  <c r="V145" i="9"/>
  <c r="AI145" i="11" s="1"/>
  <c r="N142" i="9"/>
  <c r="Q142" i="11"/>
  <c r="F144" i="9"/>
  <c r="C144" i="11" s="1"/>
  <c r="H143" i="9"/>
  <c r="G143" i="11" s="1"/>
  <c r="E143" i="11"/>
  <c r="M143" i="11"/>
  <c r="I134" i="4"/>
  <c r="H134" i="7" s="1"/>
  <c r="T130" i="7"/>
  <c r="AD127" i="7"/>
  <c r="X127" i="4"/>
  <c r="Z127" i="4"/>
  <c r="O133" i="4"/>
  <c r="P133" i="7"/>
  <c r="F135" i="4"/>
  <c r="J135" i="4"/>
  <c r="K135" i="4" s="1"/>
  <c r="J133" i="7"/>
  <c r="M134" i="4"/>
  <c r="D135" i="7"/>
  <c r="H135" i="4"/>
  <c r="V131" i="7"/>
  <c r="T131" i="4"/>
  <c r="U131" i="4" s="1"/>
  <c r="V131" i="4"/>
  <c r="W131" i="4" s="1"/>
  <c r="AB130" i="7"/>
  <c r="W145" i="9" l="1"/>
  <c r="I143" i="9"/>
  <c r="M143" i="9"/>
  <c r="K144" i="9" s="1"/>
  <c r="G144" i="9"/>
  <c r="E144" i="11" s="1"/>
  <c r="M144" i="11"/>
  <c r="I143" i="11"/>
  <c r="S142" i="11"/>
  <c r="Q144" i="9"/>
  <c r="Y144" i="11" s="1"/>
  <c r="P144" i="9"/>
  <c r="J146" i="9"/>
  <c r="K146" i="11" s="1"/>
  <c r="AA143" i="11"/>
  <c r="S143" i="9"/>
  <c r="AE145" i="11"/>
  <c r="T146" i="9"/>
  <c r="R131" i="4"/>
  <c r="S132" i="4" s="1"/>
  <c r="AJ127" i="7"/>
  <c r="Y128" i="4"/>
  <c r="AF127" i="7"/>
  <c r="AB131" i="7"/>
  <c r="V132" i="4"/>
  <c r="W132" i="4" s="1"/>
  <c r="AH132" i="7" s="1"/>
  <c r="L134" i="7"/>
  <c r="N134" i="4"/>
  <c r="N135" i="7"/>
  <c r="AH131" i="7"/>
  <c r="L134" i="4"/>
  <c r="Z131" i="7"/>
  <c r="F135" i="7"/>
  <c r="G136" i="4"/>
  <c r="B135" i="7"/>
  <c r="P134" i="4"/>
  <c r="Q134" i="4" s="1"/>
  <c r="R133" i="7"/>
  <c r="I135" i="4"/>
  <c r="L144" i="9" l="1"/>
  <c r="O144" i="11" s="1"/>
  <c r="F145" i="9"/>
  <c r="C145" i="11" s="1"/>
  <c r="Q143" i="11"/>
  <c r="AG146" i="11"/>
  <c r="N143" i="9"/>
  <c r="S143" i="11" s="1"/>
  <c r="H144" i="9"/>
  <c r="G145" i="9" s="1"/>
  <c r="AC143" i="11"/>
  <c r="V146" i="9"/>
  <c r="AI146" i="11" s="1"/>
  <c r="U146" i="9"/>
  <c r="O149" i="9"/>
  <c r="U149" i="11" s="1"/>
  <c r="AK145" i="11"/>
  <c r="W144" i="11"/>
  <c r="R144" i="9"/>
  <c r="P145" i="9" s="1"/>
  <c r="T131" i="7"/>
  <c r="AD128" i="7"/>
  <c r="Z128" i="4"/>
  <c r="X128" i="4"/>
  <c r="J136" i="4"/>
  <c r="K136" i="4" s="1"/>
  <c r="H135" i="7"/>
  <c r="J134" i="7"/>
  <c r="M135" i="4"/>
  <c r="V132" i="7"/>
  <c r="T132" i="4"/>
  <c r="H136" i="4"/>
  <c r="D136" i="7"/>
  <c r="X134" i="7"/>
  <c r="P134" i="7"/>
  <c r="O134" i="4"/>
  <c r="F136" i="4"/>
  <c r="M144" i="9" l="1"/>
  <c r="N144" i="9" s="1"/>
  <c r="I144" i="9"/>
  <c r="W146" i="9"/>
  <c r="U147" i="9" s="1"/>
  <c r="Q145" i="9"/>
  <c r="Y145" i="11" s="1"/>
  <c r="G144" i="11"/>
  <c r="I144" i="11"/>
  <c r="S144" i="9"/>
  <c r="AA144" i="11"/>
  <c r="J147" i="9"/>
  <c r="K147" i="11" s="1"/>
  <c r="AE146" i="11"/>
  <c r="T147" i="9"/>
  <c r="W145" i="11"/>
  <c r="E145" i="11"/>
  <c r="H145" i="9"/>
  <c r="Y129" i="4"/>
  <c r="AF128" i="7"/>
  <c r="AJ128" i="7"/>
  <c r="R132" i="4"/>
  <c r="S133" i="4" s="1"/>
  <c r="U132" i="4"/>
  <c r="P135" i="4"/>
  <c r="Q135" i="4" s="1"/>
  <c r="R134" i="7"/>
  <c r="I136" i="4"/>
  <c r="F136" i="7"/>
  <c r="L135" i="4"/>
  <c r="Z132" i="7"/>
  <c r="N135" i="4"/>
  <c r="L135" i="7"/>
  <c r="B136" i="7"/>
  <c r="G137" i="4"/>
  <c r="N136" i="7"/>
  <c r="F146" i="9" l="1"/>
  <c r="C146" i="11" s="1"/>
  <c r="K145" i="9"/>
  <c r="M145" i="11" s="1"/>
  <c r="Q144" i="11"/>
  <c r="L145" i="9"/>
  <c r="O145" i="11" s="1"/>
  <c r="R145" i="9"/>
  <c r="P146" i="9" s="1"/>
  <c r="W146" i="11" s="1"/>
  <c r="AG147" i="11"/>
  <c r="I145" i="9"/>
  <c r="G145" i="11"/>
  <c r="AE147" i="11"/>
  <c r="AK146" i="11"/>
  <c r="O150" i="9"/>
  <c r="U150" i="11" s="1"/>
  <c r="V147" i="9"/>
  <c r="AI147" i="11" s="1"/>
  <c r="AC144" i="11"/>
  <c r="S144" i="11"/>
  <c r="V133" i="7"/>
  <c r="T133" i="4"/>
  <c r="L136" i="4" s="1"/>
  <c r="T132" i="7"/>
  <c r="Z129" i="4"/>
  <c r="X129" i="4"/>
  <c r="AD129" i="7"/>
  <c r="AB132" i="7"/>
  <c r="V133" i="4"/>
  <c r="W133" i="4" s="1"/>
  <c r="P135" i="7"/>
  <c r="F137" i="4"/>
  <c r="D137" i="7"/>
  <c r="H137" i="4"/>
  <c r="M136" i="4"/>
  <c r="O135" i="4"/>
  <c r="J135" i="7"/>
  <c r="H136" i="7"/>
  <c r="J137" i="4"/>
  <c r="K137" i="4" s="1"/>
  <c r="X135" i="7"/>
  <c r="G146" i="9" l="1"/>
  <c r="H146" i="9" s="1"/>
  <c r="M145" i="9"/>
  <c r="K146" i="9" s="1"/>
  <c r="M146" i="11" s="1"/>
  <c r="Q146" i="9"/>
  <c r="Y146" i="11" s="1"/>
  <c r="AA145" i="11"/>
  <c r="J148" i="9"/>
  <c r="K148" i="11" s="1"/>
  <c r="S145" i="9"/>
  <c r="AC145" i="11" s="1"/>
  <c r="W147" i="9"/>
  <c r="N145" i="9"/>
  <c r="I145" i="11"/>
  <c r="T148" i="9"/>
  <c r="E146" i="11"/>
  <c r="Z133" i="7"/>
  <c r="U133" i="4"/>
  <c r="AJ129" i="7"/>
  <c r="R133" i="4"/>
  <c r="Y130" i="4"/>
  <c r="AF129" i="7"/>
  <c r="AH133" i="7"/>
  <c r="N137" i="7"/>
  <c r="L136" i="7"/>
  <c r="N136" i="4"/>
  <c r="O136" i="4" s="1"/>
  <c r="R135" i="7"/>
  <c r="P136" i="4"/>
  <c r="Q136" i="4" s="1"/>
  <c r="F137" i="7"/>
  <c r="I137" i="4"/>
  <c r="J136" i="7"/>
  <c r="B137" i="7"/>
  <c r="G138" i="4"/>
  <c r="R146" i="9" l="1"/>
  <c r="S146" i="9" s="1"/>
  <c r="F147" i="9"/>
  <c r="C147" i="11" s="1"/>
  <c r="L146" i="9"/>
  <c r="O146" i="11" s="1"/>
  <c r="Q145" i="11"/>
  <c r="V148" i="9"/>
  <c r="AI148" i="11" s="1"/>
  <c r="AG148" i="11"/>
  <c r="I146" i="9"/>
  <c r="G146" i="11"/>
  <c r="Q147" i="9"/>
  <c r="Y147" i="11" s="1"/>
  <c r="S145" i="11"/>
  <c r="P147" i="9"/>
  <c r="U148" i="9"/>
  <c r="O151" i="9"/>
  <c r="U151" i="11" s="1"/>
  <c r="AK147" i="11"/>
  <c r="AB133" i="7"/>
  <c r="V134" i="4"/>
  <c r="W134" i="4" s="1"/>
  <c r="AH134" i="7" s="1"/>
  <c r="X130" i="4"/>
  <c r="AD130" i="7"/>
  <c r="Z130" i="4"/>
  <c r="T133" i="7"/>
  <c r="S134" i="4"/>
  <c r="M137" i="4"/>
  <c r="R136" i="7"/>
  <c r="P137" i="4"/>
  <c r="Q137" i="4" s="1"/>
  <c r="D138" i="7"/>
  <c r="H138" i="4"/>
  <c r="X136" i="7"/>
  <c r="J138" i="4"/>
  <c r="K138" i="4" s="1"/>
  <c r="H137" i="7"/>
  <c r="F138" i="4"/>
  <c r="P136" i="7"/>
  <c r="G147" i="9" l="1"/>
  <c r="E147" i="11" s="1"/>
  <c r="AA146" i="11"/>
  <c r="J149" i="9"/>
  <c r="K149" i="11" s="1"/>
  <c r="M146" i="9"/>
  <c r="K147" i="9" s="1"/>
  <c r="M147" i="11" s="1"/>
  <c r="W148" i="9"/>
  <c r="V149" i="9" s="1"/>
  <c r="AI149" i="11" s="1"/>
  <c r="F148" i="9"/>
  <c r="C148" i="11" s="1"/>
  <c r="AE148" i="11"/>
  <c r="T149" i="9"/>
  <c r="AC146" i="11"/>
  <c r="R147" i="9"/>
  <c r="P148" i="9" s="1"/>
  <c r="W147" i="11"/>
  <c r="H147" i="9"/>
  <c r="G147" i="11" s="1"/>
  <c r="I146" i="11"/>
  <c r="R134" i="4"/>
  <c r="AJ130" i="7"/>
  <c r="AF130" i="7"/>
  <c r="Y131" i="4"/>
  <c r="T134" i="4"/>
  <c r="V134" i="7"/>
  <c r="L137" i="7"/>
  <c r="N137" i="4"/>
  <c r="B138" i="7"/>
  <c r="G139" i="4"/>
  <c r="N138" i="7"/>
  <c r="I138" i="4"/>
  <c r="F138" i="7"/>
  <c r="X137" i="7"/>
  <c r="N146" i="9" l="1"/>
  <c r="S146" i="11" s="1"/>
  <c r="L147" i="9"/>
  <c r="O147" i="11" s="1"/>
  <c r="Q146" i="11"/>
  <c r="AG149" i="11"/>
  <c r="G148" i="9"/>
  <c r="E148" i="11" s="1"/>
  <c r="W148" i="11"/>
  <c r="S147" i="9"/>
  <c r="J150" i="9"/>
  <c r="K150" i="11" s="1"/>
  <c r="AA147" i="11"/>
  <c r="I147" i="9"/>
  <c r="Q148" i="9"/>
  <c r="Y148" i="11" s="1"/>
  <c r="U149" i="9"/>
  <c r="W149" i="9" s="1"/>
  <c r="AK148" i="11"/>
  <c r="O152" i="9"/>
  <c r="U152" i="11" s="1"/>
  <c r="U134" i="4"/>
  <c r="L137" i="4"/>
  <c r="J137" i="7" s="1"/>
  <c r="Z134" i="7"/>
  <c r="X131" i="4"/>
  <c r="Z131" i="4"/>
  <c r="AD131" i="7"/>
  <c r="T134" i="7"/>
  <c r="S135" i="4"/>
  <c r="O137" i="4"/>
  <c r="P137" i="7"/>
  <c r="F139" i="4"/>
  <c r="H138" i="7"/>
  <c r="J139" i="4"/>
  <c r="K139" i="4" s="1"/>
  <c r="D139" i="7"/>
  <c r="H139" i="4"/>
  <c r="H148" i="9" l="1"/>
  <c r="G148" i="11" s="1"/>
  <c r="M147" i="9"/>
  <c r="L148" i="9" s="1"/>
  <c r="O148" i="11" s="1"/>
  <c r="AC147" i="11"/>
  <c r="R148" i="9"/>
  <c r="AE149" i="11"/>
  <c r="T150" i="9"/>
  <c r="U150" i="9"/>
  <c r="I147" i="11"/>
  <c r="Y132" i="4"/>
  <c r="AD132" i="7" s="1"/>
  <c r="M138" i="4"/>
  <c r="V135" i="7"/>
  <c r="T135" i="4"/>
  <c r="U135" i="4" s="1"/>
  <c r="R135" i="4"/>
  <c r="AJ131" i="7"/>
  <c r="AF131" i="7"/>
  <c r="AB134" i="7"/>
  <c r="V135" i="4"/>
  <c r="W135" i="4" s="1"/>
  <c r="R137" i="7"/>
  <c r="P138" i="4"/>
  <c r="Q138" i="4" s="1"/>
  <c r="B139" i="7"/>
  <c r="N139" i="7"/>
  <c r="G140" i="4"/>
  <c r="I139" i="4"/>
  <c r="F139" i="7"/>
  <c r="I148" i="9" l="1"/>
  <c r="I148" i="11" s="1"/>
  <c r="K148" i="9"/>
  <c r="M148" i="9" s="1"/>
  <c r="N147" i="9"/>
  <c r="Q149" i="9" s="1"/>
  <c r="Y149" i="11" s="1"/>
  <c r="Q147" i="11"/>
  <c r="F149" i="9"/>
  <c r="G149" i="9" s="1"/>
  <c r="AG150" i="11"/>
  <c r="S147" i="11"/>
  <c r="AE150" i="11"/>
  <c r="AK149" i="11"/>
  <c r="O153" i="9"/>
  <c r="U153" i="11" s="1"/>
  <c r="S148" i="9"/>
  <c r="AA148" i="11"/>
  <c r="J151" i="9"/>
  <c r="K151" i="11" s="1"/>
  <c r="P149" i="9"/>
  <c r="V150" i="9"/>
  <c r="AI150" i="11" s="1"/>
  <c r="X138" i="7"/>
  <c r="Z132" i="4"/>
  <c r="X132" i="4"/>
  <c r="V136" i="4"/>
  <c r="W136" i="4" s="1"/>
  <c r="N138" i="4"/>
  <c r="L138" i="7"/>
  <c r="T135" i="7"/>
  <c r="S136" i="4"/>
  <c r="Z135" i="7"/>
  <c r="L138" i="4"/>
  <c r="AB135" i="7"/>
  <c r="AH135" i="7"/>
  <c r="H139" i="7"/>
  <c r="J140" i="4"/>
  <c r="K140" i="4" s="1"/>
  <c r="H140" i="4"/>
  <c r="I140" i="4" s="1"/>
  <c r="D140" i="7"/>
  <c r="M148" i="11" l="1"/>
  <c r="K149" i="9"/>
  <c r="L149" i="9"/>
  <c r="O149" i="11" s="1"/>
  <c r="C149" i="11"/>
  <c r="W150" i="9"/>
  <c r="AK150" i="11" s="1"/>
  <c r="T151" i="9"/>
  <c r="R149" i="9"/>
  <c r="P150" i="9" s="1"/>
  <c r="W149" i="11"/>
  <c r="U151" i="9"/>
  <c r="M149" i="11"/>
  <c r="AC148" i="11"/>
  <c r="H149" i="9"/>
  <c r="G149" i="11" s="1"/>
  <c r="E149" i="11"/>
  <c r="N148" i="9"/>
  <c r="S148" i="11" s="1"/>
  <c r="Q148" i="11"/>
  <c r="F150" i="9"/>
  <c r="C150" i="11" s="1"/>
  <c r="AH136" i="7"/>
  <c r="R136" i="4"/>
  <c r="AJ132" i="7"/>
  <c r="AF132" i="7"/>
  <c r="Y133" i="4"/>
  <c r="F140" i="4"/>
  <c r="B140" i="7" s="1"/>
  <c r="O138" i="4"/>
  <c r="P138" i="7"/>
  <c r="M139" i="4"/>
  <c r="J138" i="7"/>
  <c r="T136" i="4"/>
  <c r="V136" i="7"/>
  <c r="F140" i="7"/>
  <c r="J141" i="4"/>
  <c r="K141" i="4" s="1"/>
  <c r="H140" i="7"/>
  <c r="N140" i="7"/>
  <c r="M149" i="9" l="1"/>
  <c r="K150" i="9" s="1"/>
  <c r="V151" i="9"/>
  <c r="AI151" i="11" s="1"/>
  <c r="AG151" i="11"/>
  <c r="O154" i="9"/>
  <c r="U154" i="11" s="1"/>
  <c r="I149" i="9"/>
  <c r="L150" i="9" s="1"/>
  <c r="O150" i="11" s="1"/>
  <c r="G150" i="9"/>
  <c r="E150" i="11" s="1"/>
  <c r="S149" i="9"/>
  <c r="AC149" i="11" s="1"/>
  <c r="H150" i="9"/>
  <c r="M150" i="11"/>
  <c r="W150" i="11"/>
  <c r="I149" i="11"/>
  <c r="F151" i="9"/>
  <c r="C151" i="11" s="1"/>
  <c r="AE151" i="11"/>
  <c r="Q150" i="9"/>
  <c r="Y150" i="11" s="1"/>
  <c r="AA149" i="11"/>
  <c r="J152" i="9"/>
  <c r="K152" i="11" s="1"/>
  <c r="T136" i="7"/>
  <c r="Z133" i="4"/>
  <c r="G141" i="4"/>
  <c r="H141" i="4" s="1"/>
  <c r="I141" i="4" s="1"/>
  <c r="X133" i="4"/>
  <c r="AF133" i="7" s="1"/>
  <c r="AD133" i="7"/>
  <c r="P139" i="4"/>
  <c r="Q139" i="4" s="1"/>
  <c r="R138" i="7"/>
  <c r="U136" i="4"/>
  <c r="Z136" i="7"/>
  <c r="L139" i="4"/>
  <c r="S137" i="4"/>
  <c r="N139" i="4"/>
  <c r="L139" i="7"/>
  <c r="N141" i="7"/>
  <c r="Q149" i="11" l="1"/>
  <c r="N149" i="9"/>
  <c r="T152" i="9"/>
  <c r="W151" i="9"/>
  <c r="V152" i="9" s="1"/>
  <c r="AI152" i="11" s="1"/>
  <c r="AG152" i="11"/>
  <c r="U152" i="9"/>
  <c r="R150" i="9"/>
  <c r="AA150" i="11" s="1"/>
  <c r="T153" i="9"/>
  <c r="S150" i="9"/>
  <c r="S149" i="11"/>
  <c r="G151" i="9"/>
  <c r="M150" i="9"/>
  <c r="G150" i="11"/>
  <c r="I150" i="9"/>
  <c r="Y134" i="4"/>
  <c r="X134" i="4" s="1"/>
  <c r="AF134" i="7" s="1"/>
  <c r="AJ133" i="7"/>
  <c r="R137" i="4"/>
  <c r="T137" i="7" s="1"/>
  <c r="D141" i="7"/>
  <c r="X139" i="7"/>
  <c r="P139" i="7"/>
  <c r="O139" i="4"/>
  <c r="F141" i="4"/>
  <c r="B141" i="7" s="1"/>
  <c r="T137" i="4"/>
  <c r="V137" i="7"/>
  <c r="J139" i="7"/>
  <c r="M140" i="4"/>
  <c r="AB136" i="7"/>
  <c r="V137" i="4"/>
  <c r="W137" i="4" s="1"/>
  <c r="F141" i="7"/>
  <c r="J142" i="4"/>
  <c r="K142" i="4" s="1"/>
  <c r="H141" i="7"/>
  <c r="O155" i="9" l="1"/>
  <c r="U155" i="11" s="1"/>
  <c r="AK151" i="11"/>
  <c r="AE152" i="11"/>
  <c r="W152" i="9"/>
  <c r="O156" i="9" s="1"/>
  <c r="U156" i="11" s="1"/>
  <c r="AG153" i="11"/>
  <c r="P151" i="9"/>
  <c r="W151" i="11" s="1"/>
  <c r="Q151" i="9"/>
  <c r="Y151" i="11" s="1"/>
  <c r="J153" i="9"/>
  <c r="K153" i="11" s="1"/>
  <c r="AC150" i="11"/>
  <c r="V153" i="9"/>
  <c r="AI153" i="11" s="1"/>
  <c r="I150" i="11"/>
  <c r="L151" i="9"/>
  <c r="O151" i="11" s="1"/>
  <c r="N150" i="9"/>
  <c r="F152" i="9"/>
  <c r="C152" i="11" s="1"/>
  <c r="Q150" i="11"/>
  <c r="K151" i="9"/>
  <c r="H151" i="9"/>
  <c r="E151" i="11"/>
  <c r="Z134" i="4"/>
  <c r="AJ134" i="7" s="1"/>
  <c r="AD134" i="7"/>
  <c r="G142" i="4"/>
  <c r="D142" i="7" s="1"/>
  <c r="AH137" i="7"/>
  <c r="Z137" i="7"/>
  <c r="L140" i="4"/>
  <c r="U137" i="4"/>
  <c r="P140" i="4"/>
  <c r="Q140" i="4" s="1"/>
  <c r="R139" i="7"/>
  <c r="N140" i="4"/>
  <c r="L140" i="7"/>
  <c r="S138" i="4"/>
  <c r="N142" i="7"/>
  <c r="AK152" i="11" l="1"/>
  <c r="U153" i="9"/>
  <c r="W153" i="9" s="1"/>
  <c r="R151" i="9"/>
  <c r="P152" i="9" s="1"/>
  <c r="W152" i="11" s="1"/>
  <c r="G152" i="9"/>
  <c r="H152" i="9" s="1"/>
  <c r="M151" i="11"/>
  <c r="M151" i="9"/>
  <c r="K152" i="9" s="1"/>
  <c r="S151" i="9"/>
  <c r="I151" i="9"/>
  <c r="G151" i="11"/>
  <c r="S150" i="11"/>
  <c r="Y135" i="4"/>
  <c r="AD135" i="7" s="1"/>
  <c r="R138" i="4"/>
  <c r="T138" i="7" s="1"/>
  <c r="H142" i="4"/>
  <c r="F142" i="4"/>
  <c r="B142" i="7" s="1"/>
  <c r="P140" i="7"/>
  <c r="O140" i="4"/>
  <c r="X140" i="7"/>
  <c r="AB137" i="7"/>
  <c r="V138" i="4"/>
  <c r="W138" i="4" s="1"/>
  <c r="M141" i="4"/>
  <c r="J140" i="7"/>
  <c r="V138" i="7"/>
  <c r="T138" i="4"/>
  <c r="T154" i="9" l="1"/>
  <c r="AG154" i="11" s="1"/>
  <c r="AE153" i="11"/>
  <c r="J154" i="9"/>
  <c r="K154" i="11" s="1"/>
  <c r="Q152" i="9"/>
  <c r="Y152" i="11" s="1"/>
  <c r="AA151" i="11"/>
  <c r="E152" i="11"/>
  <c r="M152" i="11"/>
  <c r="AC151" i="11"/>
  <c r="V154" i="9"/>
  <c r="AI154" i="11" s="1"/>
  <c r="I151" i="11"/>
  <c r="L152" i="9"/>
  <c r="O152" i="11" s="1"/>
  <c r="AK153" i="11"/>
  <c r="U154" i="9"/>
  <c r="O157" i="9"/>
  <c r="U157" i="11" s="1"/>
  <c r="N151" i="9"/>
  <c r="F153" i="9"/>
  <c r="Q151" i="11"/>
  <c r="I152" i="9"/>
  <c r="G152" i="11"/>
  <c r="Z135" i="4"/>
  <c r="R139" i="4" s="1"/>
  <c r="X135" i="4"/>
  <c r="AF135" i="7" s="1"/>
  <c r="F142" i="7"/>
  <c r="I142" i="4"/>
  <c r="H142" i="7" s="1"/>
  <c r="Z138" i="7"/>
  <c r="L141" i="4"/>
  <c r="J141" i="7" s="1"/>
  <c r="U138" i="4"/>
  <c r="R140" i="7"/>
  <c r="P141" i="4"/>
  <c r="Q141" i="4" s="1"/>
  <c r="S139" i="4"/>
  <c r="AH138" i="7"/>
  <c r="G143" i="4"/>
  <c r="N141" i="4"/>
  <c r="L141" i="7"/>
  <c r="R152" i="9" l="1"/>
  <c r="J155" i="9" s="1"/>
  <c r="K155" i="11" s="1"/>
  <c r="W154" i="9"/>
  <c r="AJ135" i="7"/>
  <c r="I152" i="11"/>
  <c r="C153" i="11"/>
  <c r="G153" i="9"/>
  <c r="M152" i="9"/>
  <c r="L153" i="9" s="1"/>
  <c r="O153" i="11" s="1"/>
  <c r="S151" i="11"/>
  <c r="AE154" i="11"/>
  <c r="T155" i="9"/>
  <c r="Y136" i="4"/>
  <c r="AD136" i="7" s="1"/>
  <c r="J143" i="4"/>
  <c r="K143" i="4" s="1"/>
  <c r="N143" i="7" s="1"/>
  <c r="T139" i="7"/>
  <c r="V139" i="7"/>
  <c r="T139" i="4"/>
  <c r="AB138" i="7"/>
  <c r="V139" i="4"/>
  <c r="W139" i="4" s="1"/>
  <c r="M142" i="4"/>
  <c r="O141" i="4"/>
  <c r="P141" i="7"/>
  <c r="F143" i="4"/>
  <c r="D143" i="7"/>
  <c r="H143" i="4"/>
  <c r="X141" i="7"/>
  <c r="AA152" i="11" l="1"/>
  <c r="P153" i="9"/>
  <c r="W153" i="11" s="1"/>
  <c r="Q153" i="9"/>
  <c r="Y153" i="11" s="1"/>
  <c r="S152" i="9"/>
  <c r="AC152" i="11" s="1"/>
  <c r="AG155" i="11"/>
  <c r="Z136" i="4"/>
  <c r="R140" i="4" s="1"/>
  <c r="E153" i="11"/>
  <c r="H153" i="9"/>
  <c r="G153" i="11" s="1"/>
  <c r="U155" i="9"/>
  <c r="AK154" i="11"/>
  <c r="O158" i="9"/>
  <c r="U158" i="11" s="1"/>
  <c r="N152" i="9"/>
  <c r="F154" i="9"/>
  <c r="C154" i="11" s="1"/>
  <c r="Q152" i="11"/>
  <c r="K153" i="9"/>
  <c r="X136" i="4"/>
  <c r="L142" i="7"/>
  <c r="N142" i="4"/>
  <c r="O142" i="4" s="1"/>
  <c r="Z139" i="7"/>
  <c r="L142" i="4"/>
  <c r="S140" i="4"/>
  <c r="U139" i="4"/>
  <c r="I143" i="4"/>
  <c r="F143" i="7"/>
  <c r="B143" i="7"/>
  <c r="G144" i="4"/>
  <c r="R141" i="7"/>
  <c r="P142" i="4"/>
  <c r="Q142" i="4" s="1"/>
  <c r="AH139" i="7"/>
  <c r="Y137" i="4" l="1"/>
  <c r="AD137" i="7" s="1"/>
  <c r="V155" i="9"/>
  <c r="AI155" i="11" s="1"/>
  <c r="R153" i="9"/>
  <c r="Q154" i="9" s="1"/>
  <c r="Y154" i="11" s="1"/>
  <c r="AJ136" i="7"/>
  <c r="AF136" i="7"/>
  <c r="S152" i="11"/>
  <c r="AE155" i="11"/>
  <c r="I153" i="9"/>
  <c r="M153" i="11"/>
  <c r="M153" i="9"/>
  <c r="K154" i="9" s="1"/>
  <c r="G154" i="9"/>
  <c r="T140" i="7"/>
  <c r="R142" i="7"/>
  <c r="P143" i="4"/>
  <c r="Q143" i="4" s="1"/>
  <c r="X142" i="7"/>
  <c r="J144" i="4"/>
  <c r="K144" i="4" s="1"/>
  <c r="H143" i="7"/>
  <c r="V140" i="7"/>
  <c r="T140" i="4"/>
  <c r="U140" i="4" s="1"/>
  <c r="F144" i="4"/>
  <c r="P142" i="7"/>
  <c r="H144" i="4"/>
  <c r="D144" i="7"/>
  <c r="AB139" i="7"/>
  <c r="V140" i="4"/>
  <c r="W140" i="4" s="1"/>
  <c r="J142" i="7"/>
  <c r="M143" i="4"/>
  <c r="AA153" i="11" l="1"/>
  <c r="W155" i="9"/>
  <c r="P154" i="9"/>
  <c r="R154" i="9" s="1"/>
  <c r="P155" i="9" s="1"/>
  <c r="T156" i="9"/>
  <c r="AG156" i="11" s="1"/>
  <c r="X137" i="4"/>
  <c r="AF137" i="7" s="1"/>
  <c r="Z137" i="4"/>
  <c r="R141" i="4" s="1"/>
  <c r="T141" i="7" s="1"/>
  <c r="J156" i="9"/>
  <c r="K156" i="11" s="1"/>
  <c r="S153" i="9"/>
  <c r="V156" i="9" s="1"/>
  <c r="AI156" i="11" s="1"/>
  <c r="E154" i="11"/>
  <c r="H154" i="9"/>
  <c r="G154" i="11" s="1"/>
  <c r="N153" i="9"/>
  <c r="F155" i="9"/>
  <c r="C155" i="11" s="1"/>
  <c r="Q153" i="11"/>
  <c r="I153" i="11"/>
  <c r="L154" i="9"/>
  <c r="O154" i="11" s="1"/>
  <c r="M154" i="11"/>
  <c r="AK155" i="11"/>
  <c r="U156" i="9"/>
  <c r="O159" i="9"/>
  <c r="U159" i="11" s="1"/>
  <c r="AJ137" i="7"/>
  <c r="X143" i="7"/>
  <c r="V141" i="4"/>
  <c r="W141" i="4" s="1"/>
  <c r="AB140" i="7"/>
  <c r="N144" i="7"/>
  <c r="N143" i="4"/>
  <c r="L143" i="7"/>
  <c r="AH140" i="7"/>
  <c r="F144" i="7"/>
  <c r="I144" i="4"/>
  <c r="Z140" i="7"/>
  <c r="L143" i="4"/>
  <c r="S141" i="4"/>
  <c r="B144" i="7"/>
  <c r="G145" i="4"/>
  <c r="AC153" i="11" l="1"/>
  <c r="W154" i="11"/>
  <c r="S154" i="9"/>
  <c r="AC154" i="11" s="1"/>
  <c r="Y138" i="4"/>
  <c r="Z138" i="4" s="1"/>
  <c r="AJ138" i="7" s="1"/>
  <c r="W156" i="9"/>
  <c r="M154" i="9"/>
  <c r="N154" i="9" s="1"/>
  <c r="G155" i="9"/>
  <c r="W155" i="11"/>
  <c r="T157" i="9"/>
  <c r="AE156" i="11"/>
  <c r="S153" i="11"/>
  <c r="Q155" i="9"/>
  <c r="Y155" i="11" s="1"/>
  <c r="I154" i="9"/>
  <c r="AA154" i="11"/>
  <c r="J157" i="9"/>
  <c r="K157" i="11" s="1"/>
  <c r="AD138" i="7"/>
  <c r="AH141" i="7"/>
  <c r="J143" i="7"/>
  <c r="M144" i="4"/>
  <c r="O143" i="4"/>
  <c r="F145" i="4"/>
  <c r="P143" i="7"/>
  <c r="D145" i="7"/>
  <c r="H145" i="4"/>
  <c r="V141" i="7"/>
  <c r="T141" i="4"/>
  <c r="J145" i="4"/>
  <c r="K145" i="4" s="1"/>
  <c r="H144" i="7"/>
  <c r="R142" i="4" l="1"/>
  <c r="T142" i="7" s="1"/>
  <c r="X138" i="4"/>
  <c r="AF138" i="7" s="1"/>
  <c r="Q154" i="11"/>
  <c r="F156" i="9"/>
  <c r="C156" i="11" s="1"/>
  <c r="AG157" i="11"/>
  <c r="K155" i="9"/>
  <c r="M155" i="11" s="1"/>
  <c r="I154" i="11"/>
  <c r="L155" i="9"/>
  <c r="O155" i="11" s="1"/>
  <c r="O160" i="9"/>
  <c r="U160" i="11" s="1"/>
  <c r="AK156" i="11"/>
  <c r="U157" i="9"/>
  <c r="V157" i="9"/>
  <c r="AI157" i="11" s="1"/>
  <c r="R155" i="9"/>
  <c r="Q156" i="9" s="1"/>
  <c r="Y156" i="11" s="1"/>
  <c r="H155" i="9"/>
  <c r="G155" i="11" s="1"/>
  <c r="E155" i="11"/>
  <c r="S154" i="11"/>
  <c r="Y139" i="4"/>
  <c r="Z139" i="4" s="1"/>
  <c r="AJ139" i="7" s="1"/>
  <c r="N145" i="7"/>
  <c r="G146" i="4"/>
  <c r="B145" i="7"/>
  <c r="U141" i="4"/>
  <c r="Z141" i="7"/>
  <c r="S142" i="4"/>
  <c r="L144" i="4"/>
  <c r="F145" i="7"/>
  <c r="I145" i="4"/>
  <c r="R143" i="7"/>
  <c r="P144" i="4"/>
  <c r="Q144" i="4" s="1"/>
  <c r="N144" i="4"/>
  <c r="L144" i="7"/>
  <c r="G156" i="9" l="1"/>
  <c r="H156" i="9" s="1"/>
  <c r="G156" i="11" s="1"/>
  <c r="W157" i="9"/>
  <c r="E156" i="11"/>
  <c r="M155" i="9"/>
  <c r="I155" i="9"/>
  <c r="S155" i="9"/>
  <c r="J158" i="9"/>
  <c r="K158" i="11" s="1"/>
  <c r="AA155" i="11"/>
  <c r="P156" i="9"/>
  <c r="AE157" i="11"/>
  <c r="T158" i="9"/>
  <c r="X139" i="4"/>
  <c r="Y140" i="4" s="1"/>
  <c r="X140" i="4" s="1"/>
  <c r="AF140" i="7" s="1"/>
  <c r="AD139" i="7"/>
  <c r="R143" i="4"/>
  <c r="X144" i="7"/>
  <c r="M145" i="4"/>
  <c r="J144" i="7"/>
  <c r="V142" i="4"/>
  <c r="W142" i="4" s="1"/>
  <c r="AB141" i="7"/>
  <c r="H146" i="4"/>
  <c r="D146" i="7"/>
  <c r="F146" i="4"/>
  <c r="P144" i="7"/>
  <c r="O144" i="4"/>
  <c r="T142" i="4"/>
  <c r="V142" i="7"/>
  <c r="H145" i="7"/>
  <c r="J146" i="4"/>
  <c r="K146" i="4" s="1"/>
  <c r="AG158" i="11" l="1"/>
  <c r="W156" i="11"/>
  <c r="R156" i="9"/>
  <c r="L156" i="9"/>
  <c r="O156" i="11" s="1"/>
  <c r="I155" i="11"/>
  <c r="I156" i="9"/>
  <c r="AK157" i="11"/>
  <c r="O161" i="9"/>
  <c r="U161" i="11" s="1"/>
  <c r="U158" i="9"/>
  <c r="AC155" i="11"/>
  <c r="V158" i="9"/>
  <c r="AI158" i="11" s="1"/>
  <c r="N155" i="9"/>
  <c r="Q155" i="11"/>
  <c r="F157" i="9"/>
  <c r="K156" i="9"/>
  <c r="AF139" i="7"/>
  <c r="Z140" i="4"/>
  <c r="AD140" i="7"/>
  <c r="T143" i="7"/>
  <c r="N146" i="7"/>
  <c r="L145" i="4"/>
  <c r="S143" i="4"/>
  <c r="Z142" i="7"/>
  <c r="U142" i="4"/>
  <c r="R144" i="7"/>
  <c r="P145" i="4"/>
  <c r="Q145" i="4" s="1"/>
  <c r="F146" i="7"/>
  <c r="I146" i="4"/>
  <c r="AH142" i="7"/>
  <c r="B146" i="7"/>
  <c r="G147" i="4"/>
  <c r="L145" i="7"/>
  <c r="N145" i="4"/>
  <c r="W158" i="9" l="1"/>
  <c r="C157" i="11"/>
  <c r="G157" i="9"/>
  <c r="S155" i="11"/>
  <c r="Q157" i="9"/>
  <c r="Y157" i="11" s="1"/>
  <c r="I156" i="11"/>
  <c r="S156" i="9"/>
  <c r="J159" i="9"/>
  <c r="K159" i="11" s="1"/>
  <c r="AA156" i="11"/>
  <c r="M156" i="11"/>
  <c r="M156" i="9"/>
  <c r="L157" i="9" s="1"/>
  <c r="O157" i="11" s="1"/>
  <c r="AE158" i="11"/>
  <c r="T159" i="9"/>
  <c r="P157" i="9"/>
  <c r="AJ140" i="7"/>
  <c r="R144" i="4"/>
  <c r="Y141" i="4"/>
  <c r="O145" i="4"/>
  <c r="F147" i="4"/>
  <c r="P145" i="7"/>
  <c r="X145" i="7"/>
  <c r="T143" i="4"/>
  <c r="V143" i="7"/>
  <c r="D147" i="7"/>
  <c r="H147" i="4"/>
  <c r="J147" i="4"/>
  <c r="K147" i="4" s="1"/>
  <c r="H146" i="7"/>
  <c r="V143" i="4"/>
  <c r="W143" i="4" s="1"/>
  <c r="AB142" i="7"/>
  <c r="J145" i="7"/>
  <c r="M146" i="4"/>
  <c r="AG159" i="11" l="1"/>
  <c r="K157" i="9"/>
  <c r="M157" i="11" s="1"/>
  <c r="R157" i="9"/>
  <c r="W157" i="11"/>
  <c r="P158" i="9"/>
  <c r="U159" i="9"/>
  <c r="AK158" i="11"/>
  <c r="O162" i="9"/>
  <c r="U162" i="11" s="1"/>
  <c r="H157" i="9"/>
  <c r="G157" i="11" s="1"/>
  <c r="E157" i="11"/>
  <c r="N156" i="9"/>
  <c r="F158" i="9"/>
  <c r="C158" i="11" s="1"/>
  <c r="Q156" i="11"/>
  <c r="AC156" i="11"/>
  <c r="V159" i="9"/>
  <c r="AI159" i="11" s="1"/>
  <c r="Z141" i="4"/>
  <c r="AD141" i="7"/>
  <c r="X141" i="4"/>
  <c r="T144" i="7"/>
  <c r="AH143" i="7"/>
  <c r="N147" i="7"/>
  <c r="F147" i="7"/>
  <c r="S144" i="4"/>
  <c r="L146" i="4"/>
  <c r="Z143" i="7"/>
  <c r="U143" i="4"/>
  <c r="P146" i="4"/>
  <c r="Q146" i="4" s="1"/>
  <c r="R145" i="7"/>
  <c r="N146" i="4"/>
  <c r="L146" i="7"/>
  <c r="I147" i="4"/>
  <c r="B147" i="7"/>
  <c r="G148" i="4"/>
  <c r="M157" i="9" l="1"/>
  <c r="Q157" i="11" s="1"/>
  <c r="W159" i="9"/>
  <c r="I157" i="9"/>
  <c r="I157" i="11" s="1"/>
  <c r="G158" i="9"/>
  <c r="E158" i="11" s="1"/>
  <c r="S156" i="11"/>
  <c r="Q158" i="9"/>
  <c r="Y158" i="11" s="1"/>
  <c r="AE159" i="11"/>
  <c r="T160" i="9"/>
  <c r="W158" i="11"/>
  <c r="S157" i="9"/>
  <c r="AA157" i="11"/>
  <c r="J160" i="9"/>
  <c r="K160" i="11" s="1"/>
  <c r="AF141" i="7"/>
  <c r="Y142" i="4"/>
  <c r="R145" i="4"/>
  <c r="AJ141" i="7"/>
  <c r="D148" i="7"/>
  <c r="H148" i="4"/>
  <c r="H147" i="7"/>
  <c r="J148" i="4"/>
  <c r="K148" i="4" s="1"/>
  <c r="O146" i="4"/>
  <c r="P146" i="7"/>
  <c r="F148" i="4"/>
  <c r="J146" i="7"/>
  <c r="M147" i="4"/>
  <c r="X146" i="7"/>
  <c r="V144" i="4"/>
  <c r="W144" i="4" s="1"/>
  <c r="AB143" i="7"/>
  <c r="V144" i="7"/>
  <c r="T144" i="4"/>
  <c r="S145" i="4" s="1"/>
  <c r="L158" i="9" l="1"/>
  <c r="O158" i="11" s="1"/>
  <c r="N157" i="9"/>
  <c r="S157" i="11" s="1"/>
  <c r="K158" i="9"/>
  <c r="M158" i="11" s="1"/>
  <c r="F159" i="9"/>
  <c r="C159" i="11" s="1"/>
  <c r="AG160" i="11"/>
  <c r="H158" i="9"/>
  <c r="G158" i="11" s="1"/>
  <c r="AC157" i="11"/>
  <c r="V160" i="9"/>
  <c r="AI160" i="11" s="1"/>
  <c r="R158" i="9"/>
  <c r="AK159" i="11"/>
  <c r="U160" i="9"/>
  <c r="O163" i="9"/>
  <c r="U163" i="11" s="1"/>
  <c r="M158" i="9"/>
  <c r="K159" i="9" s="1"/>
  <c r="T145" i="7"/>
  <c r="AD142" i="7"/>
  <c r="Z142" i="4"/>
  <c r="X142" i="4"/>
  <c r="U144" i="4"/>
  <c r="L147" i="4"/>
  <c r="Z144" i="7"/>
  <c r="AH144" i="7"/>
  <c r="N147" i="4"/>
  <c r="L147" i="7"/>
  <c r="B148" i="7"/>
  <c r="G149" i="4"/>
  <c r="P147" i="4"/>
  <c r="Q147" i="4" s="1"/>
  <c r="R146" i="7"/>
  <c r="N148" i="7"/>
  <c r="V145" i="7"/>
  <c r="T145" i="4"/>
  <c r="S146" i="4" s="1"/>
  <c r="I148" i="4"/>
  <c r="F148" i="7"/>
  <c r="Q159" i="9" l="1"/>
  <c r="Y159" i="11" s="1"/>
  <c r="G159" i="9"/>
  <c r="E159" i="11" s="1"/>
  <c r="I158" i="9"/>
  <c r="L159" i="9" s="1"/>
  <c r="O159" i="11" s="1"/>
  <c r="W160" i="9"/>
  <c r="M159" i="11"/>
  <c r="Q158" i="11"/>
  <c r="F160" i="9"/>
  <c r="C160" i="11" s="1"/>
  <c r="N158" i="9"/>
  <c r="AE160" i="11"/>
  <c r="T161" i="9"/>
  <c r="S158" i="9"/>
  <c r="AA158" i="11"/>
  <c r="J161" i="9"/>
  <c r="K161" i="11" s="1"/>
  <c r="P159" i="9"/>
  <c r="I158" i="11"/>
  <c r="H159" i="9"/>
  <c r="G159" i="11" s="1"/>
  <c r="Y143" i="4"/>
  <c r="AF142" i="7"/>
  <c r="R146" i="4"/>
  <c r="AJ142" i="7"/>
  <c r="H148" i="7"/>
  <c r="J149" i="4"/>
  <c r="K149" i="4" s="1"/>
  <c r="V146" i="7"/>
  <c r="T146" i="4"/>
  <c r="X147" i="7"/>
  <c r="J147" i="7"/>
  <c r="M148" i="4"/>
  <c r="U145" i="4"/>
  <c r="Z145" i="7"/>
  <c r="L148" i="4"/>
  <c r="J148" i="7" s="1"/>
  <c r="D149" i="7"/>
  <c r="H149" i="4"/>
  <c r="O147" i="4"/>
  <c r="P147" i="7"/>
  <c r="F149" i="4"/>
  <c r="AB144" i="7"/>
  <c r="V145" i="4"/>
  <c r="W145" i="4" s="1"/>
  <c r="I159" i="9" l="1"/>
  <c r="I159" i="11" s="1"/>
  <c r="AG161" i="11"/>
  <c r="M159" i="9"/>
  <c r="F161" i="9" s="1"/>
  <c r="C161" i="11" s="1"/>
  <c r="AC158" i="11"/>
  <c r="V161" i="9"/>
  <c r="AI161" i="11" s="1"/>
  <c r="S158" i="11"/>
  <c r="K160" i="9"/>
  <c r="G160" i="9"/>
  <c r="R159" i="9"/>
  <c r="P160" i="9" s="1"/>
  <c r="W159" i="11"/>
  <c r="O164" i="9"/>
  <c r="U164" i="11" s="1"/>
  <c r="AK160" i="11"/>
  <c r="U161" i="9"/>
  <c r="X143" i="4"/>
  <c r="AD143" i="7"/>
  <c r="Z143" i="4"/>
  <c r="T146" i="7"/>
  <c r="G150" i="4"/>
  <c r="B149" i="7"/>
  <c r="I149" i="4"/>
  <c r="F149" i="7"/>
  <c r="L148" i="7"/>
  <c r="N148" i="4"/>
  <c r="Z146" i="7"/>
  <c r="S147" i="4"/>
  <c r="L149" i="4"/>
  <c r="J149" i="7" s="1"/>
  <c r="AH145" i="7"/>
  <c r="P148" i="4"/>
  <c r="Q148" i="4" s="1"/>
  <c r="R147" i="7"/>
  <c r="AB145" i="7"/>
  <c r="V146" i="4"/>
  <c r="W146" i="4" s="1"/>
  <c r="U146" i="4"/>
  <c r="N149" i="7"/>
  <c r="L160" i="9" l="1"/>
  <c r="O160" i="11" s="1"/>
  <c r="W161" i="9"/>
  <c r="N159" i="9"/>
  <c r="S159" i="11" s="1"/>
  <c r="Q159" i="11"/>
  <c r="AE161" i="11"/>
  <c r="T162" i="9"/>
  <c r="H160" i="9"/>
  <c r="G161" i="9" s="1"/>
  <c r="E160" i="11"/>
  <c r="W160" i="11"/>
  <c r="S159" i="9"/>
  <c r="J162" i="9"/>
  <c r="K162" i="11" s="1"/>
  <c r="AA159" i="11"/>
  <c r="M160" i="11"/>
  <c r="Q160" i="9"/>
  <c r="Y160" i="11" s="1"/>
  <c r="R147" i="4"/>
  <c r="AJ143" i="7"/>
  <c r="AF143" i="7"/>
  <c r="Y144" i="4"/>
  <c r="AH146" i="7"/>
  <c r="O148" i="4"/>
  <c r="P148" i="7"/>
  <c r="F150" i="4"/>
  <c r="M149" i="4"/>
  <c r="AB146" i="7"/>
  <c r="V147" i="4"/>
  <c r="W147" i="4" s="1"/>
  <c r="X148" i="7"/>
  <c r="V147" i="7"/>
  <c r="T147" i="4"/>
  <c r="J150" i="4"/>
  <c r="K150" i="4" s="1"/>
  <c r="H149" i="7"/>
  <c r="D150" i="7"/>
  <c r="H150" i="4"/>
  <c r="M160" i="9" l="1"/>
  <c r="F162" i="9" s="1"/>
  <c r="C162" i="11" s="1"/>
  <c r="AG162" i="11"/>
  <c r="N160" i="9"/>
  <c r="AC159" i="11"/>
  <c r="V162" i="9"/>
  <c r="AI162" i="11" s="1"/>
  <c r="E161" i="11"/>
  <c r="H161" i="9"/>
  <c r="I160" i="9"/>
  <c r="G160" i="11"/>
  <c r="O165" i="9"/>
  <c r="U165" i="11" s="1"/>
  <c r="AK161" i="11"/>
  <c r="U162" i="9"/>
  <c r="R160" i="9"/>
  <c r="X144" i="4"/>
  <c r="AD144" i="7"/>
  <c r="Z144" i="4"/>
  <c r="T147" i="7"/>
  <c r="AH147" i="7"/>
  <c r="I150" i="4"/>
  <c r="F150" i="7"/>
  <c r="N150" i="7"/>
  <c r="U147" i="4"/>
  <c r="Z147" i="7"/>
  <c r="S148" i="4"/>
  <c r="L150" i="4"/>
  <c r="J150" i="7" s="1"/>
  <c r="L149" i="7"/>
  <c r="N149" i="4"/>
  <c r="G151" i="4"/>
  <c r="B150" i="7"/>
  <c r="P149" i="4"/>
  <c r="Q149" i="4" s="1"/>
  <c r="R148" i="7"/>
  <c r="K161" i="9" l="1"/>
  <c r="M161" i="11" s="1"/>
  <c r="G162" i="9"/>
  <c r="E162" i="11" s="1"/>
  <c r="Q160" i="11"/>
  <c r="W162" i="9"/>
  <c r="I161" i="9"/>
  <c r="G161" i="11"/>
  <c r="S160" i="9"/>
  <c r="J163" i="9"/>
  <c r="K163" i="11" s="1"/>
  <c r="AA160" i="11"/>
  <c r="P161" i="9"/>
  <c r="Q161" i="9"/>
  <c r="Y161" i="11" s="1"/>
  <c r="AE162" i="11"/>
  <c r="T163" i="9"/>
  <c r="L161" i="9"/>
  <c r="O161" i="11" s="1"/>
  <c r="I160" i="11"/>
  <c r="S160" i="11"/>
  <c r="AJ144" i="7"/>
  <c r="R148" i="4"/>
  <c r="Y145" i="4"/>
  <c r="AF144" i="7"/>
  <c r="X149" i="7"/>
  <c r="H151" i="4"/>
  <c r="D151" i="7"/>
  <c r="J151" i="4"/>
  <c r="K151" i="4" s="1"/>
  <c r="H150" i="7"/>
  <c r="O149" i="4"/>
  <c r="F151" i="4"/>
  <c r="M150" i="4"/>
  <c r="P149" i="7"/>
  <c r="T148" i="4"/>
  <c r="U148" i="4" s="1"/>
  <c r="V148" i="7"/>
  <c r="AB147" i="7"/>
  <c r="V148" i="4"/>
  <c r="W148" i="4" s="1"/>
  <c r="AH148" i="7" s="1"/>
  <c r="H162" i="9" l="1"/>
  <c r="G162" i="11" s="1"/>
  <c r="AG163" i="11"/>
  <c r="M161" i="9"/>
  <c r="N161" i="9" s="1"/>
  <c r="W161" i="11"/>
  <c r="R161" i="9"/>
  <c r="U163" i="9"/>
  <c r="AK162" i="11"/>
  <c r="O166" i="9"/>
  <c r="U166" i="11" s="1"/>
  <c r="AC160" i="11"/>
  <c r="V163" i="9"/>
  <c r="I161" i="11"/>
  <c r="AD145" i="7"/>
  <c r="X145" i="4"/>
  <c r="Z145" i="4"/>
  <c r="T148" i="7"/>
  <c r="V149" i="4"/>
  <c r="W149" i="4" s="1"/>
  <c r="L151" i="4"/>
  <c r="J151" i="7" s="1"/>
  <c r="Z148" i="7"/>
  <c r="S149" i="4"/>
  <c r="L150" i="7"/>
  <c r="N150" i="4"/>
  <c r="R149" i="7"/>
  <c r="P150" i="4"/>
  <c r="Q150" i="4" s="1"/>
  <c r="AB148" i="7"/>
  <c r="G152" i="4"/>
  <c r="B151" i="7"/>
  <c r="N151" i="7"/>
  <c r="F151" i="7"/>
  <c r="I151" i="4"/>
  <c r="I162" i="9" l="1"/>
  <c r="I162" i="11" s="1"/>
  <c r="W163" i="9"/>
  <c r="L162" i="9"/>
  <c r="O162" i="11" s="1"/>
  <c r="K162" i="9"/>
  <c r="M162" i="11" s="1"/>
  <c r="Q161" i="11"/>
  <c r="F163" i="9"/>
  <c r="G163" i="9" s="1"/>
  <c r="T164" i="9"/>
  <c r="AI163" i="11"/>
  <c r="AE163" i="11"/>
  <c r="S161" i="9"/>
  <c r="AA161" i="11"/>
  <c r="J164" i="9"/>
  <c r="K164" i="11" s="1"/>
  <c r="Q162" i="9"/>
  <c r="Y162" i="11" s="1"/>
  <c r="P162" i="9"/>
  <c r="S161" i="11"/>
  <c r="AH149" i="7"/>
  <c r="R149" i="4"/>
  <c r="AJ145" i="7"/>
  <c r="AF145" i="7"/>
  <c r="Y146" i="4"/>
  <c r="J152" i="4"/>
  <c r="K152" i="4" s="1"/>
  <c r="H151" i="7"/>
  <c r="X150" i="7"/>
  <c r="V149" i="7"/>
  <c r="T149" i="4"/>
  <c r="D152" i="7"/>
  <c r="H152" i="4"/>
  <c r="P150" i="7"/>
  <c r="M151" i="4"/>
  <c r="O150" i="4"/>
  <c r="F152" i="4"/>
  <c r="M162" i="9" l="1"/>
  <c r="N162" i="9" s="1"/>
  <c r="C163" i="11"/>
  <c r="AG164" i="11"/>
  <c r="H163" i="9"/>
  <c r="E163" i="11"/>
  <c r="R162" i="9"/>
  <c r="W162" i="11"/>
  <c r="P163" i="9"/>
  <c r="AK163" i="11"/>
  <c r="O167" i="9"/>
  <c r="U167" i="11" s="1"/>
  <c r="U164" i="9"/>
  <c r="AC161" i="11"/>
  <c r="V164" i="9"/>
  <c r="AI164" i="11" s="1"/>
  <c r="AD146" i="7"/>
  <c r="X146" i="4"/>
  <c r="Z146" i="4"/>
  <c r="T149" i="7"/>
  <c r="R150" i="7"/>
  <c r="P151" i="4"/>
  <c r="Q151" i="4" s="1"/>
  <c r="F152" i="7"/>
  <c r="U149" i="4"/>
  <c r="L152" i="4"/>
  <c r="J152" i="7" s="1"/>
  <c r="S150" i="4"/>
  <c r="Z149" i="7"/>
  <c r="N152" i="7"/>
  <c r="G153" i="4"/>
  <c r="B152" i="7"/>
  <c r="L151" i="7"/>
  <c r="N151" i="4"/>
  <c r="I152" i="4"/>
  <c r="K163" i="9" l="1"/>
  <c r="M163" i="11" s="1"/>
  <c r="Q162" i="11"/>
  <c r="W164" i="9"/>
  <c r="U165" i="9" s="1"/>
  <c r="F164" i="9"/>
  <c r="C164" i="11" s="1"/>
  <c r="L163" i="9"/>
  <c r="O163" i="11" s="1"/>
  <c r="AE164" i="11"/>
  <c r="T165" i="9"/>
  <c r="S162" i="11"/>
  <c r="W163" i="11"/>
  <c r="S162" i="9"/>
  <c r="J165" i="9"/>
  <c r="K165" i="11" s="1"/>
  <c r="AA162" i="11"/>
  <c r="Q163" i="9"/>
  <c r="Y163" i="11" s="1"/>
  <c r="I163" i="9"/>
  <c r="G163" i="11"/>
  <c r="R150" i="4"/>
  <c r="AJ146" i="7"/>
  <c r="AF146" i="7"/>
  <c r="Y147" i="4"/>
  <c r="H152" i="7"/>
  <c r="J153" i="4"/>
  <c r="K153" i="4" s="1"/>
  <c r="P151" i="7"/>
  <c r="O151" i="4"/>
  <c r="F153" i="4"/>
  <c r="B153" i="7" s="1"/>
  <c r="M152" i="4"/>
  <c r="H153" i="4"/>
  <c r="D153" i="7"/>
  <c r="V150" i="7"/>
  <c r="T150" i="4"/>
  <c r="AB149" i="7"/>
  <c r="V150" i="4"/>
  <c r="W150" i="4" s="1"/>
  <c r="X151" i="7"/>
  <c r="M163" i="9" l="1"/>
  <c r="K164" i="9" s="1"/>
  <c r="G164" i="9"/>
  <c r="E164" i="11" s="1"/>
  <c r="AE165" i="11"/>
  <c r="AG165" i="11"/>
  <c r="I163" i="11"/>
  <c r="AC162" i="11"/>
  <c r="V165" i="9"/>
  <c r="W165" i="9" s="1"/>
  <c r="R163" i="9"/>
  <c r="Q164" i="9" s="1"/>
  <c r="Y164" i="11" s="1"/>
  <c r="O168" i="9"/>
  <c r="U168" i="11" s="1"/>
  <c r="AK164" i="11"/>
  <c r="AD147" i="7"/>
  <c r="Z147" i="4"/>
  <c r="X147" i="4"/>
  <c r="T150" i="7"/>
  <c r="AH150" i="7"/>
  <c r="F153" i="7"/>
  <c r="I153" i="4"/>
  <c r="N153" i="7"/>
  <c r="S151" i="4"/>
  <c r="U150" i="4"/>
  <c r="Z150" i="7"/>
  <c r="L153" i="4"/>
  <c r="J153" i="7" s="1"/>
  <c r="L152" i="7"/>
  <c r="N152" i="4"/>
  <c r="R151" i="7"/>
  <c r="P152" i="4"/>
  <c r="Q152" i="4" s="1"/>
  <c r="G154" i="4"/>
  <c r="F165" i="9" l="1"/>
  <c r="C165" i="11" s="1"/>
  <c r="N163" i="9"/>
  <c r="S163" i="11" s="1"/>
  <c r="L164" i="9"/>
  <c r="O164" i="11" s="1"/>
  <c r="Q163" i="11"/>
  <c r="H164" i="9"/>
  <c r="G164" i="11" s="1"/>
  <c r="O169" i="9"/>
  <c r="U169" i="11" s="1"/>
  <c r="AK165" i="11"/>
  <c r="U166" i="9"/>
  <c r="AE166" i="11" s="1"/>
  <c r="P164" i="9"/>
  <c r="AA163" i="11"/>
  <c r="J166" i="9"/>
  <c r="K166" i="11" s="1"/>
  <c r="S163" i="9"/>
  <c r="AC163" i="11" s="1"/>
  <c r="M164" i="11"/>
  <c r="AI165" i="11"/>
  <c r="T166" i="9"/>
  <c r="R151" i="4"/>
  <c r="AJ147" i="7"/>
  <c r="Y148" i="4"/>
  <c r="AF147" i="7"/>
  <c r="X152" i="7"/>
  <c r="V151" i="4"/>
  <c r="W151" i="4" s="1"/>
  <c r="AB150" i="7"/>
  <c r="D154" i="7"/>
  <c r="H154" i="4"/>
  <c r="P152" i="7"/>
  <c r="M153" i="4"/>
  <c r="O152" i="4"/>
  <c r="F154" i="4"/>
  <c r="B154" i="7" s="1"/>
  <c r="T151" i="4"/>
  <c r="V151" i="7"/>
  <c r="H153" i="7"/>
  <c r="J154" i="4"/>
  <c r="K154" i="4" s="1"/>
  <c r="G165" i="9" l="1"/>
  <c r="E165" i="11" s="1"/>
  <c r="I164" i="9"/>
  <c r="M164" i="9"/>
  <c r="N164" i="9" s="1"/>
  <c r="S164" i="11" s="1"/>
  <c r="AG166" i="11"/>
  <c r="V166" i="9"/>
  <c r="W166" i="9" s="1"/>
  <c r="I164" i="11"/>
  <c r="W164" i="11"/>
  <c r="R164" i="9"/>
  <c r="P165" i="9" s="1"/>
  <c r="Z148" i="4"/>
  <c r="X148" i="4"/>
  <c r="AD148" i="7"/>
  <c r="T151" i="7"/>
  <c r="N154" i="7"/>
  <c r="S152" i="4"/>
  <c r="L154" i="4"/>
  <c r="J154" i="7" s="1"/>
  <c r="U151" i="4"/>
  <c r="Z151" i="7"/>
  <c r="R152" i="7"/>
  <c r="P153" i="4"/>
  <c r="Q153" i="4" s="1"/>
  <c r="L153" i="7"/>
  <c r="N153" i="4"/>
  <c r="F154" i="7"/>
  <c r="I154" i="4"/>
  <c r="AH151" i="7"/>
  <c r="G155" i="4"/>
  <c r="H165" i="9" l="1"/>
  <c r="G165" i="11" s="1"/>
  <c r="L165" i="9"/>
  <c r="O165" i="11" s="1"/>
  <c r="Q164" i="11"/>
  <c r="K165" i="9"/>
  <c r="M165" i="11" s="1"/>
  <c r="F166" i="9"/>
  <c r="C166" i="11" s="1"/>
  <c r="AI166" i="11"/>
  <c r="T167" i="9"/>
  <c r="W165" i="11"/>
  <c r="S164" i="9"/>
  <c r="AA164" i="11"/>
  <c r="J167" i="9"/>
  <c r="K167" i="11" s="1"/>
  <c r="Q165" i="9"/>
  <c r="Y165" i="11" s="1"/>
  <c r="I165" i="9"/>
  <c r="AF148" i="7"/>
  <c r="Y149" i="4"/>
  <c r="AJ148" i="7"/>
  <c r="R152" i="4"/>
  <c r="J155" i="4"/>
  <c r="K155" i="4" s="1"/>
  <c r="H154" i="7"/>
  <c r="X153" i="7"/>
  <c r="V152" i="4"/>
  <c r="W152" i="4" s="1"/>
  <c r="AB151" i="7"/>
  <c r="D155" i="7"/>
  <c r="H155" i="4"/>
  <c r="P153" i="7"/>
  <c r="O153" i="4"/>
  <c r="F155" i="4"/>
  <c r="M154" i="4"/>
  <c r="V152" i="7"/>
  <c r="T152" i="4"/>
  <c r="U152" i="4" s="1"/>
  <c r="G166" i="9" l="1"/>
  <c r="E166" i="11" s="1"/>
  <c r="M165" i="9"/>
  <c r="N165" i="9" s="1"/>
  <c r="AG167" i="11"/>
  <c r="U167" i="9"/>
  <c r="AK166" i="11"/>
  <c r="O170" i="9"/>
  <c r="U170" i="11" s="1"/>
  <c r="H166" i="9"/>
  <c r="I165" i="11"/>
  <c r="AC164" i="11"/>
  <c r="V167" i="9"/>
  <c r="R165" i="9"/>
  <c r="T152" i="7"/>
  <c r="Z149" i="4"/>
  <c r="AD149" i="7"/>
  <c r="X149" i="4"/>
  <c r="AB152" i="7"/>
  <c r="V153" i="4"/>
  <c r="W153" i="4" s="1"/>
  <c r="S153" i="4"/>
  <c r="N154" i="4"/>
  <c r="L154" i="7"/>
  <c r="AH152" i="7"/>
  <c r="Z152" i="7"/>
  <c r="L155" i="4"/>
  <c r="J155" i="7" s="1"/>
  <c r="G156" i="4"/>
  <c r="B155" i="7"/>
  <c r="R153" i="7"/>
  <c r="P154" i="4"/>
  <c r="Q154" i="4" s="1"/>
  <c r="I155" i="4"/>
  <c r="F155" i="7"/>
  <c r="N155" i="7"/>
  <c r="L166" i="9" l="1"/>
  <c r="O166" i="11" s="1"/>
  <c r="K166" i="9"/>
  <c r="M166" i="11" s="1"/>
  <c r="F167" i="9"/>
  <c r="C167" i="11" s="1"/>
  <c r="Q165" i="11"/>
  <c r="AE167" i="11"/>
  <c r="W167" i="9"/>
  <c r="T168" i="9"/>
  <c r="AI167" i="11"/>
  <c r="Q166" i="9"/>
  <c r="Y166" i="11" s="1"/>
  <c r="J168" i="9"/>
  <c r="K168" i="11" s="1"/>
  <c r="AA165" i="11"/>
  <c r="S165" i="9"/>
  <c r="P166" i="9"/>
  <c r="G166" i="11"/>
  <c r="I166" i="9"/>
  <c r="S165" i="11"/>
  <c r="AF149" i="7"/>
  <c r="Y150" i="4"/>
  <c r="R153" i="4"/>
  <c r="AJ149" i="7"/>
  <c r="F156" i="4"/>
  <c r="O154" i="4"/>
  <c r="M155" i="4"/>
  <c r="P154" i="7"/>
  <c r="V153" i="7"/>
  <c r="T153" i="4"/>
  <c r="U153" i="4" s="1"/>
  <c r="H155" i="7"/>
  <c r="J156" i="4"/>
  <c r="K156" i="4" s="1"/>
  <c r="X154" i="7"/>
  <c r="D156" i="7"/>
  <c r="H156" i="4"/>
  <c r="AH153" i="7"/>
  <c r="G167" i="9" l="1"/>
  <c r="E167" i="11" s="1"/>
  <c r="M166" i="9"/>
  <c r="L167" i="9" s="1"/>
  <c r="O167" i="11" s="1"/>
  <c r="AG168" i="11"/>
  <c r="I166" i="11"/>
  <c r="R166" i="9"/>
  <c r="S166" i="9" s="1"/>
  <c r="AC166" i="11" s="1"/>
  <c r="W166" i="11"/>
  <c r="U168" i="9"/>
  <c r="O171" i="9"/>
  <c r="U171" i="11" s="1"/>
  <c r="AK167" i="11"/>
  <c r="AC165" i="11"/>
  <c r="V168" i="9"/>
  <c r="AI168" i="11" s="1"/>
  <c r="K167" i="9"/>
  <c r="T153" i="7"/>
  <c r="AD150" i="7"/>
  <c r="Z150" i="4"/>
  <c r="X150" i="4"/>
  <c r="I156" i="4"/>
  <c r="F156" i="7"/>
  <c r="AB153" i="7"/>
  <c r="V154" i="4"/>
  <c r="W154" i="4" s="1"/>
  <c r="Z153" i="7"/>
  <c r="L156" i="4"/>
  <c r="J156" i="7" s="1"/>
  <c r="L155" i="7"/>
  <c r="N155" i="4"/>
  <c r="N156" i="7"/>
  <c r="S154" i="4"/>
  <c r="P155" i="4"/>
  <c r="Q155" i="4" s="1"/>
  <c r="R154" i="7"/>
  <c r="B156" i="7"/>
  <c r="G157" i="4"/>
  <c r="F168" i="9" l="1"/>
  <c r="C168" i="11" s="1"/>
  <c r="N166" i="9"/>
  <c r="S166" i="11" s="1"/>
  <c r="H167" i="9"/>
  <c r="G167" i="11" s="1"/>
  <c r="Q166" i="11"/>
  <c r="W168" i="9"/>
  <c r="AE168" i="11"/>
  <c r="T169" i="9"/>
  <c r="M167" i="11"/>
  <c r="M167" i="9"/>
  <c r="P167" i="9"/>
  <c r="J169" i="9"/>
  <c r="K169" i="11" s="1"/>
  <c r="AA166" i="11"/>
  <c r="Q167" i="9"/>
  <c r="Y167" i="11" s="1"/>
  <c r="Y151" i="4"/>
  <c r="AF150" i="7"/>
  <c r="R154" i="4"/>
  <c r="AJ150" i="7"/>
  <c r="D157" i="7"/>
  <c r="H157" i="4"/>
  <c r="X155" i="7"/>
  <c r="P155" i="7"/>
  <c r="F157" i="4"/>
  <c r="B157" i="7" s="1"/>
  <c r="O155" i="4"/>
  <c r="M156" i="4"/>
  <c r="AH154" i="7"/>
  <c r="H156" i="7"/>
  <c r="J157" i="4"/>
  <c r="K157" i="4" s="1"/>
  <c r="T154" i="4"/>
  <c r="V154" i="7"/>
  <c r="I167" i="9" l="1"/>
  <c r="I167" i="11" s="1"/>
  <c r="G168" i="9"/>
  <c r="H168" i="9" s="1"/>
  <c r="AG169" i="11"/>
  <c r="W167" i="11"/>
  <c r="R167" i="9"/>
  <c r="P168" i="9" s="1"/>
  <c r="N167" i="9"/>
  <c r="Q167" i="11"/>
  <c r="F169" i="9"/>
  <c r="K168" i="9"/>
  <c r="U169" i="9"/>
  <c r="AK168" i="11"/>
  <c r="O172" i="9"/>
  <c r="U172" i="11" s="1"/>
  <c r="V169" i="9"/>
  <c r="AI169" i="11" s="1"/>
  <c r="S155" i="4"/>
  <c r="T155" i="4" s="1"/>
  <c r="AD151" i="7"/>
  <c r="X151" i="4"/>
  <c r="Z151" i="4"/>
  <c r="T154" i="7"/>
  <c r="U154" i="4"/>
  <c r="V155" i="4" s="1"/>
  <c r="W155" i="4" s="1"/>
  <c r="Z154" i="7"/>
  <c r="L157" i="4"/>
  <c r="J157" i="7" s="1"/>
  <c r="G158" i="4"/>
  <c r="N156" i="4"/>
  <c r="L156" i="7"/>
  <c r="N157" i="7"/>
  <c r="R155" i="7"/>
  <c r="P156" i="4"/>
  <c r="Q156" i="4" s="1"/>
  <c r="F157" i="7"/>
  <c r="I157" i="4"/>
  <c r="L168" i="9" l="1"/>
  <c r="O168" i="11" s="1"/>
  <c r="E168" i="11"/>
  <c r="W169" i="9"/>
  <c r="Q168" i="9"/>
  <c r="Y168" i="11" s="1"/>
  <c r="C169" i="11"/>
  <c r="G169" i="9"/>
  <c r="S167" i="11"/>
  <c r="S167" i="9"/>
  <c r="J170" i="9"/>
  <c r="K170" i="11" s="1"/>
  <c r="AA167" i="11"/>
  <c r="AE169" i="11"/>
  <c r="T170" i="9"/>
  <c r="M168" i="9"/>
  <c r="M168" i="11"/>
  <c r="G168" i="11"/>
  <c r="I168" i="9"/>
  <c r="W168" i="11"/>
  <c r="V155" i="7"/>
  <c r="R155" i="4"/>
  <c r="S156" i="4" s="1"/>
  <c r="AJ151" i="7"/>
  <c r="Y152" i="4"/>
  <c r="AF151" i="7"/>
  <c r="AB154" i="7"/>
  <c r="X156" i="7"/>
  <c r="H158" i="4"/>
  <c r="D158" i="7"/>
  <c r="L158" i="4"/>
  <c r="J158" i="7" s="1"/>
  <c r="Z155" i="7"/>
  <c r="U155" i="4"/>
  <c r="H157" i="7"/>
  <c r="J158" i="4"/>
  <c r="K158" i="4" s="1"/>
  <c r="M157" i="4"/>
  <c r="O156" i="4"/>
  <c r="P156" i="7"/>
  <c r="F158" i="4"/>
  <c r="AH155" i="7"/>
  <c r="R168" i="9" l="1"/>
  <c r="Q169" i="9" s="1"/>
  <c r="Y169" i="11" s="1"/>
  <c r="AG170" i="11"/>
  <c r="I168" i="11"/>
  <c r="L169" i="9"/>
  <c r="O169" i="11" s="1"/>
  <c r="O173" i="9"/>
  <c r="U173" i="11" s="1"/>
  <c r="U170" i="9"/>
  <c r="AK169" i="11"/>
  <c r="H169" i="9"/>
  <c r="G169" i="11" s="1"/>
  <c r="E169" i="11"/>
  <c r="N168" i="9"/>
  <c r="Q168" i="11"/>
  <c r="K169" i="9"/>
  <c r="F170" i="9"/>
  <c r="AC167" i="11"/>
  <c r="V170" i="9"/>
  <c r="AI170" i="11" s="1"/>
  <c r="Z152" i="4"/>
  <c r="X152" i="4"/>
  <c r="AD152" i="7"/>
  <c r="T155" i="7"/>
  <c r="B158" i="7"/>
  <c r="G159" i="4"/>
  <c r="L157" i="7"/>
  <c r="N157" i="4"/>
  <c r="V156" i="4"/>
  <c r="W156" i="4" s="1"/>
  <c r="AB155" i="7"/>
  <c r="R156" i="7"/>
  <c r="P157" i="4"/>
  <c r="Q157" i="4" s="1"/>
  <c r="N158" i="7"/>
  <c r="V156" i="7"/>
  <c r="T156" i="4"/>
  <c r="F158" i="7"/>
  <c r="I158" i="4"/>
  <c r="S168" i="9" l="1"/>
  <c r="I169" i="9"/>
  <c r="AA168" i="11"/>
  <c r="W170" i="9"/>
  <c r="J171" i="9"/>
  <c r="K171" i="11" s="1"/>
  <c r="P169" i="9"/>
  <c r="M169" i="9"/>
  <c r="M169" i="11"/>
  <c r="S168" i="11"/>
  <c r="I169" i="11"/>
  <c r="AE170" i="11"/>
  <c r="T171" i="9"/>
  <c r="G170" i="9"/>
  <c r="C170" i="11"/>
  <c r="AC168" i="11"/>
  <c r="R156" i="4"/>
  <c r="S157" i="4" s="1"/>
  <c r="AJ152" i="7"/>
  <c r="AF152" i="7"/>
  <c r="Y153" i="4"/>
  <c r="H158" i="7"/>
  <c r="J159" i="4"/>
  <c r="K159" i="4" s="1"/>
  <c r="U156" i="4"/>
  <c r="L159" i="4"/>
  <c r="J159" i="7" s="1"/>
  <c r="Z156" i="7"/>
  <c r="H159" i="4"/>
  <c r="D159" i="7"/>
  <c r="X157" i="7"/>
  <c r="AH156" i="7"/>
  <c r="O157" i="4"/>
  <c r="P157" i="7"/>
  <c r="M158" i="4"/>
  <c r="F159" i="4"/>
  <c r="V171" i="9" l="1"/>
  <c r="AI171" i="11" s="1"/>
  <c r="L170" i="9"/>
  <c r="O170" i="11" s="1"/>
  <c r="W169" i="11"/>
  <c r="R169" i="9"/>
  <c r="AG171" i="11"/>
  <c r="E170" i="11"/>
  <c r="H170" i="9"/>
  <c r="U171" i="9"/>
  <c r="O174" i="9"/>
  <c r="U174" i="11" s="1"/>
  <c r="AK170" i="11"/>
  <c r="N169" i="9"/>
  <c r="F171" i="9"/>
  <c r="K170" i="9"/>
  <c r="Q169" i="11"/>
  <c r="Z153" i="4"/>
  <c r="AD153" i="7"/>
  <c r="X153" i="4"/>
  <c r="T156" i="7"/>
  <c r="G160" i="4"/>
  <c r="B159" i="7"/>
  <c r="R157" i="7"/>
  <c r="P158" i="4"/>
  <c r="Q158" i="4" s="1"/>
  <c r="T157" i="4"/>
  <c r="V157" i="7"/>
  <c r="N158" i="4"/>
  <c r="M159" i="4" s="1"/>
  <c r="L158" i="7"/>
  <c r="I159" i="4"/>
  <c r="F159" i="7"/>
  <c r="V157" i="4"/>
  <c r="W157" i="4" s="1"/>
  <c r="AB156" i="7"/>
  <c r="N159" i="7"/>
  <c r="W171" i="9" l="1"/>
  <c r="J172" i="9"/>
  <c r="K172" i="11" s="1"/>
  <c r="P170" i="9"/>
  <c r="Q170" i="9"/>
  <c r="Y170" i="11" s="1"/>
  <c r="S169" i="9"/>
  <c r="AC169" i="11" s="1"/>
  <c r="AA169" i="11"/>
  <c r="M170" i="11"/>
  <c r="M170" i="9"/>
  <c r="S169" i="11"/>
  <c r="G170" i="11"/>
  <c r="I170" i="9"/>
  <c r="C171" i="11"/>
  <c r="G171" i="9"/>
  <c r="AE171" i="11"/>
  <c r="T172" i="9"/>
  <c r="AF153" i="7"/>
  <c r="AJ153" i="7"/>
  <c r="R157" i="4"/>
  <c r="S158" i="4" s="1"/>
  <c r="Y154" i="4"/>
  <c r="O158" i="4"/>
  <c r="P159" i="4" s="1"/>
  <c r="Q159" i="4" s="1"/>
  <c r="L159" i="7"/>
  <c r="N159" i="4"/>
  <c r="M160" i="4" s="1"/>
  <c r="AH157" i="7"/>
  <c r="J160" i="4"/>
  <c r="K160" i="4" s="1"/>
  <c r="H159" i="7"/>
  <c r="F160" i="4"/>
  <c r="B160" i="7" s="1"/>
  <c r="P158" i="7"/>
  <c r="U157" i="4"/>
  <c r="L160" i="4"/>
  <c r="J160" i="7" s="1"/>
  <c r="Z157" i="7"/>
  <c r="X158" i="7"/>
  <c r="D160" i="7"/>
  <c r="H160" i="4"/>
  <c r="R170" i="9" l="1"/>
  <c r="W170" i="11"/>
  <c r="AG172" i="11"/>
  <c r="AK171" i="11"/>
  <c r="O175" i="9"/>
  <c r="U175" i="11" s="1"/>
  <c r="V172" i="9"/>
  <c r="AI172" i="11" s="1"/>
  <c r="H171" i="9"/>
  <c r="E171" i="11"/>
  <c r="I170" i="11"/>
  <c r="L171" i="9"/>
  <c r="O171" i="11" s="1"/>
  <c r="N170" i="9"/>
  <c r="Q170" i="11"/>
  <c r="F172" i="9"/>
  <c r="K171" i="9"/>
  <c r="U172" i="9"/>
  <c r="AD154" i="7"/>
  <c r="Z154" i="4"/>
  <c r="X154" i="4"/>
  <c r="T157" i="7"/>
  <c r="R158" i="7"/>
  <c r="O159" i="4"/>
  <c r="P160" i="4" s="1"/>
  <c r="Q160" i="4" s="1"/>
  <c r="X160" i="7" s="1"/>
  <c r="N160" i="4"/>
  <c r="F162" i="4" s="1"/>
  <c r="L160" i="7"/>
  <c r="G161" i="4"/>
  <c r="F160" i="7"/>
  <c r="I160" i="4"/>
  <c r="V158" i="4"/>
  <c r="W158" i="4" s="1"/>
  <c r="AB157" i="7"/>
  <c r="X159" i="7"/>
  <c r="T158" i="4"/>
  <c r="V158" i="7"/>
  <c r="N160" i="7"/>
  <c r="F161" i="4"/>
  <c r="B161" i="7" s="1"/>
  <c r="P159" i="7"/>
  <c r="W172" i="9" l="1"/>
  <c r="Q171" i="9"/>
  <c r="Y171" i="11" s="1"/>
  <c r="AA170" i="11"/>
  <c r="S170" i="9"/>
  <c r="AC170" i="11" s="1"/>
  <c r="P171" i="9"/>
  <c r="J173" i="9"/>
  <c r="K173" i="11" s="1"/>
  <c r="U173" i="9"/>
  <c r="T173" i="9"/>
  <c r="AE172" i="11"/>
  <c r="C172" i="11"/>
  <c r="G172" i="9"/>
  <c r="S170" i="11"/>
  <c r="G171" i="11"/>
  <c r="I171" i="9"/>
  <c r="M171" i="11"/>
  <c r="M171" i="9"/>
  <c r="Y155" i="4"/>
  <c r="AF154" i="7"/>
  <c r="AJ154" i="7"/>
  <c r="R158" i="4"/>
  <c r="S159" i="4" s="1"/>
  <c r="O160" i="4"/>
  <c r="R160" i="7" s="1"/>
  <c r="P160" i="7"/>
  <c r="M161" i="4"/>
  <c r="R159" i="7"/>
  <c r="L161" i="4"/>
  <c r="J161" i="7" s="1"/>
  <c r="Z158" i="7"/>
  <c r="U158" i="4"/>
  <c r="H161" i="4"/>
  <c r="I161" i="4" s="1"/>
  <c r="D161" i="7"/>
  <c r="AH158" i="7"/>
  <c r="J161" i="4"/>
  <c r="K161" i="4" s="1"/>
  <c r="H160" i="7"/>
  <c r="B162" i="7"/>
  <c r="R171" i="9" l="1"/>
  <c r="W171" i="11"/>
  <c r="AG173" i="11"/>
  <c r="N171" i="9"/>
  <c r="F173" i="9"/>
  <c r="Q171" i="11"/>
  <c r="I171" i="11"/>
  <c r="L172" i="9"/>
  <c r="O172" i="11" s="1"/>
  <c r="E172" i="11"/>
  <c r="H172" i="9"/>
  <c r="AE173" i="11"/>
  <c r="K172" i="9"/>
  <c r="V173" i="9"/>
  <c r="AI173" i="11" s="1"/>
  <c r="AK172" i="11"/>
  <c r="O176" i="9"/>
  <c r="U176" i="11" s="1"/>
  <c r="AD155" i="7"/>
  <c r="Z155" i="4"/>
  <c r="X155" i="4"/>
  <c r="P161" i="4"/>
  <c r="Q161" i="4" s="1"/>
  <c r="X161" i="7" s="1"/>
  <c r="T158" i="7"/>
  <c r="N161" i="4"/>
  <c r="M162" i="4" s="1"/>
  <c r="L161" i="7"/>
  <c r="G162" i="4"/>
  <c r="D162" i="7" s="1"/>
  <c r="J162" i="4"/>
  <c r="K162" i="4" s="1"/>
  <c r="N161" i="7"/>
  <c r="F161" i="7"/>
  <c r="H161" i="7"/>
  <c r="V159" i="4"/>
  <c r="W159" i="4" s="1"/>
  <c r="AB158" i="7"/>
  <c r="T159" i="4"/>
  <c r="V159" i="7"/>
  <c r="W173" i="9" l="1"/>
  <c r="AA171" i="11"/>
  <c r="P172" i="9"/>
  <c r="J174" i="9"/>
  <c r="K174" i="11" s="1"/>
  <c r="S171" i="9"/>
  <c r="AC171" i="11" s="1"/>
  <c r="Q172" i="9"/>
  <c r="Y172" i="11" s="1"/>
  <c r="T174" i="9"/>
  <c r="M172" i="11"/>
  <c r="M172" i="9"/>
  <c r="N172" i="9" s="1"/>
  <c r="C173" i="11"/>
  <c r="G173" i="9"/>
  <c r="G172" i="11"/>
  <c r="I172" i="9"/>
  <c r="S171" i="11"/>
  <c r="AF155" i="7"/>
  <c r="R159" i="4"/>
  <c r="T159" i="7" s="1"/>
  <c r="Y156" i="4"/>
  <c r="AJ155" i="7"/>
  <c r="O161" i="4"/>
  <c r="R161" i="7" s="1"/>
  <c r="F163" i="4"/>
  <c r="B163" i="7" s="1"/>
  <c r="P161" i="7"/>
  <c r="H162" i="4"/>
  <c r="I162" i="4" s="1"/>
  <c r="L162" i="7"/>
  <c r="N162" i="4"/>
  <c r="O162" i="4" s="1"/>
  <c r="AH159" i="7"/>
  <c r="L162" i="4"/>
  <c r="J162" i="7" s="1"/>
  <c r="U159" i="4"/>
  <c r="Z159" i="7"/>
  <c r="N162" i="7"/>
  <c r="R172" i="9" l="1"/>
  <c r="W172" i="11"/>
  <c r="AG174" i="11"/>
  <c r="I172" i="11"/>
  <c r="L173" i="9"/>
  <c r="O173" i="11" s="1"/>
  <c r="V174" i="9"/>
  <c r="AI174" i="11" s="1"/>
  <c r="AK173" i="11"/>
  <c r="O177" i="9"/>
  <c r="U177" i="11" s="1"/>
  <c r="U174" i="9"/>
  <c r="S172" i="11"/>
  <c r="H173" i="9"/>
  <c r="G173" i="11" s="1"/>
  <c r="E173" i="11"/>
  <c r="F174" i="9"/>
  <c r="Q172" i="11"/>
  <c r="K173" i="9"/>
  <c r="AD156" i="7"/>
  <c r="S160" i="4"/>
  <c r="T160" i="4" s="1"/>
  <c r="Z156" i="4"/>
  <c r="X156" i="4"/>
  <c r="P162" i="4"/>
  <c r="Q162" i="4" s="1"/>
  <c r="X162" i="7" s="1"/>
  <c r="G163" i="4"/>
  <c r="D163" i="7" s="1"/>
  <c r="F164" i="4"/>
  <c r="B164" i="7" s="1"/>
  <c r="F162" i="7"/>
  <c r="P162" i="7"/>
  <c r="M163" i="4"/>
  <c r="R162" i="7"/>
  <c r="J163" i="4"/>
  <c r="K163" i="4" s="1"/>
  <c r="H162" i="7"/>
  <c r="AB159" i="7"/>
  <c r="V160" i="4"/>
  <c r="W160" i="4" s="1"/>
  <c r="W174" i="9" l="1"/>
  <c r="U175" i="9" s="1"/>
  <c r="P173" i="9"/>
  <c r="S172" i="9"/>
  <c r="AC172" i="11" s="1"/>
  <c r="J175" i="9"/>
  <c r="K175" i="11" s="1"/>
  <c r="Q173" i="9"/>
  <c r="Y173" i="11" s="1"/>
  <c r="AA172" i="11"/>
  <c r="I173" i="9"/>
  <c r="I173" i="11" s="1"/>
  <c r="AE174" i="11"/>
  <c r="T175" i="9"/>
  <c r="M173" i="9"/>
  <c r="M173" i="11"/>
  <c r="C174" i="11"/>
  <c r="G174" i="9"/>
  <c r="AJ156" i="7"/>
  <c r="V160" i="7"/>
  <c r="P163" i="4"/>
  <c r="Q163" i="4" s="1"/>
  <c r="R160" i="4"/>
  <c r="T160" i="7" s="1"/>
  <c r="Y157" i="4"/>
  <c r="AF156" i="7"/>
  <c r="L163" i="7"/>
  <c r="N163" i="4"/>
  <c r="P163" i="7" s="1"/>
  <c r="H163" i="4"/>
  <c r="F163" i="7" s="1"/>
  <c r="N163" i="7"/>
  <c r="L163" i="4"/>
  <c r="J163" i="7" s="1"/>
  <c r="Z160" i="7"/>
  <c r="U160" i="4"/>
  <c r="AH160" i="7"/>
  <c r="W173" i="11" l="1"/>
  <c r="R173" i="9"/>
  <c r="AG175" i="11"/>
  <c r="K174" i="9"/>
  <c r="F175" i="9"/>
  <c r="N173" i="9"/>
  <c r="Q173" i="11"/>
  <c r="H174" i="9"/>
  <c r="E174" i="11"/>
  <c r="AE175" i="11"/>
  <c r="O178" i="9"/>
  <c r="U178" i="11" s="1"/>
  <c r="AK174" i="11"/>
  <c r="V175" i="9"/>
  <c r="AI175" i="11" s="1"/>
  <c r="L174" i="9"/>
  <c r="O174" i="11" s="1"/>
  <c r="S161" i="4"/>
  <c r="X157" i="4"/>
  <c r="X163" i="7"/>
  <c r="Z157" i="4"/>
  <c r="AD157" i="7"/>
  <c r="O163" i="4"/>
  <c r="R163" i="7" s="1"/>
  <c r="F165" i="4"/>
  <c r="B165" i="7" s="1"/>
  <c r="G164" i="4"/>
  <c r="H164" i="4" s="1"/>
  <c r="I163" i="4"/>
  <c r="M164" i="4"/>
  <c r="AB160" i="7"/>
  <c r="V161" i="4"/>
  <c r="W161" i="4" s="1"/>
  <c r="W175" i="9" l="1"/>
  <c r="Q174" i="9"/>
  <c r="Y174" i="11" s="1"/>
  <c r="P174" i="9"/>
  <c r="S173" i="9"/>
  <c r="AC173" i="11" s="1"/>
  <c r="AA173" i="11"/>
  <c r="J176" i="9"/>
  <c r="K176" i="11" s="1"/>
  <c r="T176" i="9"/>
  <c r="I174" i="9"/>
  <c r="G174" i="11"/>
  <c r="S173" i="11"/>
  <c r="M174" i="11"/>
  <c r="M174" i="9"/>
  <c r="K175" i="9" s="1"/>
  <c r="M175" i="11" s="1"/>
  <c r="C175" i="11"/>
  <c r="G175" i="9"/>
  <c r="T161" i="4"/>
  <c r="U161" i="4" s="1"/>
  <c r="P164" i="4"/>
  <c r="Q164" i="4" s="1"/>
  <c r="X164" i="7" s="1"/>
  <c r="V161" i="7"/>
  <c r="AJ157" i="7"/>
  <c r="Y158" i="4"/>
  <c r="AD158" i="7" s="1"/>
  <c r="AF157" i="7"/>
  <c r="R161" i="4"/>
  <c r="T161" i="7" s="1"/>
  <c r="L164" i="7"/>
  <c r="D164" i="7"/>
  <c r="J164" i="4"/>
  <c r="K164" i="4" s="1"/>
  <c r="N164" i="7" s="1"/>
  <c r="H163" i="7"/>
  <c r="N164" i="4"/>
  <c r="AH161" i="7"/>
  <c r="G165" i="4"/>
  <c r="F164" i="7"/>
  <c r="I164" i="4"/>
  <c r="V176" i="9" l="1"/>
  <c r="AI176" i="11" s="1"/>
  <c r="W174" i="11"/>
  <c r="R174" i="9"/>
  <c r="AG176" i="11"/>
  <c r="I174" i="11"/>
  <c r="L175" i="9"/>
  <c r="E175" i="11"/>
  <c r="H175" i="9"/>
  <c r="N174" i="9"/>
  <c r="F176" i="9"/>
  <c r="Q174" i="11"/>
  <c r="AK175" i="11"/>
  <c r="O179" i="9"/>
  <c r="U179" i="11" s="1"/>
  <c r="U176" i="9"/>
  <c r="Z161" i="7"/>
  <c r="L164" i="4"/>
  <c r="J164" i="7" s="1"/>
  <c r="Z158" i="4"/>
  <c r="X158" i="4"/>
  <c r="AF158" i="7" s="1"/>
  <c r="S162" i="4"/>
  <c r="T162" i="4" s="1"/>
  <c r="O164" i="4"/>
  <c r="R164" i="7" s="1"/>
  <c r="P164" i="7"/>
  <c r="F166" i="4"/>
  <c r="B166" i="7" s="1"/>
  <c r="J165" i="4"/>
  <c r="K165" i="4" s="1"/>
  <c r="H164" i="7"/>
  <c r="D165" i="7"/>
  <c r="H165" i="4"/>
  <c r="AB161" i="7"/>
  <c r="V162" i="4"/>
  <c r="W162" i="4" s="1"/>
  <c r="W176" i="9" l="1"/>
  <c r="U177" i="9" s="1"/>
  <c r="J177" i="9"/>
  <c r="K177" i="11" s="1"/>
  <c r="Q175" i="9"/>
  <c r="Y175" i="11" s="1"/>
  <c r="S174" i="9"/>
  <c r="AC174" i="11" s="1"/>
  <c r="AA174" i="11"/>
  <c r="P175" i="9"/>
  <c r="S174" i="11"/>
  <c r="T177" i="9"/>
  <c r="AE176" i="11"/>
  <c r="G176" i="9"/>
  <c r="C176" i="11"/>
  <c r="G175" i="11"/>
  <c r="I175" i="9"/>
  <c r="O175" i="11"/>
  <c r="M175" i="9"/>
  <c r="M165" i="4"/>
  <c r="L165" i="7" s="1"/>
  <c r="AJ158" i="7"/>
  <c r="R162" i="4"/>
  <c r="T162" i="7" s="1"/>
  <c r="Y159" i="4"/>
  <c r="Z159" i="4" s="1"/>
  <c r="P165" i="4"/>
  <c r="Q165" i="4" s="1"/>
  <c r="V162" i="7"/>
  <c r="AH162" i="7"/>
  <c r="N165" i="7"/>
  <c r="F165" i="7"/>
  <c r="I165" i="4"/>
  <c r="G166" i="4"/>
  <c r="L165" i="4"/>
  <c r="J165" i="7" s="1"/>
  <c r="Z162" i="7"/>
  <c r="U162" i="4"/>
  <c r="R175" i="9" l="1"/>
  <c r="P176" i="9" s="1"/>
  <c r="W175" i="11"/>
  <c r="AG177" i="11"/>
  <c r="N175" i="9"/>
  <c r="F177" i="9"/>
  <c r="K176" i="9"/>
  <c r="Q175" i="11"/>
  <c r="I175" i="11"/>
  <c r="L176" i="9"/>
  <c r="O176" i="11" s="1"/>
  <c r="AE177" i="11"/>
  <c r="O180" i="9"/>
  <c r="U180" i="11" s="1"/>
  <c r="AK176" i="11"/>
  <c r="V177" i="9"/>
  <c r="AI177" i="11" s="1"/>
  <c r="E176" i="11"/>
  <c r="H176" i="9"/>
  <c r="N165" i="4"/>
  <c r="P165" i="7" s="1"/>
  <c r="X159" i="4"/>
  <c r="Y160" i="4" s="1"/>
  <c r="AD159" i="7"/>
  <c r="S163" i="4"/>
  <c r="V163" i="7" s="1"/>
  <c r="X165" i="7"/>
  <c r="R163" i="4"/>
  <c r="AJ159" i="7"/>
  <c r="V163" i="4"/>
  <c r="W163" i="4" s="1"/>
  <c r="AB162" i="7"/>
  <c r="H166" i="4"/>
  <c r="G167" i="4" s="1"/>
  <c r="D166" i="7"/>
  <c r="H165" i="7"/>
  <c r="J166" i="4"/>
  <c r="K166" i="4" s="1"/>
  <c r="W177" i="9" l="1"/>
  <c r="W176" i="11"/>
  <c r="S175" i="9"/>
  <c r="AC175" i="11" s="1"/>
  <c r="AA175" i="11"/>
  <c r="Q176" i="9"/>
  <c r="Y176" i="11" s="1"/>
  <c r="J178" i="9"/>
  <c r="K178" i="11" s="1"/>
  <c r="C177" i="11"/>
  <c r="G177" i="9"/>
  <c r="G176" i="11"/>
  <c r="I176" i="9"/>
  <c r="T178" i="9"/>
  <c r="M176" i="11"/>
  <c r="M176" i="9"/>
  <c r="S175" i="11"/>
  <c r="F167" i="4"/>
  <c r="B167" i="7" s="1"/>
  <c r="M166" i="4"/>
  <c r="N166" i="4" s="1"/>
  <c r="O166" i="4" s="1"/>
  <c r="O165" i="4"/>
  <c r="P166" i="4" s="1"/>
  <c r="Q166" i="4" s="1"/>
  <c r="AF159" i="7"/>
  <c r="T163" i="4"/>
  <c r="U163" i="4" s="1"/>
  <c r="AD160" i="7"/>
  <c r="X160" i="4"/>
  <c r="Z160" i="4"/>
  <c r="H167" i="4"/>
  <c r="T163" i="7"/>
  <c r="F166" i="7"/>
  <c r="I166" i="4"/>
  <c r="AH163" i="7"/>
  <c r="D167" i="7"/>
  <c r="N166" i="7"/>
  <c r="R176" i="9" l="1"/>
  <c r="AG178" i="11"/>
  <c r="N176" i="9"/>
  <c r="Q176" i="11"/>
  <c r="F178" i="9"/>
  <c r="K177" i="9"/>
  <c r="O181" i="9"/>
  <c r="U181" i="11" s="1"/>
  <c r="AK177" i="11"/>
  <c r="V178" i="9"/>
  <c r="AI178" i="11" s="1"/>
  <c r="U178" i="9"/>
  <c r="I176" i="11"/>
  <c r="L177" i="9"/>
  <c r="O177" i="11" s="1"/>
  <c r="H177" i="9"/>
  <c r="E177" i="11"/>
  <c r="L166" i="7"/>
  <c r="G168" i="4"/>
  <c r="D168" i="7" s="1"/>
  <c r="F168" i="4"/>
  <c r="Y161" i="4"/>
  <c r="Z161" i="4" s="1"/>
  <c r="R165" i="7"/>
  <c r="P166" i="7"/>
  <c r="S164" i="4"/>
  <c r="T164" i="4" s="1"/>
  <c r="U164" i="4" s="1"/>
  <c r="L166" i="4"/>
  <c r="J166" i="7" s="1"/>
  <c r="Z163" i="7"/>
  <c r="X166" i="7"/>
  <c r="R164" i="4"/>
  <c r="T164" i="7" s="1"/>
  <c r="F167" i="7"/>
  <c r="AF160" i="7"/>
  <c r="AJ160" i="7"/>
  <c r="I167" i="4"/>
  <c r="X161" i="4"/>
  <c r="V164" i="4"/>
  <c r="W164" i="4" s="1"/>
  <c r="AB163" i="7"/>
  <c r="J167" i="4"/>
  <c r="K167" i="4" s="1"/>
  <c r="H166" i="7"/>
  <c r="B168" i="7"/>
  <c r="H168" i="4"/>
  <c r="P167" i="4"/>
  <c r="Q167" i="4" s="1"/>
  <c r="R166" i="7"/>
  <c r="W178" i="9" l="1"/>
  <c r="J179" i="9"/>
  <c r="K179" i="11" s="1"/>
  <c r="AA176" i="11"/>
  <c r="P177" i="9"/>
  <c r="S176" i="9"/>
  <c r="AC176" i="11" s="1"/>
  <c r="Q177" i="9"/>
  <c r="Y177" i="11" s="1"/>
  <c r="U179" i="9"/>
  <c r="T179" i="9"/>
  <c r="AE178" i="11"/>
  <c r="M177" i="11"/>
  <c r="M177" i="9"/>
  <c r="G177" i="11"/>
  <c r="I177" i="9"/>
  <c r="C178" i="11"/>
  <c r="G178" i="9"/>
  <c r="S176" i="11"/>
  <c r="G169" i="4"/>
  <c r="H169" i="4" s="1"/>
  <c r="F169" i="7" s="1"/>
  <c r="AD161" i="7"/>
  <c r="M167" i="4"/>
  <c r="N167" i="4" s="1"/>
  <c r="O167" i="4" s="1"/>
  <c r="R167" i="7" s="1"/>
  <c r="V164" i="7"/>
  <c r="J168" i="4"/>
  <c r="K168" i="4" s="1"/>
  <c r="N168" i="7" s="1"/>
  <c r="S165" i="4"/>
  <c r="T165" i="4" s="1"/>
  <c r="U165" i="4" s="1"/>
  <c r="H167" i="7"/>
  <c r="Y162" i="4"/>
  <c r="AF161" i="7"/>
  <c r="R165" i="4"/>
  <c r="AJ161" i="7"/>
  <c r="AH164" i="7"/>
  <c r="AB164" i="7"/>
  <c r="V165" i="4"/>
  <c r="W165" i="4" s="1"/>
  <c r="L167" i="4"/>
  <c r="J167" i="7" s="1"/>
  <c r="Z164" i="7"/>
  <c r="N167" i="7"/>
  <c r="X167" i="7"/>
  <c r="F168" i="7"/>
  <c r="I168" i="4"/>
  <c r="R177" i="9" l="1"/>
  <c r="S177" i="9" s="1"/>
  <c r="AC177" i="11" s="1"/>
  <c r="W177" i="11"/>
  <c r="AG179" i="11"/>
  <c r="N177" i="9"/>
  <c r="K178" i="9"/>
  <c r="F179" i="9"/>
  <c r="Q177" i="11"/>
  <c r="AE179" i="11"/>
  <c r="V179" i="9"/>
  <c r="W179" i="9" s="1"/>
  <c r="O182" i="9"/>
  <c r="U182" i="11" s="1"/>
  <c r="AK178" i="11"/>
  <c r="E178" i="11"/>
  <c r="H178" i="9"/>
  <c r="I177" i="11"/>
  <c r="L178" i="9"/>
  <c r="O178" i="11" s="1"/>
  <c r="D169" i="7"/>
  <c r="P167" i="7"/>
  <c r="F169" i="4"/>
  <c r="P168" i="4"/>
  <c r="Q168" i="4" s="1"/>
  <c r="L167" i="7"/>
  <c r="V165" i="7"/>
  <c r="M168" i="4"/>
  <c r="N168" i="4" s="1"/>
  <c r="O168" i="4" s="1"/>
  <c r="T165" i="7"/>
  <c r="AD162" i="7"/>
  <c r="Z162" i="4"/>
  <c r="X162" i="4"/>
  <c r="V166" i="4"/>
  <c r="W166" i="4" s="1"/>
  <c r="AB165" i="7"/>
  <c r="S166" i="4"/>
  <c r="Z165" i="7"/>
  <c r="L168" i="4"/>
  <c r="J168" i="7" s="1"/>
  <c r="AH165" i="7"/>
  <c r="I169" i="4"/>
  <c r="G170" i="4"/>
  <c r="X168" i="7"/>
  <c r="B169" i="7"/>
  <c r="J169" i="4"/>
  <c r="K169" i="4" s="1"/>
  <c r="H168" i="7"/>
  <c r="P178" i="9" l="1"/>
  <c r="AA177" i="11"/>
  <c r="J180" i="9"/>
  <c r="K180" i="11" s="1"/>
  <c r="Q178" i="9"/>
  <c r="Y178" i="11" s="1"/>
  <c r="G178" i="11"/>
  <c r="I178" i="9"/>
  <c r="AI179" i="11"/>
  <c r="M178" i="11"/>
  <c r="M178" i="9"/>
  <c r="V180" i="9"/>
  <c r="AI180" i="11" s="1"/>
  <c r="T180" i="9"/>
  <c r="C179" i="11"/>
  <c r="G179" i="9"/>
  <c r="S177" i="11"/>
  <c r="L168" i="7"/>
  <c r="AH166" i="7"/>
  <c r="H170" i="4"/>
  <c r="F170" i="7" s="1"/>
  <c r="AJ162" i="7"/>
  <c r="R166" i="4"/>
  <c r="AF162" i="7"/>
  <c r="Y163" i="4"/>
  <c r="V166" i="7"/>
  <c r="T166" i="4"/>
  <c r="H169" i="7"/>
  <c r="D170" i="7"/>
  <c r="J170" i="4"/>
  <c r="K170" i="4" s="1"/>
  <c r="N170" i="7" s="1"/>
  <c r="N169" i="7"/>
  <c r="R168" i="7"/>
  <c r="P169" i="4"/>
  <c r="Q169" i="4" s="1"/>
  <c r="F170" i="4"/>
  <c r="P168" i="7"/>
  <c r="M169" i="4"/>
  <c r="W178" i="11" l="1"/>
  <c r="R178" i="9"/>
  <c r="AG180" i="11"/>
  <c r="H179" i="9"/>
  <c r="G179" i="11" s="1"/>
  <c r="E179" i="11"/>
  <c r="I179" i="9"/>
  <c r="I179" i="11" s="1"/>
  <c r="I178" i="11"/>
  <c r="L179" i="9"/>
  <c r="O179" i="11" s="1"/>
  <c r="N178" i="9"/>
  <c r="F180" i="9"/>
  <c r="C180" i="11" s="1"/>
  <c r="Q178" i="11"/>
  <c r="K179" i="9"/>
  <c r="U180" i="9"/>
  <c r="W180" i="9" s="1"/>
  <c r="AK179" i="11"/>
  <c r="O183" i="9"/>
  <c r="U183" i="11" s="1"/>
  <c r="I170" i="4"/>
  <c r="G171" i="4"/>
  <c r="D171" i="7" s="1"/>
  <c r="Z163" i="4"/>
  <c r="AD163" i="7"/>
  <c r="X163" i="4"/>
  <c r="T166" i="7"/>
  <c r="U166" i="4"/>
  <c r="L169" i="4"/>
  <c r="J169" i="7" s="1"/>
  <c r="Z166" i="7"/>
  <c r="S167" i="4"/>
  <c r="L169" i="7"/>
  <c r="N169" i="4"/>
  <c r="B170" i="7"/>
  <c r="X169" i="7"/>
  <c r="P179" i="9" l="1"/>
  <c r="AA178" i="11"/>
  <c r="S178" i="9"/>
  <c r="AC178" i="11" s="1"/>
  <c r="J181" i="9"/>
  <c r="K181" i="11" s="1"/>
  <c r="Q179" i="9"/>
  <c r="Y179" i="11" s="1"/>
  <c r="G180" i="9"/>
  <c r="E180" i="11" s="1"/>
  <c r="AE180" i="11"/>
  <c r="T181" i="9"/>
  <c r="U181" i="9"/>
  <c r="M179" i="11"/>
  <c r="M179" i="9"/>
  <c r="S178" i="11"/>
  <c r="H170" i="7"/>
  <c r="J171" i="4"/>
  <c r="K171" i="4" s="1"/>
  <c r="H171" i="4"/>
  <c r="Y164" i="4"/>
  <c r="AF163" i="7"/>
  <c r="R167" i="4"/>
  <c r="AJ163" i="7"/>
  <c r="AB166" i="7"/>
  <c r="V167" i="4"/>
  <c r="W167" i="4" s="1"/>
  <c r="T167" i="4"/>
  <c r="V167" i="7"/>
  <c r="M170" i="4"/>
  <c r="F171" i="4"/>
  <c r="O169" i="4"/>
  <c r="P169" i="7"/>
  <c r="W179" i="11" l="1"/>
  <c r="R179" i="9"/>
  <c r="S179" i="9" s="1"/>
  <c r="AC179" i="11" s="1"/>
  <c r="AG181" i="11"/>
  <c r="H180" i="9"/>
  <c r="AE181" i="11"/>
  <c r="N179" i="9"/>
  <c r="L180" i="9"/>
  <c r="O180" i="11" s="1"/>
  <c r="K180" i="9"/>
  <c r="Q179" i="11"/>
  <c r="F181" i="9"/>
  <c r="AK180" i="11"/>
  <c r="O184" i="9"/>
  <c r="U184" i="11" s="1"/>
  <c r="V181" i="9"/>
  <c r="W181" i="9" s="1"/>
  <c r="N171" i="7"/>
  <c r="I171" i="4"/>
  <c r="H171" i="7" s="1"/>
  <c r="F171" i="7"/>
  <c r="AD164" i="7"/>
  <c r="Z164" i="4"/>
  <c r="X164" i="4"/>
  <c r="T167" i="7"/>
  <c r="Z167" i="7"/>
  <c r="S168" i="4"/>
  <c r="L170" i="4"/>
  <c r="J170" i="7" s="1"/>
  <c r="U167" i="4"/>
  <c r="AH167" i="7"/>
  <c r="R169" i="7"/>
  <c r="P170" i="4"/>
  <c r="Q170" i="4" s="1"/>
  <c r="B171" i="7"/>
  <c r="G172" i="4"/>
  <c r="N170" i="4"/>
  <c r="L170" i="7"/>
  <c r="P180" i="9" l="1"/>
  <c r="W180" i="11" s="1"/>
  <c r="AA179" i="11"/>
  <c r="J182" i="9"/>
  <c r="K182" i="11" s="1"/>
  <c r="Q180" i="9"/>
  <c r="Y180" i="11" s="1"/>
  <c r="G180" i="11"/>
  <c r="I180" i="9"/>
  <c r="I180" i="11" s="1"/>
  <c r="AI181" i="11"/>
  <c r="T182" i="9"/>
  <c r="C181" i="11"/>
  <c r="G181" i="9"/>
  <c r="M180" i="11"/>
  <c r="M180" i="9"/>
  <c r="S179" i="11"/>
  <c r="J172" i="4"/>
  <c r="K172" i="4" s="1"/>
  <c r="N172" i="7" s="1"/>
  <c r="AF164" i="7"/>
  <c r="Y165" i="4"/>
  <c r="R168" i="4"/>
  <c r="AJ164" i="7"/>
  <c r="AB167" i="7"/>
  <c r="V168" i="4"/>
  <c r="W168" i="4" s="1"/>
  <c r="T168" i="4"/>
  <c r="V168" i="7"/>
  <c r="O170" i="4"/>
  <c r="P170" i="7"/>
  <c r="F172" i="4"/>
  <c r="H172" i="4"/>
  <c r="D172" i="7"/>
  <c r="X170" i="7"/>
  <c r="M171" i="4"/>
  <c r="R180" i="9" l="1"/>
  <c r="AG182" i="11"/>
  <c r="O185" i="9"/>
  <c r="U185" i="11" s="1"/>
  <c r="AK181" i="11"/>
  <c r="U182" i="9"/>
  <c r="V182" i="9"/>
  <c r="AI182" i="11" s="1"/>
  <c r="N180" i="9"/>
  <c r="F182" i="9"/>
  <c r="C182" i="11" s="1"/>
  <c r="K181" i="9"/>
  <c r="Q180" i="11"/>
  <c r="L181" i="9"/>
  <c r="O181" i="11" s="1"/>
  <c r="H181" i="9"/>
  <c r="E181" i="11"/>
  <c r="X165" i="4"/>
  <c r="AD165" i="7"/>
  <c r="Z165" i="4"/>
  <c r="T168" i="7"/>
  <c r="U168" i="4"/>
  <c r="L171" i="4"/>
  <c r="J171" i="7" s="1"/>
  <c r="S169" i="4"/>
  <c r="Z168" i="7"/>
  <c r="AH168" i="7"/>
  <c r="L171" i="7"/>
  <c r="N171" i="4"/>
  <c r="F172" i="7"/>
  <c r="P171" i="4"/>
  <c r="Q171" i="4" s="1"/>
  <c r="R170" i="7"/>
  <c r="I172" i="4"/>
  <c r="B172" i="7"/>
  <c r="G173" i="4"/>
  <c r="W182" i="9" l="1"/>
  <c r="U183" i="9" s="1"/>
  <c r="J183" i="9"/>
  <c r="K183" i="11" s="1"/>
  <c r="P181" i="9"/>
  <c r="S180" i="9"/>
  <c r="AC180" i="11" s="1"/>
  <c r="AA180" i="11"/>
  <c r="Q181" i="9"/>
  <c r="Y181" i="11" s="1"/>
  <c r="G182" i="9"/>
  <c r="E182" i="11" s="1"/>
  <c r="G181" i="11"/>
  <c r="I181" i="9"/>
  <c r="M181" i="11"/>
  <c r="M181" i="9"/>
  <c r="S180" i="11"/>
  <c r="AE182" i="11"/>
  <c r="T183" i="9"/>
  <c r="R169" i="4"/>
  <c r="AJ165" i="7"/>
  <c r="AF165" i="7"/>
  <c r="Y166" i="4"/>
  <c r="V169" i="7"/>
  <c r="T169" i="4"/>
  <c r="V169" i="4"/>
  <c r="W169" i="4" s="1"/>
  <c r="AB168" i="7"/>
  <c r="X171" i="7"/>
  <c r="D173" i="7"/>
  <c r="H173" i="4"/>
  <c r="J173" i="4"/>
  <c r="K173" i="4" s="1"/>
  <c r="H172" i="7"/>
  <c r="P171" i="7"/>
  <c r="O171" i="4"/>
  <c r="M172" i="4"/>
  <c r="F173" i="4"/>
  <c r="H182" i="9" l="1"/>
  <c r="G182" i="11" s="1"/>
  <c r="R181" i="9"/>
  <c r="P182" i="9" s="1"/>
  <c r="W182" i="11" s="1"/>
  <c r="W181" i="11"/>
  <c r="AG183" i="11"/>
  <c r="AE183" i="11"/>
  <c r="N181" i="9"/>
  <c r="K182" i="9"/>
  <c r="Q181" i="11"/>
  <c r="F183" i="9"/>
  <c r="I181" i="11"/>
  <c r="L182" i="9"/>
  <c r="O182" i="11" s="1"/>
  <c r="O186" i="9"/>
  <c r="U186" i="11" s="1"/>
  <c r="AK182" i="11"/>
  <c r="V183" i="9"/>
  <c r="AI183" i="11" s="1"/>
  <c r="Z166" i="4"/>
  <c r="AD166" i="7"/>
  <c r="X166" i="4"/>
  <c r="T169" i="7"/>
  <c r="AH169" i="7"/>
  <c r="S170" i="4"/>
  <c r="L172" i="4"/>
  <c r="J172" i="7" s="1"/>
  <c r="U169" i="4"/>
  <c r="Z169" i="7"/>
  <c r="N172" i="4"/>
  <c r="L172" i="7"/>
  <c r="I173" i="4"/>
  <c r="F173" i="7"/>
  <c r="B173" i="7"/>
  <c r="G174" i="4"/>
  <c r="P172" i="4"/>
  <c r="Q172" i="4" s="1"/>
  <c r="R171" i="7"/>
  <c r="N173" i="7"/>
  <c r="I182" i="9" l="1"/>
  <c r="I182" i="11" s="1"/>
  <c r="W183" i="9"/>
  <c r="Q182" i="9"/>
  <c r="J184" i="9"/>
  <c r="K184" i="11" s="1"/>
  <c r="S181" i="9"/>
  <c r="AC181" i="11" s="1"/>
  <c r="AA181" i="11"/>
  <c r="G183" i="9"/>
  <c r="C183" i="11"/>
  <c r="M182" i="9"/>
  <c r="L183" i="9" s="1"/>
  <c r="O183" i="11" s="1"/>
  <c r="M182" i="11"/>
  <c r="S181" i="11"/>
  <c r="T184" i="9"/>
  <c r="Y167" i="4"/>
  <c r="AF166" i="7"/>
  <c r="R170" i="4"/>
  <c r="AJ166" i="7"/>
  <c r="AB169" i="7"/>
  <c r="V170" i="4"/>
  <c r="W170" i="4" s="1"/>
  <c r="V170" i="7"/>
  <c r="T170" i="4"/>
  <c r="P172" i="7"/>
  <c r="O172" i="4"/>
  <c r="M173" i="4"/>
  <c r="F174" i="4"/>
  <c r="X172" i="7"/>
  <c r="D174" i="7"/>
  <c r="H174" i="4"/>
  <c r="J174" i="4"/>
  <c r="K174" i="4" s="1"/>
  <c r="H173" i="7"/>
  <c r="Y182" i="11" l="1"/>
  <c r="R182" i="9"/>
  <c r="AG184" i="11"/>
  <c r="N182" i="9"/>
  <c r="F184" i="9"/>
  <c r="K183" i="9"/>
  <c r="Q182" i="11"/>
  <c r="H183" i="9"/>
  <c r="E183" i="11"/>
  <c r="U184" i="9"/>
  <c r="AK183" i="11"/>
  <c r="O187" i="9"/>
  <c r="U187" i="11" s="1"/>
  <c r="V184" i="9"/>
  <c r="AI184" i="11" s="1"/>
  <c r="T170" i="7"/>
  <c r="AD167" i="7"/>
  <c r="X167" i="4"/>
  <c r="Z167" i="4"/>
  <c r="S171" i="4"/>
  <c r="L173" i="4"/>
  <c r="J173" i="7" s="1"/>
  <c r="Z170" i="7"/>
  <c r="U170" i="4"/>
  <c r="AH170" i="7"/>
  <c r="N174" i="7"/>
  <c r="F174" i="7"/>
  <c r="I174" i="4"/>
  <c r="L173" i="7"/>
  <c r="N173" i="4"/>
  <c r="B174" i="7"/>
  <c r="G175" i="4"/>
  <c r="R172" i="7"/>
  <c r="P173" i="4"/>
  <c r="Q173" i="4" s="1"/>
  <c r="W184" i="9" l="1"/>
  <c r="P183" i="9"/>
  <c r="S182" i="9"/>
  <c r="AC182" i="11" s="1"/>
  <c r="AA182" i="11"/>
  <c r="Q183" i="9"/>
  <c r="Y183" i="11" s="1"/>
  <c r="J185" i="9"/>
  <c r="K185" i="11" s="1"/>
  <c r="U185" i="9"/>
  <c r="AE184" i="11"/>
  <c r="T185" i="9"/>
  <c r="C184" i="11"/>
  <c r="G184" i="9"/>
  <c r="G183" i="11"/>
  <c r="I183" i="9"/>
  <c r="M183" i="9"/>
  <c r="M183" i="11"/>
  <c r="S182" i="11"/>
  <c r="R171" i="4"/>
  <c r="AJ167" i="7"/>
  <c r="AF167" i="7"/>
  <c r="Y168" i="4"/>
  <c r="AB170" i="7"/>
  <c r="V171" i="4"/>
  <c r="W171" i="4" s="1"/>
  <c r="T171" i="4"/>
  <c r="U171" i="4" s="1"/>
  <c r="V171" i="7"/>
  <c r="X173" i="7"/>
  <c r="P173" i="7"/>
  <c r="O173" i="4"/>
  <c r="M174" i="4"/>
  <c r="F175" i="4"/>
  <c r="H175" i="4"/>
  <c r="D175" i="7"/>
  <c r="H174" i="7"/>
  <c r="J175" i="4"/>
  <c r="K175" i="4" s="1"/>
  <c r="W183" i="11" l="1"/>
  <c r="R183" i="9"/>
  <c r="AG185" i="11"/>
  <c r="V185" i="9"/>
  <c r="AI185" i="11" s="1"/>
  <c r="AE185" i="11"/>
  <c r="N183" i="9"/>
  <c r="F185" i="9"/>
  <c r="K184" i="9"/>
  <c r="Q183" i="11"/>
  <c r="E184" i="11"/>
  <c r="H184" i="9"/>
  <c r="I183" i="11"/>
  <c r="L184" i="9"/>
  <c r="O184" i="11" s="1"/>
  <c r="AK184" i="11"/>
  <c r="O188" i="9"/>
  <c r="U188" i="11" s="1"/>
  <c r="AD168" i="7"/>
  <c r="Z168" i="4"/>
  <c r="X168" i="4"/>
  <c r="T171" i="7"/>
  <c r="AB171" i="7"/>
  <c r="V172" i="4"/>
  <c r="W172" i="4" s="1"/>
  <c r="Z171" i="7"/>
  <c r="L174" i="4"/>
  <c r="J174" i="7" s="1"/>
  <c r="AH171" i="7"/>
  <c r="S172" i="4"/>
  <c r="I175" i="4"/>
  <c r="F175" i="7"/>
  <c r="L174" i="7"/>
  <c r="N174" i="4"/>
  <c r="N175" i="7"/>
  <c r="B175" i="7"/>
  <c r="G176" i="4"/>
  <c r="P174" i="4"/>
  <c r="Q174" i="4" s="1"/>
  <c r="R173" i="7"/>
  <c r="W185" i="9" l="1"/>
  <c r="AA183" i="11"/>
  <c r="J186" i="9"/>
  <c r="K186" i="11" s="1"/>
  <c r="Q184" i="9"/>
  <c r="Y184" i="11" s="1"/>
  <c r="S183" i="9"/>
  <c r="AC183" i="11" s="1"/>
  <c r="P184" i="9"/>
  <c r="AK185" i="11"/>
  <c r="T186" i="9"/>
  <c r="G184" i="11"/>
  <c r="I184" i="9"/>
  <c r="C185" i="11"/>
  <c r="G185" i="9"/>
  <c r="O189" i="9"/>
  <c r="U189" i="11" s="1"/>
  <c r="M184" i="9"/>
  <c r="M184" i="11"/>
  <c r="S183" i="11"/>
  <c r="Y169" i="4"/>
  <c r="X169" i="4" s="1"/>
  <c r="AF168" i="7"/>
  <c r="AJ168" i="7"/>
  <c r="R172" i="4"/>
  <c r="V172" i="7"/>
  <c r="T172" i="4"/>
  <c r="U172" i="4" s="1"/>
  <c r="AH172" i="7"/>
  <c r="M175" i="4"/>
  <c r="O174" i="4"/>
  <c r="P174" i="7"/>
  <c r="F176" i="4"/>
  <c r="J176" i="4"/>
  <c r="K176" i="4" s="1"/>
  <c r="H175" i="7"/>
  <c r="X174" i="7"/>
  <c r="H176" i="4"/>
  <c r="D176" i="7"/>
  <c r="W184" i="11" l="1"/>
  <c r="R184" i="9"/>
  <c r="AG186" i="11"/>
  <c r="U186" i="9"/>
  <c r="V186" i="9"/>
  <c r="AI186" i="11" s="1"/>
  <c r="N184" i="9"/>
  <c r="K185" i="9"/>
  <c r="F186" i="9"/>
  <c r="Q184" i="11"/>
  <c r="E185" i="11"/>
  <c r="H185" i="9"/>
  <c r="I184" i="11"/>
  <c r="L185" i="9"/>
  <c r="O185" i="11" s="1"/>
  <c r="AD169" i="7"/>
  <c r="Z169" i="4"/>
  <c r="T172" i="7"/>
  <c r="AF169" i="7"/>
  <c r="S173" i="4"/>
  <c r="V173" i="7" s="1"/>
  <c r="V173" i="4"/>
  <c r="W173" i="4" s="1"/>
  <c r="AB172" i="7"/>
  <c r="L175" i="4"/>
  <c r="J175" i="7" s="1"/>
  <c r="Z172" i="7"/>
  <c r="F176" i="7"/>
  <c r="I176" i="4"/>
  <c r="R174" i="7"/>
  <c r="P175" i="4"/>
  <c r="Q175" i="4" s="1"/>
  <c r="N176" i="7"/>
  <c r="G177" i="4"/>
  <c r="B176" i="7"/>
  <c r="N175" i="4"/>
  <c r="O175" i="4" s="1"/>
  <c r="L175" i="7"/>
  <c r="W186" i="9" l="1"/>
  <c r="S184" i="9"/>
  <c r="AC184" i="11" s="1"/>
  <c r="P185" i="9"/>
  <c r="J187" i="9"/>
  <c r="K187" i="11" s="1"/>
  <c r="AA184" i="11"/>
  <c r="Q185" i="9"/>
  <c r="Y185" i="11" s="1"/>
  <c r="T187" i="9"/>
  <c r="AE186" i="11"/>
  <c r="M185" i="11"/>
  <c r="M185" i="9"/>
  <c r="G185" i="11"/>
  <c r="I185" i="9"/>
  <c r="C186" i="11"/>
  <c r="G186" i="9"/>
  <c r="S184" i="11"/>
  <c r="AJ169" i="7"/>
  <c r="Y170" i="4"/>
  <c r="AD170" i="7" s="1"/>
  <c r="R173" i="4"/>
  <c r="T173" i="7" s="1"/>
  <c r="T173" i="4"/>
  <c r="Z173" i="7" s="1"/>
  <c r="AH173" i="7"/>
  <c r="M176" i="4"/>
  <c r="R175" i="7"/>
  <c r="P176" i="4"/>
  <c r="Q176" i="4" s="1"/>
  <c r="H177" i="4"/>
  <c r="D177" i="7"/>
  <c r="X175" i="7"/>
  <c r="P175" i="7"/>
  <c r="F177" i="4"/>
  <c r="J177" i="4"/>
  <c r="K177" i="4" s="1"/>
  <c r="H176" i="7"/>
  <c r="R185" i="9" l="1"/>
  <c r="W185" i="11"/>
  <c r="AG187" i="11"/>
  <c r="U187" i="9"/>
  <c r="AK186" i="11"/>
  <c r="V187" i="9"/>
  <c r="AI187" i="11" s="1"/>
  <c r="O190" i="9"/>
  <c r="U190" i="11" s="1"/>
  <c r="I185" i="11"/>
  <c r="L186" i="9"/>
  <c r="O186" i="11" s="1"/>
  <c r="K186" i="9"/>
  <c r="Q185" i="11"/>
  <c r="N185" i="9"/>
  <c r="F187" i="9"/>
  <c r="C187" i="11" s="1"/>
  <c r="E186" i="11"/>
  <c r="H186" i="9"/>
  <c r="Z170" i="4"/>
  <c r="X170" i="4"/>
  <c r="N176" i="4"/>
  <c r="F178" i="4" s="1"/>
  <c r="L176" i="7"/>
  <c r="U173" i="4"/>
  <c r="S174" i="4"/>
  <c r="L176" i="4"/>
  <c r="J176" i="7" s="1"/>
  <c r="B177" i="7"/>
  <c r="G178" i="4"/>
  <c r="N177" i="7"/>
  <c r="F177" i="7"/>
  <c r="I177" i="4"/>
  <c r="X176" i="7"/>
  <c r="W187" i="9" l="1"/>
  <c r="P186" i="9"/>
  <c r="J188" i="9"/>
  <c r="K188" i="11" s="1"/>
  <c r="Q186" i="9"/>
  <c r="Y186" i="11" s="1"/>
  <c r="AA185" i="11"/>
  <c r="S185" i="9"/>
  <c r="AC185" i="11" s="1"/>
  <c r="AE187" i="11"/>
  <c r="T188" i="9"/>
  <c r="G186" i="11"/>
  <c r="I186" i="9"/>
  <c r="S185" i="11"/>
  <c r="M186" i="9"/>
  <c r="K187" i="9" s="1"/>
  <c r="M186" i="11"/>
  <c r="G187" i="9"/>
  <c r="Y171" i="4"/>
  <c r="X171" i="4" s="1"/>
  <c r="AF170" i="7"/>
  <c r="R174" i="4"/>
  <c r="T174" i="7" s="1"/>
  <c r="AJ170" i="7"/>
  <c r="O176" i="4"/>
  <c r="M177" i="4"/>
  <c r="P176" i="7"/>
  <c r="V174" i="4"/>
  <c r="W174" i="4" s="1"/>
  <c r="AH174" i="7" s="1"/>
  <c r="T174" i="4"/>
  <c r="V174" i="7"/>
  <c r="AB173" i="7"/>
  <c r="J178" i="4"/>
  <c r="K178" i="4" s="1"/>
  <c r="H177" i="7"/>
  <c r="B178" i="7"/>
  <c r="H178" i="4"/>
  <c r="I178" i="4" s="1"/>
  <c r="D178" i="7"/>
  <c r="W186" i="11" l="1"/>
  <c r="R186" i="9"/>
  <c r="AG188" i="11"/>
  <c r="O191" i="9"/>
  <c r="U191" i="11" s="1"/>
  <c r="U188" i="9"/>
  <c r="V188" i="9"/>
  <c r="AI188" i="11" s="1"/>
  <c r="AK187" i="11"/>
  <c r="M187" i="11"/>
  <c r="N186" i="9"/>
  <c r="Q186" i="11"/>
  <c r="F188" i="9"/>
  <c r="C188" i="11" s="1"/>
  <c r="I186" i="11"/>
  <c r="L187" i="9"/>
  <c r="O187" i="11" s="1"/>
  <c r="E187" i="11"/>
  <c r="H187" i="9"/>
  <c r="G187" i="11" s="1"/>
  <c r="AD171" i="7"/>
  <c r="Z171" i="4"/>
  <c r="R176" i="7"/>
  <c r="L177" i="7"/>
  <c r="AF171" i="7"/>
  <c r="P177" i="4"/>
  <c r="Q177" i="4" s="1"/>
  <c r="X177" i="7" s="1"/>
  <c r="S175" i="4"/>
  <c r="T175" i="4" s="1"/>
  <c r="N177" i="4"/>
  <c r="F179" i="4" s="1"/>
  <c r="L177" i="4"/>
  <c r="J177" i="7" s="1"/>
  <c r="U174" i="4"/>
  <c r="AB174" i="7" s="1"/>
  <c r="Z174" i="7"/>
  <c r="G179" i="4"/>
  <c r="H178" i="7"/>
  <c r="J179" i="4"/>
  <c r="K179" i="4" s="1"/>
  <c r="F178" i="7"/>
  <c r="N178" i="7"/>
  <c r="W188" i="9" l="1"/>
  <c r="S186" i="9"/>
  <c r="AC186" i="11" s="1"/>
  <c r="P187" i="9"/>
  <c r="J189" i="9"/>
  <c r="K189" i="11" s="1"/>
  <c r="AA186" i="11"/>
  <c r="Q187" i="9"/>
  <c r="Y187" i="11" s="1"/>
  <c r="AE188" i="11"/>
  <c r="T189" i="9"/>
  <c r="I187" i="9"/>
  <c r="I187" i="11" s="1"/>
  <c r="M187" i="9"/>
  <c r="G188" i="9"/>
  <c r="S186" i="11"/>
  <c r="Y172" i="4"/>
  <c r="X172" i="4" s="1"/>
  <c r="AJ171" i="7"/>
  <c r="R175" i="4"/>
  <c r="S176" i="4" s="1"/>
  <c r="V175" i="7"/>
  <c r="P177" i="7"/>
  <c r="O177" i="4"/>
  <c r="R177" i="7" s="1"/>
  <c r="M178" i="4"/>
  <c r="V175" i="4"/>
  <c r="W175" i="4" s="1"/>
  <c r="AH175" i="7" s="1"/>
  <c r="U175" i="4"/>
  <c r="L178" i="4"/>
  <c r="J178" i="7" s="1"/>
  <c r="Z175" i="7"/>
  <c r="D179" i="7"/>
  <c r="H179" i="4"/>
  <c r="F179" i="7" s="1"/>
  <c r="B179" i="7"/>
  <c r="N179" i="7"/>
  <c r="W187" i="11" l="1"/>
  <c r="R187" i="9"/>
  <c r="AG189" i="11"/>
  <c r="L188" i="9"/>
  <c r="O188" i="11" s="1"/>
  <c r="U189" i="9"/>
  <c r="AK188" i="11"/>
  <c r="O192" i="9"/>
  <c r="U192" i="11" s="1"/>
  <c r="V189" i="9"/>
  <c r="AI189" i="11" s="1"/>
  <c r="E188" i="11"/>
  <c r="H188" i="9"/>
  <c r="G188" i="11" s="1"/>
  <c r="N187" i="9"/>
  <c r="K188" i="9"/>
  <c r="F189" i="9"/>
  <c r="C189" i="11" s="1"/>
  <c r="Q187" i="11"/>
  <c r="T175" i="7"/>
  <c r="Z172" i="4"/>
  <c r="R176" i="4" s="1"/>
  <c r="AD172" i="7"/>
  <c r="L178" i="7"/>
  <c r="P178" i="4"/>
  <c r="Q178" i="4" s="1"/>
  <c r="N178" i="4"/>
  <c r="O178" i="4" s="1"/>
  <c r="AF172" i="7"/>
  <c r="T176" i="4"/>
  <c r="V176" i="7"/>
  <c r="AB175" i="7"/>
  <c r="V176" i="4"/>
  <c r="W176" i="4" s="1"/>
  <c r="G180" i="4"/>
  <c r="D180" i="7" s="1"/>
  <c r="I179" i="4"/>
  <c r="J180" i="4" s="1"/>
  <c r="K180" i="4" s="1"/>
  <c r="W189" i="9" l="1"/>
  <c r="P188" i="9"/>
  <c r="S187" i="9"/>
  <c r="AC187" i="11" s="1"/>
  <c r="Q188" i="9"/>
  <c r="Y188" i="11" s="1"/>
  <c r="AA187" i="11"/>
  <c r="J190" i="9"/>
  <c r="K190" i="11" s="1"/>
  <c r="AE189" i="11"/>
  <c r="T190" i="9"/>
  <c r="S187" i="11"/>
  <c r="G189" i="9"/>
  <c r="M188" i="11"/>
  <c r="M188" i="9"/>
  <c r="K189" i="9" s="1"/>
  <c r="I188" i="9"/>
  <c r="Y173" i="4"/>
  <c r="Z173" i="4" s="1"/>
  <c r="AJ172" i="7"/>
  <c r="X178" i="7"/>
  <c r="P178" i="7"/>
  <c r="M179" i="4"/>
  <c r="L179" i="7" s="1"/>
  <c r="F180" i="4"/>
  <c r="B180" i="7" s="1"/>
  <c r="T176" i="7"/>
  <c r="AH176" i="7"/>
  <c r="L179" i="4"/>
  <c r="J179" i="7" s="1"/>
  <c r="Z176" i="7"/>
  <c r="U176" i="4"/>
  <c r="S177" i="4"/>
  <c r="H180" i="4"/>
  <c r="F180" i="7" s="1"/>
  <c r="H179" i="7"/>
  <c r="N180" i="7"/>
  <c r="R178" i="7"/>
  <c r="P179" i="4"/>
  <c r="Q179" i="4" s="1"/>
  <c r="R188" i="9" l="1"/>
  <c r="W188" i="11"/>
  <c r="AG190" i="11"/>
  <c r="U190" i="9"/>
  <c r="O193" i="9"/>
  <c r="U193" i="11" s="1"/>
  <c r="V190" i="9"/>
  <c r="AI190" i="11" s="1"/>
  <c r="AK189" i="11"/>
  <c r="M189" i="11"/>
  <c r="I188" i="11"/>
  <c r="L189" i="9"/>
  <c r="O189" i="11" s="1"/>
  <c r="N188" i="9"/>
  <c r="Q188" i="11"/>
  <c r="F190" i="9"/>
  <c r="C190" i="11" s="1"/>
  <c r="H189" i="9"/>
  <c r="G189" i="11" s="1"/>
  <c r="E189" i="11"/>
  <c r="X173" i="4"/>
  <c r="AF173" i="7" s="1"/>
  <c r="AD173" i="7"/>
  <c r="N179" i="4"/>
  <c r="O179" i="4" s="1"/>
  <c r="R177" i="4"/>
  <c r="AJ173" i="7"/>
  <c r="G181" i="4"/>
  <c r="H181" i="4" s="1"/>
  <c r="V177" i="4"/>
  <c r="W177" i="4" s="1"/>
  <c r="AB176" i="7"/>
  <c r="T177" i="4"/>
  <c r="U177" i="4" s="1"/>
  <c r="V177" i="7"/>
  <c r="I180" i="4"/>
  <c r="X179" i="7"/>
  <c r="W190" i="9" l="1"/>
  <c r="S188" i="9"/>
  <c r="AC188" i="11" s="1"/>
  <c r="P189" i="9"/>
  <c r="Q189" i="9"/>
  <c r="Y189" i="11" s="1"/>
  <c r="AA188" i="11"/>
  <c r="J191" i="9"/>
  <c r="K191" i="11" s="1"/>
  <c r="I189" i="9"/>
  <c r="I189" i="11" s="1"/>
  <c r="AE190" i="11"/>
  <c r="T191" i="9"/>
  <c r="M189" i="9"/>
  <c r="K190" i="9" s="1"/>
  <c r="G190" i="9"/>
  <c r="S188" i="11"/>
  <c r="Y174" i="4"/>
  <c r="AD174" i="7" s="1"/>
  <c r="M180" i="4"/>
  <c r="L180" i="7" s="1"/>
  <c r="F181" i="4"/>
  <c r="G182" i="4" s="1"/>
  <c r="P179" i="7"/>
  <c r="D181" i="7"/>
  <c r="T177" i="7"/>
  <c r="Z174" i="4"/>
  <c r="H180" i="7"/>
  <c r="V178" i="4"/>
  <c r="W178" i="4" s="1"/>
  <c r="AB177" i="7"/>
  <c r="Z177" i="7"/>
  <c r="L180" i="4"/>
  <c r="J180" i="7" s="1"/>
  <c r="S178" i="4"/>
  <c r="AH177" i="7"/>
  <c r="J181" i="4"/>
  <c r="K181" i="4" s="1"/>
  <c r="I181" i="4"/>
  <c r="F181" i="7"/>
  <c r="R179" i="7"/>
  <c r="P180" i="4"/>
  <c r="Q180" i="4" s="1"/>
  <c r="R189" i="9" l="1"/>
  <c r="W189" i="11"/>
  <c r="L190" i="9"/>
  <c r="O190" i="11" s="1"/>
  <c r="AG191" i="11"/>
  <c r="Q189" i="11"/>
  <c r="AK190" i="11"/>
  <c r="U191" i="9"/>
  <c r="O194" i="9"/>
  <c r="U194" i="11" s="1"/>
  <c r="V191" i="9"/>
  <c r="AI191" i="11" s="1"/>
  <c r="F191" i="9"/>
  <c r="C191" i="11" s="1"/>
  <c r="N189" i="9"/>
  <c r="S189" i="11" s="1"/>
  <c r="M190" i="11"/>
  <c r="H190" i="9"/>
  <c r="G190" i="11" s="1"/>
  <c r="E190" i="11"/>
  <c r="X174" i="4"/>
  <c r="Y175" i="4" s="1"/>
  <c r="N180" i="4"/>
  <c r="O180" i="4" s="1"/>
  <c r="P181" i="4" s="1"/>
  <c r="Q181" i="4" s="1"/>
  <c r="X181" i="7" s="1"/>
  <c r="B181" i="7"/>
  <c r="R178" i="4"/>
  <c r="AJ174" i="7"/>
  <c r="AH178" i="7"/>
  <c r="T178" i="4"/>
  <c r="V178" i="7"/>
  <c r="N181" i="7"/>
  <c r="J182" i="4"/>
  <c r="K182" i="4" s="1"/>
  <c r="H181" i="7"/>
  <c r="X180" i="7"/>
  <c r="H182" i="4"/>
  <c r="I182" i="4" s="1"/>
  <c r="D182" i="7"/>
  <c r="W191" i="9" l="1"/>
  <c r="M190" i="9"/>
  <c r="Q190" i="11" s="1"/>
  <c r="P190" i="9"/>
  <c r="J192" i="9"/>
  <c r="K192" i="11" s="1"/>
  <c r="S189" i="9"/>
  <c r="AC189" i="11" s="1"/>
  <c r="AA189" i="11"/>
  <c r="Q190" i="9"/>
  <c r="Y190" i="11" s="1"/>
  <c r="I190" i="9"/>
  <c r="L191" i="9" s="1"/>
  <c r="O191" i="11" s="1"/>
  <c r="AE191" i="11"/>
  <c r="T192" i="9"/>
  <c r="G191" i="9"/>
  <c r="N190" i="9"/>
  <c r="AF174" i="7"/>
  <c r="R180" i="7"/>
  <c r="P180" i="7"/>
  <c r="M181" i="4"/>
  <c r="N181" i="4" s="1"/>
  <c r="F183" i="4" s="1"/>
  <c r="F182" i="4"/>
  <c r="B182" i="7" s="1"/>
  <c r="S179" i="4"/>
  <c r="V179" i="7" s="1"/>
  <c r="T178" i="7"/>
  <c r="Z175" i="4"/>
  <c r="X175" i="4"/>
  <c r="AD175" i="7"/>
  <c r="L181" i="4"/>
  <c r="J181" i="7" s="1"/>
  <c r="Z178" i="7"/>
  <c r="U178" i="4"/>
  <c r="F182" i="7"/>
  <c r="H182" i="7"/>
  <c r="J183" i="4"/>
  <c r="K183" i="4" s="1"/>
  <c r="N182" i="7"/>
  <c r="F192" i="9" l="1"/>
  <c r="C192" i="11" s="1"/>
  <c r="K191" i="9"/>
  <c r="M191" i="11" s="1"/>
  <c r="I190" i="11"/>
  <c r="V192" i="9"/>
  <c r="AI192" i="11" s="1"/>
  <c r="W190" i="11"/>
  <c r="R190" i="9"/>
  <c r="AG192" i="11"/>
  <c r="U192" i="9"/>
  <c r="AK191" i="11"/>
  <c r="O195" i="9"/>
  <c r="U195" i="11" s="1"/>
  <c r="S190" i="11"/>
  <c r="H191" i="9"/>
  <c r="G191" i="11" s="1"/>
  <c r="E191" i="11"/>
  <c r="P181" i="7"/>
  <c r="G183" i="4"/>
  <c r="D183" i="7" s="1"/>
  <c r="O181" i="4"/>
  <c r="P182" i="4" s="1"/>
  <c r="Q182" i="4" s="1"/>
  <c r="L181" i="7"/>
  <c r="T179" i="4"/>
  <c r="U179" i="4" s="1"/>
  <c r="M182" i="4"/>
  <c r="N182" i="4" s="1"/>
  <c r="AF175" i="7"/>
  <c r="Y176" i="4"/>
  <c r="AJ175" i="7"/>
  <c r="R179" i="4"/>
  <c r="AB178" i="7"/>
  <c r="V179" i="4"/>
  <c r="W179" i="4" s="1"/>
  <c r="N183" i="7"/>
  <c r="B183" i="7"/>
  <c r="W192" i="9" l="1"/>
  <c r="M191" i="9"/>
  <c r="K192" i="9" s="1"/>
  <c r="I191" i="9"/>
  <c r="S190" i="9"/>
  <c r="AC190" i="11" s="1"/>
  <c r="P191" i="9"/>
  <c r="Q191" i="9"/>
  <c r="Y191" i="11" s="1"/>
  <c r="AA190" i="11"/>
  <c r="J193" i="9"/>
  <c r="K193" i="11" s="1"/>
  <c r="AE192" i="11"/>
  <c r="T193" i="9"/>
  <c r="G192" i="9"/>
  <c r="E192" i="11" s="1"/>
  <c r="M192" i="11"/>
  <c r="I191" i="11"/>
  <c r="N191" i="9"/>
  <c r="H183" i="4"/>
  <c r="I183" i="4" s="1"/>
  <c r="H183" i="7" s="1"/>
  <c r="R181" i="7"/>
  <c r="L182" i="4"/>
  <c r="J182" i="7" s="1"/>
  <c r="Z179" i="7"/>
  <c r="S180" i="4"/>
  <c r="T180" i="4" s="1"/>
  <c r="L182" i="7"/>
  <c r="T179" i="7"/>
  <c r="AD176" i="7"/>
  <c r="X176" i="4"/>
  <c r="Z176" i="4"/>
  <c r="AB179" i="7"/>
  <c r="V180" i="4"/>
  <c r="W180" i="4" s="1"/>
  <c r="AH179" i="7"/>
  <c r="X182" i="7"/>
  <c r="P182" i="7"/>
  <c r="F184" i="4"/>
  <c r="O182" i="4"/>
  <c r="L192" i="9" l="1"/>
  <c r="O192" i="11" s="1"/>
  <c r="H192" i="9"/>
  <c r="G192" i="11" s="1"/>
  <c r="F193" i="9"/>
  <c r="C193" i="11" s="1"/>
  <c r="Q191" i="11"/>
  <c r="R191" i="9"/>
  <c r="W191" i="11"/>
  <c r="AG193" i="11"/>
  <c r="I192" i="9"/>
  <c r="I192" i="11" s="1"/>
  <c r="AK192" i="11"/>
  <c r="V193" i="9"/>
  <c r="AI193" i="11" s="1"/>
  <c r="O196" i="9"/>
  <c r="U196" i="11" s="1"/>
  <c r="U193" i="9"/>
  <c r="W193" i="9" s="1"/>
  <c r="S191" i="11"/>
  <c r="J184" i="4"/>
  <c r="K184" i="4" s="1"/>
  <c r="N184" i="7" s="1"/>
  <c r="F183" i="7"/>
  <c r="G184" i="4"/>
  <c r="D184" i="7" s="1"/>
  <c r="V180" i="7"/>
  <c r="M183" i="4"/>
  <c r="L183" i="7" s="1"/>
  <c r="R180" i="4"/>
  <c r="AJ176" i="7"/>
  <c r="AF176" i="7"/>
  <c r="Y177" i="4"/>
  <c r="AH180" i="7"/>
  <c r="U180" i="4"/>
  <c r="L183" i="4"/>
  <c r="J183" i="7" s="1"/>
  <c r="Z180" i="7"/>
  <c r="B184" i="7"/>
  <c r="P183" i="4"/>
  <c r="Q183" i="4" s="1"/>
  <c r="R182" i="7"/>
  <c r="M192" i="9" l="1"/>
  <c r="L193" i="9" s="1"/>
  <c r="O193" i="11" s="1"/>
  <c r="G193" i="9"/>
  <c r="H193" i="9" s="1"/>
  <c r="G193" i="11" s="1"/>
  <c r="P192" i="9"/>
  <c r="Q192" i="9"/>
  <c r="S191" i="9"/>
  <c r="AC191" i="11" s="1"/>
  <c r="AA191" i="11"/>
  <c r="J194" i="9"/>
  <c r="K194" i="11" s="1"/>
  <c r="AE193" i="11"/>
  <c r="T194" i="9"/>
  <c r="H184" i="4"/>
  <c r="I184" i="4" s="1"/>
  <c r="J185" i="4" s="1"/>
  <c r="K185" i="4" s="1"/>
  <c r="N183" i="4"/>
  <c r="O183" i="4" s="1"/>
  <c r="AD177" i="7"/>
  <c r="Z177" i="4"/>
  <c r="X177" i="4"/>
  <c r="T180" i="7"/>
  <c r="S181" i="4"/>
  <c r="V181" i="4"/>
  <c r="W181" i="4" s="1"/>
  <c r="AB180" i="7"/>
  <c r="X183" i="7"/>
  <c r="Q192" i="11" l="1"/>
  <c r="N192" i="9"/>
  <c r="S192" i="11" s="1"/>
  <c r="K193" i="9"/>
  <c r="M193" i="9" s="1"/>
  <c r="K194" i="9" s="1"/>
  <c r="F194" i="9"/>
  <c r="C194" i="11" s="1"/>
  <c r="E193" i="11"/>
  <c r="I193" i="9"/>
  <c r="I193" i="11" s="1"/>
  <c r="Y192" i="11"/>
  <c r="W192" i="11"/>
  <c r="R192" i="9"/>
  <c r="S192" i="9" s="1"/>
  <c r="AC192" i="11" s="1"/>
  <c r="AG194" i="11"/>
  <c r="U194" i="9"/>
  <c r="AK193" i="11"/>
  <c r="V194" i="9"/>
  <c r="AI194" i="11" s="1"/>
  <c r="O197" i="9"/>
  <c r="U197" i="11" s="1"/>
  <c r="M193" i="11"/>
  <c r="P183" i="7"/>
  <c r="H184" i="7"/>
  <c r="G185" i="4"/>
  <c r="D185" i="7" s="1"/>
  <c r="F184" i="7"/>
  <c r="M184" i="4"/>
  <c r="N184" i="4" s="1"/>
  <c r="F185" i="4"/>
  <c r="B185" i="7" s="1"/>
  <c r="Y178" i="4"/>
  <c r="AF177" i="7"/>
  <c r="V181" i="7"/>
  <c r="T181" i="4"/>
  <c r="AJ177" i="7"/>
  <c r="R181" i="4"/>
  <c r="AH181" i="7"/>
  <c r="N185" i="7"/>
  <c r="P184" i="4"/>
  <c r="Q184" i="4" s="1"/>
  <c r="R183" i="7"/>
  <c r="G194" i="9" l="1"/>
  <c r="E194" i="11" s="1"/>
  <c r="W194" i="9"/>
  <c r="P193" i="9"/>
  <c r="W193" i="11" s="1"/>
  <c r="J195" i="9"/>
  <c r="K195" i="11" s="1"/>
  <c r="AA192" i="11"/>
  <c r="Q193" i="9"/>
  <c r="AE194" i="11"/>
  <c r="T195" i="9"/>
  <c r="L194" i="9"/>
  <c r="O194" i="11" s="1"/>
  <c r="N193" i="9"/>
  <c r="Q193" i="11"/>
  <c r="F195" i="9"/>
  <c r="C195" i="11" s="1"/>
  <c r="H194" i="9"/>
  <c r="G194" i="11" s="1"/>
  <c r="M194" i="11"/>
  <c r="H185" i="4"/>
  <c r="G186" i="4" s="1"/>
  <c r="L184" i="7"/>
  <c r="S182" i="4"/>
  <c r="Z181" i="7"/>
  <c r="U181" i="4"/>
  <c r="L184" i="4"/>
  <c r="J184" i="7" s="1"/>
  <c r="X178" i="4"/>
  <c r="AD178" i="7"/>
  <c r="Z178" i="4"/>
  <c r="T181" i="7"/>
  <c r="O184" i="4"/>
  <c r="P184" i="7"/>
  <c r="F186" i="4"/>
  <c r="X184" i="7"/>
  <c r="M194" i="9" l="1"/>
  <c r="K195" i="9" s="1"/>
  <c r="I194" i="9"/>
  <c r="Y193" i="11"/>
  <c r="R193" i="9"/>
  <c r="Q194" i="9" s="1"/>
  <c r="AG195" i="11"/>
  <c r="G195" i="9"/>
  <c r="H195" i="9" s="1"/>
  <c r="V195" i="9"/>
  <c r="AI195" i="11" s="1"/>
  <c r="U195" i="9"/>
  <c r="O198" i="9"/>
  <c r="U198" i="11" s="1"/>
  <c r="AK194" i="11"/>
  <c r="N194" i="9"/>
  <c r="S193" i="11"/>
  <c r="D186" i="7"/>
  <c r="H186" i="4"/>
  <c r="F186" i="7" s="1"/>
  <c r="F185" i="7"/>
  <c r="I185" i="4"/>
  <c r="R182" i="4"/>
  <c r="AJ178" i="7"/>
  <c r="Y179" i="4"/>
  <c r="AF178" i="7"/>
  <c r="M185" i="4"/>
  <c r="AB181" i="7"/>
  <c r="V182" i="4"/>
  <c r="W182" i="4" s="1"/>
  <c r="V182" i="7"/>
  <c r="T182" i="4"/>
  <c r="B186" i="7"/>
  <c r="P185" i="4"/>
  <c r="Q185" i="4" s="1"/>
  <c r="R184" i="7"/>
  <c r="F196" i="9" l="1"/>
  <c r="C196" i="11" s="1"/>
  <c r="Q194" i="11"/>
  <c r="I186" i="4"/>
  <c r="H186" i="7" s="1"/>
  <c r="W195" i="9"/>
  <c r="L195" i="9"/>
  <c r="O195" i="11" s="1"/>
  <c r="I194" i="11"/>
  <c r="G187" i="4"/>
  <c r="D187" i="7" s="1"/>
  <c r="E195" i="11"/>
  <c r="Y194" i="11"/>
  <c r="J196" i="9"/>
  <c r="K196" i="11" s="1"/>
  <c r="AA193" i="11"/>
  <c r="P194" i="9"/>
  <c r="S193" i="9"/>
  <c r="AC193" i="11" s="1"/>
  <c r="AE195" i="11"/>
  <c r="T196" i="9"/>
  <c r="S194" i="11"/>
  <c r="G195" i="11"/>
  <c r="I195" i="9"/>
  <c r="I195" i="11" s="1"/>
  <c r="M195" i="11"/>
  <c r="H185" i="7"/>
  <c r="J186" i="4"/>
  <c r="K186" i="4" s="1"/>
  <c r="N186" i="7" s="1"/>
  <c r="N185" i="4"/>
  <c r="F187" i="4" s="1"/>
  <c r="L185" i="7"/>
  <c r="AH182" i="7"/>
  <c r="X179" i="4"/>
  <c r="AD179" i="7"/>
  <c r="Z179" i="4"/>
  <c r="S183" i="4"/>
  <c r="T182" i="7"/>
  <c r="U182" i="4"/>
  <c r="Z182" i="7"/>
  <c r="L185" i="4"/>
  <c r="J185" i="7" s="1"/>
  <c r="X185" i="7"/>
  <c r="G196" i="9" l="1"/>
  <c r="H196" i="9" s="1"/>
  <c r="H187" i="4"/>
  <c r="G188" i="4" s="1"/>
  <c r="M195" i="9"/>
  <c r="F197" i="9" s="1"/>
  <c r="W194" i="11"/>
  <c r="R194" i="9"/>
  <c r="P195" i="9" s="1"/>
  <c r="AG196" i="11"/>
  <c r="U196" i="9"/>
  <c r="O199" i="9"/>
  <c r="U199" i="11" s="1"/>
  <c r="AK195" i="11"/>
  <c r="V196" i="9"/>
  <c r="AI196" i="11" s="1"/>
  <c r="L196" i="9"/>
  <c r="O196" i="11" s="1"/>
  <c r="J187" i="4"/>
  <c r="K187" i="4" s="1"/>
  <c r="N187" i="7" s="1"/>
  <c r="O185" i="4"/>
  <c r="P185" i="7"/>
  <c r="M186" i="4"/>
  <c r="N186" i="4" s="1"/>
  <c r="V183" i="7"/>
  <c r="T183" i="4"/>
  <c r="U183" i="4" s="1"/>
  <c r="R183" i="4"/>
  <c r="AJ179" i="7"/>
  <c r="AB182" i="7"/>
  <c r="V183" i="4"/>
  <c r="W183" i="4" s="1"/>
  <c r="Y180" i="4"/>
  <c r="AF179" i="7"/>
  <c r="B187" i="7"/>
  <c r="F187" i="7" l="1"/>
  <c r="E196" i="11"/>
  <c r="Q195" i="11"/>
  <c r="I187" i="4"/>
  <c r="H187" i="7" s="1"/>
  <c r="K196" i="9"/>
  <c r="M196" i="9" s="1"/>
  <c r="N195" i="9"/>
  <c r="S195" i="11" s="1"/>
  <c r="W196" i="9"/>
  <c r="S194" i="9"/>
  <c r="AC194" i="11" s="1"/>
  <c r="AA194" i="11"/>
  <c r="J197" i="9"/>
  <c r="K197" i="11" s="1"/>
  <c r="Q195" i="9"/>
  <c r="R195" i="9" s="1"/>
  <c r="W195" i="11"/>
  <c r="AE196" i="11"/>
  <c r="T197" i="9"/>
  <c r="C197" i="11"/>
  <c r="G197" i="9"/>
  <c r="G196" i="11"/>
  <c r="I196" i="9"/>
  <c r="P186" i="4"/>
  <c r="Q186" i="4" s="1"/>
  <c r="R185" i="7"/>
  <c r="L186" i="7"/>
  <c r="S184" i="4"/>
  <c r="AD180" i="7"/>
  <c r="X180" i="4"/>
  <c r="Z180" i="4"/>
  <c r="AH183" i="7"/>
  <c r="T183" i="7"/>
  <c r="V184" i="4"/>
  <c r="W184" i="4" s="1"/>
  <c r="AB183" i="7"/>
  <c r="L186" i="4"/>
  <c r="J186" i="7" s="1"/>
  <c r="Z183" i="7"/>
  <c r="O186" i="4"/>
  <c r="R186" i="7" s="1"/>
  <c r="J188" i="4"/>
  <c r="K188" i="4" s="1"/>
  <c r="D188" i="7"/>
  <c r="H188" i="4"/>
  <c r="F188" i="4"/>
  <c r="P186" i="7"/>
  <c r="M196" i="11" l="1"/>
  <c r="S195" i="9"/>
  <c r="AC195" i="11" s="1"/>
  <c r="J198" i="9"/>
  <c r="K198" i="11" s="1"/>
  <c r="P196" i="9"/>
  <c r="AA195" i="11"/>
  <c r="Y195" i="11"/>
  <c r="Q196" i="9"/>
  <c r="Y196" i="11" s="1"/>
  <c r="AG197" i="11"/>
  <c r="V197" i="9"/>
  <c r="AI197" i="11" s="1"/>
  <c r="U197" i="9"/>
  <c r="AK196" i="11"/>
  <c r="O200" i="9"/>
  <c r="U200" i="11" s="1"/>
  <c r="L197" i="9"/>
  <c r="O197" i="11" s="1"/>
  <c r="I196" i="11"/>
  <c r="E197" i="11"/>
  <c r="H197" i="9"/>
  <c r="N196" i="9"/>
  <c r="F198" i="9"/>
  <c r="Q196" i="11"/>
  <c r="K197" i="9"/>
  <c r="X186" i="7"/>
  <c r="T184" i="4"/>
  <c r="U184" i="4" s="1"/>
  <c r="V184" i="7"/>
  <c r="AJ180" i="7"/>
  <c r="R184" i="4"/>
  <c r="AH184" i="7"/>
  <c r="M187" i="4"/>
  <c r="Y181" i="4"/>
  <c r="AF180" i="7"/>
  <c r="P187" i="4"/>
  <c r="Q187" i="4" s="1"/>
  <c r="X187" i="7" s="1"/>
  <c r="F188" i="7"/>
  <c r="I188" i="4"/>
  <c r="B188" i="7"/>
  <c r="G189" i="4"/>
  <c r="N188" i="7"/>
  <c r="W197" i="9" l="1"/>
  <c r="W196" i="11"/>
  <c r="R196" i="9"/>
  <c r="AE197" i="11"/>
  <c r="T198" i="9"/>
  <c r="M197" i="11"/>
  <c r="M197" i="9"/>
  <c r="C198" i="11"/>
  <c r="G198" i="9"/>
  <c r="G197" i="11"/>
  <c r="I197" i="9"/>
  <c r="S196" i="11"/>
  <c r="Z184" i="7"/>
  <c r="V185" i="4"/>
  <c r="W185" i="4" s="1"/>
  <c r="AH185" i="7" s="1"/>
  <c r="L187" i="4"/>
  <c r="J187" i="7" s="1"/>
  <c r="AB184" i="7"/>
  <c r="AD181" i="7"/>
  <c r="Z181" i="4"/>
  <c r="X181" i="4"/>
  <c r="L187" i="7"/>
  <c r="N187" i="4"/>
  <c r="T184" i="7"/>
  <c r="S185" i="4"/>
  <c r="H189" i="4"/>
  <c r="D189" i="7"/>
  <c r="J189" i="4"/>
  <c r="K189" i="4" s="1"/>
  <c r="H188" i="7"/>
  <c r="AA196" i="11" l="1"/>
  <c r="Q197" i="9"/>
  <c r="S196" i="9"/>
  <c r="AC196" i="11" s="1"/>
  <c r="J199" i="9"/>
  <c r="K199" i="11" s="1"/>
  <c r="P197" i="9"/>
  <c r="AG198" i="11"/>
  <c r="U198" i="9"/>
  <c r="AK197" i="11"/>
  <c r="O201" i="9"/>
  <c r="U201" i="11" s="1"/>
  <c r="V198" i="9"/>
  <c r="I197" i="11"/>
  <c r="L198" i="9"/>
  <c r="O198" i="11" s="1"/>
  <c r="H198" i="9"/>
  <c r="G198" i="11" s="1"/>
  <c r="E198" i="11"/>
  <c r="N197" i="9"/>
  <c r="Q197" i="11"/>
  <c r="K198" i="9"/>
  <c r="F199" i="9"/>
  <c r="Y182" i="4"/>
  <c r="Z182" i="4" s="1"/>
  <c r="AF181" i="7"/>
  <c r="T185" i="4"/>
  <c r="V185" i="7"/>
  <c r="F189" i="4"/>
  <c r="B189" i="7" s="1"/>
  <c r="M188" i="4"/>
  <c r="O187" i="4"/>
  <c r="P187" i="7"/>
  <c r="R185" i="4"/>
  <c r="AJ181" i="7"/>
  <c r="I189" i="4"/>
  <c r="N189" i="7"/>
  <c r="F189" i="7"/>
  <c r="W198" i="9" l="1"/>
  <c r="I198" i="9"/>
  <c r="I198" i="11" s="1"/>
  <c r="Y197" i="11"/>
  <c r="W197" i="11"/>
  <c r="R197" i="9"/>
  <c r="AI198" i="11"/>
  <c r="AE198" i="11"/>
  <c r="T199" i="9"/>
  <c r="V199" i="9"/>
  <c r="AI199" i="11" s="1"/>
  <c r="G199" i="9"/>
  <c r="C199" i="11"/>
  <c r="M198" i="9"/>
  <c r="M198" i="11"/>
  <c r="S197" i="11"/>
  <c r="X182" i="4"/>
  <c r="AF182" i="7" s="1"/>
  <c r="AD182" i="7"/>
  <c r="T185" i="7"/>
  <c r="P188" i="4"/>
  <c r="Q188" i="4" s="1"/>
  <c r="R187" i="7"/>
  <c r="AJ182" i="7"/>
  <c r="R186" i="4"/>
  <c r="N188" i="4"/>
  <c r="L188" i="7"/>
  <c r="S186" i="4"/>
  <c r="U185" i="4"/>
  <c r="L188" i="4"/>
  <c r="J188" i="7" s="1"/>
  <c r="Z185" i="7"/>
  <c r="G190" i="4"/>
  <c r="H189" i="7"/>
  <c r="J190" i="4"/>
  <c r="K190" i="4" s="1"/>
  <c r="AA197" i="11" l="1"/>
  <c r="P198" i="9"/>
  <c r="J200" i="9"/>
  <c r="K200" i="11" s="1"/>
  <c r="Q198" i="9"/>
  <c r="Y198" i="11" s="1"/>
  <c r="S197" i="9"/>
  <c r="AC197" i="11" s="1"/>
  <c r="AG199" i="11"/>
  <c r="AK198" i="11"/>
  <c r="U199" i="9"/>
  <c r="W199" i="9" s="1"/>
  <c r="O202" i="9"/>
  <c r="U202" i="11" s="1"/>
  <c r="N198" i="9"/>
  <c r="K199" i="9"/>
  <c r="F200" i="9"/>
  <c r="L199" i="9"/>
  <c r="O199" i="11" s="1"/>
  <c r="Q198" i="11"/>
  <c r="H199" i="9"/>
  <c r="E199" i="11"/>
  <c r="Y183" i="4"/>
  <c r="X183" i="4" s="1"/>
  <c r="M189" i="4"/>
  <c r="H190" i="4"/>
  <c r="D190" i="7"/>
  <c r="T186" i="4"/>
  <c r="S187" i="4" s="1"/>
  <c r="V186" i="7"/>
  <c r="AB185" i="7"/>
  <c r="V186" i="4"/>
  <c r="W186" i="4" s="1"/>
  <c r="O188" i="4"/>
  <c r="F190" i="4"/>
  <c r="B190" i="7" s="1"/>
  <c r="P188" i="7"/>
  <c r="T186" i="7"/>
  <c r="X188" i="7"/>
  <c r="N190" i="7"/>
  <c r="W198" i="11" l="1"/>
  <c r="R198" i="9"/>
  <c r="T200" i="9"/>
  <c r="AE199" i="11"/>
  <c r="M199" i="11"/>
  <c r="M199" i="9"/>
  <c r="G199" i="11"/>
  <c r="I199" i="9"/>
  <c r="C200" i="11"/>
  <c r="G200" i="9"/>
  <c r="S198" i="11"/>
  <c r="AD183" i="7"/>
  <c r="Z183" i="4"/>
  <c r="N189" i="4"/>
  <c r="O189" i="4" s="1"/>
  <c r="R189" i="7" s="1"/>
  <c r="L189" i="7"/>
  <c r="AH186" i="7"/>
  <c r="G191" i="4"/>
  <c r="F190" i="7"/>
  <c r="AF183" i="7"/>
  <c r="P189" i="4"/>
  <c r="Q189" i="4" s="1"/>
  <c r="R188" i="7"/>
  <c r="T187" i="4"/>
  <c r="U187" i="4" s="1"/>
  <c r="V187" i="7"/>
  <c r="U186" i="4"/>
  <c r="Z186" i="7"/>
  <c r="L189" i="4"/>
  <c r="I190" i="4"/>
  <c r="Q199" i="9" l="1"/>
  <c r="P199" i="9"/>
  <c r="J201" i="9"/>
  <c r="K201" i="11" s="1"/>
  <c r="S198" i="9"/>
  <c r="AC198" i="11" s="1"/>
  <c r="AA198" i="11"/>
  <c r="AG200" i="11"/>
  <c r="U200" i="9"/>
  <c r="AK199" i="11"/>
  <c r="V200" i="9"/>
  <c r="AI200" i="11" s="1"/>
  <c r="O203" i="9"/>
  <c r="U203" i="11" s="1"/>
  <c r="F201" i="9"/>
  <c r="N199" i="9"/>
  <c r="Q199" i="11"/>
  <c r="K200" i="9"/>
  <c r="H200" i="9"/>
  <c r="E200" i="11"/>
  <c r="I199" i="11"/>
  <c r="L200" i="9"/>
  <c r="O200" i="11" s="1"/>
  <c r="AJ183" i="7"/>
  <c r="Y184" i="4"/>
  <c r="X184" i="4" s="1"/>
  <c r="R187" i="4"/>
  <c r="S188" i="4" s="1"/>
  <c r="F191" i="4"/>
  <c r="B191" i="7" s="1"/>
  <c r="P189" i="7"/>
  <c r="AB187" i="7"/>
  <c r="J189" i="7"/>
  <c r="M190" i="4"/>
  <c r="X189" i="7"/>
  <c r="P190" i="4"/>
  <c r="Q190" i="4" s="1"/>
  <c r="J191" i="4"/>
  <c r="K191" i="4" s="1"/>
  <c r="H190" i="7"/>
  <c r="V187" i="4"/>
  <c r="W187" i="4" s="1"/>
  <c r="AB186" i="7"/>
  <c r="Z187" i="7"/>
  <c r="L190" i="4"/>
  <c r="J190" i="7" s="1"/>
  <c r="D191" i="7"/>
  <c r="H191" i="4"/>
  <c r="W200" i="9" l="1"/>
  <c r="R199" i="9"/>
  <c r="P200" i="9" s="1"/>
  <c r="W199" i="11"/>
  <c r="S199" i="9"/>
  <c r="AC199" i="11" s="1"/>
  <c r="Y199" i="11"/>
  <c r="Q200" i="9"/>
  <c r="Y200" i="11" s="1"/>
  <c r="AE200" i="11"/>
  <c r="T201" i="9"/>
  <c r="G200" i="11"/>
  <c r="I200" i="9"/>
  <c r="C201" i="11"/>
  <c r="G201" i="9"/>
  <c r="M200" i="11"/>
  <c r="M200" i="9"/>
  <c r="S199" i="11"/>
  <c r="T187" i="7"/>
  <c r="AD184" i="7"/>
  <c r="Z184" i="4"/>
  <c r="G192" i="4"/>
  <c r="H192" i="4" s="1"/>
  <c r="V188" i="4"/>
  <c r="W188" i="4" s="1"/>
  <c r="AH188" i="7" s="1"/>
  <c r="T188" i="4"/>
  <c r="U188" i="4" s="1"/>
  <c r="V188" i="7"/>
  <c r="AF184" i="7"/>
  <c r="I191" i="4"/>
  <c r="F191" i="7"/>
  <c r="AH187" i="7"/>
  <c r="N191" i="7"/>
  <c r="X190" i="7"/>
  <c r="L190" i="7"/>
  <c r="N190" i="4"/>
  <c r="O190" i="4" s="1"/>
  <c r="W200" i="11" l="1"/>
  <c r="R200" i="9"/>
  <c r="P201" i="9" s="1"/>
  <c r="W201" i="11" s="1"/>
  <c r="AA199" i="11"/>
  <c r="J202" i="9"/>
  <c r="K202" i="11" s="1"/>
  <c r="AG201" i="11"/>
  <c r="O204" i="9"/>
  <c r="U204" i="11" s="1"/>
  <c r="U201" i="9"/>
  <c r="V201" i="9"/>
  <c r="AI201" i="11" s="1"/>
  <c r="AK200" i="11"/>
  <c r="E201" i="11"/>
  <c r="H201" i="9"/>
  <c r="I200" i="11"/>
  <c r="L201" i="9"/>
  <c r="O201" i="11" s="1"/>
  <c r="N200" i="9"/>
  <c r="K201" i="9"/>
  <c r="Q200" i="11"/>
  <c r="F202" i="9"/>
  <c r="R188" i="4"/>
  <c r="T188" i="7" s="1"/>
  <c r="AJ184" i="7"/>
  <c r="Y185" i="4"/>
  <c r="X185" i="4" s="1"/>
  <c r="D192" i="7"/>
  <c r="M191" i="4"/>
  <c r="H191" i="7"/>
  <c r="J192" i="4"/>
  <c r="K192" i="4" s="1"/>
  <c r="P191" i="4"/>
  <c r="Q191" i="4" s="1"/>
  <c r="R190" i="7"/>
  <c r="F192" i="4"/>
  <c r="P190" i="7"/>
  <c r="V189" i="4"/>
  <c r="W189" i="4" s="1"/>
  <c r="AB188" i="7"/>
  <c r="L191" i="4"/>
  <c r="J191" i="7" s="1"/>
  <c r="Z188" i="7"/>
  <c r="F192" i="7"/>
  <c r="I192" i="4"/>
  <c r="W201" i="9" l="1"/>
  <c r="S200" i="9"/>
  <c r="AC200" i="11" s="1"/>
  <c r="AA200" i="11"/>
  <c r="J203" i="9"/>
  <c r="K203" i="11" s="1"/>
  <c r="Q201" i="9"/>
  <c r="AE201" i="11"/>
  <c r="T202" i="9"/>
  <c r="C202" i="11"/>
  <c r="G202" i="9"/>
  <c r="M201" i="11"/>
  <c r="M201" i="9"/>
  <c r="G201" i="11"/>
  <c r="I201" i="9"/>
  <c r="S200" i="11"/>
  <c r="S189" i="4"/>
  <c r="V189" i="7" s="1"/>
  <c r="Z185" i="4"/>
  <c r="AD185" i="7"/>
  <c r="L191" i="7"/>
  <c r="N191" i="4"/>
  <c r="M192" i="4" s="1"/>
  <c r="J193" i="4"/>
  <c r="K193" i="4" s="1"/>
  <c r="H192" i="7"/>
  <c r="AF185" i="7"/>
  <c r="B192" i="7"/>
  <c r="G193" i="4"/>
  <c r="N192" i="7"/>
  <c r="AH189" i="7"/>
  <c r="X191" i="7"/>
  <c r="Y201" i="11" l="1"/>
  <c r="R201" i="9"/>
  <c r="T189" i="4"/>
  <c r="U189" i="4" s="1"/>
  <c r="AG202" i="11"/>
  <c r="U202" i="9"/>
  <c r="AK201" i="11"/>
  <c r="V202" i="9"/>
  <c r="AI202" i="11" s="1"/>
  <c r="O205" i="9"/>
  <c r="U205" i="11" s="1"/>
  <c r="I201" i="11"/>
  <c r="L202" i="9"/>
  <c r="O202" i="11" s="1"/>
  <c r="N201" i="9"/>
  <c r="Q201" i="11"/>
  <c r="K202" i="9"/>
  <c r="F203" i="9"/>
  <c r="E202" i="11"/>
  <c r="H202" i="9"/>
  <c r="R189" i="4"/>
  <c r="T189" i="7" s="1"/>
  <c r="Y186" i="4"/>
  <c r="AD186" i="7" s="1"/>
  <c r="AJ185" i="7"/>
  <c r="P191" i="7"/>
  <c r="O191" i="4"/>
  <c r="P192" i="4" s="1"/>
  <c r="Q192" i="4" s="1"/>
  <c r="F193" i="4"/>
  <c r="B193" i="7" s="1"/>
  <c r="N192" i="4"/>
  <c r="L192" i="7"/>
  <c r="S190" i="4"/>
  <c r="H193" i="4"/>
  <c r="D193" i="7"/>
  <c r="N193" i="7"/>
  <c r="L192" i="4" l="1"/>
  <c r="M193" i="4" s="1"/>
  <c r="Z189" i="7"/>
  <c r="W202" i="9"/>
  <c r="S201" i="9"/>
  <c r="AC201" i="11" s="1"/>
  <c r="P202" i="9"/>
  <c r="J204" i="9"/>
  <c r="K204" i="11" s="1"/>
  <c r="AA201" i="11"/>
  <c r="Q202" i="9"/>
  <c r="Y202" i="11" s="1"/>
  <c r="AE202" i="11"/>
  <c r="T203" i="9"/>
  <c r="I202" i="9"/>
  <c r="G202" i="11"/>
  <c r="C203" i="11"/>
  <c r="G203" i="9"/>
  <c r="M202" i="11"/>
  <c r="M202" i="9"/>
  <c r="S201" i="11"/>
  <c r="X186" i="4"/>
  <c r="AF186" i="7" s="1"/>
  <c r="Z186" i="4"/>
  <c r="G194" i="4"/>
  <c r="D194" i="7" s="1"/>
  <c r="R191" i="7"/>
  <c r="I193" i="4"/>
  <c r="J192" i="7"/>
  <c r="T190" i="4"/>
  <c r="U190" i="4" s="1"/>
  <c r="V190" i="7"/>
  <c r="O192" i="4"/>
  <c r="P193" i="4" s="1"/>
  <c r="Q193" i="4" s="1"/>
  <c r="P192" i="7"/>
  <c r="F194" i="4"/>
  <c r="B194" i="7" s="1"/>
  <c r="F193" i="7"/>
  <c r="V190" i="4"/>
  <c r="W190" i="4" s="1"/>
  <c r="AB189" i="7"/>
  <c r="X192" i="7"/>
  <c r="W202" i="11" l="1"/>
  <c r="R202" i="9"/>
  <c r="AG203" i="11"/>
  <c r="AK202" i="11"/>
  <c r="V203" i="9"/>
  <c r="AI203" i="11" s="1"/>
  <c r="O206" i="9"/>
  <c r="U206" i="11" s="1"/>
  <c r="U203" i="9"/>
  <c r="W203" i="9" s="1"/>
  <c r="N202" i="9"/>
  <c r="K203" i="9"/>
  <c r="F204" i="9"/>
  <c r="C204" i="11" s="1"/>
  <c r="Q202" i="11"/>
  <c r="H203" i="9"/>
  <c r="G203" i="11" s="1"/>
  <c r="E203" i="11"/>
  <c r="I202" i="11"/>
  <c r="L203" i="9"/>
  <c r="O203" i="11" s="1"/>
  <c r="R190" i="4"/>
  <c r="T190" i="7" s="1"/>
  <c r="Y187" i="4"/>
  <c r="X187" i="4" s="1"/>
  <c r="AJ186" i="7"/>
  <c r="H194" i="4"/>
  <c r="I194" i="4" s="1"/>
  <c r="H194" i="7" s="1"/>
  <c r="AH190" i="7"/>
  <c r="R192" i="7"/>
  <c r="L193" i="7"/>
  <c r="N193" i="4"/>
  <c r="O193" i="4" s="1"/>
  <c r="H193" i="7"/>
  <c r="J194" i="4"/>
  <c r="K194" i="4" s="1"/>
  <c r="X193" i="7"/>
  <c r="AB190" i="7"/>
  <c r="V191" i="4"/>
  <c r="W191" i="4" s="1"/>
  <c r="L193" i="4"/>
  <c r="J193" i="7" s="1"/>
  <c r="Z190" i="7"/>
  <c r="S202" i="9" l="1"/>
  <c r="AC202" i="11" s="1"/>
  <c r="J205" i="9"/>
  <c r="K205" i="11" s="1"/>
  <c r="AA202" i="11"/>
  <c r="P203" i="9"/>
  <c r="Q203" i="9"/>
  <c r="Y203" i="11" s="1"/>
  <c r="I203" i="9"/>
  <c r="I203" i="11" s="1"/>
  <c r="T204" i="9"/>
  <c r="AE203" i="11"/>
  <c r="G204" i="9"/>
  <c r="M203" i="11"/>
  <c r="M203" i="9"/>
  <c r="S202" i="11"/>
  <c r="S191" i="4"/>
  <c r="T191" i="4" s="1"/>
  <c r="L194" i="4" s="1"/>
  <c r="J194" i="7" s="1"/>
  <c r="AD187" i="7"/>
  <c r="Z187" i="4"/>
  <c r="F194" i="7"/>
  <c r="G195" i="4"/>
  <c r="H195" i="4" s="1"/>
  <c r="I195" i="4" s="1"/>
  <c r="R193" i="7"/>
  <c r="P194" i="4"/>
  <c r="Q194" i="4" s="1"/>
  <c r="AF187" i="7"/>
  <c r="AH191" i="7"/>
  <c r="N194" i="7"/>
  <c r="M194" i="4"/>
  <c r="P193" i="7"/>
  <c r="F195" i="4"/>
  <c r="J195" i="4"/>
  <c r="K195" i="4" s="1"/>
  <c r="W203" i="11" l="1"/>
  <c r="R203" i="9"/>
  <c r="AG204" i="11"/>
  <c r="U204" i="9"/>
  <c r="O207" i="9"/>
  <c r="U207" i="11" s="1"/>
  <c r="V204" i="9"/>
  <c r="AK203" i="11"/>
  <c r="E204" i="11"/>
  <c r="H204" i="9"/>
  <c r="N203" i="9"/>
  <c r="Q203" i="11"/>
  <c r="K204" i="9"/>
  <c r="F205" i="9"/>
  <c r="L204" i="9"/>
  <c r="O204" i="11" s="1"/>
  <c r="V191" i="7"/>
  <c r="AJ187" i="7"/>
  <c r="Y188" i="4"/>
  <c r="AD188" i="7" s="1"/>
  <c r="R191" i="4"/>
  <c r="S192" i="4" s="1"/>
  <c r="D195" i="7"/>
  <c r="U191" i="4"/>
  <c r="V192" i="4" s="1"/>
  <c r="W192" i="4" s="1"/>
  <c r="Z191" i="7"/>
  <c r="F195" i="7"/>
  <c r="X194" i="7"/>
  <c r="N195" i="7"/>
  <c r="G196" i="4"/>
  <c r="B195" i="7"/>
  <c r="N194" i="4"/>
  <c r="M195" i="4" s="1"/>
  <c r="L194" i="7"/>
  <c r="J196" i="4"/>
  <c r="K196" i="4" s="1"/>
  <c r="H195" i="7"/>
  <c r="X188" i="4" l="1"/>
  <c r="W204" i="9"/>
  <c r="V205" i="9" s="1"/>
  <c r="S203" i="9"/>
  <c r="AC203" i="11" s="1"/>
  <c r="P204" i="9"/>
  <c r="AA203" i="11"/>
  <c r="J206" i="9"/>
  <c r="K206" i="11" s="1"/>
  <c r="Q204" i="9"/>
  <c r="Y204" i="11" s="1"/>
  <c r="AI204" i="11"/>
  <c r="AE204" i="11"/>
  <c r="T205" i="9"/>
  <c r="G204" i="11"/>
  <c r="I204" i="9"/>
  <c r="I204" i="11" s="1"/>
  <c r="C205" i="11"/>
  <c r="G205" i="9"/>
  <c r="M204" i="9"/>
  <c r="M204" i="11"/>
  <c r="S203" i="11"/>
  <c r="Z188" i="4"/>
  <c r="T191" i="7"/>
  <c r="AB191" i="7"/>
  <c r="V192" i="7"/>
  <c r="T192" i="4"/>
  <c r="L195" i="7"/>
  <c r="N195" i="4"/>
  <c r="P194" i="7"/>
  <c r="F196" i="4"/>
  <c r="B196" i="7" s="1"/>
  <c r="N196" i="7"/>
  <c r="O194" i="4"/>
  <c r="H196" i="4"/>
  <c r="D196" i="7"/>
  <c r="AF188" i="7"/>
  <c r="AH192" i="7"/>
  <c r="R204" i="9" l="1"/>
  <c r="W204" i="11"/>
  <c r="P205" i="9"/>
  <c r="W205" i="11" s="1"/>
  <c r="AG205" i="11"/>
  <c r="AI205" i="11"/>
  <c r="U205" i="9"/>
  <c r="W205" i="9" s="1"/>
  <c r="AK204" i="11"/>
  <c r="O208" i="9"/>
  <c r="U208" i="11" s="1"/>
  <c r="H205" i="9"/>
  <c r="G205" i="11" s="1"/>
  <c r="E205" i="11"/>
  <c r="N204" i="9"/>
  <c r="F206" i="9"/>
  <c r="L205" i="9"/>
  <c r="O205" i="11" s="1"/>
  <c r="K205" i="9"/>
  <c r="Q204" i="11"/>
  <c r="AJ188" i="7"/>
  <c r="Y189" i="4"/>
  <c r="AD189" i="7" s="1"/>
  <c r="R192" i="4"/>
  <c r="T192" i="7" s="1"/>
  <c r="G197" i="4"/>
  <c r="H197" i="4" s="1"/>
  <c r="I197" i="4" s="1"/>
  <c r="I196" i="4"/>
  <c r="O195" i="4"/>
  <c r="F197" i="4"/>
  <c r="B197" i="7" s="1"/>
  <c r="P195" i="7"/>
  <c r="F196" i="7"/>
  <c r="P195" i="4"/>
  <c r="Q195" i="4" s="1"/>
  <c r="R194" i="7"/>
  <c r="U192" i="4"/>
  <c r="Z192" i="7"/>
  <c r="L195" i="4"/>
  <c r="I205" i="9" l="1"/>
  <c r="I205" i="11" s="1"/>
  <c r="J207" i="9"/>
  <c r="K207" i="11" s="1"/>
  <c r="Q205" i="9"/>
  <c r="S204" i="9"/>
  <c r="AC204" i="11" s="1"/>
  <c r="AA204" i="11"/>
  <c r="AE205" i="11"/>
  <c r="T206" i="9"/>
  <c r="U206" i="9"/>
  <c r="S204" i="11"/>
  <c r="M205" i="11"/>
  <c r="M205" i="9"/>
  <c r="L206" i="9" s="1"/>
  <c r="O206" i="11" s="1"/>
  <c r="C206" i="11"/>
  <c r="G206" i="9"/>
  <c r="S193" i="4"/>
  <c r="T193" i="4" s="1"/>
  <c r="X189" i="4"/>
  <c r="AF189" i="7" s="1"/>
  <c r="Z189" i="4"/>
  <c r="D197" i="7"/>
  <c r="J197" i="4"/>
  <c r="K197" i="4" s="1"/>
  <c r="H196" i="7"/>
  <c r="H197" i="7"/>
  <c r="M196" i="4"/>
  <c r="J195" i="7"/>
  <c r="AB192" i="7"/>
  <c r="V193" i="4"/>
  <c r="W193" i="4" s="1"/>
  <c r="X195" i="7"/>
  <c r="G198" i="4"/>
  <c r="F197" i="7"/>
  <c r="R195" i="7"/>
  <c r="P196" i="4"/>
  <c r="Q196" i="4" s="1"/>
  <c r="Y205" i="11" l="1"/>
  <c r="R205" i="9"/>
  <c r="AG206" i="11"/>
  <c r="AE206" i="11"/>
  <c r="AK205" i="11"/>
  <c r="O209" i="9"/>
  <c r="U209" i="11" s="1"/>
  <c r="V206" i="9"/>
  <c r="T207" i="9" s="1"/>
  <c r="H206" i="9"/>
  <c r="E206" i="11"/>
  <c r="K206" i="9"/>
  <c r="Q205" i="11"/>
  <c r="N205" i="9"/>
  <c r="F207" i="9"/>
  <c r="AJ189" i="7"/>
  <c r="V193" i="7"/>
  <c r="R193" i="4"/>
  <c r="T193" i="7" s="1"/>
  <c r="Y190" i="4"/>
  <c r="AD190" i="7" s="1"/>
  <c r="J198" i="4"/>
  <c r="K198" i="4" s="1"/>
  <c r="N197" i="7"/>
  <c r="X196" i="7"/>
  <c r="H198" i="4"/>
  <c r="I198" i="4" s="1"/>
  <c r="D198" i="7"/>
  <c r="Z193" i="7"/>
  <c r="U193" i="4"/>
  <c r="L196" i="4"/>
  <c r="AH193" i="7"/>
  <c r="L196" i="7"/>
  <c r="N196" i="4"/>
  <c r="W206" i="9" l="1"/>
  <c r="AA205" i="11"/>
  <c r="J208" i="9"/>
  <c r="K208" i="11" s="1"/>
  <c r="S205" i="9"/>
  <c r="AC205" i="11" s="1"/>
  <c r="P206" i="9"/>
  <c r="Q206" i="9"/>
  <c r="Y206" i="11" s="1"/>
  <c r="AG207" i="11"/>
  <c r="AI206" i="11"/>
  <c r="V207" i="9"/>
  <c r="C207" i="11"/>
  <c r="G207" i="9"/>
  <c r="S205" i="11"/>
  <c r="M206" i="11"/>
  <c r="M206" i="9"/>
  <c r="G206" i="11"/>
  <c r="I206" i="9"/>
  <c r="S194" i="4"/>
  <c r="T194" i="4" s="1"/>
  <c r="U194" i="4" s="1"/>
  <c r="AB194" i="7" s="1"/>
  <c r="X190" i="4"/>
  <c r="AF190" i="7" s="1"/>
  <c r="Z190" i="4"/>
  <c r="N198" i="7"/>
  <c r="O196" i="4"/>
  <c r="F198" i="4"/>
  <c r="P196" i="7"/>
  <c r="M197" i="4"/>
  <c r="J196" i="7"/>
  <c r="J199" i="4"/>
  <c r="K199" i="4" s="1"/>
  <c r="H198" i="7"/>
  <c r="F198" i="7"/>
  <c r="AB193" i="7"/>
  <c r="V194" i="4"/>
  <c r="W206" i="11" l="1"/>
  <c r="R206" i="9"/>
  <c r="AI207" i="11"/>
  <c r="AK206" i="11"/>
  <c r="O210" i="9"/>
  <c r="U210" i="11" s="1"/>
  <c r="U207" i="9"/>
  <c r="W207" i="9" s="1"/>
  <c r="E207" i="11"/>
  <c r="H207" i="9"/>
  <c r="I206" i="11"/>
  <c r="L207" i="9"/>
  <c r="O207" i="11" s="1"/>
  <c r="N206" i="9"/>
  <c r="Q206" i="11"/>
  <c r="K207" i="9"/>
  <c r="F208" i="9"/>
  <c r="AJ190" i="7"/>
  <c r="V194" i="7"/>
  <c r="Z194" i="7"/>
  <c r="L197" i="4"/>
  <c r="J197" i="7" s="1"/>
  <c r="Y191" i="4"/>
  <c r="AD191" i="7" s="1"/>
  <c r="R194" i="4"/>
  <c r="S195" i="4" s="1"/>
  <c r="L197" i="7"/>
  <c r="N197" i="4"/>
  <c r="B198" i="7"/>
  <c r="G199" i="4"/>
  <c r="W194" i="4"/>
  <c r="V195" i="4" s="1"/>
  <c r="W195" i="4" s="1"/>
  <c r="N199" i="7"/>
  <c r="P197" i="4"/>
  <c r="Q197" i="4" s="1"/>
  <c r="R196" i="7"/>
  <c r="P207" i="9" l="1"/>
  <c r="J209" i="9"/>
  <c r="K209" i="11" s="1"/>
  <c r="Q207" i="9"/>
  <c r="Y207" i="11" s="1"/>
  <c r="S206" i="9"/>
  <c r="AC206" i="11" s="1"/>
  <c r="AA206" i="11"/>
  <c r="U208" i="9"/>
  <c r="AE207" i="11"/>
  <c r="T208" i="9"/>
  <c r="C208" i="11"/>
  <c r="G208" i="9"/>
  <c r="G207" i="11"/>
  <c r="I207" i="9"/>
  <c r="M207" i="9"/>
  <c r="M207" i="11"/>
  <c r="S206" i="11"/>
  <c r="T194" i="7"/>
  <c r="M198" i="4"/>
  <c r="N198" i="4" s="1"/>
  <c r="Z191" i="4"/>
  <c r="X191" i="4"/>
  <c r="AH195" i="7"/>
  <c r="D199" i="7"/>
  <c r="H199" i="4"/>
  <c r="I199" i="4" s="1"/>
  <c r="O197" i="4"/>
  <c r="F199" i="4"/>
  <c r="B199" i="7" s="1"/>
  <c r="P197" i="7"/>
  <c r="X197" i="7"/>
  <c r="T195" i="4"/>
  <c r="V195" i="7"/>
  <c r="AH194" i="7"/>
  <c r="L198" i="7" l="1"/>
  <c r="R207" i="9"/>
  <c r="W207" i="11"/>
  <c r="AG208" i="11"/>
  <c r="AE208" i="11"/>
  <c r="O211" i="9"/>
  <c r="U211" i="11" s="1"/>
  <c r="AK207" i="11"/>
  <c r="V208" i="9"/>
  <c r="W208" i="9" s="1"/>
  <c r="N207" i="9"/>
  <c r="K208" i="9"/>
  <c r="Q207" i="11"/>
  <c r="F209" i="9"/>
  <c r="I207" i="11"/>
  <c r="L208" i="9"/>
  <c r="O208" i="11" s="1"/>
  <c r="E208" i="11"/>
  <c r="H208" i="9"/>
  <c r="AJ191" i="7"/>
  <c r="R195" i="4"/>
  <c r="S196" i="4" s="1"/>
  <c r="T196" i="4" s="1"/>
  <c r="U196" i="4" s="1"/>
  <c r="Y192" i="4"/>
  <c r="X192" i="4" s="1"/>
  <c r="AF191" i="7"/>
  <c r="O198" i="4"/>
  <c r="F200" i="4"/>
  <c r="B200" i="7" s="1"/>
  <c r="P198" i="7"/>
  <c r="J200" i="4"/>
  <c r="K200" i="4" s="1"/>
  <c r="H199" i="7"/>
  <c r="U195" i="4"/>
  <c r="L198" i="4"/>
  <c r="Z195" i="7"/>
  <c r="P198" i="4"/>
  <c r="Q198" i="4" s="1"/>
  <c r="R197" i="7"/>
  <c r="G200" i="4"/>
  <c r="F199" i="7"/>
  <c r="S207" i="9" l="1"/>
  <c r="AC207" i="11" s="1"/>
  <c r="J210" i="9"/>
  <c r="K210" i="11" s="1"/>
  <c r="Q208" i="9"/>
  <c r="Y208" i="11" s="1"/>
  <c r="P208" i="9"/>
  <c r="AA207" i="11"/>
  <c r="AI208" i="11"/>
  <c r="V209" i="9"/>
  <c r="T209" i="9"/>
  <c r="C209" i="11"/>
  <c r="G209" i="9"/>
  <c r="M208" i="11"/>
  <c r="M208" i="9"/>
  <c r="G208" i="11"/>
  <c r="I208" i="9"/>
  <c r="S207" i="11"/>
  <c r="Z192" i="4"/>
  <c r="R196" i="4" s="1"/>
  <c r="T196" i="7" s="1"/>
  <c r="AD192" i="7"/>
  <c r="T195" i="7"/>
  <c r="AF192" i="7"/>
  <c r="V196" i="7"/>
  <c r="AB196" i="7"/>
  <c r="D200" i="7"/>
  <c r="H200" i="4"/>
  <c r="I200" i="4" s="1"/>
  <c r="X198" i="7"/>
  <c r="J198" i="7"/>
  <c r="M199" i="4"/>
  <c r="V196" i="4"/>
  <c r="AB195" i="7"/>
  <c r="P199" i="4"/>
  <c r="Q199" i="4" s="1"/>
  <c r="R198" i="7"/>
  <c r="N200" i="7"/>
  <c r="L199" i="4"/>
  <c r="J199" i="7" s="1"/>
  <c r="Z196" i="7"/>
  <c r="W208" i="11" l="1"/>
  <c r="R208" i="9"/>
  <c r="AG209" i="11"/>
  <c r="AI209" i="11"/>
  <c r="O212" i="9"/>
  <c r="U212" i="11" s="1"/>
  <c r="AK208" i="11"/>
  <c r="U209" i="9"/>
  <c r="W209" i="9" s="1"/>
  <c r="I208" i="11"/>
  <c r="L209" i="9"/>
  <c r="O209" i="11" s="1"/>
  <c r="N208" i="9"/>
  <c r="F210" i="9"/>
  <c r="C210" i="11" s="1"/>
  <c r="Q208" i="11"/>
  <c r="K209" i="9"/>
  <c r="H209" i="9"/>
  <c r="E209" i="11"/>
  <c r="Y193" i="4"/>
  <c r="X193" i="4" s="1"/>
  <c r="AF193" i="7" s="1"/>
  <c r="AJ192" i="7"/>
  <c r="S197" i="4"/>
  <c r="V197" i="7" s="1"/>
  <c r="G201" i="4"/>
  <c r="X199" i="7"/>
  <c r="W196" i="4"/>
  <c r="J201" i="4"/>
  <c r="K201" i="4" s="1"/>
  <c r="H200" i="7"/>
  <c r="L199" i="7"/>
  <c r="N199" i="4"/>
  <c r="F200" i="7"/>
  <c r="S208" i="9" l="1"/>
  <c r="AC208" i="11" s="1"/>
  <c r="J211" i="9"/>
  <c r="K211" i="11" s="1"/>
  <c r="P209" i="9"/>
  <c r="AA208" i="11"/>
  <c r="Q209" i="9"/>
  <c r="Y209" i="11" s="1"/>
  <c r="AE209" i="11"/>
  <c r="T210" i="9"/>
  <c r="U210" i="9"/>
  <c r="G209" i="11"/>
  <c r="I209" i="9"/>
  <c r="S208" i="11"/>
  <c r="G210" i="9"/>
  <c r="M209" i="11"/>
  <c r="M209" i="9"/>
  <c r="Z193" i="4"/>
  <c r="AJ193" i="7" s="1"/>
  <c r="AD193" i="7"/>
  <c r="T197" i="4"/>
  <c r="U197" i="4" s="1"/>
  <c r="H201" i="4"/>
  <c r="I201" i="4" s="1"/>
  <c r="D201" i="7"/>
  <c r="O199" i="4"/>
  <c r="F201" i="4"/>
  <c r="P199" i="7"/>
  <c r="N201" i="7"/>
  <c r="AH196" i="7"/>
  <c r="M200" i="4"/>
  <c r="V197" i="4"/>
  <c r="W197" i="4" s="1"/>
  <c r="R209" i="9" l="1"/>
  <c r="P210" i="9" s="1"/>
  <c r="W209" i="11"/>
  <c r="AG210" i="11"/>
  <c r="AE210" i="11"/>
  <c r="O213" i="9"/>
  <c r="U213" i="11" s="1"/>
  <c r="AK209" i="11"/>
  <c r="V210" i="9"/>
  <c r="W210" i="9" s="1"/>
  <c r="N209" i="9"/>
  <c r="K210" i="9"/>
  <c r="F211" i="9"/>
  <c r="Q209" i="11"/>
  <c r="E210" i="11"/>
  <c r="H210" i="9"/>
  <c r="I209" i="11"/>
  <c r="L210" i="9"/>
  <c r="O210" i="11" s="1"/>
  <c r="R197" i="4"/>
  <c r="T197" i="7" s="1"/>
  <c r="Y194" i="4"/>
  <c r="Z194" i="4" s="1"/>
  <c r="Z197" i="7"/>
  <c r="L200" i="4"/>
  <c r="J200" i="7" s="1"/>
  <c r="F201" i="7"/>
  <c r="AB197" i="7"/>
  <c r="V198" i="4"/>
  <c r="W198" i="4" s="1"/>
  <c r="AH198" i="7" s="1"/>
  <c r="B201" i="7"/>
  <c r="G202" i="4"/>
  <c r="AH197" i="7"/>
  <c r="N200" i="4"/>
  <c r="L200" i="7"/>
  <c r="J202" i="4"/>
  <c r="K202" i="4" s="1"/>
  <c r="H201" i="7"/>
  <c r="R199" i="7"/>
  <c r="P200" i="4"/>
  <c r="Q200" i="4" s="1"/>
  <c r="W210" i="11" l="1"/>
  <c r="Q210" i="9"/>
  <c r="Y210" i="11" s="1"/>
  <c r="S209" i="9"/>
  <c r="AC209" i="11" s="1"/>
  <c r="AA209" i="11"/>
  <c r="J212" i="9"/>
  <c r="K212" i="11" s="1"/>
  <c r="AI210" i="11"/>
  <c r="V211" i="9"/>
  <c r="T211" i="9"/>
  <c r="I210" i="9"/>
  <c r="G210" i="11"/>
  <c r="M210" i="11"/>
  <c r="M210" i="9"/>
  <c r="K211" i="9" s="1"/>
  <c r="M211" i="11" s="1"/>
  <c r="C211" i="11"/>
  <c r="G211" i="9"/>
  <c r="S209" i="11"/>
  <c r="S198" i="4"/>
  <c r="T198" i="4" s="1"/>
  <c r="Z198" i="7" s="1"/>
  <c r="AD194" i="7"/>
  <c r="X194" i="4"/>
  <c r="Y195" i="4" s="1"/>
  <c r="AD195" i="7" s="1"/>
  <c r="M201" i="4"/>
  <c r="L201" i="7" s="1"/>
  <c r="V198" i="7"/>
  <c r="AJ194" i="7"/>
  <c r="R198" i="4"/>
  <c r="T198" i="7" s="1"/>
  <c r="X200" i="7"/>
  <c r="N202" i="7"/>
  <c r="P200" i="7"/>
  <c r="F202" i="4"/>
  <c r="B202" i="7" s="1"/>
  <c r="O200" i="4"/>
  <c r="D202" i="7"/>
  <c r="H202" i="4"/>
  <c r="U198" i="4"/>
  <c r="R210" i="9" l="1"/>
  <c r="AG211" i="11"/>
  <c r="AI211" i="11"/>
  <c r="O214" i="9"/>
  <c r="U214" i="11" s="1"/>
  <c r="AK210" i="11"/>
  <c r="U211" i="9"/>
  <c r="W211" i="9" s="1"/>
  <c r="Q210" i="11"/>
  <c r="F212" i="9"/>
  <c r="E211" i="11"/>
  <c r="H211" i="9"/>
  <c r="N210" i="9"/>
  <c r="I210" i="11"/>
  <c r="L211" i="9"/>
  <c r="L201" i="4"/>
  <c r="J201" i="7" s="1"/>
  <c r="AF194" i="7"/>
  <c r="N201" i="4"/>
  <c r="O201" i="4" s="1"/>
  <c r="R201" i="7" s="1"/>
  <c r="Z195" i="4"/>
  <c r="S199" i="4"/>
  <c r="V199" i="7" s="1"/>
  <c r="X195" i="4"/>
  <c r="G203" i="4"/>
  <c r="F202" i="7"/>
  <c r="AB198" i="7"/>
  <c r="V199" i="4"/>
  <c r="W199" i="4" s="1"/>
  <c r="I202" i="4"/>
  <c r="R200" i="7"/>
  <c r="P201" i="4"/>
  <c r="Q201" i="4" s="1"/>
  <c r="S210" i="9" l="1"/>
  <c r="AC210" i="11" s="1"/>
  <c r="P211" i="9"/>
  <c r="Q211" i="9"/>
  <c r="Y211" i="11" s="1"/>
  <c r="J213" i="9"/>
  <c r="K213" i="11" s="1"/>
  <c r="AA210" i="11"/>
  <c r="AE211" i="11"/>
  <c r="T212" i="9"/>
  <c r="U212" i="9"/>
  <c r="O211" i="11"/>
  <c r="M211" i="9"/>
  <c r="S210" i="11"/>
  <c r="G211" i="11"/>
  <c r="I211" i="9"/>
  <c r="C212" i="11"/>
  <c r="G212" i="9"/>
  <c r="F203" i="4"/>
  <c r="M202" i="4"/>
  <c r="L202" i="7" s="1"/>
  <c r="P201" i="7"/>
  <c r="R199" i="4"/>
  <c r="T199" i="7" s="1"/>
  <c r="Y196" i="4"/>
  <c r="Z196" i="4" s="1"/>
  <c r="T199" i="4"/>
  <c r="U199" i="4" s="1"/>
  <c r="V200" i="4" s="1"/>
  <c r="W200" i="4" s="1"/>
  <c r="AF195" i="7"/>
  <c r="AJ195" i="7"/>
  <c r="D203" i="7"/>
  <c r="H203" i="4"/>
  <c r="I203" i="4" s="1"/>
  <c r="X201" i="7"/>
  <c r="AH199" i="7"/>
  <c r="B203" i="7"/>
  <c r="N202" i="4"/>
  <c r="O202" i="4" s="1"/>
  <c r="P202" i="4"/>
  <c r="Q202" i="4" s="1"/>
  <c r="J203" i="4"/>
  <c r="K203" i="4" s="1"/>
  <c r="H202" i="7"/>
  <c r="R211" i="9" l="1"/>
  <c r="W211" i="11"/>
  <c r="AG212" i="11"/>
  <c r="AE212" i="11"/>
  <c r="O215" i="9"/>
  <c r="U215" i="11" s="1"/>
  <c r="AK211" i="11"/>
  <c r="V212" i="9"/>
  <c r="T213" i="9" s="1"/>
  <c r="H212" i="9"/>
  <c r="E212" i="11"/>
  <c r="I211" i="11"/>
  <c r="L212" i="9"/>
  <c r="O212" i="11" s="1"/>
  <c r="N211" i="9"/>
  <c r="F213" i="9"/>
  <c r="C213" i="11" s="1"/>
  <c r="K212" i="9"/>
  <c r="Q211" i="11"/>
  <c r="AD196" i="7"/>
  <c r="X196" i="4"/>
  <c r="Y197" i="4" s="1"/>
  <c r="Z197" i="4" s="1"/>
  <c r="S200" i="4"/>
  <c r="V200" i="7" s="1"/>
  <c r="Z199" i="7"/>
  <c r="AB199" i="7"/>
  <c r="L202" i="4"/>
  <c r="J202" i="7" s="1"/>
  <c r="F203" i="7"/>
  <c r="G204" i="4"/>
  <c r="D204" i="7" s="1"/>
  <c r="H203" i="7"/>
  <c r="X202" i="7"/>
  <c r="R202" i="7"/>
  <c r="P203" i="4"/>
  <c r="Q203" i="4" s="1"/>
  <c r="P202" i="7"/>
  <c r="F204" i="4"/>
  <c r="AJ196" i="7"/>
  <c r="R200" i="4"/>
  <c r="AH200" i="7"/>
  <c r="N203" i="7"/>
  <c r="J204" i="4"/>
  <c r="K204" i="4" s="1"/>
  <c r="AF196" i="7"/>
  <c r="W212" i="9" l="1"/>
  <c r="S211" i="9"/>
  <c r="AC211" i="11" s="1"/>
  <c r="AA211" i="11"/>
  <c r="Q212" i="9"/>
  <c r="Y212" i="11" s="1"/>
  <c r="J214" i="9"/>
  <c r="K214" i="11" s="1"/>
  <c r="P212" i="9"/>
  <c r="AG213" i="11"/>
  <c r="AI212" i="11"/>
  <c r="V213" i="9"/>
  <c r="AI213" i="11" s="1"/>
  <c r="G213" i="9"/>
  <c r="M212" i="9"/>
  <c r="K213" i="9" s="1"/>
  <c r="M212" i="11"/>
  <c r="S211" i="11"/>
  <c r="G212" i="11"/>
  <c r="I212" i="9"/>
  <c r="T200" i="4"/>
  <c r="S201" i="4" s="1"/>
  <c r="M203" i="4"/>
  <c r="N203" i="4" s="1"/>
  <c r="X197" i="4"/>
  <c r="AF197" i="7" s="1"/>
  <c r="H204" i="4"/>
  <c r="AD197" i="7"/>
  <c r="N204" i="7"/>
  <c r="T200" i="7"/>
  <c r="L203" i="7"/>
  <c r="R201" i="4"/>
  <c r="AJ197" i="7"/>
  <c r="B204" i="7"/>
  <c r="X203" i="7"/>
  <c r="W212" i="11" l="1"/>
  <c r="R212" i="9"/>
  <c r="P213" i="9" s="1"/>
  <c r="W213" i="11" s="1"/>
  <c r="AK212" i="11"/>
  <c r="O216" i="9"/>
  <c r="U216" i="11" s="1"/>
  <c r="U213" i="9"/>
  <c r="W213" i="9" s="1"/>
  <c r="H213" i="9"/>
  <c r="E213" i="11"/>
  <c r="M213" i="11"/>
  <c r="I212" i="11"/>
  <c r="L213" i="9"/>
  <c r="O213" i="11" s="1"/>
  <c r="N212" i="9"/>
  <c r="Q212" i="11"/>
  <c r="F214" i="9"/>
  <c r="Z200" i="7"/>
  <c r="U200" i="4"/>
  <c r="AB200" i="7" s="1"/>
  <c r="L203" i="4"/>
  <c r="J203" i="7" s="1"/>
  <c r="Y198" i="4"/>
  <c r="G205" i="4"/>
  <c r="D205" i="7" s="1"/>
  <c r="I204" i="4"/>
  <c r="J205" i="4" s="1"/>
  <c r="K205" i="4" s="1"/>
  <c r="F204" i="7"/>
  <c r="T201" i="7"/>
  <c r="O203" i="4"/>
  <c r="P203" i="7"/>
  <c r="F205" i="4"/>
  <c r="V201" i="7"/>
  <c r="T201" i="4"/>
  <c r="S202" i="4" s="1"/>
  <c r="S212" i="9" l="1"/>
  <c r="AC212" i="11" s="1"/>
  <c r="J215" i="9"/>
  <c r="K215" i="11" s="1"/>
  <c r="Q213" i="9"/>
  <c r="AA212" i="11"/>
  <c r="T214" i="9"/>
  <c r="AE213" i="11"/>
  <c r="M213" i="9"/>
  <c r="N213" i="9" s="1"/>
  <c r="S213" i="11" s="1"/>
  <c r="G213" i="11"/>
  <c r="I213" i="9"/>
  <c r="C214" i="11"/>
  <c r="G214" i="9"/>
  <c r="S212" i="11"/>
  <c r="V201" i="4"/>
  <c r="W201" i="4" s="1"/>
  <c r="AH201" i="7" s="1"/>
  <c r="M204" i="4"/>
  <c r="N204" i="4" s="1"/>
  <c r="H204" i="7"/>
  <c r="AD198" i="7"/>
  <c r="Z198" i="4"/>
  <c r="X198" i="4"/>
  <c r="AF198" i="7" s="1"/>
  <c r="H205" i="4"/>
  <c r="F205" i="7" s="1"/>
  <c r="R203" i="7"/>
  <c r="P204" i="4"/>
  <c r="Q204" i="4" s="1"/>
  <c r="N205" i="7"/>
  <c r="T202" i="4"/>
  <c r="V202" i="7"/>
  <c r="U201" i="4"/>
  <c r="Z201" i="7"/>
  <c r="L204" i="4"/>
  <c r="J204" i="7" s="1"/>
  <c r="B205" i="7"/>
  <c r="R213" i="9" l="1"/>
  <c r="Y213" i="11"/>
  <c r="Q213" i="11"/>
  <c r="F215" i="9"/>
  <c r="C215" i="11" s="1"/>
  <c r="AG214" i="11"/>
  <c r="K214" i="9"/>
  <c r="M214" i="11" s="1"/>
  <c r="V214" i="9"/>
  <c r="O217" i="9"/>
  <c r="U217" i="11" s="1"/>
  <c r="AK213" i="11"/>
  <c r="U214" i="9"/>
  <c r="I213" i="11"/>
  <c r="L214" i="9"/>
  <c r="O214" i="11" s="1"/>
  <c r="H214" i="9"/>
  <c r="G214" i="11" s="1"/>
  <c r="E214" i="11"/>
  <c r="L204" i="7"/>
  <c r="R202" i="4"/>
  <c r="T202" i="7" s="1"/>
  <c r="Y199" i="4"/>
  <c r="X199" i="4" s="1"/>
  <c r="AJ198" i="7"/>
  <c r="G206" i="4"/>
  <c r="D206" i="7" s="1"/>
  <c r="I205" i="4"/>
  <c r="J206" i="4" s="1"/>
  <c r="K206" i="4" s="1"/>
  <c r="M205" i="4"/>
  <c r="L205" i="7" s="1"/>
  <c r="O204" i="4"/>
  <c r="P204" i="7"/>
  <c r="F206" i="4"/>
  <c r="V202" i="4"/>
  <c r="W202" i="4" s="1"/>
  <c r="AB201" i="7"/>
  <c r="X204" i="7"/>
  <c r="L205" i="4"/>
  <c r="J205" i="7" s="1"/>
  <c r="Z202" i="7"/>
  <c r="U202" i="4"/>
  <c r="I214" i="9" l="1"/>
  <c r="W214" i="9"/>
  <c r="Q214" i="9"/>
  <c r="Y214" i="11" s="1"/>
  <c r="P214" i="9"/>
  <c r="AA213" i="11"/>
  <c r="S213" i="9"/>
  <c r="AC213" i="11" s="1"/>
  <c r="J216" i="9"/>
  <c r="K216" i="11" s="1"/>
  <c r="M214" i="9"/>
  <c r="K215" i="9" s="1"/>
  <c r="M215" i="11" s="1"/>
  <c r="G215" i="9"/>
  <c r="H215" i="9" s="1"/>
  <c r="G215" i="11" s="1"/>
  <c r="AE214" i="11"/>
  <c r="T215" i="9"/>
  <c r="U215" i="9"/>
  <c r="AI214" i="11"/>
  <c r="N214" i="9"/>
  <c r="S214" i="11" s="1"/>
  <c r="I214" i="11"/>
  <c r="Z199" i="4"/>
  <c r="H205" i="7"/>
  <c r="H206" i="4"/>
  <c r="I206" i="4" s="1"/>
  <c r="S203" i="4"/>
  <c r="V203" i="7" s="1"/>
  <c r="AD199" i="7"/>
  <c r="N205" i="4"/>
  <c r="M206" i="4" s="1"/>
  <c r="AF199" i="7"/>
  <c r="V203" i="4"/>
  <c r="W203" i="4" s="1"/>
  <c r="AB202" i="7"/>
  <c r="N206" i="7"/>
  <c r="AH202" i="7"/>
  <c r="P205" i="4"/>
  <c r="Q205" i="4" s="1"/>
  <c r="R204" i="7"/>
  <c r="B206" i="7"/>
  <c r="L215" i="9" l="1"/>
  <c r="O215" i="11" s="1"/>
  <c r="Q214" i="11"/>
  <c r="F216" i="9"/>
  <c r="C216" i="11" s="1"/>
  <c r="W214" i="11"/>
  <c r="R214" i="9"/>
  <c r="AG215" i="11"/>
  <c r="E215" i="11"/>
  <c r="V215" i="9"/>
  <c r="AI215" i="11" s="1"/>
  <c r="AK214" i="11"/>
  <c r="O218" i="9"/>
  <c r="U218" i="11" s="1"/>
  <c r="AE215" i="11"/>
  <c r="T216" i="9"/>
  <c r="I215" i="9"/>
  <c r="I215" i="11" s="1"/>
  <c r="Y200" i="4"/>
  <c r="AD200" i="7" s="1"/>
  <c r="T203" i="4"/>
  <c r="L206" i="4" s="1"/>
  <c r="R203" i="4"/>
  <c r="AJ199" i="7"/>
  <c r="F206" i="7"/>
  <c r="G207" i="4"/>
  <c r="D207" i="7" s="1"/>
  <c r="O205" i="4"/>
  <c r="R205" i="7" s="1"/>
  <c r="F207" i="4"/>
  <c r="B207" i="7" s="1"/>
  <c r="P205" i="7"/>
  <c r="N206" i="4"/>
  <c r="L206" i="7"/>
  <c r="H206" i="7"/>
  <c r="J207" i="4"/>
  <c r="K207" i="4" s="1"/>
  <c r="X205" i="7"/>
  <c r="AH203" i="7"/>
  <c r="G216" i="9" l="1"/>
  <c r="E216" i="11" s="1"/>
  <c r="M215" i="9"/>
  <c r="K216" i="9" s="1"/>
  <c r="W215" i="9"/>
  <c r="AK215" i="11" s="1"/>
  <c r="S214" i="9"/>
  <c r="AC214" i="11" s="1"/>
  <c r="J217" i="9"/>
  <c r="K217" i="11" s="1"/>
  <c r="Q215" i="9"/>
  <c r="Y215" i="11" s="1"/>
  <c r="P215" i="9"/>
  <c r="AA214" i="11"/>
  <c r="AG216" i="11"/>
  <c r="L216" i="9"/>
  <c r="O216" i="11" s="1"/>
  <c r="H216" i="9"/>
  <c r="X200" i="4"/>
  <c r="AF200" i="7" s="1"/>
  <c r="Z200" i="4"/>
  <c r="R204" i="4" s="1"/>
  <c r="Z203" i="7"/>
  <c r="U203" i="4"/>
  <c r="AB203" i="7" s="1"/>
  <c r="S204" i="4"/>
  <c r="V204" i="7" s="1"/>
  <c r="T203" i="7"/>
  <c r="H207" i="4"/>
  <c r="F207" i="7" s="1"/>
  <c r="P206" i="4"/>
  <c r="Q206" i="4" s="1"/>
  <c r="O206" i="4"/>
  <c r="P206" i="7"/>
  <c r="F208" i="4"/>
  <c r="B208" i="7" s="1"/>
  <c r="J206" i="7"/>
  <c r="M207" i="4"/>
  <c r="N207" i="7"/>
  <c r="Q215" i="11" l="1"/>
  <c r="F217" i="9"/>
  <c r="G217" i="9" s="1"/>
  <c r="N215" i="9"/>
  <c r="S215" i="11" s="1"/>
  <c r="V216" i="9"/>
  <c r="U216" i="9"/>
  <c r="O219" i="9"/>
  <c r="U219" i="11" s="1"/>
  <c r="W215" i="11"/>
  <c r="R215" i="9"/>
  <c r="AE216" i="11"/>
  <c r="C217" i="11"/>
  <c r="I216" i="9"/>
  <c r="G216" i="11"/>
  <c r="M216" i="9"/>
  <c r="K217" i="9" s="1"/>
  <c r="M216" i="11"/>
  <c r="AJ200" i="7"/>
  <c r="Y201" i="4"/>
  <c r="Z201" i="4" s="1"/>
  <c r="T204" i="4"/>
  <c r="U204" i="4" s="1"/>
  <c r="AB204" i="7" s="1"/>
  <c r="V204" i="4"/>
  <c r="W204" i="4" s="1"/>
  <c r="AH204" i="7" s="1"/>
  <c r="P207" i="4"/>
  <c r="Q207" i="4" s="1"/>
  <c r="X207" i="7" s="1"/>
  <c r="G208" i="4"/>
  <c r="D208" i="7" s="1"/>
  <c r="I207" i="4"/>
  <c r="H207" i="7" s="1"/>
  <c r="X206" i="7"/>
  <c r="R206" i="7"/>
  <c r="N207" i="4"/>
  <c r="O207" i="4" s="1"/>
  <c r="L207" i="7"/>
  <c r="T204" i="7"/>
  <c r="W216" i="9" l="1"/>
  <c r="O220" i="9" s="1"/>
  <c r="U220" i="11" s="1"/>
  <c r="T217" i="9"/>
  <c r="AG217" i="11" s="1"/>
  <c r="AI216" i="11"/>
  <c r="J218" i="9"/>
  <c r="K218" i="11" s="1"/>
  <c r="AA215" i="11"/>
  <c r="S215" i="9"/>
  <c r="AC215" i="11" s="1"/>
  <c r="Q216" i="9"/>
  <c r="Y216" i="11" s="1"/>
  <c r="P216" i="9"/>
  <c r="M217" i="11"/>
  <c r="Q216" i="11"/>
  <c r="F218" i="9"/>
  <c r="C218" i="11" s="1"/>
  <c r="I216" i="11"/>
  <c r="L217" i="9"/>
  <c r="O217" i="11" s="1"/>
  <c r="H217" i="9"/>
  <c r="E217" i="11"/>
  <c r="N216" i="9"/>
  <c r="S216" i="11" s="1"/>
  <c r="H208" i="4"/>
  <c r="I208" i="4" s="1"/>
  <c r="X201" i="4"/>
  <c r="Y202" i="4" s="1"/>
  <c r="AD201" i="7"/>
  <c r="L207" i="4"/>
  <c r="J207" i="7" s="1"/>
  <c r="S205" i="4"/>
  <c r="V205" i="7" s="1"/>
  <c r="J208" i="4"/>
  <c r="K208" i="4" s="1"/>
  <c r="V205" i="4"/>
  <c r="W205" i="4" s="1"/>
  <c r="AH205" i="7" s="1"/>
  <c r="Z204" i="7"/>
  <c r="G209" i="4"/>
  <c r="D209" i="7" s="1"/>
  <c r="R207" i="7"/>
  <c r="F209" i="4"/>
  <c r="B209" i="7" s="1"/>
  <c r="P207" i="7"/>
  <c r="H208" i="7"/>
  <c r="P208" i="4"/>
  <c r="Q208" i="4" s="1"/>
  <c r="X208" i="7" s="1"/>
  <c r="R205" i="4"/>
  <c r="AJ201" i="7"/>
  <c r="V217" i="9" l="1"/>
  <c r="AI217" i="11" s="1"/>
  <c r="U217" i="9"/>
  <c r="AE217" i="11" s="1"/>
  <c r="AK216" i="11"/>
  <c r="R216" i="9"/>
  <c r="W216" i="11"/>
  <c r="G218" i="9"/>
  <c r="H218" i="9" s="1"/>
  <c r="G218" i="11" s="1"/>
  <c r="G217" i="11"/>
  <c r="I217" i="9"/>
  <c r="M217" i="9"/>
  <c r="AF201" i="7"/>
  <c r="F208" i="7"/>
  <c r="J209" i="4"/>
  <c r="K209" i="4" s="1"/>
  <c r="N209" i="7" s="1"/>
  <c r="M208" i="4"/>
  <c r="N208" i="4" s="1"/>
  <c r="T205" i="4"/>
  <c r="U205" i="4" s="1"/>
  <c r="N208" i="7"/>
  <c r="H209" i="4"/>
  <c r="F209" i="7" s="1"/>
  <c r="T205" i="7"/>
  <c r="X202" i="4"/>
  <c r="AD202" i="7"/>
  <c r="Z202" i="4"/>
  <c r="T218" i="9" l="1"/>
  <c r="AG218" i="11" s="1"/>
  <c r="W217" i="9"/>
  <c r="U218" i="9" s="1"/>
  <c r="AE218" i="11" s="1"/>
  <c r="E218" i="11"/>
  <c r="Q217" i="9"/>
  <c r="Y217" i="11" s="1"/>
  <c r="AA216" i="11"/>
  <c r="P217" i="9"/>
  <c r="S216" i="9"/>
  <c r="AC216" i="11" s="1"/>
  <c r="J219" i="9"/>
  <c r="K219" i="11" s="1"/>
  <c r="N217" i="9"/>
  <c r="S217" i="11" s="1"/>
  <c r="F219" i="9"/>
  <c r="Q217" i="11"/>
  <c r="K218" i="9"/>
  <c r="I217" i="11"/>
  <c r="L218" i="9"/>
  <c r="O218" i="11" s="1"/>
  <c r="I218" i="9"/>
  <c r="L208" i="7"/>
  <c r="S206" i="4"/>
  <c r="V206" i="7" s="1"/>
  <c r="L208" i="4"/>
  <c r="M209" i="4" s="1"/>
  <c r="Z205" i="7"/>
  <c r="I209" i="4"/>
  <c r="J210" i="4" s="1"/>
  <c r="K210" i="4" s="1"/>
  <c r="G210" i="4"/>
  <c r="H210" i="4" s="1"/>
  <c r="R206" i="4"/>
  <c r="AJ202" i="7"/>
  <c r="V206" i="4"/>
  <c r="W206" i="4" s="1"/>
  <c r="AB205" i="7"/>
  <c r="AF202" i="7"/>
  <c r="Y203" i="4"/>
  <c r="O208" i="4"/>
  <c r="F210" i="4"/>
  <c r="P208" i="7"/>
  <c r="O221" i="9" l="1"/>
  <c r="U221" i="11" s="1"/>
  <c r="V218" i="9"/>
  <c r="AI218" i="11" s="1"/>
  <c r="AK217" i="11"/>
  <c r="R217" i="9"/>
  <c r="S217" i="9" s="1"/>
  <c r="AC217" i="11" s="1"/>
  <c r="W217" i="11"/>
  <c r="I218" i="11"/>
  <c r="M218" i="11"/>
  <c r="M218" i="9"/>
  <c r="K219" i="9" s="1"/>
  <c r="C219" i="11"/>
  <c r="G219" i="9"/>
  <c r="T206" i="4"/>
  <c r="U206" i="4" s="1"/>
  <c r="V207" i="4" s="1"/>
  <c r="W207" i="4" s="1"/>
  <c r="H209" i="7"/>
  <c r="J208" i="7"/>
  <c r="D210" i="7"/>
  <c r="L209" i="7"/>
  <c r="N209" i="4"/>
  <c r="B210" i="7"/>
  <c r="G211" i="4"/>
  <c r="R208" i="7"/>
  <c r="P209" i="4"/>
  <c r="Q209" i="4" s="1"/>
  <c r="AH206" i="7"/>
  <c r="I210" i="4"/>
  <c r="F210" i="7"/>
  <c r="AD203" i="7"/>
  <c r="Z203" i="4"/>
  <c r="X203" i="4"/>
  <c r="N210" i="7"/>
  <c r="T206" i="7"/>
  <c r="W218" i="9" l="1"/>
  <c r="O222" i="9" s="1"/>
  <c r="U222" i="11" s="1"/>
  <c r="T219" i="9"/>
  <c r="AG219" i="11" s="1"/>
  <c r="V219" i="9"/>
  <c r="AI219" i="11" s="1"/>
  <c r="J220" i="9"/>
  <c r="K220" i="11" s="1"/>
  <c r="AA217" i="11"/>
  <c r="P218" i="9"/>
  <c r="Q218" i="9"/>
  <c r="Y218" i="11" s="1"/>
  <c r="L219" i="9"/>
  <c r="O219" i="11" s="1"/>
  <c r="H219" i="9"/>
  <c r="E219" i="11"/>
  <c r="M219" i="11"/>
  <c r="N218" i="9"/>
  <c r="S218" i="11" s="1"/>
  <c r="Q218" i="11"/>
  <c r="F220" i="9"/>
  <c r="C220" i="11" s="1"/>
  <c r="AB206" i="7"/>
  <c r="S207" i="4"/>
  <c r="T207" i="4" s="1"/>
  <c r="L209" i="4"/>
  <c r="M210" i="4" s="1"/>
  <c r="Z206" i="7"/>
  <c r="X209" i="7"/>
  <c r="Y204" i="4"/>
  <c r="AF203" i="7"/>
  <c r="AJ203" i="7"/>
  <c r="R207" i="4"/>
  <c r="J211" i="4"/>
  <c r="K211" i="4" s="1"/>
  <c r="H210" i="7"/>
  <c r="AH207" i="7"/>
  <c r="H211" i="4"/>
  <c r="D211" i="7"/>
  <c r="O209" i="4"/>
  <c r="P209" i="7"/>
  <c r="F211" i="4"/>
  <c r="AK218" i="11" l="1"/>
  <c r="U219" i="9"/>
  <c r="R218" i="9"/>
  <c r="W218" i="11"/>
  <c r="M219" i="9"/>
  <c r="N219" i="9" s="1"/>
  <c r="S219" i="11" s="1"/>
  <c r="G220" i="9"/>
  <c r="I219" i="9"/>
  <c r="G219" i="11"/>
  <c r="V207" i="7"/>
  <c r="J209" i="7"/>
  <c r="B211" i="7"/>
  <c r="G212" i="4"/>
  <c r="N211" i="7"/>
  <c r="T207" i="7"/>
  <c r="S208" i="4"/>
  <c r="R209" i="7"/>
  <c r="P210" i="4"/>
  <c r="Q210" i="4" s="1"/>
  <c r="I211" i="4"/>
  <c r="F211" i="7"/>
  <c r="X204" i="4"/>
  <c r="Z204" i="4"/>
  <c r="AD204" i="7"/>
  <c r="L210" i="7"/>
  <c r="N210" i="4"/>
  <c r="U207" i="4"/>
  <c r="L210" i="4"/>
  <c r="Z207" i="7"/>
  <c r="W219" i="9" l="1"/>
  <c r="T220" i="9"/>
  <c r="AG220" i="11" s="1"/>
  <c r="AE219" i="11"/>
  <c r="F221" i="9"/>
  <c r="C221" i="11" s="1"/>
  <c r="J221" i="9"/>
  <c r="K221" i="11" s="1"/>
  <c r="AA218" i="11"/>
  <c r="P219" i="9"/>
  <c r="S218" i="9"/>
  <c r="AC218" i="11" s="1"/>
  <c r="Q219" i="9"/>
  <c r="Y219" i="11" s="1"/>
  <c r="K220" i="9"/>
  <c r="M220" i="11" s="1"/>
  <c r="Q219" i="11"/>
  <c r="E220" i="11"/>
  <c r="H220" i="9"/>
  <c r="G220" i="11" s="1"/>
  <c r="I219" i="11"/>
  <c r="L220" i="9"/>
  <c r="O220" i="11" s="1"/>
  <c r="J210" i="7"/>
  <c r="M211" i="4"/>
  <c r="AF204" i="7"/>
  <c r="Y205" i="4"/>
  <c r="X210" i="7"/>
  <c r="H212" i="4"/>
  <c r="D212" i="7"/>
  <c r="AB207" i="7"/>
  <c r="V208" i="4"/>
  <c r="W208" i="4" s="1"/>
  <c r="P210" i="7"/>
  <c r="F212" i="4"/>
  <c r="O210" i="4"/>
  <c r="AJ204" i="7"/>
  <c r="R208" i="4"/>
  <c r="H211" i="7"/>
  <c r="J212" i="4"/>
  <c r="K212" i="4" s="1"/>
  <c r="V208" i="7"/>
  <c r="T208" i="4"/>
  <c r="U220" i="9" l="1"/>
  <c r="V220" i="9"/>
  <c r="AI220" i="11" s="1"/>
  <c r="O223" i="9"/>
  <c r="U223" i="11" s="1"/>
  <c r="AK219" i="11"/>
  <c r="M220" i="9"/>
  <c r="K221" i="9" s="1"/>
  <c r="M221" i="11" s="1"/>
  <c r="W219" i="11"/>
  <c r="R219" i="9"/>
  <c r="I220" i="9"/>
  <c r="G221" i="9"/>
  <c r="L211" i="4"/>
  <c r="U208" i="4"/>
  <c r="Z208" i="7"/>
  <c r="S209" i="4"/>
  <c r="T208" i="7"/>
  <c r="B212" i="7"/>
  <c r="G213" i="4"/>
  <c r="N211" i="4"/>
  <c r="L211" i="7"/>
  <c r="N212" i="7"/>
  <c r="R210" i="7"/>
  <c r="P211" i="4"/>
  <c r="Q211" i="4" s="1"/>
  <c r="AH208" i="7"/>
  <c r="I212" i="4"/>
  <c r="F212" i="7"/>
  <c r="Z205" i="4"/>
  <c r="X205" i="4"/>
  <c r="AD205" i="7"/>
  <c r="L221" i="9" l="1"/>
  <c r="O221" i="11" s="1"/>
  <c r="AE220" i="11"/>
  <c r="W220" i="9"/>
  <c r="T221" i="9"/>
  <c r="AG221" i="11" s="1"/>
  <c r="U221" i="9"/>
  <c r="F222" i="9"/>
  <c r="C222" i="11" s="1"/>
  <c r="Q220" i="11"/>
  <c r="N220" i="9"/>
  <c r="S220" i="11" s="1"/>
  <c r="I220" i="11"/>
  <c r="J222" i="9"/>
  <c r="K222" i="11" s="1"/>
  <c r="P220" i="9"/>
  <c r="AA219" i="11"/>
  <c r="Q220" i="9"/>
  <c r="Y220" i="11" s="1"/>
  <c r="S219" i="9"/>
  <c r="AC219" i="11" s="1"/>
  <c r="AE221" i="11"/>
  <c r="H221" i="9"/>
  <c r="G221" i="11" s="1"/>
  <c r="E221" i="11"/>
  <c r="M221" i="9"/>
  <c r="AJ205" i="7"/>
  <c r="R209" i="4"/>
  <c r="H212" i="7"/>
  <c r="J213" i="4"/>
  <c r="K213" i="4" s="1"/>
  <c r="P211" i="7"/>
  <c r="O211" i="4"/>
  <c r="F213" i="4"/>
  <c r="V209" i="7"/>
  <c r="T209" i="4"/>
  <c r="AF205" i="7"/>
  <c r="Y206" i="4"/>
  <c r="X211" i="7"/>
  <c r="D213" i="7"/>
  <c r="H213" i="4"/>
  <c r="AB208" i="7"/>
  <c r="V209" i="4"/>
  <c r="W209" i="4" s="1"/>
  <c r="J211" i="7"/>
  <c r="M212" i="4"/>
  <c r="V221" i="9" l="1"/>
  <c r="O224" i="9"/>
  <c r="U224" i="11" s="1"/>
  <c r="AK220" i="11"/>
  <c r="W220" i="11"/>
  <c r="R220" i="9"/>
  <c r="I221" i="9"/>
  <c r="I221" i="11" s="1"/>
  <c r="G222" i="9"/>
  <c r="H222" i="9" s="1"/>
  <c r="L222" i="9"/>
  <c r="O222" i="11" s="1"/>
  <c r="N221" i="9"/>
  <c r="S221" i="11" s="1"/>
  <c r="Q221" i="11"/>
  <c r="K222" i="9"/>
  <c r="F223" i="9"/>
  <c r="E222" i="11"/>
  <c r="L212" i="7"/>
  <c r="N212" i="4"/>
  <c r="AH209" i="7"/>
  <c r="I213" i="4"/>
  <c r="F213" i="7"/>
  <c r="Z206" i="4"/>
  <c r="X206" i="4"/>
  <c r="AD206" i="7"/>
  <c r="U209" i="4"/>
  <c r="L212" i="4"/>
  <c r="Z209" i="7"/>
  <c r="G214" i="4"/>
  <c r="B213" i="7"/>
  <c r="P212" i="4"/>
  <c r="Q212" i="4" s="1"/>
  <c r="R211" i="7"/>
  <c r="N213" i="7"/>
  <c r="T209" i="7"/>
  <c r="S210" i="4"/>
  <c r="AI221" i="11" l="1"/>
  <c r="W221" i="9"/>
  <c r="T222" i="9"/>
  <c r="AG222" i="11" s="1"/>
  <c r="V222" i="9"/>
  <c r="AI222" i="11" s="1"/>
  <c r="S220" i="9"/>
  <c r="AC220" i="11" s="1"/>
  <c r="Q221" i="9"/>
  <c r="Y221" i="11" s="1"/>
  <c r="J223" i="9"/>
  <c r="K223" i="11" s="1"/>
  <c r="P221" i="9"/>
  <c r="AA220" i="11"/>
  <c r="G222" i="11"/>
  <c r="I222" i="9"/>
  <c r="C223" i="11"/>
  <c r="G223" i="9"/>
  <c r="M222" i="11"/>
  <c r="M222" i="9"/>
  <c r="V210" i="7"/>
  <c r="T210" i="4"/>
  <c r="V210" i="4"/>
  <c r="W210" i="4" s="1"/>
  <c r="AB209" i="7"/>
  <c r="Y207" i="4"/>
  <c r="AF206" i="7"/>
  <c r="J214" i="4"/>
  <c r="K214" i="4" s="1"/>
  <c r="H213" i="7"/>
  <c r="P212" i="7"/>
  <c r="F214" i="4"/>
  <c r="O212" i="4"/>
  <c r="X212" i="7"/>
  <c r="H214" i="4"/>
  <c r="D214" i="7"/>
  <c r="J212" i="7"/>
  <c r="M213" i="4"/>
  <c r="AJ206" i="7"/>
  <c r="R210" i="4"/>
  <c r="O225" i="9" l="1"/>
  <c r="U225" i="11" s="1"/>
  <c r="U222" i="9"/>
  <c r="AK221" i="11"/>
  <c r="R221" i="9"/>
  <c r="W221" i="11"/>
  <c r="N222" i="9"/>
  <c r="F224" i="9"/>
  <c r="K223" i="9"/>
  <c r="Q222" i="11"/>
  <c r="H223" i="9"/>
  <c r="E223" i="11"/>
  <c r="I222" i="11"/>
  <c r="L223" i="9"/>
  <c r="O223" i="11" s="1"/>
  <c r="I214" i="4"/>
  <c r="F214" i="7"/>
  <c r="R212" i="7"/>
  <c r="P213" i="4"/>
  <c r="Q213" i="4" s="1"/>
  <c r="N214" i="7"/>
  <c r="Z207" i="4"/>
  <c r="X207" i="4"/>
  <c r="AD207" i="7"/>
  <c r="AH210" i="7"/>
  <c r="T210" i="7"/>
  <c r="S211" i="4"/>
  <c r="N213" i="4"/>
  <c r="L213" i="7"/>
  <c r="B214" i="7"/>
  <c r="G215" i="4"/>
  <c r="L213" i="4"/>
  <c r="Z210" i="7"/>
  <c r="U210" i="4"/>
  <c r="W222" i="9" l="1"/>
  <c r="AE222" i="11"/>
  <c r="T223" i="9"/>
  <c r="AG223" i="11" s="1"/>
  <c r="P222" i="9"/>
  <c r="Q222" i="9"/>
  <c r="Y222" i="11" s="1"/>
  <c r="AA221" i="11"/>
  <c r="S221" i="9"/>
  <c r="AC221" i="11" s="1"/>
  <c r="J224" i="9"/>
  <c r="K224" i="11" s="1"/>
  <c r="G224" i="9"/>
  <c r="C224" i="11"/>
  <c r="I223" i="9"/>
  <c r="G223" i="11"/>
  <c r="M223" i="9"/>
  <c r="M223" i="11"/>
  <c r="S222" i="11"/>
  <c r="AB210" i="7"/>
  <c r="V211" i="4"/>
  <c r="W211" i="4" s="1"/>
  <c r="H215" i="4"/>
  <c r="D215" i="7"/>
  <c r="P213" i="7"/>
  <c r="F215" i="4"/>
  <c r="O213" i="4"/>
  <c r="R211" i="4"/>
  <c r="AJ207" i="7"/>
  <c r="X213" i="7"/>
  <c r="M214" i="4"/>
  <c r="J213" i="7"/>
  <c r="T211" i="4"/>
  <c r="V211" i="7"/>
  <c r="AF207" i="7"/>
  <c r="Y208" i="4"/>
  <c r="H214" i="7"/>
  <c r="J215" i="4"/>
  <c r="K215" i="4" s="1"/>
  <c r="O226" i="9" l="1"/>
  <c r="U226" i="11" s="1"/>
  <c r="AK222" i="11"/>
  <c r="U223" i="9"/>
  <c r="V223" i="9"/>
  <c r="AI223" i="11" s="1"/>
  <c r="W222" i="11"/>
  <c r="R222" i="9"/>
  <c r="N223" i="9"/>
  <c r="K224" i="9"/>
  <c r="Q223" i="11"/>
  <c r="F225" i="9"/>
  <c r="I223" i="11"/>
  <c r="L224" i="9"/>
  <c r="O224" i="11" s="1"/>
  <c r="H224" i="9"/>
  <c r="E224" i="11"/>
  <c r="N215" i="7"/>
  <c r="N214" i="4"/>
  <c r="L214" i="7"/>
  <c r="R213" i="7"/>
  <c r="P214" i="4"/>
  <c r="Q214" i="4" s="1"/>
  <c r="I215" i="4"/>
  <c r="F215" i="7"/>
  <c r="AH211" i="7"/>
  <c r="AD208" i="7"/>
  <c r="Z208" i="4"/>
  <c r="X208" i="4"/>
  <c r="U211" i="4"/>
  <c r="Z211" i="7"/>
  <c r="L214" i="4"/>
  <c r="S212" i="4"/>
  <c r="T211" i="7"/>
  <c r="B215" i="7"/>
  <c r="G216" i="4"/>
  <c r="W223" i="9" l="1"/>
  <c r="AE223" i="11"/>
  <c r="T224" i="9"/>
  <c r="AG224" i="11" s="1"/>
  <c r="Q223" i="9"/>
  <c r="Y223" i="11" s="1"/>
  <c r="P223" i="9"/>
  <c r="AA222" i="11"/>
  <c r="J225" i="9"/>
  <c r="K225" i="11" s="1"/>
  <c r="S222" i="9"/>
  <c r="AC222" i="11" s="1"/>
  <c r="S223" i="11"/>
  <c r="G224" i="11"/>
  <c r="I224" i="9"/>
  <c r="C225" i="11"/>
  <c r="G225" i="9"/>
  <c r="M224" i="11"/>
  <c r="M224" i="9"/>
  <c r="H216" i="4"/>
  <c r="D216" i="7"/>
  <c r="V212" i="7"/>
  <c r="T212" i="4"/>
  <c r="AB211" i="7"/>
  <c r="V212" i="4"/>
  <c r="W212" i="4" s="1"/>
  <c r="R212" i="4"/>
  <c r="AJ208" i="7"/>
  <c r="X214" i="7"/>
  <c r="J214" i="7"/>
  <c r="M215" i="4"/>
  <c r="AF208" i="7"/>
  <c r="Y209" i="4"/>
  <c r="H215" i="7"/>
  <c r="J216" i="4"/>
  <c r="K216" i="4" s="1"/>
  <c r="O214" i="4"/>
  <c r="F216" i="4"/>
  <c r="P214" i="7"/>
  <c r="U224" i="9" l="1"/>
  <c r="AK223" i="11"/>
  <c r="V224" i="9"/>
  <c r="AI224" i="11" s="1"/>
  <c r="O227" i="9"/>
  <c r="U227" i="11" s="1"/>
  <c r="W223" i="11"/>
  <c r="R223" i="9"/>
  <c r="Q224" i="11"/>
  <c r="F226" i="9"/>
  <c r="K225" i="9"/>
  <c r="E225" i="11"/>
  <c r="H225" i="9"/>
  <c r="L225" i="9"/>
  <c r="O225" i="11" s="1"/>
  <c r="I224" i="11"/>
  <c r="N224" i="9"/>
  <c r="B216" i="7"/>
  <c r="G217" i="4"/>
  <c r="N215" i="4"/>
  <c r="L215" i="7"/>
  <c r="S213" i="4"/>
  <c r="T212" i="7"/>
  <c r="AH212" i="7"/>
  <c r="U212" i="4"/>
  <c r="Z212" i="7"/>
  <c r="L215" i="4"/>
  <c r="P215" i="4"/>
  <c r="Q215" i="4" s="1"/>
  <c r="R214" i="7"/>
  <c r="N216" i="7"/>
  <c r="X209" i="4"/>
  <c r="AD209" i="7"/>
  <c r="Z209" i="4"/>
  <c r="I216" i="4"/>
  <c r="F216" i="7"/>
  <c r="W224" i="9" l="1"/>
  <c r="U225" i="9" s="1"/>
  <c r="AE225" i="11" s="1"/>
  <c r="AE224" i="11"/>
  <c r="T225" i="9"/>
  <c r="AG225" i="11" s="1"/>
  <c r="P224" i="9"/>
  <c r="S223" i="9"/>
  <c r="AC223" i="11" s="1"/>
  <c r="J226" i="9"/>
  <c r="K226" i="11" s="1"/>
  <c r="AA223" i="11"/>
  <c r="Q224" i="9"/>
  <c r="Y224" i="11" s="1"/>
  <c r="C226" i="11"/>
  <c r="G226" i="9"/>
  <c r="S224" i="11"/>
  <c r="G225" i="11"/>
  <c r="I225" i="9"/>
  <c r="M225" i="9"/>
  <c r="M225" i="11"/>
  <c r="H216" i="7"/>
  <c r="J217" i="4"/>
  <c r="K217" i="4" s="1"/>
  <c r="AF209" i="7"/>
  <c r="Y210" i="4"/>
  <c r="M216" i="4"/>
  <c r="J215" i="7"/>
  <c r="V213" i="7"/>
  <c r="T213" i="4"/>
  <c r="O215" i="4"/>
  <c r="F217" i="4"/>
  <c r="P215" i="7"/>
  <c r="H217" i="4"/>
  <c r="D217" i="7"/>
  <c r="R213" i="4"/>
  <c r="AJ209" i="7"/>
  <c r="X215" i="7"/>
  <c r="V213" i="4"/>
  <c r="W213" i="4" s="1"/>
  <c r="AB212" i="7"/>
  <c r="V225" i="9" l="1"/>
  <c r="T226" i="9" s="1"/>
  <c r="AG226" i="11" s="1"/>
  <c r="O228" i="9"/>
  <c r="U228" i="11" s="1"/>
  <c r="AK224" i="11"/>
  <c r="W224" i="11"/>
  <c r="R224" i="9"/>
  <c r="N225" i="9"/>
  <c r="Q225" i="11"/>
  <c r="K226" i="9"/>
  <c r="F227" i="9"/>
  <c r="E226" i="11"/>
  <c r="H226" i="9"/>
  <c r="I225" i="11"/>
  <c r="L226" i="9"/>
  <c r="O226" i="11" s="1"/>
  <c r="AH213" i="7"/>
  <c r="S214" i="4"/>
  <c r="T213" i="7"/>
  <c r="I217" i="4"/>
  <c r="F217" i="7"/>
  <c r="N216" i="4"/>
  <c r="L216" i="7"/>
  <c r="G218" i="4"/>
  <c r="B217" i="7"/>
  <c r="R215" i="7"/>
  <c r="P216" i="4"/>
  <c r="Q216" i="4" s="1"/>
  <c r="L216" i="4"/>
  <c r="J216" i="7" s="1"/>
  <c r="U213" i="4"/>
  <c r="Z213" i="7"/>
  <c r="Z210" i="4"/>
  <c r="AD210" i="7"/>
  <c r="X210" i="4"/>
  <c r="N217" i="7"/>
  <c r="AI225" i="11" l="1"/>
  <c r="W225" i="9"/>
  <c r="P225" i="9"/>
  <c r="J227" i="9"/>
  <c r="K227" i="11" s="1"/>
  <c r="Q225" i="9"/>
  <c r="Y225" i="11" s="1"/>
  <c r="AA224" i="11"/>
  <c r="S224" i="9"/>
  <c r="AC224" i="11" s="1"/>
  <c r="G226" i="11"/>
  <c r="I226" i="9"/>
  <c r="C227" i="11"/>
  <c r="G227" i="9"/>
  <c r="M226" i="9"/>
  <c r="M226" i="11"/>
  <c r="S225" i="11"/>
  <c r="R214" i="4"/>
  <c r="AJ210" i="7"/>
  <c r="AB213" i="7"/>
  <c r="V214" i="4"/>
  <c r="W214" i="4" s="1"/>
  <c r="M217" i="4"/>
  <c r="H217" i="7"/>
  <c r="J218" i="4"/>
  <c r="K218" i="4" s="1"/>
  <c r="V214" i="7"/>
  <c r="T214" i="4"/>
  <c r="AF210" i="7"/>
  <c r="Y211" i="4"/>
  <c r="X216" i="7"/>
  <c r="D218" i="7"/>
  <c r="H218" i="4"/>
  <c r="P216" i="7"/>
  <c r="F218" i="4"/>
  <c r="O216" i="4"/>
  <c r="O229" i="9" l="1"/>
  <c r="U229" i="11" s="1"/>
  <c r="AK225" i="11"/>
  <c r="U226" i="9"/>
  <c r="V226" i="9"/>
  <c r="AI226" i="11" s="1"/>
  <c r="W225" i="11"/>
  <c r="R225" i="9"/>
  <c r="K227" i="9"/>
  <c r="N226" i="9"/>
  <c r="F228" i="9"/>
  <c r="C228" i="11" s="1"/>
  <c r="Q226" i="11"/>
  <c r="E227" i="11"/>
  <c r="H227" i="9"/>
  <c r="I226" i="11"/>
  <c r="L227" i="9"/>
  <c r="O227" i="11" s="1"/>
  <c r="I218" i="4"/>
  <c r="F218" i="7"/>
  <c r="Z211" i="4"/>
  <c r="AD211" i="7"/>
  <c r="X211" i="4"/>
  <c r="AH214" i="7"/>
  <c r="R216" i="7"/>
  <c r="P217" i="4"/>
  <c r="Q217" i="4" s="1"/>
  <c r="G219" i="4"/>
  <c r="B218" i="7"/>
  <c r="L217" i="4"/>
  <c r="U214" i="4"/>
  <c r="Z214" i="7"/>
  <c r="N218" i="7"/>
  <c r="L217" i="7"/>
  <c r="N217" i="4"/>
  <c r="S215" i="4"/>
  <c r="T214" i="7"/>
  <c r="W226" i="9" l="1"/>
  <c r="U227" i="9" s="1"/>
  <c r="AE227" i="11" s="1"/>
  <c r="T227" i="9"/>
  <c r="AG227" i="11" s="1"/>
  <c r="AE226" i="11"/>
  <c r="P226" i="9"/>
  <c r="AA225" i="11"/>
  <c r="S225" i="9"/>
  <c r="AC225" i="11" s="1"/>
  <c r="J228" i="9"/>
  <c r="K228" i="11" s="1"/>
  <c r="Q226" i="9"/>
  <c r="Y226" i="11" s="1"/>
  <c r="S226" i="11"/>
  <c r="G227" i="11"/>
  <c r="I227" i="9"/>
  <c r="M227" i="11"/>
  <c r="M227" i="9"/>
  <c r="G228" i="9"/>
  <c r="V215" i="7"/>
  <c r="T215" i="4"/>
  <c r="O217" i="4"/>
  <c r="F219" i="4"/>
  <c r="P217" i="7"/>
  <c r="AJ211" i="7"/>
  <c r="R215" i="4"/>
  <c r="V215" i="4"/>
  <c r="W215" i="4" s="1"/>
  <c r="AB214" i="7"/>
  <c r="J217" i="7"/>
  <c r="M218" i="4"/>
  <c r="H219" i="4"/>
  <c r="D219" i="7"/>
  <c r="X217" i="7"/>
  <c r="AF211" i="7"/>
  <c r="Y212" i="4"/>
  <c r="H218" i="7"/>
  <c r="J219" i="4"/>
  <c r="K219" i="4" s="1"/>
  <c r="V227" i="9" l="1"/>
  <c r="O230" i="9"/>
  <c r="U230" i="11" s="1"/>
  <c r="AK226" i="11"/>
  <c r="W226" i="11"/>
  <c r="R226" i="9"/>
  <c r="N227" i="9"/>
  <c r="Q227" i="11"/>
  <c r="K228" i="9"/>
  <c r="F229" i="9"/>
  <c r="I227" i="11"/>
  <c r="L228" i="9"/>
  <c r="O228" i="11" s="1"/>
  <c r="H228" i="9"/>
  <c r="G228" i="11" s="1"/>
  <c r="E228" i="11"/>
  <c r="N219" i="7"/>
  <c r="AD212" i="7"/>
  <c r="X212" i="4"/>
  <c r="Z212" i="4"/>
  <c r="AH215" i="7"/>
  <c r="S216" i="4"/>
  <c r="T215" i="7"/>
  <c r="P218" i="4"/>
  <c r="Q218" i="4" s="1"/>
  <c r="R217" i="7"/>
  <c r="I219" i="4"/>
  <c r="F219" i="7"/>
  <c r="N218" i="4"/>
  <c r="L218" i="7"/>
  <c r="B219" i="7"/>
  <c r="G220" i="4"/>
  <c r="L218" i="4"/>
  <c r="U215" i="4"/>
  <c r="Z215" i="7"/>
  <c r="AI227" i="11" l="1"/>
  <c r="W227" i="9"/>
  <c r="T228" i="9"/>
  <c r="AG228" i="11" s="1"/>
  <c r="Q227" i="9"/>
  <c r="Y227" i="11" s="1"/>
  <c r="AA226" i="11"/>
  <c r="P227" i="9"/>
  <c r="J229" i="9"/>
  <c r="K229" i="11" s="1"/>
  <c r="S226" i="9"/>
  <c r="AC226" i="11" s="1"/>
  <c r="M228" i="11"/>
  <c r="M228" i="9"/>
  <c r="S227" i="11"/>
  <c r="C229" i="11"/>
  <c r="G229" i="9"/>
  <c r="I228" i="9"/>
  <c r="H220" i="4"/>
  <c r="D220" i="7"/>
  <c r="O218" i="4"/>
  <c r="F220" i="4"/>
  <c r="P218" i="7"/>
  <c r="X218" i="7"/>
  <c r="V216" i="7"/>
  <c r="T216" i="4"/>
  <c r="R216" i="4"/>
  <c r="AJ212" i="7"/>
  <c r="AF212" i="7"/>
  <c r="Y213" i="4"/>
  <c r="V216" i="4"/>
  <c r="W216" i="4" s="1"/>
  <c r="AB215" i="7"/>
  <c r="J218" i="7"/>
  <c r="M219" i="4"/>
  <c r="J220" i="4"/>
  <c r="K220" i="4" s="1"/>
  <c r="H219" i="7"/>
  <c r="AK227" i="11" l="1"/>
  <c r="U228" i="9"/>
  <c r="V228" i="9"/>
  <c r="AI228" i="11" s="1"/>
  <c r="O231" i="9"/>
  <c r="U231" i="11" s="1"/>
  <c r="R227" i="9"/>
  <c r="W227" i="11"/>
  <c r="H229" i="9"/>
  <c r="E229" i="11"/>
  <c r="I228" i="11"/>
  <c r="L229" i="9"/>
  <c r="O229" i="11" s="1"/>
  <c r="Q228" i="11"/>
  <c r="N228" i="9"/>
  <c r="K229" i="9"/>
  <c r="F230" i="9"/>
  <c r="N220" i="7"/>
  <c r="X213" i="4"/>
  <c r="Z213" i="4"/>
  <c r="AD213" i="7"/>
  <c r="G221" i="4"/>
  <c r="B220" i="7"/>
  <c r="P219" i="4"/>
  <c r="Q219" i="4" s="1"/>
  <c r="R218" i="7"/>
  <c r="I220" i="4"/>
  <c r="F220" i="7"/>
  <c r="N219" i="4"/>
  <c r="L219" i="7"/>
  <c r="AH216" i="7"/>
  <c r="T216" i="7"/>
  <c r="S217" i="4"/>
  <c r="L219" i="4"/>
  <c r="Z216" i="7"/>
  <c r="U216" i="4"/>
  <c r="T229" i="9" l="1"/>
  <c r="AG229" i="11" s="1"/>
  <c r="W228" i="9"/>
  <c r="AE228" i="11"/>
  <c r="P228" i="9"/>
  <c r="S227" i="9"/>
  <c r="AC227" i="11" s="1"/>
  <c r="J230" i="9"/>
  <c r="K230" i="11" s="1"/>
  <c r="AA227" i="11"/>
  <c r="Q228" i="9"/>
  <c r="Y228" i="11" s="1"/>
  <c r="C230" i="11"/>
  <c r="G230" i="9"/>
  <c r="S228" i="11"/>
  <c r="I229" i="9"/>
  <c r="G229" i="11"/>
  <c r="M229" i="11"/>
  <c r="M229" i="9"/>
  <c r="V217" i="4"/>
  <c r="W217" i="4" s="1"/>
  <c r="AB216" i="7"/>
  <c r="T217" i="4"/>
  <c r="U217" i="4" s="1"/>
  <c r="V217" i="7"/>
  <c r="Y214" i="4"/>
  <c r="AF213" i="7"/>
  <c r="J219" i="7"/>
  <c r="M220" i="4"/>
  <c r="O219" i="4"/>
  <c r="P219" i="7"/>
  <c r="F221" i="4"/>
  <c r="J221" i="4"/>
  <c r="K221" i="4" s="1"/>
  <c r="H220" i="7"/>
  <c r="X219" i="7"/>
  <c r="H221" i="4"/>
  <c r="D221" i="7"/>
  <c r="R217" i="4"/>
  <c r="AJ213" i="7"/>
  <c r="V229" i="9" l="1"/>
  <c r="AI229" i="11" s="1"/>
  <c r="AK228" i="11"/>
  <c r="O232" i="9"/>
  <c r="U232" i="11" s="1"/>
  <c r="U229" i="9"/>
  <c r="W228" i="11"/>
  <c r="R228" i="9"/>
  <c r="N229" i="9"/>
  <c r="Q229" i="11"/>
  <c r="F231" i="9"/>
  <c r="K230" i="9"/>
  <c r="H230" i="9"/>
  <c r="E230" i="11"/>
  <c r="I229" i="11"/>
  <c r="L230" i="9"/>
  <c r="O230" i="11" s="1"/>
  <c r="V218" i="4"/>
  <c r="W218" i="4" s="1"/>
  <c r="T217" i="7"/>
  <c r="S218" i="4"/>
  <c r="I221" i="4"/>
  <c r="F221" i="7"/>
  <c r="B221" i="7"/>
  <c r="G222" i="4"/>
  <c r="L220" i="7"/>
  <c r="N220" i="4"/>
  <c r="Z217" i="7"/>
  <c r="L220" i="4"/>
  <c r="AB217" i="7"/>
  <c r="N221" i="7"/>
  <c r="R219" i="7"/>
  <c r="P220" i="4"/>
  <c r="Q220" i="4" s="1"/>
  <c r="Z214" i="4"/>
  <c r="AD214" i="7"/>
  <c r="X214" i="4"/>
  <c r="AH217" i="7"/>
  <c r="W229" i="9" l="1"/>
  <c r="AE229" i="11"/>
  <c r="T230" i="9"/>
  <c r="AG230" i="11" s="1"/>
  <c r="Q229" i="9"/>
  <c r="Y229" i="11" s="1"/>
  <c r="AA228" i="11"/>
  <c r="P229" i="9"/>
  <c r="S228" i="9"/>
  <c r="AC228" i="11" s="1"/>
  <c r="J231" i="9"/>
  <c r="K231" i="11" s="1"/>
  <c r="G230" i="11"/>
  <c r="I230" i="9"/>
  <c r="M230" i="9"/>
  <c r="M230" i="11"/>
  <c r="C231" i="11"/>
  <c r="G231" i="9"/>
  <c r="S229" i="11"/>
  <c r="AH218" i="7"/>
  <c r="AF214" i="7"/>
  <c r="Y215" i="4"/>
  <c r="J220" i="7"/>
  <c r="M221" i="4"/>
  <c r="P220" i="7"/>
  <c r="F222" i="4"/>
  <c r="B222" i="7" s="1"/>
  <c r="O220" i="4"/>
  <c r="H222" i="4"/>
  <c r="D222" i="7"/>
  <c r="AJ214" i="7"/>
  <c r="R218" i="4"/>
  <c r="X220" i="7"/>
  <c r="H221" i="7"/>
  <c r="J222" i="4"/>
  <c r="K222" i="4" s="1"/>
  <c r="T218" i="4"/>
  <c r="V218" i="7"/>
  <c r="U230" i="9" l="1"/>
  <c r="V230" i="9"/>
  <c r="AI230" i="11" s="1"/>
  <c r="AK229" i="11"/>
  <c r="O233" i="9"/>
  <c r="U233" i="11" s="1"/>
  <c r="R229" i="9"/>
  <c r="W229" i="11"/>
  <c r="H231" i="9"/>
  <c r="G231" i="11" s="1"/>
  <c r="E231" i="11"/>
  <c r="L231" i="9"/>
  <c r="O231" i="11" s="1"/>
  <c r="I230" i="11"/>
  <c r="N230" i="9"/>
  <c r="F232" i="9"/>
  <c r="K231" i="9"/>
  <c r="Q230" i="11"/>
  <c r="I222" i="4"/>
  <c r="F222" i="7"/>
  <c r="U218" i="4"/>
  <c r="Z218" i="7"/>
  <c r="L221" i="4"/>
  <c r="T218" i="7"/>
  <c r="S219" i="4"/>
  <c r="N222" i="7"/>
  <c r="G223" i="4"/>
  <c r="R220" i="7"/>
  <c r="P221" i="4"/>
  <c r="Q221" i="4" s="1"/>
  <c r="L221" i="7"/>
  <c r="N221" i="4"/>
  <c r="Z215" i="4"/>
  <c r="AD215" i="7"/>
  <c r="X215" i="4"/>
  <c r="T231" i="9" l="1"/>
  <c r="AG231" i="11" s="1"/>
  <c r="W230" i="9"/>
  <c r="AE230" i="11"/>
  <c r="P230" i="9"/>
  <c r="S229" i="9"/>
  <c r="AC229" i="11" s="1"/>
  <c r="J232" i="9"/>
  <c r="K232" i="11" s="1"/>
  <c r="AA229" i="11"/>
  <c r="Q230" i="9"/>
  <c r="Y230" i="11" s="1"/>
  <c r="M231" i="11"/>
  <c r="M231" i="9"/>
  <c r="S230" i="11"/>
  <c r="I231" i="9"/>
  <c r="G232" i="9"/>
  <c r="C232" i="11"/>
  <c r="X221" i="7"/>
  <c r="J221" i="7"/>
  <c r="M222" i="4"/>
  <c r="V219" i="4"/>
  <c r="W219" i="4" s="1"/>
  <c r="AB218" i="7"/>
  <c r="J223" i="4"/>
  <c r="K223" i="4" s="1"/>
  <c r="H222" i="7"/>
  <c r="AF215" i="7"/>
  <c r="Y216" i="4"/>
  <c r="AJ215" i="7"/>
  <c r="R219" i="4"/>
  <c r="O221" i="4"/>
  <c r="P221" i="7"/>
  <c r="F223" i="4"/>
  <c r="H223" i="4"/>
  <c r="D223" i="7"/>
  <c r="V219" i="7"/>
  <c r="T219" i="4"/>
  <c r="AK230" i="11" l="1"/>
  <c r="O234" i="9"/>
  <c r="U234" i="11" s="1"/>
  <c r="V231" i="9"/>
  <c r="AI231" i="11" s="1"/>
  <c r="U231" i="9"/>
  <c r="W230" i="11"/>
  <c r="R230" i="9"/>
  <c r="S230" i="9" s="1"/>
  <c r="AC230" i="11" s="1"/>
  <c r="H232" i="9"/>
  <c r="E232" i="11"/>
  <c r="N231" i="9"/>
  <c r="F233" i="9"/>
  <c r="K232" i="9"/>
  <c r="Q231" i="11"/>
  <c r="I231" i="11"/>
  <c r="L232" i="9"/>
  <c r="O232" i="11" s="1"/>
  <c r="I223" i="4"/>
  <c r="F223" i="7"/>
  <c r="R221" i="7"/>
  <c r="P222" i="4"/>
  <c r="Q222" i="4" s="1"/>
  <c r="AH219" i="7"/>
  <c r="L222" i="4"/>
  <c r="J222" i="7" s="1"/>
  <c r="U219" i="4"/>
  <c r="Z219" i="7"/>
  <c r="G224" i="4"/>
  <c r="B223" i="7"/>
  <c r="T219" i="7"/>
  <c r="S220" i="4"/>
  <c r="Z216" i="4"/>
  <c r="AD216" i="7"/>
  <c r="X216" i="4"/>
  <c r="N223" i="7"/>
  <c r="N222" i="4"/>
  <c r="L222" i="7"/>
  <c r="W231" i="9" l="1"/>
  <c r="AE231" i="11"/>
  <c r="T232" i="9"/>
  <c r="AG232" i="11" s="1"/>
  <c r="AA230" i="11"/>
  <c r="J233" i="9"/>
  <c r="K233" i="11" s="1"/>
  <c r="Q231" i="9"/>
  <c r="Y231" i="11" s="1"/>
  <c r="P231" i="9"/>
  <c r="M232" i="9"/>
  <c r="M232" i="11"/>
  <c r="S231" i="11"/>
  <c r="G232" i="11"/>
  <c r="I232" i="9"/>
  <c r="C233" i="11"/>
  <c r="G233" i="9"/>
  <c r="M223" i="4"/>
  <c r="P222" i="7"/>
  <c r="O222" i="4"/>
  <c r="F224" i="4"/>
  <c r="AJ216" i="7"/>
  <c r="R220" i="4"/>
  <c r="V220" i="4"/>
  <c r="W220" i="4" s="1"/>
  <c r="AB219" i="7"/>
  <c r="X222" i="7"/>
  <c r="AF216" i="7"/>
  <c r="Y217" i="4"/>
  <c r="T220" i="4"/>
  <c r="U220" i="4" s="1"/>
  <c r="V220" i="7"/>
  <c r="D224" i="7"/>
  <c r="H224" i="4"/>
  <c r="J224" i="4"/>
  <c r="K224" i="4" s="1"/>
  <c r="H223" i="7"/>
  <c r="AK231" i="11" l="1"/>
  <c r="V232" i="9"/>
  <c r="O235" i="9"/>
  <c r="U235" i="11" s="1"/>
  <c r="U232" i="9"/>
  <c r="K233" i="9"/>
  <c r="M233" i="11" s="1"/>
  <c r="R231" i="9"/>
  <c r="W231" i="11"/>
  <c r="L233" i="9"/>
  <c r="I232" i="11"/>
  <c r="N232" i="9"/>
  <c r="S232" i="11" s="1"/>
  <c r="F234" i="9"/>
  <c r="Q232" i="11"/>
  <c r="E233" i="11"/>
  <c r="H233" i="9"/>
  <c r="AB220" i="7"/>
  <c r="V221" i="4"/>
  <c r="W221" i="4" s="1"/>
  <c r="N224" i="7"/>
  <c r="I224" i="4"/>
  <c r="F224" i="7"/>
  <c r="L223" i="4"/>
  <c r="J223" i="7" s="1"/>
  <c r="Z220" i="7"/>
  <c r="AD217" i="7"/>
  <c r="Z217" i="4"/>
  <c r="X217" i="4"/>
  <c r="AH220" i="7"/>
  <c r="S221" i="4"/>
  <c r="T220" i="7"/>
  <c r="B224" i="7"/>
  <c r="G225" i="4"/>
  <c r="P223" i="4"/>
  <c r="Q223" i="4" s="1"/>
  <c r="R222" i="7"/>
  <c r="L223" i="7"/>
  <c r="N223" i="4"/>
  <c r="AE232" i="11" l="1"/>
  <c r="W232" i="9"/>
  <c r="V233" i="9" s="1"/>
  <c r="AI233" i="11" s="1"/>
  <c r="T233" i="9"/>
  <c r="AG233" i="11" s="1"/>
  <c r="AI232" i="11"/>
  <c r="P232" i="9"/>
  <c r="Q232" i="9"/>
  <c r="Y232" i="11" s="1"/>
  <c r="S231" i="9"/>
  <c r="AC231" i="11" s="1"/>
  <c r="AA231" i="11"/>
  <c r="J234" i="9"/>
  <c r="K234" i="11" s="1"/>
  <c r="C234" i="11"/>
  <c r="G234" i="9"/>
  <c r="G233" i="11"/>
  <c r="I233" i="9"/>
  <c r="O233" i="11"/>
  <c r="M233" i="9"/>
  <c r="M224" i="4"/>
  <c r="F225" i="4"/>
  <c r="P223" i="7"/>
  <c r="H225" i="4"/>
  <c r="D225" i="7"/>
  <c r="T221" i="4"/>
  <c r="U221" i="4" s="1"/>
  <c r="V221" i="7"/>
  <c r="AJ217" i="7"/>
  <c r="R221" i="4"/>
  <c r="H224" i="7"/>
  <c r="J225" i="4"/>
  <c r="K225" i="4" s="1"/>
  <c r="AH221" i="7"/>
  <c r="O223" i="4"/>
  <c r="X223" i="7"/>
  <c r="AF217" i="7"/>
  <c r="Y218" i="4"/>
  <c r="U233" i="9" l="1"/>
  <c r="AK232" i="11"/>
  <c r="O236" i="9"/>
  <c r="U236" i="11" s="1"/>
  <c r="W232" i="11"/>
  <c r="R232" i="9"/>
  <c r="N233" i="9"/>
  <c r="F235" i="9"/>
  <c r="K234" i="9"/>
  <c r="Q233" i="11"/>
  <c r="H234" i="9"/>
  <c r="G234" i="11" s="1"/>
  <c r="E234" i="11"/>
  <c r="I233" i="11"/>
  <c r="L234" i="9"/>
  <c r="O234" i="11" s="1"/>
  <c r="N224" i="4"/>
  <c r="P224" i="7" s="1"/>
  <c r="L224" i="7"/>
  <c r="Z218" i="4"/>
  <c r="AD218" i="7"/>
  <c r="X218" i="4"/>
  <c r="P224" i="4"/>
  <c r="Q224" i="4" s="1"/>
  <c r="R223" i="7"/>
  <c r="I225" i="4"/>
  <c r="F225" i="7"/>
  <c r="B225" i="7"/>
  <c r="G226" i="4"/>
  <c r="N225" i="7"/>
  <c r="S222" i="4"/>
  <c r="T221" i="7"/>
  <c r="AB221" i="7"/>
  <c r="V222" i="4"/>
  <c r="W222" i="4" s="1"/>
  <c r="L224" i="4"/>
  <c r="Z221" i="7"/>
  <c r="T234" i="9" l="1"/>
  <c r="AG234" i="11" s="1"/>
  <c r="W233" i="9"/>
  <c r="AE233" i="11"/>
  <c r="U234" i="9"/>
  <c r="AE234" i="11" s="1"/>
  <c r="I234" i="9"/>
  <c r="I234" i="11" s="1"/>
  <c r="S232" i="9"/>
  <c r="Q233" i="9"/>
  <c r="Y233" i="11" s="1"/>
  <c r="P233" i="9"/>
  <c r="AA232" i="11"/>
  <c r="J235" i="9"/>
  <c r="K235" i="11" s="1"/>
  <c r="C235" i="11"/>
  <c r="G235" i="9"/>
  <c r="M234" i="11"/>
  <c r="M234" i="9"/>
  <c r="S233" i="11"/>
  <c r="F226" i="4"/>
  <c r="B226" i="7" s="1"/>
  <c r="O224" i="4"/>
  <c r="R224" i="7" s="1"/>
  <c r="AH222" i="7"/>
  <c r="H226" i="4"/>
  <c r="D226" i="7"/>
  <c r="H225" i="7"/>
  <c r="J226" i="4"/>
  <c r="K226" i="4" s="1"/>
  <c r="X224" i="7"/>
  <c r="AF218" i="7"/>
  <c r="Y219" i="4"/>
  <c r="M225" i="4"/>
  <c r="J224" i="7"/>
  <c r="T222" i="4"/>
  <c r="U222" i="4" s="1"/>
  <c r="V222" i="7"/>
  <c r="R222" i="4"/>
  <c r="AJ218" i="7"/>
  <c r="L235" i="9" l="1"/>
  <c r="O235" i="11" s="1"/>
  <c r="AK233" i="11"/>
  <c r="O237" i="9"/>
  <c r="U237" i="11" s="1"/>
  <c r="V234" i="9"/>
  <c r="W233" i="11"/>
  <c r="R233" i="9"/>
  <c r="AC232" i="11"/>
  <c r="Q234" i="11"/>
  <c r="K235" i="9"/>
  <c r="N234" i="9"/>
  <c r="F236" i="9"/>
  <c r="E235" i="11"/>
  <c r="H235" i="9"/>
  <c r="P225" i="4"/>
  <c r="Q225" i="4" s="1"/>
  <c r="X225" i="7" s="1"/>
  <c r="T222" i="7"/>
  <c r="S223" i="4"/>
  <c r="L225" i="4"/>
  <c r="J225" i="7" s="1"/>
  <c r="Z222" i="7"/>
  <c r="L225" i="7"/>
  <c r="N225" i="4"/>
  <c r="O225" i="4" s="1"/>
  <c r="V223" i="4"/>
  <c r="W223" i="4" s="1"/>
  <c r="AB222" i="7"/>
  <c r="X219" i="4"/>
  <c r="Z219" i="4"/>
  <c r="AD219" i="7"/>
  <c r="N226" i="7"/>
  <c r="G227" i="4"/>
  <c r="I226" i="4"/>
  <c r="F226" i="7"/>
  <c r="AI234" i="11" l="1"/>
  <c r="W234" i="9"/>
  <c r="T235" i="9"/>
  <c r="AG235" i="11" s="1"/>
  <c r="V235" i="9"/>
  <c r="AI235" i="11" s="1"/>
  <c r="J236" i="9"/>
  <c r="K236" i="11" s="1"/>
  <c r="P234" i="9"/>
  <c r="Q234" i="9"/>
  <c r="Y234" i="11" s="1"/>
  <c r="AA233" i="11"/>
  <c r="S233" i="9"/>
  <c r="AC233" i="11" s="1"/>
  <c r="I235" i="9"/>
  <c r="G235" i="11"/>
  <c r="C236" i="11"/>
  <c r="G236" i="9"/>
  <c r="M235" i="11"/>
  <c r="M235" i="9"/>
  <c r="S234" i="11"/>
  <c r="J227" i="4"/>
  <c r="K227" i="4" s="1"/>
  <c r="H226" i="7"/>
  <c r="Y220" i="4"/>
  <c r="AF219" i="7"/>
  <c r="AH223" i="7"/>
  <c r="P226" i="4"/>
  <c r="Q226" i="4" s="1"/>
  <c r="R225" i="7"/>
  <c r="P225" i="7"/>
  <c r="F227" i="4"/>
  <c r="B227" i="7" s="1"/>
  <c r="H227" i="4"/>
  <c r="D227" i="7"/>
  <c r="AJ219" i="7"/>
  <c r="R223" i="4"/>
  <c r="M226" i="4"/>
  <c r="T223" i="4"/>
  <c r="U223" i="4" s="1"/>
  <c r="V223" i="7"/>
  <c r="U235" i="9" l="1"/>
  <c r="T236" i="9" s="1"/>
  <c r="AG236" i="11" s="1"/>
  <c r="O238" i="9"/>
  <c r="U238" i="11" s="1"/>
  <c r="AK234" i="11"/>
  <c r="W234" i="11"/>
  <c r="R234" i="9"/>
  <c r="L236" i="9"/>
  <c r="O236" i="11" s="1"/>
  <c r="I235" i="11"/>
  <c r="N235" i="9"/>
  <c r="F237" i="9"/>
  <c r="K236" i="9"/>
  <c r="Q235" i="11"/>
  <c r="E236" i="11"/>
  <c r="H236" i="9"/>
  <c r="G228" i="4"/>
  <c r="H228" i="4" s="1"/>
  <c r="I228" i="4" s="1"/>
  <c r="S224" i="4"/>
  <c r="AB223" i="7"/>
  <c r="V224" i="4"/>
  <c r="W224" i="4" s="1"/>
  <c r="L226" i="7"/>
  <c r="N226" i="4"/>
  <c r="O226" i="4" s="1"/>
  <c r="T223" i="7"/>
  <c r="I227" i="4"/>
  <c r="F227" i="7"/>
  <c r="L226" i="4"/>
  <c r="J226" i="7" s="1"/>
  <c r="Z223" i="7"/>
  <c r="X226" i="7"/>
  <c r="Z220" i="4"/>
  <c r="X220" i="4"/>
  <c r="AD220" i="7"/>
  <c r="N227" i="7"/>
  <c r="AE235" i="11" l="1"/>
  <c r="W235" i="9"/>
  <c r="J237" i="9"/>
  <c r="K237" i="11" s="1"/>
  <c r="Q235" i="9"/>
  <c r="Y235" i="11" s="1"/>
  <c r="AA234" i="11"/>
  <c r="P235" i="9"/>
  <c r="S234" i="9"/>
  <c r="I236" i="9"/>
  <c r="G236" i="11"/>
  <c r="C237" i="11"/>
  <c r="G237" i="9"/>
  <c r="M236" i="11"/>
  <c r="M236" i="9"/>
  <c r="S235" i="11"/>
  <c r="Y221" i="4"/>
  <c r="X221" i="4" s="1"/>
  <c r="D228" i="7"/>
  <c r="V224" i="7"/>
  <c r="T224" i="4"/>
  <c r="U224" i="4" s="1"/>
  <c r="R224" i="4"/>
  <c r="AJ220" i="7"/>
  <c r="H228" i="7"/>
  <c r="F228" i="7"/>
  <c r="P227" i="4"/>
  <c r="Q227" i="4" s="1"/>
  <c r="R226" i="7"/>
  <c r="P226" i="7"/>
  <c r="F228" i="4"/>
  <c r="AF220" i="7"/>
  <c r="J228" i="4"/>
  <c r="K228" i="4" s="1"/>
  <c r="J229" i="4" s="1"/>
  <c r="K229" i="4" s="1"/>
  <c r="H227" i="7"/>
  <c r="M227" i="4"/>
  <c r="AH224" i="7"/>
  <c r="U236" i="9" l="1"/>
  <c r="O239" i="9"/>
  <c r="U239" i="11" s="1"/>
  <c r="AK235" i="11"/>
  <c r="V236" i="9"/>
  <c r="W235" i="11"/>
  <c r="R235" i="9"/>
  <c r="AC234" i="11"/>
  <c r="N236" i="9"/>
  <c r="K237" i="9"/>
  <c r="F238" i="9"/>
  <c r="Q236" i="11"/>
  <c r="E237" i="11"/>
  <c r="H237" i="9"/>
  <c r="I236" i="11"/>
  <c r="L237" i="9"/>
  <c r="O237" i="11" s="1"/>
  <c r="Z221" i="4"/>
  <c r="AD221" i="7"/>
  <c r="L227" i="4"/>
  <c r="J227" i="7" s="1"/>
  <c r="Z224" i="7"/>
  <c r="N229" i="7"/>
  <c r="N227" i="4"/>
  <c r="L227" i="7"/>
  <c r="N228" i="7"/>
  <c r="G229" i="4"/>
  <c r="B228" i="7"/>
  <c r="X227" i="7"/>
  <c r="V225" i="4"/>
  <c r="W225" i="4" s="1"/>
  <c r="AB224" i="7"/>
  <c r="T224" i="7"/>
  <c r="S225" i="4"/>
  <c r="AF221" i="7"/>
  <c r="W236" i="9" l="1"/>
  <c r="AI236" i="11"/>
  <c r="AE236" i="11"/>
  <c r="T237" i="9"/>
  <c r="AG237" i="11" s="1"/>
  <c r="U237" i="9"/>
  <c r="AE237" i="11" s="1"/>
  <c r="P236" i="9"/>
  <c r="S235" i="9"/>
  <c r="AC235" i="11" s="1"/>
  <c r="AA235" i="11"/>
  <c r="J238" i="9"/>
  <c r="K238" i="11" s="1"/>
  <c r="Q236" i="9"/>
  <c r="Y236" i="11" s="1"/>
  <c r="I237" i="9"/>
  <c r="G237" i="11"/>
  <c r="M237" i="11"/>
  <c r="M237" i="9"/>
  <c r="C238" i="11"/>
  <c r="G238" i="9"/>
  <c r="S236" i="11"/>
  <c r="Y222" i="4"/>
  <c r="Z222" i="4" s="1"/>
  <c r="R225" i="4"/>
  <c r="T225" i="7" s="1"/>
  <c r="AJ221" i="7"/>
  <c r="M228" i="4"/>
  <c r="L228" i="7" s="1"/>
  <c r="O227" i="4"/>
  <c r="R227" i="7" s="1"/>
  <c r="V225" i="7"/>
  <c r="T225" i="4"/>
  <c r="U225" i="4" s="1"/>
  <c r="AH225" i="7"/>
  <c r="H229" i="4"/>
  <c r="D229" i="7"/>
  <c r="P227" i="7"/>
  <c r="F229" i="4"/>
  <c r="B229" i="7" s="1"/>
  <c r="AK236" i="11" l="1"/>
  <c r="O240" i="9"/>
  <c r="U240" i="11" s="1"/>
  <c r="V237" i="9"/>
  <c r="T238" i="9" s="1"/>
  <c r="AG238" i="11" s="1"/>
  <c r="W236" i="11"/>
  <c r="R236" i="9"/>
  <c r="N237" i="9"/>
  <c r="K238" i="9"/>
  <c r="Q237" i="11"/>
  <c r="F239" i="9"/>
  <c r="H238" i="9"/>
  <c r="E238" i="11"/>
  <c r="I237" i="11"/>
  <c r="L238" i="9"/>
  <c r="O238" i="11" s="1"/>
  <c r="R226" i="4"/>
  <c r="T226" i="7" s="1"/>
  <c r="AD222" i="7"/>
  <c r="AJ222" i="7"/>
  <c r="X222" i="4"/>
  <c r="Y223" i="4" s="1"/>
  <c r="Z223" i="4" s="1"/>
  <c r="P228" i="4"/>
  <c r="Q228" i="4" s="1"/>
  <c r="X228" i="7" s="1"/>
  <c r="N228" i="4"/>
  <c r="O228" i="4" s="1"/>
  <c r="S226" i="4"/>
  <c r="V226" i="4"/>
  <c r="W226" i="4" s="1"/>
  <c r="AB225" i="7"/>
  <c r="G230" i="4"/>
  <c r="I229" i="4"/>
  <c r="F229" i="7"/>
  <c r="Z225" i="7"/>
  <c r="L228" i="4"/>
  <c r="W237" i="9" l="1"/>
  <c r="V238" i="9" s="1"/>
  <c r="AI237" i="11"/>
  <c r="AA236" i="11"/>
  <c r="Q237" i="9"/>
  <c r="Y237" i="11" s="1"/>
  <c r="S236" i="9"/>
  <c r="AC236" i="11" s="1"/>
  <c r="J239" i="9"/>
  <c r="K239" i="11" s="1"/>
  <c r="P237" i="9"/>
  <c r="I238" i="9"/>
  <c r="G238" i="11"/>
  <c r="G239" i="9"/>
  <c r="C239" i="11"/>
  <c r="M238" i="9"/>
  <c r="M238" i="11"/>
  <c r="S237" i="11"/>
  <c r="AD223" i="7"/>
  <c r="X223" i="4"/>
  <c r="AF223" i="7" s="1"/>
  <c r="AF222" i="7"/>
  <c r="P228" i="7"/>
  <c r="R228" i="7"/>
  <c r="V226" i="7"/>
  <c r="T226" i="4"/>
  <c r="F230" i="4"/>
  <c r="B230" i="7" s="1"/>
  <c r="P229" i="4"/>
  <c r="Q229" i="4" s="1"/>
  <c r="R227" i="4"/>
  <c r="AJ223" i="7"/>
  <c r="J228" i="7"/>
  <c r="M229" i="4"/>
  <c r="J230" i="4"/>
  <c r="K230" i="4" s="1"/>
  <c r="H229" i="7"/>
  <c r="AH226" i="7"/>
  <c r="H230" i="4"/>
  <c r="D230" i="7"/>
  <c r="U238" i="9" l="1"/>
  <c r="W238" i="9" s="1"/>
  <c r="O241" i="9"/>
  <c r="U241" i="11" s="1"/>
  <c r="AK237" i="11"/>
  <c r="AI238" i="11"/>
  <c r="W237" i="11"/>
  <c r="R237" i="9"/>
  <c r="N238" i="9"/>
  <c r="F240" i="9"/>
  <c r="C240" i="11" s="1"/>
  <c r="K239" i="9"/>
  <c r="Q238" i="11"/>
  <c r="E239" i="11"/>
  <c r="H239" i="9"/>
  <c r="I238" i="11"/>
  <c r="L239" i="9"/>
  <c r="O239" i="11" s="1"/>
  <c r="Y224" i="4"/>
  <c r="Z224" i="4" s="1"/>
  <c r="Z226" i="7"/>
  <c r="G231" i="4"/>
  <c r="D231" i="7" s="1"/>
  <c r="U226" i="4"/>
  <c r="S227" i="4"/>
  <c r="V227" i="7" s="1"/>
  <c r="L229" i="4"/>
  <c r="J229" i="7" s="1"/>
  <c r="X229" i="7"/>
  <c r="T227" i="7"/>
  <c r="I230" i="4"/>
  <c r="H230" i="7" s="1"/>
  <c r="L229" i="7"/>
  <c r="N229" i="4"/>
  <c r="O229" i="4" s="1"/>
  <c r="F230" i="7"/>
  <c r="N230" i="7"/>
  <c r="O242" i="9" l="1"/>
  <c r="U242" i="11" s="1"/>
  <c r="AK238" i="11"/>
  <c r="V239" i="9"/>
  <c r="AI239" i="11" s="1"/>
  <c r="AE238" i="11"/>
  <c r="U239" i="9"/>
  <c r="AE239" i="11" s="1"/>
  <c r="T239" i="9"/>
  <c r="AG239" i="11" s="1"/>
  <c r="T240" i="9"/>
  <c r="AG240" i="11" s="1"/>
  <c r="P238" i="9"/>
  <c r="AA237" i="11"/>
  <c r="J240" i="9"/>
  <c r="K240" i="11" s="1"/>
  <c r="S237" i="9"/>
  <c r="Q238" i="9"/>
  <c r="Y238" i="11" s="1"/>
  <c r="M239" i="11"/>
  <c r="M239" i="9"/>
  <c r="S238" i="11"/>
  <c r="I239" i="9"/>
  <c r="G239" i="11"/>
  <c r="G240" i="9"/>
  <c r="X224" i="4"/>
  <c r="Y225" i="4" s="1"/>
  <c r="AD224" i="7"/>
  <c r="H231" i="4"/>
  <c r="I231" i="4" s="1"/>
  <c r="AB226" i="7"/>
  <c r="T227" i="4"/>
  <c r="U227" i="4" s="1"/>
  <c r="V227" i="4"/>
  <c r="W227" i="4" s="1"/>
  <c r="AH227" i="7" s="1"/>
  <c r="M230" i="4"/>
  <c r="R228" i="4"/>
  <c r="AJ224" i="7"/>
  <c r="J231" i="4"/>
  <c r="K231" i="4" s="1"/>
  <c r="R229" i="7"/>
  <c r="P230" i="4"/>
  <c r="Q230" i="4" s="1"/>
  <c r="P229" i="7"/>
  <c r="F231" i="4"/>
  <c r="W239" i="9" l="1"/>
  <c r="U240" i="9" s="1"/>
  <c r="AE240" i="11" s="1"/>
  <c r="AC237" i="11"/>
  <c r="V240" i="9"/>
  <c r="W238" i="11"/>
  <c r="R238" i="9"/>
  <c r="L240" i="9"/>
  <c r="O240" i="11" s="1"/>
  <c r="I239" i="11"/>
  <c r="N239" i="9"/>
  <c r="Q239" i="11"/>
  <c r="K240" i="9"/>
  <c r="F241" i="9"/>
  <c r="C241" i="11" s="1"/>
  <c r="E240" i="11"/>
  <c r="H240" i="9"/>
  <c r="G240" i="11" s="1"/>
  <c r="AF224" i="7"/>
  <c r="F231" i="7"/>
  <c r="Z227" i="7"/>
  <c r="S228" i="4"/>
  <c r="V228" i="7" s="1"/>
  <c r="L230" i="4"/>
  <c r="J230" i="7" s="1"/>
  <c r="L230" i="7"/>
  <c r="N230" i="4"/>
  <c r="O230" i="4" s="1"/>
  <c r="N231" i="7"/>
  <c r="T228" i="7"/>
  <c r="AD225" i="7"/>
  <c r="X225" i="4"/>
  <c r="Z225" i="4"/>
  <c r="AB227" i="7"/>
  <c r="V228" i="4"/>
  <c r="W228" i="4" s="1"/>
  <c r="B231" i="7"/>
  <c r="G232" i="4"/>
  <c r="H231" i="7"/>
  <c r="J232" i="4"/>
  <c r="K232" i="4" s="1"/>
  <c r="X230" i="7"/>
  <c r="W240" i="9" l="1"/>
  <c r="O243" i="9"/>
  <c r="U243" i="11" s="1"/>
  <c r="AK239" i="11"/>
  <c r="P239" i="9"/>
  <c r="AA238" i="11"/>
  <c r="Q239" i="9"/>
  <c r="Y239" i="11" s="1"/>
  <c r="S238" i="9"/>
  <c r="J241" i="9"/>
  <c r="K241" i="11" s="1"/>
  <c r="AI240" i="11"/>
  <c r="T241" i="9"/>
  <c r="AG241" i="11" s="1"/>
  <c r="M240" i="11"/>
  <c r="M240" i="9"/>
  <c r="S239" i="11"/>
  <c r="G241" i="9"/>
  <c r="I240" i="9"/>
  <c r="T228" i="4"/>
  <c r="L231" i="4" s="1"/>
  <c r="P230" i="7"/>
  <c r="M231" i="4"/>
  <c r="L231" i="7" s="1"/>
  <c r="F232" i="4"/>
  <c r="B232" i="7" s="1"/>
  <c r="Y226" i="4"/>
  <c r="Z226" i="4" s="1"/>
  <c r="AF225" i="7"/>
  <c r="R229" i="4"/>
  <c r="AJ225" i="7"/>
  <c r="N232" i="7"/>
  <c r="AH228" i="7"/>
  <c r="R230" i="7"/>
  <c r="P231" i="4"/>
  <c r="Q231" i="4" s="1"/>
  <c r="H232" i="4"/>
  <c r="D232" i="7"/>
  <c r="AC238" i="11" l="1"/>
  <c r="V241" i="9"/>
  <c r="AK240" i="11"/>
  <c r="U241" i="9"/>
  <c r="W241" i="9" s="1"/>
  <c r="O244" i="9"/>
  <c r="U244" i="11" s="1"/>
  <c r="W239" i="11"/>
  <c r="R239" i="9"/>
  <c r="H241" i="9"/>
  <c r="E241" i="11"/>
  <c r="K241" i="9"/>
  <c r="Q240" i="11"/>
  <c r="N240" i="9"/>
  <c r="F242" i="9"/>
  <c r="I240" i="11"/>
  <c r="L241" i="9"/>
  <c r="O241" i="11" s="1"/>
  <c r="G233" i="4"/>
  <c r="D233" i="7" s="1"/>
  <c r="Z228" i="7"/>
  <c r="S229" i="4"/>
  <c r="U228" i="4"/>
  <c r="AB228" i="7" s="1"/>
  <c r="N231" i="4"/>
  <c r="M232" i="4" s="1"/>
  <c r="AD226" i="7"/>
  <c r="X226" i="4"/>
  <c r="Y227" i="4" s="1"/>
  <c r="AD227" i="7" s="1"/>
  <c r="T229" i="7"/>
  <c r="AJ226" i="7"/>
  <c r="R230" i="4"/>
  <c r="I232" i="4"/>
  <c r="J231" i="7"/>
  <c r="X231" i="7"/>
  <c r="F232" i="7"/>
  <c r="AE241" i="11" l="1"/>
  <c r="T242" i="9"/>
  <c r="AG242" i="11" s="1"/>
  <c r="AI241" i="11"/>
  <c r="J242" i="9"/>
  <c r="K242" i="11" s="1"/>
  <c r="S239" i="9"/>
  <c r="AA239" i="11"/>
  <c r="Q240" i="9"/>
  <c r="Y240" i="11" s="1"/>
  <c r="P240" i="9"/>
  <c r="S240" i="11"/>
  <c r="M241" i="11"/>
  <c r="M241" i="9"/>
  <c r="C242" i="11"/>
  <c r="G242" i="9"/>
  <c r="G241" i="11"/>
  <c r="I241" i="9"/>
  <c r="H233" i="4"/>
  <c r="I233" i="4" s="1"/>
  <c r="F233" i="4"/>
  <c r="B233" i="7" s="1"/>
  <c r="V229" i="7"/>
  <c r="T229" i="4"/>
  <c r="S230" i="4" s="1"/>
  <c r="V229" i="4"/>
  <c r="W229" i="4" s="1"/>
  <c r="AH229" i="7" s="1"/>
  <c r="O231" i="4"/>
  <c r="R231" i="7" s="1"/>
  <c r="P231" i="7"/>
  <c r="AF226" i="7"/>
  <c r="X227" i="4"/>
  <c r="Z227" i="4"/>
  <c r="T230" i="7"/>
  <c r="J233" i="4"/>
  <c r="K233" i="4" s="1"/>
  <c r="N233" i="7" s="1"/>
  <c r="H232" i="7"/>
  <c r="L232" i="7"/>
  <c r="N232" i="4"/>
  <c r="AC239" i="11" l="1"/>
  <c r="V242" i="9"/>
  <c r="O245" i="9"/>
  <c r="U245" i="11" s="1"/>
  <c r="AK241" i="11"/>
  <c r="U242" i="9"/>
  <c r="W240" i="11"/>
  <c r="R240" i="9"/>
  <c r="I241" i="11"/>
  <c r="L242" i="9"/>
  <c r="O242" i="11" s="1"/>
  <c r="E242" i="11"/>
  <c r="H242" i="9"/>
  <c r="F243" i="9"/>
  <c r="N241" i="9"/>
  <c r="Q241" i="11"/>
  <c r="K242" i="9"/>
  <c r="F233" i="7"/>
  <c r="Z229" i="7"/>
  <c r="G234" i="4"/>
  <c r="D234" i="7" s="1"/>
  <c r="P232" i="4"/>
  <c r="Q232" i="4" s="1"/>
  <c r="L232" i="4"/>
  <c r="M233" i="4" s="1"/>
  <c r="U229" i="4"/>
  <c r="V230" i="4" s="1"/>
  <c r="W230" i="4" s="1"/>
  <c r="AJ227" i="7"/>
  <c r="R231" i="4"/>
  <c r="AF227" i="7"/>
  <c r="Y228" i="4"/>
  <c r="T230" i="4"/>
  <c r="V230" i="7"/>
  <c r="H233" i="7"/>
  <c r="J234" i="4"/>
  <c r="K234" i="4" s="1"/>
  <c r="F234" i="4"/>
  <c r="P232" i="7"/>
  <c r="O232" i="4"/>
  <c r="W242" i="9" l="1"/>
  <c r="AI242" i="11"/>
  <c r="Q241" i="9"/>
  <c r="Y241" i="11" s="1"/>
  <c r="P241" i="9"/>
  <c r="J243" i="9"/>
  <c r="K243" i="11" s="1"/>
  <c r="AA240" i="11"/>
  <c r="S240" i="9"/>
  <c r="T243" i="9"/>
  <c r="AG243" i="11" s="1"/>
  <c r="AE242" i="11"/>
  <c r="M242" i="9"/>
  <c r="M242" i="11"/>
  <c r="S241" i="11"/>
  <c r="I242" i="9"/>
  <c r="G242" i="11"/>
  <c r="C243" i="11"/>
  <c r="G243" i="9"/>
  <c r="AB229" i="7"/>
  <c r="J232" i="7"/>
  <c r="H234" i="4"/>
  <c r="I234" i="4" s="1"/>
  <c r="X232" i="7"/>
  <c r="AD228" i="7"/>
  <c r="X228" i="4"/>
  <c r="Z228" i="4"/>
  <c r="T231" i="7"/>
  <c r="R232" i="7"/>
  <c r="P233" i="4"/>
  <c r="Q233" i="4" s="1"/>
  <c r="B234" i="7"/>
  <c r="U230" i="4"/>
  <c r="Z230" i="7"/>
  <c r="S231" i="4"/>
  <c r="L233" i="4"/>
  <c r="AH230" i="7"/>
  <c r="N234" i="7"/>
  <c r="L233" i="7"/>
  <c r="N233" i="4"/>
  <c r="W241" i="11" l="1"/>
  <c r="R241" i="9"/>
  <c r="U243" i="9"/>
  <c r="AK242" i="11"/>
  <c r="O246" i="9"/>
  <c r="U246" i="11" s="1"/>
  <c r="AC240" i="11"/>
  <c r="V243" i="9"/>
  <c r="H243" i="9"/>
  <c r="E243" i="11"/>
  <c r="I242" i="11"/>
  <c r="L243" i="9"/>
  <c r="O243" i="11" s="1"/>
  <c r="N242" i="9"/>
  <c r="F244" i="9"/>
  <c r="C244" i="11" s="1"/>
  <c r="K243" i="9"/>
  <c r="Q242" i="11"/>
  <c r="F234" i="7"/>
  <c r="G235" i="4"/>
  <c r="D235" i="7" s="1"/>
  <c r="AJ228" i="7"/>
  <c r="R232" i="4"/>
  <c r="AF228" i="7"/>
  <c r="Y229" i="4"/>
  <c r="P233" i="7"/>
  <c r="F235" i="4"/>
  <c r="O233" i="4"/>
  <c r="X233" i="7"/>
  <c r="J233" i="7"/>
  <c r="M234" i="4"/>
  <c r="T231" i="4"/>
  <c r="V231" i="7"/>
  <c r="V231" i="4"/>
  <c r="W231" i="4" s="1"/>
  <c r="AB230" i="7"/>
  <c r="H234" i="7"/>
  <c r="J235" i="4"/>
  <c r="K235" i="4" s="1"/>
  <c r="W243" i="9" l="1"/>
  <c r="S241" i="9"/>
  <c r="Q242" i="9"/>
  <c r="Y242" i="11" s="1"/>
  <c r="AA241" i="11"/>
  <c r="P242" i="9"/>
  <c r="J244" i="9"/>
  <c r="K244" i="11" s="1"/>
  <c r="AI243" i="11"/>
  <c r="AE243" i="11"/>
  <c r="T244" i="9"/>
  <c r="AG244" i="11" s="1"/>
  <c r="M243" i="11"/>
  <c r="M243" i="9"/>
  <c r="S242" i="11"/>
  <c r="G243" i="11"/>
  <c r="I243" i="9"/>
  <c r="G244" i="9"/>
  <c r="H235" i="4"/>
  <c r="I235" i="4" s="1"/>
  <c r="Z229" i="4"/>
  <c r="AD229" i="7"/>
  <c r="X229" i="4"/>
  <c r="T232" i="7"/>
  <c r="N235" i="7"/>
  <c r="AH231" i="7"/>
  <c r="P234" i="4"/>
  <c r="Q234" i="4" s="1"/>
  <c r="R233" i="7"/>
  <c r="L234" i="4"/>
  <c r="U231" i="4"/>
  <c r="Z231" i="7"/>
  <c r="S232" i="4"/>
  <c r="N234" i="4"/>
  <c r="L234" i="7"/>
  <c r="B235" i="7"/>
  <c r="W242" i="11" l="1"/>
  <c r="R242" i="9"/>
  <c r="AK243" i="11"/>
  <c r="O247" i="9"/>
  <c r="U247" i="11" s="1"/>
  <c r="U244" i="9"/>
  <c r="AC241" i="11"/>
  <c r="V244" i="9"/>
  <c r="AI244" i="11" s="1"/>
  <c r="H244" i="9"/>
  <c r="E244" i="11"/>
  <c r="I243" i="11"/>
  <c r="L244" i="9"/>
  <c r="O244" i="11" s="1"/>
  <c r="K244" i="9"/>
  <c r="N243" i="9"/>
  <c r="F245" i="9"/>
  <c r="Q243" i="11"/>
  <c r="F235" i="7"/>
  <c r="G236" i="4"/>
  <c r="D236" i="7" s="1"/>
  <c r="Y230" i="4"/>
  <c r="AF229" i="7"/>
  <c r="AJ229" i="7"/>
  <c r="R233" i="4"/>
  <c r="H235" i="7"/>
  <c r="J236" i="4"/>
  <c r="K236" i="4" s="1"/>
  <c r="V232" i="7"/>
  <c r="T232" i="4"/>
  <c r="V232" i="4"/>
  <c r="W232" i="4" s="1"/>
  <c r="AB231" i="7"/>
  <c r="P234" i="7"/>
  <c r="F236" i="4"/>
  <c r="O234" i="4"/>
  <c r="J234" i="7"/>
  <c r="M235" i="4"/>
  <c r="X234" i="7"/>
  <c r="W244" i="9" l="1"/>
  <c r="T245" i="9"/>
  <c r="AG245" i="11" s="1"/>
  <c r="AE244" i="11"/>
  <c r="S242" i="9"/>
  <c r="Q243" i="9"/>
  <c r="Y243" i="11" s="1"/>
  <c r="J245" i="9"/>
  <c r="K245" i="11" s="1"/>
  <c r="P243" i="9"/>
  <c r="AA242" i="11"/>
  <c r="G245" i="9"/>
  <c r="C245" i="11"/>
  <c r="M244" i="11"/>
  <c r="M244" i="9"/>
  <c r="G244" i="11"/>
  <c r="I244" i="9"/>
  <c r="S243" i="11"/>
  <c r="H236" i="4"/>
  <c r="F236" i="7" s="1"/>
  <c r="Z230" i="4"/>
  <c r="X230" i="4"/>
  <c r="AD230" i="7"/>
  <c r="T233" i="7"/>
  <c r="L235" i="7"/>
  <c r="N235" i="4"/>
  <c r="P235" i="4"/>
  <c r="Q235" i="4" s="1"/>
  <c r="R234" i="7"/>
  <c r="N236" i="7"/>
  <c r="B236" i="7"/>
  <c r="AH232" i="7"/>
  <c r="S233" i="4"/>
  <c r="L235" i="4"/>
  <c r="U232" i="4"/>
  <c r="Z232" i="7"/>
  <c r="U245" i="9" l="1"/>
  <c r="AK244" i="11"/>
  <c r="O248" i="9"/>
  <c r="U248" i="11" s="1"/>
  <c r="W243" i="11"/>
  <c r="R243" i="9"/>
  <c r="AC242" i="11"/>
  <c r="V245" i="9"/>
  <c r="I244" i="11"/>
  <c r="L245" i="9"/>
  <c r="O245" i="11" s="1"/>
  <c r="H245" i="9"/>
  <c r="E245" i="11"/>
  <c r="K245" i="9"/>
  <c r="F246" i="9"/>
  <c r="N244" i="9"/>
  <c r="Q244" i="11"/>
  <c r="G237" i="4"/>
  <c r="D237" i="7" s="1"/>
  <c r="I236" i="4"/>
  <c r="H236" i="7" s="1"/>
  <c r="Y231" i="4"/>
  <c r="AF230" i="7"/>
  <c r="R234" i="4"/>
  <c r="AJ230" i="7"/>
  <c r="M236" i="4"/>
  <c r="J235" i="7"/>
  <c r="X235" i="7"/>
  <c r="V233" i="4"/>
  <c r="W233" i="4" s="1"/>
  <c r="AB232" i="7"/>
  <c r="T233" i="4"/>
  <c r="S234" i="4" s="1"/>
  <c r="V233" i="7"/>
  <c r="P235" i="7"/>
  <c r="F237" i="4"/>
  <c r="O235" i="4"/>
  <c r="W245" i="9" l="1"/>
  <c r="AI245" i="11"/>
  <c r="AA243" i="11"/>
  <c r="P244" i="9"/>
  <c r="S243" i="9"/>
  <c r="Q244" i="9"/>
  <c r="Y244" i="11" s="1"/>
  <c r="J246" i="9"/>
  <c r="K246" i="11" s="1"/>
  <c r="T246" i="9"/>
  <c r="AG246" i="11" s="1"/>
  <c r="AE245" i="11"/>
  <c r="C246" i="11"/>
  <c r="G246" i="9"/>
  <c r="S244" i="11"/>
  <c r="M245" i="11"/>
  <c r="M245" i="9"/>
  <c r="G245" i="11"/>
  <c r="I245" i="9"/>
  <c r="H237" i="4"/>
  <c r="G238" i="4" s="1"/>
  <c r="J237" i="4"/>
  <c r="K237" i="4" s="1"/>
  <c r="N237" i="7" s="1"/>
  <c r="U233" i="4"/>
  <c r="Z231" i="4"/>
  <c r="AD231" i="7"/>
  <c r="X231" i="4"/>
  <c r="T234" i="7"/>
  <c r="P236" i="4"/>
  <c r="Q236" i="4" s="1"/>
  <c r="R235" i="7"/>
  <c r="Z233" i="7"/>
  <c r="L236" i="4"/>
  <c r="B237" i="7"/>
  <c r="V234" i="7"/>
  <c r="T234" i="4"/>
  <c r="AH233" i="7"/>
  <c r="L236" i="7"/>
  <c r="N236" i="4"/>
  <c r="W244" i="11" l="1"/>
  <c r="R244" i="9"/>
  <c r="U246" i="9"/>
  <c r="O249" i="9"/>
  <c r="U249" i="11" s="1"/>
  <c r="AK245" i="11"/>
  <c r="AC243" i="11"/>
  <c r="V246" i="9"/>
  <c r="F237" i="7"/>
  <c r="I245" i="11"/>
  <c r="L246" i="9"/>
  <c r="O246" i="11" s="1"/>
  <c r="K246" i="9"/>
  <c r="Q245" i="11"/>
  <c r="F247" i="9"/>
  <c r="E246" i="11"/>
  <c r="H246" i="9"/>
  <c r="N245" i="9"/>
  <c r="I237" i="4"/>
  <c r="H237" i="7" s="1"/>
  <c r="V234" i="4"/>
  <c r="W234" i="4" s="1"/>
  <c r="AH234" i="7" s="1"/>
  <c r="AB233" i="7"/>
  <c r="AF231" i="7"/>
  <c r="Y232" i="4"/>
  <c r="R235" i="4"/>
  <c r="AJ231" i="7"/>
  <c r="O236" i="4"/>
  <c r="F238" i="4"/>
  <c r="P236" i="7"/>
  <c r="J238" i="4"/>
  <c r="K238" i="4" s="1"/>
  <c r="D238" i="7"/>
  <c r="H238" i="4"/>
  <c r="J236" i="7"/>
  <c r="M237" i="4"/>
  <c r="X236" i="7"/>
  <c r="U234" i="4"/>
  <c r="S235" i="4"/>
  <c r="L237" i="4"/>
  <c r="J237" i="7" s="1"/>
  <c r="Z234" i="7"/>
  <c r="W246" i="9" l="1"/>
  <c r="S244" i="9"/>
  <c r="AA244" i="11"/>
  <c r="P245" i="9"/>
  <c r="J247" i="9"/>
  <c r="K247" i="11" s="1"/>
  <c r="Q245" i="9"/>
  <c r="Y245" i="11" s="1"/>
  <c r="AI246" i="11"/>
  <c r="T247" i="9"/>
  <c r="AG247" i="11" s="1"/>
  <c r="AE246" i="11"/>
  <c r="G246" i="11"/>
  <c r="I246" i="9"/>
  <c r="S245" i="11"/>
  <c r="C247" i="11"/>
  <c r="G247" i="9"/>
  <c r="M246" i="11"/>
  <c r="M246" i="9"/>
  <c r="T235" i="7"/>
  <c r="Z232" i="4"/>
  <c r="AD232" i="7"/>
  <c r="X232" i="4"/>
  <c r="T235" i="4"/>
  <c r="V235" i="7"/>
  <c r="L237" i="7"/>
  <c r="N237" i="4"/>
  <c r="G239" i="4"/>
  <c r="B238" i="7"/>
  <c r="AB234" i="7"/>
  <c r="V235" i="4"/>
  <c r="W235" i="4" s="1"/>
  <c r="I238" i="4"/>
  <c r="F238" i="7"/>
  <c r="N238" i="7"/>
  <c r="P237" i="4"/>
  <c r="Q237" i="4" s="1"/>
  <c r="R236" i="7"/>
  <c r="U247" i="9" l="1"/>
  <c r="AK246" i="11"/>
  <c r="O250" i="9"/>
  <c r="U250" i="11" s="1"/>
  <c r="R245" i="9"/>
  <c r="W245" i="11"/>
  <c r="AC244" i="11"/>
  <c r="V247" i="9"/>
  <c r="N246" i="9"/>
  <c r="K247" i="9"/>
  <c r="F248" i="9"/>
  <c r="Q246" i="11"/>
  <c r="E247" i="11"/>
  <c r="H247" i="9"/>
  <c r="G247" i="11" s="1"/>
  <c r="I246" i="11"/>
  <c r="L247" i="9"/>
  <c r="O247" i="11" s="1"/>
  <c r="AF232" i="7"/>
  <c r="Y233" i="4"/>
  <c r="AJ232" i="7"/>
  <c r="R236" i="4"/>
  <c r="X237" i="7"/>
  <c r="J239" i="4"/>
  <c r="K239" i="4" s="1"/>
  <c r="H238" i="7"/>
  <c r="M238" i="4"/>
  <c r="F239" i="4"/>
  <c r="O237" i="4"/>
  <c r="P237" i="7"/>
  <c r="AH235" i="7"/>
  <c r="H239" i="4"/>
  <c r="D239" i="7"/>
  <c r="Z235" i="7"/>
  <c r="U235" i="4"/>
  <c r="S236" i="4"/>
  <c r="L238" i="4"/>
  <c r="J238" i="7" s="1"/>
  <c r="W247" i="9" l="1"/>
  <c r="S245" i="9"/>
  <c r="AA245" i="11"/>
  <c r="Q246" i="9"/>
  <c r="Y246" i="11" s="1"/>
  <c r="J248" i="9"/>
  <c r="K248" i="11" s="1"/>
  <c r="P246" i="9"/>
  <c r="AI247" i="11"/>
  <c r="T248" i="9"/>
  <c r="AE247" i="11"/>
  <c r="M247" i="11"/>
  <c r="M247" i="9"/>
  <c r="I247" i="9"/>
  <c r="C248" i="11"/>
  <c r="G248" i="9"/>
  <c r="S246" i="11"/>
  <c r="T236" i="7"/>
  <c r="Z233" i="4"/>
  <c r="AD233" i="7"/>
  <c r="X233" i="4"/>
  <c r="V236" i="4"/>
  <c r="W236" i="4" s="1"/>
  <c r="AB235" i="7"/>
  <c r="L238" i="7"/>
  <c r="N238" i="4"/>
  <c r="V236" i="7"/>
  <c r="T236" i="4"/>
  <c r="F239" i="7"/>
  <c r="I239" i="4"/>
  <c r="R237" i="7"/>
  <c r="P238" i="4"/>
  <c r="Q238" i="4" s="1"/>
  <c r="B239" i="7"/>
  <c r="G240" i="4"/>
  <c r="N239" i="7"/>
  <c r="AG248" i="11" l="1"/>
  <c r="AK247" i="11"/>
  <c r="O251" i="9"/>
  <c r="U251" i="11" s="1"/>
  <c r="U248" i="9"/>
  <c r="R246" i="9"/>
  <c r="W246" i="11"/>
  <c r="AC245" i="11"/>
  <c r="V248" i="9"/>
  <c r="AI248" i="11" s="1"/>
  <c r="E248" i="11"/>
  <c r="H248" i="9"/>
  <c r="I247" i="11"/>
  <c r="L248" i="9"/>
  <c r="O248" i="11" s="1"/>
  <c r="K248" i="9"/>
  <c r="N247" i="9"/>
  <c r="Q247" i="11"/>
  <c r="F249" i="9"/>
  <c r="R237" i="4"/>
  <c r="AJ233" i="7"/>
  <c r="AF233" i="7"/>
  <c r="Y234" i="4"/>
  <c r="D240" i="7"/>
  <c r="H240" i="4"/>
  <c r="X238" i="7"/>
  <c r="O238" i="4"/>
  <c r="P239" i="4" s="1"/>
  <c r="Q239" i="4" s="1"/>
  <c r="F240" i="4"/>
  <c r="B240" i="7" s="1"/>
  <c r="P238" i="7"/>
  <c r="AH236" i="7"/>
  <c r="H239" i="7"/>
  <c r="J240" i="4"/>
  <c r="K240" i="4" s="1"/>
  <c r="U236" i="4"/>
  <c r="L239" i="4"/>
  <c r="J239" i="7" s="1"/>
  <c r="S237" i="4"/>
  <c r="Z236" i="7"/>
  <c r="M239" i="4"/>
  <c r="W248" i="9" l="1"/>
  <c r="P247" i="9"/>
  <c r="S246" i="9"/>
  <c r="AA246" i="11"/>
  <c r="Q247" i="9"/>
  <c r="Y247" i="11" s="1"/>
  <c r="J249" i="9"/>
  <c r="K249" i="11" s="1"/>
  <c r="AE248" i="11"/>
  <c r="T249" i="9"/>
  <c r="AG249" i="11" s="1"/>
  <c r="C249" i="11"/>
  <c r="G249" i="9"/>
  <c r="S247" i="11"/>
  <c r="G248" i="11"/>
  <c r="I248" i="9"/>
  <c r="M248" i="11"/>
  <c r="M248" i="9"/>
  <c r="Z234" i="4"/>
  <c r="X234" i="4"/>
  <c r="AD234" i="7"/>
  <c r="T237" i="7"/>
  <c r="X239" i="7"/>
  <c r="AB236" i="7"/>
  <c r="V237" i="4"/>
  <c r="W237" i="4" s="1"/>
  <c r="N239" i="4"/>
  <c r="O239" i="4" s="1"/>
  <c r="L239" i="7"/>
  <c r="T237" i="4"/>
  <c r="S238" i="4" s="1"/>
  <c r="V237" i="7"/>
  <c r="N240" i="7"/>
  <c r="R238" i="7"/>
  <c r="G241" i="4"/>
  <c r="I240" i="4"/>
  <c r="F240" i="7"/>
  <c r="U249" i="9" l="1"/>
  <c r="O252" i="9"/>
  <c r="U252" i="11" s="1"/>
  <c r="AK248" i="11"/>
  <c r="AC246" i="11"/>
  <c r="V249" i="9"/>
  <c r="W247" i="11"/>
  <c r="R247" i="9"/>
  <c r="I248" i="11"/>
  <c r="L249" i="9"/>
  <c r="O249" i="11" s="1"/>
  <c r="E249" i="11"/>
  <c r="H249" i="9"/>
  <c r="N248" i="9"/>
  <c r="S248" i="11" s="1"/>
  <c r="Q248" i="11"/>
  <c r="F250" i="9"/>
  <c r="K249" i="9"/>
  <c r="AF234" i="7"/>
  <c r="Y235" i="4"/>
  <c r="AJ234" i="7"/>
  <c r="R238" i="4"/>
  <c r="M240" i="4"/>
  <c r="V238" i="7"/>
  <c r="T238" i="4"/>
  <c r="U238" i="4" s="1"/>
  <c r="R239" i="7"/>
  <c r="P240" i="4"/>
  <c r="Q240" i="4" s="1"/>
  <c r="J241" i="4"/>
  <c r="K241" i="4" s="1"/>
  <c r="H240" i="7"/>
  <c r="H241" i="4"/>
  <c r="D241" i="7"/>
  <c r="L240" i="4"/>
  <c r="Z237" i="7"/>
  <c r="P239" i="7"/>
  <c r="F241" i="4"/>
  <c r="B241" i="7" s="1"/>
  <c r="AH237" i="7"/>
  <c r="U237" i="4"/>
  <c r="W249" i="9" l="1"/>
  <c r="J250" i="9"/>
  <c r="K250" i="11" s="1"/>
  <c r="AA247" i="11"/>
  <c r="S247" i="9"/>
  <c r="P248" i="9"/>
  <c r="Q248" i="9"/>
  <c r="Y248" i="11" s="1"/>
  <c r="AI249" i="11"/>
  <c r="T250" i="9"/>
  <c r="AG250" i="11" s="1"/>
  <c r="AE249" i="11"/>
  <c r="M249" i="11"/>
  <c r="M249" i="9"/>
  <c r="G249" i="11"/>
  <c r="I249" i="9"/>
  <c r="C250" i="11"/>
  <c r="G250" i="9"/>
  <c r="N240" i="4"/>
  <c r="L240" i="7"/>
  <c r="T238" i="7"/>
  <c r="L241" i="4"/>
  <c r="J241" i="7" s="1"/>
  <c r="Z238" i="7"/>
  <c r="X235" i="4"/>
  <c r="Z235" i="4"/>
  <c r="AD235" i="7"/>
  <c r="S239" i="4"/>
  <c r="AB237" i="7"/>
  <c r="V238" i="4"/>
  <c r="W238" i="4" s="1"/>
  <c r="G242" i="4"/>
  <c r="N241" i="7"/>
  <c r="J240" i="7"/>
  <c r="I241" i="4"/>
  <c r="F241" i="7"/>
  <c r="X240" i="7"/>
  <c r="AB238" i="7"/>
  <c r="K250" i="9" l="1"/>
  <c r="M250" i="11" s="1"/>
  <c r="R248" i="9"/>
  <c r="W248" i="11"/>
  <c r="O253" i="9"/>
  <c r="U253" i="11" s="1"/>
  <c r="AK249" i="11"/>
  <c r="U250" i="9"/>
  <c r="AC247" i="11"/>
  <c r="V250" i="9"/>
  <c r="I249" i="11"/>
  <c r="L250" i="9"/>
  <c r="N249" i="9"/>
  <c r="Q249" i="11"/>
  <c r="F251" i="9"/>
  <c r="H250" i="9"/>
  <c r="G250" i="11" s="1"/>
  <c r="E250" i="11"/>
  <c r="Y236" i="4"/>
  <c r="Z236" i="4" s="1"/>
  <c r="M241" i="4"/>
  <c r="L241" i="7" s="1"/>
  <c r="F242" i="4"/>
  <c r="B242" i="7" s="1"/>
  <c r="O240" i="4"/>
  <c r="P241" i="4" s="1"/>
  <c r="Q241" i="4" s="1"/>
  <c r="P240" i="7"/>
  <c r="V239" i="4"/>
  <c r="W239" i="4" s="1"/>
  <c r="T239" i="4"/>
  <c r="U239" i="4" s="1"/>
  <c r="V239" i="7"/>
  <c r="R239" i="4"/>
  <c r="AJ235" i="7"/>
  <c r="AF235" i="7"/>
  <c r="H241" i="7"/>
  <c r="J242" i="4"/>
  <c r="K242" i="4" s="1"/>
  <c r="AH238" i="7"/>
  <c r="D242" i="7"/>
  <c r="H242" i="4"/>
  <c r="I242" i="4" s="1"/>
  <c r="W250" i="9" l="1"/>
  <c r="I250" i="9"/>
  <c r="I250" i="11" s="1"/>
  <c r="AI250" i="11"/>
  <c r="AE250" i="11"/>
  <c r="T251" i="9"/>
  <c r="AG251" i="11" s="1"/>
  <c r="Q249" i="9"/>
  <c r="Y249" i="11" s="1"/>
  <c r="P249" i="9"/>
  <c r="J251" i="9"/>
  <c r="K251" i="11" s="1"/>
  <c r="S248" i="9"/>
  <c r="AA248" i="11"/>
  <c r="O250" i="11"/>
  <c r="M250" i="9"/>
  <c r="G251" i="9"/>
  <c r="C251" i="11"/>
  <c r="S249" i="11"/>
  <c r="Z239" i="7"/>
  <c r="S240" i="4"/>
  <c r="T240" i="4" s="1"/>
  <c r="U240" i="4" s="1"/>
  <c r="AD236" i="7"/>
  <c r="N241" i="4"/>
  <c r="P241" i="7" s="1"/>
  <c r="R240" i="7"/>
  <c r="X236" i="4"/>
  <c r="Y237" i="4" s="1"/>
  <c r="AH239" i="7"/>
  <c r="L242" i="4"/>
  <c r="J242" i="7" s="1"/>
  <c r="T239" i="7"/>
  <c r="R240" i="4"/>
  <c r="AJ236" i="7"/>
  <c r="G243" i="4"/>
  <c r="D243" i="7" s="1"/>
  <c r="H242" i="7"/>
  <c r="J243" i="4"/>
  <c r="K243" i="4" s="1"/>
  <c r="F242" i="7"/>
  <c r="X241" i="7"/>
  <c r="N242" i="7"/>
  <c r="V240" i="7"/>
  <c r="AB239" i="7"/>
  <c r="V240" i="4"/>
  <c r="W240" i="4" s="1"/>
  <c r="AC248" i="11" l="1"/>
  <c r="V251" i="9"/>
  <c r="W249" i="11"/>
  <c r="R249" i="9"/>
  <c r="U251" i="9"/>
  <c r="O254" i="9"/>
  <c r="U254" i="11" s="1"/>
  <c r="AK250" i="11"/>
  <c r="E251" i="11"/>
  <c r="H251" i="9"/>
  <c r="N250" i="9"/>
  <c r="Q250" i="11"/>
  <c r="F252" i="9"/>
  <c r="L251" i="9"/>
  <c r="O251" i="11" s="1"/>
  <c r="K251" i="9"/>
  <c r="F243" i="4"/>
  <c r="B243" i="7" s="1"/>
  <c r="O241" i="4"/>
  <c r="P242" i="4" s="1"/>
  <c r="Q242" i="4" s="1"/>
  <c r="M242" i="4"/>
  <c r="N242" i="4" s="1"/>
  <c r="AF236" i="7"/>
  <c r="H243" i="4"/>
  <c r="I243" i="4" s="1"/>
  <c r="X237" i="4"/>
  <c r="AD237" i="7"/>
  <c r="Z237" i="4"/>
  <c r="T240" i="7"/>
  <c r="N243" i="7"/>
  <c r="V241" i="4"/>
  <c r="W241" i="4" s="1"/>
  <c r="AB240" i="7"/>
  <c r="AH240" i="7"/>
  <c r="Z240" i="7"/>
  <c r="S241" i="4"/>
  <c r="L243" i="4"/>
  <c r="W251" i="9" l="1"/>
  <c r="R241" i="7"/>
  <c r="Q250" i="9"/>
  <c r="Y250" i="11" s="1"/>
  <c r="J252" i="9"/>
  <c r="K252" i="11" s="1"/>
  <c r="AA249" i="11"/>
  <c r="P250" i="9"/>
  <c r="S249" i="9"/>
  <c r="AI251" i="11"/>
  <c r="T252" i="9"/>
  <c r="AE251" i="11"/>
  <c r="G251" i="11"/>
  <c r="I251" i="9"/>
  <c r="M251" i="11"/>
  <c r="M251" i="9"/>
  <c r="C252" i="11"/>
  <c r="G252" i="9"/>
  <c r="S250" i="11"/>
  <c r="L242" i="7"/>
  <c r="G244" i="4"/>
  <c r="H244" i="4" s="1"/>
  <c r="F243" i="7"/>
  <c r="AJ237" i="7"/>
  <c r="R241" i="4"/>
  <c r="AF237" i="7"/>
  <c r="Y238" i="4"/>
  <c r="F244" i="4"/>
  <c r="M243" i="4"/>
  <c r="P242" i="7"/>
  <c r="O242" i="4"/>
  <c r="X242" i="7"/>
  <c r="H243" i="7"/>
  <c r="J244" i="4"/>
  <c r="K244" i="4" s="1"/>
  <c r="AH241" i="7"/>
  <c r="J243" i="7"/>
  <c r="T241" i="4"/>
  <c r="V241" i="7"/>
  <c r="AG252" i="11" l="1"/>
  <c r="R250" i="9"/>
  <c r="W250" i="11"/>
  <c r="O255" i="9"/>
  <c r="U255" i="11" s="1"/>
  <c r="U252" i="9"/>
  <c r="AK251" i="11"/>
  <c r="AC249" i="11"/>
  <c r="V252" i="9"/>
  <c r="AI252" i="11" s="1"/>
  <c r="H252" i="9"/>
  <c r="E252" i="11"/>
  <c r="K252" i="9"/>
  <c r="F253" i="9"/>
  <c r="C253" i="11" s="1"/>
  <c r="N251" i="9"/>
  <c r="Q251" i="11"/>
  <c r="I251" i="11"/>
  <c r="L252" i="9"/>
  <c r="O252" i="11" s="1"/>
  <c r="D244" i="7"/>
  <c r="AD238" i="7"/>
  <c r="X238" i="4"/>
  <c r="Z238" i="4"/>
  <c r="T241" i="7"/>
  <c r="R242" i="7"/>
  <c r="P243" i="4"/>
  <c r="Q243" i="4" s="1"/>
  <c r="L243" i="7"/>
  <c r="N243" i="4"/>
  <c r="I244" i="4"/>
  <c r="F244" i="7"/>
  <c r="N244" i="7"/>
  <c r="B244" i="7"/>
  <c r="G245" i="4"/>
  <c r="Z241" i="7"/>
  <c r="L244" i="4"/>
  <c r="S242" i="4"/>
  <c r="U241" i="4"/>
  <c r="W252" i="9" l="1"/>
  <c r="AE252" i="11"/>
  <c r="T253" i="9"/>
  <c r="AG253" i="11" s="1"/>
  <c r="AA250" i="11"/>
  <c r="P251" i="9"/>
  <c r="J253" i="9"/>
  <c r="K253" i="11" s="1"/>
  <c r="S250" i="9"/>
  <c r="Q251" i="9"/>
  <c r="Y251" i="11" s="1"/>
  <c r="S251" i="11"/>
  <c r="M252" i="11"/>
  <c r="M252" i="9"/>
  <c r="G253" i="9"/>
  <c r="I252" i="9"/>
  <c r="G252" i="11"/>
  <c r="AJ238" i="7"/>
  <c r="R242" i="4"/>
  <c r="AF238" i="7"/>
  <c r="Y239" i="4"/>
  <c r="F245" i="4"/>
  <c r="M244" i="4"/>
  <c r="O243" i="4"/>
  <c r="P243" i="7"/>
  <c r="D245" i="7"/>
  <c r="H245" i="4"/>
  <c r="H244" i="7"/>
  <c r="J245" i="4"/>
  <c r="K245" i="4" s="1"/>
  <c r="X243" i="7"/>
  <c r="V242" i="7"/>
  <c r="T242" i="4"/>
  <c r="AB241" i="7"/>
  <c r="V242" i="4"/>
  <c r="W242" i="4" s="1"/>
  <c r="J244" i="7"/>
  <c r="O256" i="9" l="1"/>
  <c r="U256" i="11" s="1"/>
  <c r="U253" i="9"/>
  <c r="AK252" i="11"/>
  <c r="AC250" i="11"/>
  <c r="V253" i="9"/>
  <c r="R251" i="9"/>
  <c r="W251" i="11"/>
  <c r="L253" i="9"/>
  <c r="O253" i="11" s="1"/>
  <c r="I252" i="11"/>
  <c r="N252" i="9"/>
  <c r="F254" i="9"/>
  <c r="Q252" i="11"/>
  <c r="K253" i="9"/>
  <c r="E253" i="11"/>
  <c r="H253" i="9"/>
  <c r="G253" i="11" s="1"/>
  <c r="X239" i="4"/>
  <c r="AD239" i="7"/>
  <c r="Z239" i="4"/>
  <c r="T242" i="7"/>
  <c r="N245" i="7"/>
  <c r="F245" i="7"/>
  <c r="I245" i="4"/>
  <c r="R243" i="7"/>
  <c r="P244" i="4"/>
  <c r="Q244" i="4" s="1"/>
  <c r="B245" i="7"/>
  <c r="G246" i="4"/>
  <c r="N244" i="4"/>
  <c r="L244" i="7"/>
  <c r="AH242" i="7"/>
  <c r="S243" i="4"/>
  <c r="U242" i="4"/>
  <c r="Z242" i="7"/>
  <c r="L245" i="4"/>
  <c r="W253" i="9" l="1"/>
  <c r="S251" i="9"/>
  <c r="J254" i="9"/>
  <c r="K254" i="11" s="1"/>
  <c r="P252" i="9"/>
  <c r="AA251" i="11"/>
  <c r="Q252" i="9"/>
  <c r="Y252" i="11" s="1"/>
  <c r="T254" i="9"/>
  <c r="AG254" i="11" s="1"/>
  <c r="AE253" i="11"/>
  <c r="AI253" i="11"/>
  <c r="I253" i="9"/>
  <c r="M253" i="11"/>
  <c r="M253" i="9"/>
  <c r="G254" i="9"/>
  <c r="C254" i="11"/>
  <c r="S252" i="11"/>
  <c r="AJ239" i="7"/>
  <c r="R243" i="4"/>
  <c r="AF239" i="7"/>
  <c r="Y240" i="4"/>
  <c r="P244" i="7"/>
  <c r="F246" i="4"/>
  <c r="M245" i="4"/>
  <c r="O244" i="4"/>
  <c r="D246" i="7"/>
  <c r="H246" i="4"/>
  <c r="H245" i="7"/>
  <c r="J246" i="4"/>
  <c r="K246" i="4" s="1"/>
  <c r="X244" i="7"/>
  <c r="J245" i="7"/>
  <c r="V243" i="7"/>
  <c r="T243" i="4"/>
  <c r="V243" i="4"/>
  <c r="W243" i="4" s="1"/>
  <c r="AB242" i="7"/>
  <c r="K254" i="9" l="1"/>
  <c r="M254" i="11" s="1"/>
  <c r="U254" i="9"/>
  <c r="O257" i="9"/>
  <c r="U257" i="11" s="1"/>
  <c r="AK253" i="11"/>
  <c r="W252" i="11"/>
  <c r="R252" i="9"/>
  <c r="AC251" i="11"/>
  <c r="V254" i="9"/>
  <c r="H254" i="9"/>
  <c r="E254" i="11"/>
  <c r="N253" i="9"/>
  <c r="S253" i="11" s="1"/>
  <c r="Q253" i="11"/>
  <c r="F255" i="9"/>
  <c r="I253" i="11"/>
  <c r="L254" i="9"/>
  <c r="Z240" i="4"/>
  <c r="X240" i="4"/>
  <c r="AD240" i="7"/>
  <c r="T243" i="7"/>
  <c r="F246" i="7"/>
  <c r="I246" i="4"/>
  <c r="R244" i="7"/>
  <c r="P245" i="4"/>
  <c r="Q245" i="4" s="1"/>
  <c r="B246" i="7"/>
  <c r="G247" i="4"/>
  <c r="N246" i="7"/>
  <c r="N245" i="4"/>
  <c r="L245" i="7"/>
  <c r="U243" i="4"/>
  <c r="Z243" i="7"/>
  <c r="S244" i="4"/>
  <c r="L246" i="4"/>
  <c r="AH243" i="7"/>
  <c r="W254" i="9" l="1"/>
  <c r="AI254" i="11"/>
  <c r="P253" i="9"/>
  <c r="Q253" i="9"/>
  <c r="Y253" i="11" s="1"/>
  <c r="J255" i="9"/>
  <c r="K255" i="11" s="1"/>
  <c r="AA252" i="11"/>
  <c r="S252" i="9"/>
  <c r="AE254" i="11"/>
  <c r="T255" i="9"/>
  <c r="AG255" i="11" s="1"/>
  <c r="O254" i="11"/>
  <c r="M254" i="9"/>
  <c r="C255" i="11"/>
  <c r="G255" i="9"/>
  <c r="G254" i="11"/>
  <c r="I254" i="9"/>
  <c r="AF240" i="7"/>
  <c r="Y241" i="4"/>
  <c r="AJ240" i="7"/>
  <c r="R244" i="4"/>
  <c r="M246" i="4"/>
  <c r="P245" i="7"/>
  <c r="F247" i="4"/>
  <c r="O245" i="4"/>
  <c r="H247" i="4"/>
  <c r="D247" i="7"/>
  <c r="X245" i="7"/>
  <c r="H246" i="7"/>
  <c r="J247" i="4"/>
  <c r="K247" i="4" s="1"/>
  <c r="J246" i="7"/>
  <c r="AB243" i="7"/>
  <c r="V244" i="4"/>
  <c r="W244" i="4" s="1"/>
  <c r="T244" i="4"/>
  <c r="V244" i="7"/>
  <c r="AK254" i="11" l="1"/>
  <c r="U255" i="9"/>
  <c r="O258" i="9"/>
  <c r="U258" i="11" s="1"/>
  <c r="AC252" i="11"/>
  <c r="V255" i="9"/>
  <c r="AI255" i="11" s="1"/>
  <c r="R253" i="9"/>
  <c r="W253" i="11"/>
  <c r="I254" i="11"/>
  <c r="L255" i="9"/>
  <c r="O255" i="11" s="1"/>
  <c r="E255" i="11"/>
  <c r="H255" i="9"/>
  <c r="N254" i="9"/>
  <c r="F256" i="9"/>
  <c r="Q254" i="11"/>
  <c r="K255" i="9"/>
  <c r="AD241" i="7"/>
  <c r="Z241" i="4"/>
  <c r="X241" i="4"/>
  <c r="T244" i="7"/>
  <c r="N247" i="7"/>
  <c r="I247" i="4"/>
  <c r="F247" i="7"/>
  <c r="R245" i="7"/>
  <c r="P246" i="4"/>
  <c r="Q246" i="4" s="1"/>
  <c r="B247" i="7"/>
  <c r="G248" i="4"/>
  <c r="L246" i="7"/>
  <c r="N246" i="4"/>
  <c r="AH244" i="7"/>
  <c r="L247" i="4"/>
  <c r="U244" i="4"/>
  <c r="Z244" i="7"/>
  <c r="S245" i="4"/>
  <c r="W255" i="9" l="1"/>
  <c r="AA253" i="11"/>
  <c r="S253" i="9"/>
  <c r="Q254" i="9"/>
  <c r="Y254" i="11" s="1"/>
  <c r="J256" i="9"/>
  <c r="K256" i="11" s="1"/>
  <c r="P254" i="9"/>
  <c r="T256" i="9"/>
  <c r="AG256" i="11" s="1"/>
  <c r="AE255" i="11"/>
  <c r="M255" i="11"/>
  <c r="M255" i="9"/>
  <c r="C256" i="11"/>
  <c r="G256" i="9"/>
  <c r="G255" i="11"/>
  <c r="I255" i="9"/>
  <c r="S254" i="11"/>
  <c r="Y242" i="4"/>
  <c r="AF241" i="7"/>
  <c r="R245" i="4"/>
  <c r="AJ241" i="7"/>
  <c r="M247" i="4"/>
  <c r="P246" i="7"/>
  <c r="O246" i="4"/>
  <c r="F248" i="4"/>
  <c r="H248" i="4"/>
  <c r="D248" i="7"/>
  <c r="X246" i="7"/>
  <c r="H247" i="7"/>
  <c r="J248" i="4"/>
  <c r="K248" i="4" s="1"/>
  <c r="AB244" i="7"/>
  <c r="V245" i="4"/>
  <c r="W245" i="4" s="1"/>
  <c r="V245" i="7"/>
  <c r="T245" i="4"/>
  <c r="J247" i="7"/>
  <c r="K256" i="9" l="1"/>
  <c r="AK255" i="11"/>
  <c r="O259" i="9"/>
  <c r="U259" i="11" s="1"/>
  <c r="U256" i="9"/>
  <c r="AC253" i="11"/>
  <c r="V256" i="9"/>
  <c r="W254" i="11"/>
  <c r="R254" i="9"/>
  <c r="M256" i="11"/>
  <c r="I255" i="11"/>
  <c r="L256" i="9"/>
  <c r="O256" i="11" s="1"/>
  <c r="E256" i="11"/>
  <c r="H256" i="9"/>
  <c r="N255" i="9"/>
  <c r="Q255" i="11"/>
  <c r="F257" i="9"/>
  <c r="Z242" i="4"/>
  <c r="AD242" i="7"/>
  <c r="X242" i="4"/>
  <c r="T245" i="7"/>
  <c r="F248" i="7"/>
  <c r="I248" i="4"/>
  <c r="P247" i="4"/>
  <c r="Q247" i="4" s="1"/>
  <c r="R246" i="7"/>
  <c r="N248" i="7"/>
  <c r="B248" i="7"/>
  <c r="G249" i="4"/>
  <c r="N247" i="4"/>
  <c r="L247" i="7"/>
  <c r="U245" i="4"/>
  <c r="L248" i="4"/>
  <c r="Z245" i="7"/>
  <c r="AH245" i="7"/>
  <c r="S246" i="4"/>
  <c r="W256" i="9" l="1"/>
  <c r="S254" i="9"/>
  <c r="P255" i="9"/>
  <c r="Q255" i="9"/>
  <c r="Y255" i="11" s="1"/>
  <c r="J257" i="9"/>
  <c r="K257" i="11" s="1"/>
  <c r="AA254" i="11"/>
  <c r="AI256" i="11"/>
  <c r="AE256" i="11"/>
  <c r="T257" i="9"/>
  <c r="AG257" i="11" s="1"/>
  <c r="C257" i="11"/>
  <c r="G257" i="9"/>
  <c r="S255" i="11"/>
  <c r="G256" i="11"/>
  <c r="I256" i="9"/>
  <c r="M256" i="9"/>
  <c r="Y243" i="4"/>
  <c r="AF242" i="7"/>
  <c r="R246" i="4"/>
  <c r="AJ242" i="7"/>
  <c r="H249" i="4"/>
  <c r="D249" i="7"/>
  <c r="X247" i="7"/>
  <c r="O247" i="4"/>
  <c r="M248" i="4"/>
  <c r="F249" i="4"/>
  <c r="P247" i="7"/>
  <c r="H248" i="7"/>
  <c r="J249" i="4"/>
  <c r="K249" i="4" s="1"/>
  <c r="J248" i="7"/>
  <c r="AB245" i="7"/>
  <c r="V246" i="4"/>
  <c r="W246" i="4" s="1"/>
  <c r="T246" i="4"/>
  <c r="U246" i="4" s="1"/>
  <c r="V246" i="7"/>
  <c r="R255" i="9" l="1"/>
  <c r="W255" i="11"/>
  <c r="U257" i="9"/>
  <c r="AK256" i="11"/>
  <c r="O260" i="9"/>
  <c r="U260" i="11" s="1"/>
  <c r="AC254" i="11"/>
  <c r="V257" i="9"/>
  <c r="AI257" i="11" s="1"/>
  <c r="L257" i="9"/>
  <c r="O257" i="11" s="1"/>
  <c r="I256" i="11"/>
  <c r="H257" i="9"/>
  <c r="G257" i="11" s="1"/>
  <c r="E257" i="11"/>
  <c r="N256" i="9"/>
  <c r="F258" i="9"/>
  <c r="C258" i="11" s="1"/>
  <c r="Q256" i="11"/>
  <c r="K257" i="9"/>
  <c r="T246" i="7"/>
  <c r="Z243" i="4"/>
  <c r="AD243" i="7"/>
  <c r="X243" i="4"/>
  <c r="N248" i="4"/>
  <c r="L248" i="7"/>
  <c r="P248" i="4"/>
  <c r="Q248" i="4" s="1"/>
  <c r="R247" i="7"/>
  <c r="I249" i="4"/>
  <c r="F249" i="7"/>
  <c r="N249" i="7"/>
  <c r="B249" i="7"/>
  <c r="G250" i="4"/>
  <c r="V247" i="4"/>
  <c r="W247" i="4" s="1"/>
  <c r="AB246" i="7"/>
  <c r="AH246" i="7"/>
  <c r="L249" i="4"/>
  <c r="Z246" i="7"/>
  <c r="S247" i="4"/>
  <c r="W257" i="9" l="1"/>
  <c r="AE257" i="11"/>
  <c r="T258" i="9"/>
  <c r="AG258" i="11" s="1"/>
  <c r="P256" i="9"/>
  <c r="AA255" i="11"/>
  <c r="J258" i="9"/>
  <c r="K258" i="11" s="1"/>
  <c r="S255" i="9"/>
  <c r="Q256" i="9"/>
  <c r="I257" i="9"/>
  <c r="I257" i="11" s="1"/>
  <c r="M257" i="11"/>
  <c r="M257" i="9"/>
  <c r="G258" i="9"/>
  <c r="S256" i="11"/>
  <c r="Y244" i="4"/>
  <c r="AF243" i="7"/>
  <c r="R247" i="4"/>
  <c r="AJ243" i="7"/>
  <c r="H250" i="4"/>
  <c r="D250" i="7"/>
  <c r="X248" i="7"/>
  <c r="J250" i="4"/>
  <c r="K250" i="4" s="1"/>
  <c r="H249" i="7"/>
  <c r="M249" i="4"/>
  <c r="O248" i="4"/>
  <c r="P248" i="7"/>
  <c r="F250" i="4"/>
  <c r="B250" i="7" s="1"/>
  <c r="T247" i="4"/>
  <c r="V247" i="7"/>
  <c r="J249" i="7"/>
  <c r="AH247" i="7"/>
  <c r="AK257" i="11" l="1"/>
  <c r="U258" i="9"/>
  <c r="O261" i="9"/>
  <c r="U261" i="11" s="1"/>
  <c r="AC255" i="11"/>
  <c r="V258" i="9"/>
  <c r="Y256" i="11"/>
  <c r="W256" i="11"/>
  <c r="R256" i="9"/>
  <c r="L258" i="9"/>
  <c r="O258" i="11" s="1"/>
  <c r="Q257" i="11"/>
  <c r="K258" i="9"/>
  <c r="N257" i="9"/>
  <c r="F259" i="9"/>
  <c r="H258" i="9"/>
  <c r="G258" i="11" s="1"/>
  <c r="E258" i="11"/>
  <c r="T247" i="7"/>
  <c r="X244" i="4"/>
  <c r="AD244" i="7"/>
  <c r="Z244" i="4"/>
  <c r="N249" i="4"/>
  <c r="L249" i="7"/>
  <c r="G251" i="4"/>
  <c r="F250" i="7"/>
  <c r="I250" i="4"/>
  <c r="R248" i="7"/>
  <c r="P249" i="4"/>
  <c r="Q249" i="4" s="1"/>
  <c r="N250" i="7"/>
  <c r="U247" i="4"/>
  <c r="S248" i="4"/>
  <c r="L250" i="4"/>
  <c r="Z247" i="7"/>
  <c r="W258" i="9" l="1"/>
  <c r="AE258" i="11"/>
  <c r="T259" i="9"/>
  <c r="AG259" i="11" s="1"/>
  <c r="AA256" i="11"/>
  <c r="S256" i="9"/>
  <c r="J259" i="9"/>
  <c r="K259" i="11" s="1"/>
  <c r="P257" i="9"/>
  <c r="Q257" i="9"/>
  <c r="Y257" i="11" s="1"/>
  <c r="AI258" i="11"/>
  <c r="G259" i="9"/>
  <c r="C259" i="11"/>
  <c r="M258" i="9"/>
  <c r="M258" i="11"/>
  <c r="I258" i="9"/>
  <c r="S257" i="11"/>
  <c r="Y245" i="4"/>
  <c r="AD245" i="7" s="1"/>
  <c r="R248" i="4"/>
  <c r="AJ244" i="7"/>
  <c r="AF244" i="7"/>
  <c r="X249" i="7"/>
  <c r="D251" i="7"/>
  <c r="H251" i="4"/>
  <c r="M250" i="4"/>
  <c r="P249" i="7"/>
  <c r="O249" i="4"/>
  <c r="F251" i="4"/>
  <c r="H250" i="7"/>
  <c r="J251" i="4"/>
  <c r="K251" i="4" s="1"/>
  <c r="J250" i="7"/>
  <c r="V248" i="7"/>
  <c r="T248" i="4"/>
  <c r="V248" i="4"/>
  <c r="W248" i="4" s="1"/>
  <c r="AB247" i="7"/>
  <c r="AK258" i="11" l="1"/>
  <c r="O262" i="9"/>
  <c r="U262" i="11" s="1"/>
  <c r="U259" i="9"/>
  <c r="W257" i="11"/>
  <c r="R257" i="9"/>
  <c r="AC256" i="11"/>
  <c r="V259" i="9"/>
  <c r="I258" i="11"/>
  <c r="L259" i="9"/>
  <c r="O259" i="11" s="1"/>
  <c r="N258" i="9"/>
  <c r="K259" i="9"/>
  <c r="Q258" i="11"/>
  <c r="F260" i="9"/>
  <c r="H259" i="9"/>
  <c r="E259" i="11"/>
  <c r="Z245" i="4"/>
  <c r="X245" i="4"/>
  <c r="T248" i="7"/>
  <c r="G252" i="4"/>
  <c r="B251" i="7"/>
  <c r="N250" i="4"/>
  <c r="L250" i="7"/>
  <c r="N251" i="7"/>
  <c r="P250" i="4"/>
  <c r="Q250" i="4" s="1"/>
  <c r="R249" i="7"/>
  <c r="F251" i="7"/>
  <c r="I251" i="4"/>
  <c r="S249" i="4"/>
  <c r="Z248" i="7"/>
  <c r="U248" i="4"/>
  <c r="L251" i="4"/>
  <c r="AH248" i="7"/>
  <c r="W259" i="9" l="1"/>
  <c r="AI259" i="11"/>
  <c r="J260" i="9"/>
  <c r="K260" i="11" s="1"/>
  <c r="S257" i="9"/>
  <c r="AA257" i="11"/>
  <c r="Q258" i="9"/>
  <c r="Y258" i="11" s="1"/>
  <c r="P258" i="9"/>
  <c r="AE259" i="11"/>
  <c r="T260" i="9"/>
  <c r="AG260" i="11" s="1"/>
  <c r="G259" i="11"/>
  <c r="I259" i="9"/>
  <c r="S258" i="11"/>
  <c r="C260" i="11"/>
  <c r="G260" i="9"/>
  <c r="M259" i="11"/>
  <c r="M259" i="9"/>
  <c r="R249" i="4"/>
  <c r="AJ245" i="7"/>
  <c r="Y246" i="4"/>
  <c r="AD246" i="7" s="1"/>
  <c r="AF245" i="7"/>
  <c r="T249" i="7"/>
  <c r="X250" i="7"/>
  <c r="H251" i="7"/>
  <c r="J252" i="4"/>
  <c r="K252" i="4" s="1"/>
  <c r="O250" i="4"/>
  <c r="M251" i="4"/>
  <c r="P250" i="7"/>
  <c r="F252" i="4"/>
  <c r="B252" i="7" s="1"/>
  <c r="D252" i="7"/>
  <c r="H252" i="4"/>
  <c r="V249" i="4"/>
  <c r="W249" i="4" s="1"/>
  <c r="AB248" i="7"/>
  <c r="J251" i="7"/>
  <c r="T249" i="4"/>
  <c r="V249" i="7"/>
  <c r="O263" i="9" l="1"/>
  <c r="U263" i="11" s="1"/>
  <c r="AK259" i="11"/>
  <c r="U260" i="9"/>
  <c r="AC257" i="11"/>
  <c r="V260" i="9"/>
  <c r="R258" i="9"/>
  <c r="Q259" i="9" s="1"/>
  <c r="Y259" i="11" s="1"/>
  <c r="W258" i="11"/>
  <c r="N259" i="9"/>
  <c r="Q259" i="11"/>
  <c r="K260" i="9"/>
  <c r="F261" i="9"/>
  <c r="E260" i="11"/>
  <c r="H260" i="9"/>
  <c r="G260" i="11" s="1"/>
  <c r="I259" i="11"/>
  <c r="L260" i="9"/>
  <c r="O260" i="11" s="1"/>
  <c r="Z246" i="4"/>
  <c r="X246" i="4"/>
  <c r="AF246" i="7" s="1"/>
  <c r="P251" i="4"/>
  <c r="Q251" i="4" s="1"/>
  <c r="R250" i="7"/>
  <c r="G253" i="4"/>
  <c r="F252" i="7"/>
  <c r="I252" i="4"/>
  <c r="N251" i="4"/>
  <c r="L251" i="7"/>
  <c r="N252" i="7"/>
  <c r="S250" i="4"/>
  <c r="L252" i="4"/>
  <c r="Z249" i="7"/>
  <c r="AH249" i="7"/>
  <c r="U249" i="4"/>
  <c r="W260" i="9" l="1"/>
  <c r="S258" i="9"/>
  <c r="AA258" i="11"/>
  <c r="J261" i="9"/>
  <c r="K261" i="11" s="1"/>
  <c r="P259" i="9"/>
  <c r="AI260" i="11"/>
  <c r="T261" i="9"/>
  <c r="AE260" i="11"/>
  <c r="U261" i="9"/>
  <c r="G261" i="9"/>
  <c r="C261" i="11"/>
  <c r="I260" i="9"/>
  <c r="M260" i="9"/>
  <c r="M260" i="11"/>
  <c r="S259" i="11"/>
  <c r="AJ246" i="7"/>
  <c r="Y247" i="4"/>
  <c r="Z247" i="4" s="1"/>
  <c r="R250" i="4"/>
  <c r="T250" i="7" s="1"/>
  <c r="H253" i="4"/>
  <c r="I253" i="4" s="1"/>
  <c r="D253" i="7"/>
  <c r="P251" i="7"/>
  <c r="O251" i="4"/>
  <c r="F253" i="4"/>
  <c r="M252" i="4"/>
  <c r="H252" i="7"/>
  <c r="J253" i="4"/>
  <c r="K253" i="4" s="1"/>
  <c r="X251" i="7"/>
  <c r="V250" i="7"/>
  <c r="T250" i="4"/>
  <c r="AB249" i="7"/>
  <c r="V250" i="4"/>
  <c r="W250" i="4" s="1"/>
  <c r="J252" i="7"/>
  <c r="R259" i="9" l="1"/>
  <c r="W259" i="11"/>
  <c r="AE261" i="11"/>
  <c r="AG261" i="11"/>
  <c r="O264" i="9"/>
  <c r="U264" i="11" s="1"/>
  <c r="AK260" i="11"/>
  <c r="AC258" i="11"/>
  <c r="V261" i="9"/>
  <c r="AI261" i="11" s="1"/>
  <c r="K261" i="9"/>
  <c r="F262" i="9"/>
  <c r="N260" i="9"/>
  <c r="Q260" i="11"/>
  <c r="E261" i="11"/>
  <c r="H261" i="9"/>
  <c r="I260" i="11"/>
  <c r="L261" i="9"/>
  <c r="O261" i="11" s="1"/>
  <c r="S251" i="4"/>
  <c r="T251" i="4" s="1"/>
  <c r="X247" i="4"/>
  <c r="AD247" i="7"/>
  <c r="R251" i="4"/>
  <c r="AJ247" i="7"/>
  <c r="J254" i="4"/>
  <c r="K254" i="4" s="1"/>
  <c r="H253" i="7"/>
  <c r="N253" i="7"/>
  <c r="G254" i="4"/>
  <c r="B253" i="7"/>
  <c r="P252" i="4"/>
  <c r="Q252" i="4" s="1"/>
  <c r="R251" i="7"/>
  <c r="N252" i="4"/>
  <c r="L252" i="7"/>
  <c r="F253" i="7"/>
  <c r="AH250" i="7"/>
  <c r="U250" i="4"/>
  <c r="L253" i="4"/>
  <c r="Z250" i="7"/>
  <c r="W261" i="9" l="1"/>
  <c r="S259" i="9"/>
  <c r="Q260" i="9"/>
  <c r="Y260" i="11" s="1"/>
  <c r="P260" i="9"/>
  <c r="J262" i="9"/>
  <c r="K262" i="11" s="1"/>
  <c r="AA259" i="11"/>
  <c r="T262" i="9"/>
  <c r="AG262" i="11" s="1"/>
  <c r="C262" i="11"/>
  <c r="G262" i="9"/>
  <c r="G261" i="11"/>
  <c r="I261" i="9"/>
  <c r="S260" i="11"/>
  <c r="M261" i="11"/>
  <c r="M261" i="9"/>
  <c r="V251" i="7"/>
  <c r="AF247" i="7"/>
  <c r="Y248" i="4"/>
  <c r="X248" i="4" s="1"/>
  <c r="S252" i="4"/>
  <c r="V252" i="7" s="1"/>
  <c r="T251" i="7"/>
  <c r="X252" i="7"/>
  <c r="H254" i="4"/>
  <c r="I254" i="4" s="1"/>
  <c r="D254" i="7"/>
  <c r="P252" i="7"/>
  <c r="F254" i="4"/>
  <c r="O252" i="4"/>
  <c r="M253" i="4"/>
  <c r="N254" i="7"/>
  <c r="U251" i="4"/>
  <c r="Z251" i="7"/>
  <c r="L254" i="4"/>
  <c r="J253" i="7"/>
  <c r="AB250" i="7"/>
  <c r="V251" i="4"/>
  <c r="W251" i="4" s="1"/>
  <c r="O265" i="9" l="1"/>
  <c r="U265" i="11" s="1"/>
  <c r="AK261" i="11"/>
  <c r="U262" i="9"/>
  <c r="W260" i="11"/>
  <c r="R260" i="9"/>
  <c r="AC259" i="11"/>
  <c r="V262" i="9"/>
  <c r="N261" i="9"/>
  <c r="F263" i="9"/>
  <c r="Q261" i="11"/>
  <c r="K262" i="9"/>
  <c r="L262" i="9"/>
  <c r="O262" i="11" s="1"/>
  <c r="I261" i="11"/>
  <c r="H262" i="9"/>
  <c r="E262" i="11"/>
  <c r="Z248" i="4"/>
  <c r="AD248" i="7"/>
  <c r="T252" i="4"/>
  <c r="L255" i="4" s="1"/>
  <c r="J255" i="7" s="1"/>
  <c r="AF248" i="7"/>
  <c r="H254" i="7"/>
  <c r="J255" i="4"/>
  <c r="K255" i="4" s="1"/>
  <c r="R252" i="7"/>
  <c r="P253" i="4"/>
  <c r="Q253" i="4" s="1"/>
  <c r="N253" i="4"/>
  <c r="L253" i="7"/>
  <c r="G255" i="4"/>
  <c r="B254" i="7"/>
  <c r="F254" i="7"/>
  <c r="AB251" i="7"/>
  <c r="AH251" i="7"/>
  <c r="V252" i="4"/>
  <c r="W252" i="4" s="1"/>
  <c r="J254" i="7"/>
  <c r="W262" i="9" l="1"/>
  <c r="AI262" i="11"/>
  <c r="P261" i="9"/>
  <c r="AA260" i="11"/>
  <c r="S260" i="9"/>
  <c r="Q261" i="9"/>
  <c r="Y261" i="11" s="1"/>
  <c r="J263" i="9"/>
  <c r="K263" i="11" s="1"/>
  <c r="AE262" i="11"/>
  <c r="T263" i="9"/>
  <c r="AG263" i="11" s="1"/>
  <c r="M262" i="9"/>
  <c r="M262" i="11"/>
  <c r="C263" i="11"/>
  <c r="G263" i="9"/>
  <c r="G262" i="11"/>
  <c r="I262" i="9"/>
  <c r="S261" i="11"/>
  <c r="R252" i="4"/>
  <c r="S253" i="4" s="1"/>
  <c r="Y249" i="4"/>
  <c r="AJ248" i="7"/>
  <c r="U252" i="4"/>
  <c r="AB252" i="7" s="1"/>
  <c r="Z252" i="7"/>
  <c r="D255" i="7"/>
  <c r="H255" i="4"/>
  <c r="X253" i="7"/>
  <c r="N255" i="7"/>
  <c r="M254" i="4"/>
  <c r="F255" i="4"/>
  <c r="P253" i="7"/>
  <c r="O253" i="4"/>
  <c r="AH252" i="7"/>
  <c r="V263" i="9" l="1"/>
  <c r="AI263" i="11" s="1"/>
  <c r="AC260" i="11"/>
  <c r="R261" i="9"/>
  <c r="W261" i="11"/>
  <c r="U263" i="9"/>
  <c r="W263" i="9" s="1"/>
  <c r="AK262" i="11"/>
  <c r="O266" i="9"/>
  <c r="U266" i="11" s="1"/>
  <c r="H263" i="9"/>
  <c r="E263" i="11"/>
  <c r="I262" i="11"/>
  <c r="L263" i="9"/>
  <c r="O263" i="11" s="1"/>
  <c r="N262" i="9"/>
  <c r="F264" i="9"/>
  <c r="K263" i="9"/>
  <c r="Q262" i="11"/>
  <c r="T252" i="7"/>
  <c r="AD249" i="7"/>
  <c r="Z249" i="4"/>
  <c r="X249" i="4"/>
  <c r="AF249" i="7" s="1"/>
  <c r="V253" i="4"/>
  <c r="W253" i="4" s="1"/>
  <c r="AH253" i="7" s="1"/>
  <c r="V253" i="7"/>
  <c r="T253" i="4"/>
  <c r="R253" i="7"/>
  <c r="P254" i="4"/>
  <c r="Q254" i="4" s="1"/>
  <c r="L254" i="7"/>
  <c r="N254" i="4"/>
  <c r="G256" i="4"/>
  <c r="B255" i="7"/>
  <c r="I255" i="4"/>
  <c r="F255" i="7"/>
  <c r="T264" i="9" l="1"/>
  <c r="AG264" i="11" s="1"/>
  <c r="AE263" i="11"/>
  <c r="P262" i="9"/>
  <c r="Q262" i="9"/>
  <c r="Y262" i="11" s="1"/>
  <c r="J264" i="9"/>
  <c r="K264" i="11" s="1"/>
  <c r="AA261" i="11"/>
  <c r="S261" i="9"/>
  <c r="M263" i="11"/>
  <c r="M263" i="9"/>
  <c r="S262" i="11"/>
  <c r="G263" i="11"/>
  <c r="I263" i="9"/>
  <c r="C264" i="11"/>
  <c r="G264" i="9"/>
  <c r="AJ249" i="7"/>
  <c r="Y250" i="4"/>
  <c r="Z250" i="4" s="1"/>
  <c r="R253" i="4"/>
  <c r="S254" i="4" s="1"/>
  <c r="V254" i="7" s="1"/>
  <c r="U253" i="4"/>
  <c r="V254" i="4" s="1"/>
  <c r="W254" i="4" s="1"/>
  <c r="AH254" i="7" s="1"/>
  <c r="L256" i="4"/>
  <c r="J256" i="7" s="1"/>
  <c r="Z253" i="7"/>
  <c r="O254" i="4"/>
  <c r="M255" i="4"/>
  <c r="P254" i="7"/>
  <c r="F256" i="4"/>
  <c r="H255" i="7"/>
  <c r="J256" i="4"/>
  <c r="K256" i="4" s="1"/>
  <c r="D256" i="7"/>
  <c r="H256" i="4"/>
  <c r="X254" i="7"/>
  <c r="AK263" i="11" l="1"/>
  <c r="O267" i="9"/>
  <c r="U267" i="11" s="1"/>
  <c r="U264" i="9"/>
  <c r="AC261" i="11"/>
  <c r="V264" i="9"/>
  <c r="W262" i="11"/>
  <c r="R262" i="9"/>
  <c r="H264" i="9"/>
  <c r="G264" i="11" s="1"/>
  <c r="E264" i="11"/>
  <c r="I263" i="11"/>
  <c r="L264" i="9"/>
  <c r="O264" i="11" s="1"/>
  <c r="K264" i="9"/>
  <c r="Q263" i="11"/>
  <c r="N263" i="9"/>
  <c r="F265" i="9"/>
  <c r="C265" i="11" s="1"/>
  <c r="I264" i="9"/>
  <c r="AD250" i="7"/>
  <c r="X250" i="4"/>
  <c r="AF250" i="7" s="1"/>
  <c r="T253" i="7"/>
  <c r="AB253" i="7"/>
  <c r="T254" i="4"/>
  <c r="U254" i="4" s="1"/>
  <c r="AJ250" i="7"/>
  <c r="R254" i="4"/>
  <c r="F256" i="7"/>
  <c r="I256" i="4"/>
  <c r="N256" i="7"/>
  <c r="N255" i="4"/>
  <c r="O255" i="4" s="1"/>
  <c r="L255" i="7"/>
  <c r="B256" i="7"/>
  <c r="G257" i="4"/>
  <c r="R254" i="7"/>
  <c r="P255" i="4"/>
  <c r="Q255" i="4" s="1"/>
  <c r="W264" i="9" l="1"/>
  <c r="AA262" i="11"/>
  <c r="J265" i="9"/>
  <c r="K265" i="11" s="1"/>
  <c r="P263" i="9"/>
  <c r="S262" i="9"/>
  <c r="Q263" i="9"/>
  <c r="Y263" i="11" s="1"/>
  <c r="AI264" i="11"/>
  <c r="T265" i="9"/>
  <c r="AG265" i="11" s="1"/>
  <c r="AE264" i="11"/>
  <c r="I264" i="11"/>
  <c r="G265" i="9"/>
  <c r="S263" i="11"/>
  <c r="M264" i="11"/>
  <c r="M264" i="9"/>
  <c r="Y251" i="4"/>
  <c r="AD251" i="7" s="1"/>
  <c r="Z254" i="7"/>
  <c r="L257" i="4"/>
  <c r="J257" i="7" s="1"/>
  <c r="AB254" i="7"/>
  <c r="V255" i="4"/>
  <c r="W255" i="4" s="1"/>
  <c r="S255" i="4"/>
  <c r="T255" i="4" s="1"/>
  <c r="T254" i="7"/>
  <c r="D257" i="7"/>
  <c r="H257" i="4"/>
  <c r="P256" i="4"/>
  <c r="Q256" i="4" s="1"/>
  <c r="R255" i="7"/>
  <c r="P255" i="7"/>
  <c r="F257" i="4"/>
  <c r="B257" i="7" s="1"/>
  <c r="J257" i="4"/>
  <c r="K257" i="4" s="1"/>
  <c r="H256" i="7"/>
  <c r="X255" i="7"/>
  <c r="M256" i="4"/>
  <c r="AC262" i="11" l="1"/>
  <c r="V265" i="9"/>
  <c r="AK264" i="11"/>
  <c r="O268" i="9"/>
  <c r="U268" i="11" s="1"/>
  <c r="U265" i="9"/>
  <c r="R263" i="9"/>
  <c r="W263" i="11"/>
  <c r="K265" i="9"/>
  <c r="F266" i="9"/>
  <c r="C266" i="11" s="1"/>
  <c r="Q264" i="11"/>
  <c r="E265" i="11"/>
  <c r="H265" i="9"/>
  <c r="N264" i="9"/>
  <c r="L265" i="9"/>
  <c r="O265" i="11" s="1"/>
  <c r="X251" i="4"/>
  <c r="AF251" i="7" s="1"/>
  <c r="Z251" i="4"/>
  <c r="AH255" i="7"/>
  <c r="V255" i="7"/>
  <c r="N257" i="7"/>
  <c r="G258" i="4"/>
  <c r="I257" i="4"/>
  <c r="F257" i="7"/>
  <c r="N256" i="4"/>
  <c r="O256" i="4" s="1"/>
  <c r="L256" i="7"/>
  <c r="X256" i="7"/>
  <c r="U255" i="4"/>
  <c r="L258" i="4"/>
  <c r="J258" i="7" s="1"/>
  <c r="Z255" i="7"/>
  <c r="W265" i="9" l="1"/>
  <c r="S263" i="9"/>
  <c r="Q264" i="9"/>
  <c r="Y264" i="11" s="1"/>
  <c r="J266" i="9"/>
  <c r="K266" i="11" s="1"/>
  <c r="P264" i="9"/>
  <c r="AA263" i="11"/>
  <c r="AI265" i="11"/>
  <c r="AE265" i="11"/>
  <c r="T266" i="9"/>
  <c r="AG266" i="11" s="1"/>
  <c r="S264" i="11"/>
  <c r="G265" i="11"/>
  <c r="I265" i="9"/>
  <c r="M265" i="11"/>
  <c r="M265" i="9"/>
  <c r="G266" i="9"/>
  <c r="R255" i="4"/>
  <c r="S256" i="4" s="1"/>
  <c r="V256" i="7" s="1"/>
  <c r="AJ251" i="7"/>
  <c r="Y252" i="4"/>
  <c r="X252" i="4" s="1"/>
  <c r="V256" i="4"/>
  <c r="W256" i="4" s="1"/>
  <c r="M257" i="4"/>
  <c r="N257" i="4" s="1"/>
  <c r="R256" i="7"/>
  <c r="P257" i="4"/>
  <c r="Q257" i="4" s="1"/>
  <c r="P256" i="7"/>
  <c r="F258" i="4"/>
  <c r="B258" i="7" s="1"/>
  <c r="H257" i="7"/>
  <c r="J258" i="4"/>
  <c r="K258" i="4" s="1"/>
  <c r="H258" i="4"/>
  <c r="I258" i="4" s="1"/>
  <c r="D258" i="7"/>
  <c r="AB255" i="7"/>
  <c r="W264" i="11" l="1"/>
  <c r="R264" i="9"/>
  <c r="S264" i="9" s="1"/>
  <c r="AK265" i="11"/>
  <c r="U266" i="9"/>
  <c r="O269" i="9"/>
  <c r="U269" i="11" s="1"/>
  <c r="AC263" i="11"/>
  <c r="V266" i="9"/>
  <c r="AI266" i="11" s="1"/>
  <c r="H266" i="9"/>
  <c r="G266" i="11" s="1"/>
  <c r="E266" i="11"/>
  <c r="I266" i="9"/>
  <c r="N265" i="9"/>
  <c r="Q265" i="11"/>
  <c r="F267" i="9"/>
  <c r="C267" i="11" s="1"/>
  <c r="I265" i="11"/>
  <c r="L266" i="9"/>
  <c r="O266" i="11" s="1"/>
  <c r="K266" i="9"/>
  <c r="T256" i="4"/>
  <c r="U256" i="4" s="1"/>
  <c r="AB256" i="7" s="1"/>
  <c r="T255" i="7"/>
  <c r="Z252" i="4"/>
  <c r="AD252" i="7"/>
  <c r="AH256" i="7"/>
  <c r="AF252" i="7"/>
  <c r="G259" i="4"/>
  <c r="D259" i="7" s="1"/>
  <c r="L257" i="7"/>
  <c r="F258" i="7"/>
  <c r="J259" i="4"/>
  <c r="K259" i="4" s="1"/>
  <c r="H258" i="7"/>
  <c r="N258" i="7"/>
  <c r="M258" i="4"/>
  <c r="P257" i="7"/>
  <c r="F259" i="4"/>
  <c r="O257" i="4"/>
  <c r="X257" i="7"/>
  <c r="W266" i="9" l="1"/>
  <c r="AC264" i="11"/>
  <c r="T267" i="9"/>
  <c r="AG267" i="11" s="1"/>
  <c r="AE266" i="11"/>
  <c r="AA264" i="11"/>
  <c r="J267" i="9"/>
  <c r="K267" i="11" s="1"/>
  <c r="P265" i="9"/>
  <c r="Q265" i="9"/>
  <c r="Y265" i="11" s="1"/>
  <c r="G267" i="9"/>
  <c r="E267" i="11" s="1"/>
  <c r="M266" i="11"/>
  <c r="M266" i="9"/>
  <c r="L267" i="9" s="1"/>
  <c r="O267" i="11" s="1"/>
  <c r="S265" i="11"/>
  <c r="I266" i="11"/>
  <c r="V257" i="4"/>
  <c r="W257" i="4" s="1"/>
  <c r="AH257" i="7" s="1"/>
  <c r="Z256" i="7"/>
  <c r="L259" i="4"/>
  <c r="J259" i="7" s="1"/>
  <c r="R256" i="4"/>
  <c r="S257" i="4" s="1"/>
  <c r="Y253" i="4"/>
  <c r="Z253" i="4" s="1"/>
  <c r="AJ252" i="7"/>
  <c r="H259" i="4"/>
  <c r="I259" i="4" s="1"/>
  <c r="P258" i="4"/>
  <c r="Q258" i="4" s="1"/>
  <c r="R257" i="7"/>
  <c r="B259" i="7"/>
  <c r="N258" i="4"/>
  <c r="L258" i="7"/>
  <c r="N259" i="7"/>
  <c r="O270" i="9" l="1"/>
  <c r="U270" i="11" s="1"/>
  <c r="AK266" i="11"/>
  <c r="R265" i="9"/>
  <c r="W265" i="11"/>
  <c r="V267" i="9"/>
  <c r="U267" i="9"/>
  <c r="H267" i="9"/>
  <c r="G267" i="11" s="1"/>
  <c r="T256" i="7"/>
  <c r="K267" i="9"/>
  <c r="F268" i="9"/>
  <c r="Q266" i="11"/>
  <c r="N266" i="9"/>
  <c r="AD253" i="7"/>
  <c r="X253" i="4"/>
  <c r="AF253" i="7" s="1"/>
  <c r="G260" i="4"/>
  <c r="D260" i="7" s="1"/>
  <c r="F259" i="7"/>
  <c r="R257" i="4"/>
  <c r="AJ253" i="7"/>
  <c r="T257" i="4"/>
  <c r="V257" i="7"/>
  <c r="F260" i="4"/>
  <c r="P258" i="7"/>
  <c r="O258" i="4"/>
  <c r="M259" i="4"/>
  <c r="J260" i="4"/>
  <c r="K260" i="4" s="1"/>
  <c r="H259" i="7"/>
  <c r="X258" i="7"/>
  <c r="W267" i="9" l="1"/>
  <c r="AE267" i="11"/>
  <c r="T268" i="9"/>
  <c r="AG268" i="11" s="1"/>
  <c r="AI267" i="11"/>
  <c r="S265" i="9"/>
  <c r="Q266" i="9"/>
  <c r="Y266" i="11" s="1"/>
  <c r="J268" i="9"/>
  <c r="K268" i="11" s="1"/>
  <c r="AA265" i="11"/>
  <c r="P266" i="9"/>
  <c r="I267" i="9"/>
  <c r="I267" i="11" s="1"/>
  <c r="S266" i="11"/>
  <c r="M267" i="9"/>
  <c r="M267" i="11"/>
  <c r="C268" i="11"/>
  <c r="G268" i="9"/>
  <c r="Y254" i="4"/>
  <c r="X254" i="4" s="1"/>
  <c r="H260" i="4"/>
  <c r="I260" i="4" s="1"/>
  <c r="U257" i="4"/>
  <c r="Z257" i="7"/>
  <c r="L260" i="4"/>
  <c r="J260" i="7" s="1"/>
  <c r="T257" i="7"/>
  <c r="S258" i="4"/>
  <c r="P259" i="4"/>
  <c r="Q259" i="4" s="1"/>
  <c r="R258" i="7"/>
  <c r="N260" i="7"/>
  <c r="N259" i="4"/>
  <c r="L259" i="7"/>
  <c r="B260" i="7"/>
  <c r="K268" i="9" l="1"/>
  <c r="M268" i="11" s="1"/>
  <c r="L268" i="9"/>
  <c r="O268" i="11" s="1"/>
  <c r="R266" i="9"/>
  <c r="W266" i="11"/>
  <c r="AC265" i="11"/>
  <c r="V268" i="9"/>
  <c r="U268" i="9"/>
  <c r="AK267" i="11"/>
  <c r="O271" i="9"/>
  <c r="U271" i="11" s="1"/>
  <c r="E268" i="11"/>
  <c r="H268" i="9"/>
  <c r="G268" i="11" s="1"/>
  <c r="N267" i="9"/>
  <c r="Q267" i="11"/>
  <c r="F269" i="9"/>
  <c r="C269" i="11" s="1"/>
  <c r="Z254" i="4"/>
  <c r="AD254" i="7"/>
  <c r="G261" i="4"/>
  <c r="D261" i="7" s="1"/>
  <c r="F260" i="7"/>
  <c r="AF254" i="7"/>
  <c r="T258" i="4"/>
  <c r="V258" i="7"/>
  <c r="AB257" i="7"/>
  <c r="V258" i="4"/>
  <c r="W258" i="4" s="1"/>
  <c r="F261" i="4"/>
  <c r="O259" i="4"/>
  <c r="M260" i="4"/>
  <c r="P259" i="7"/>
  <c r="X259" i="7"/>
  <c r="H260" i="7"/>
  <c r="J261" i="4"/>
  <c r="K261" i="4" s="1"/>
  <c r="W268" i="9" l="1"/>
  <c r="M268" i="9"/>
  <c r="N268" i="9" s="1"/>
  <c r="AE268" i="11"/>
  <c r="T269" i="9"/>
  <c r="AG269" i="11" s="1"/>
  <c r="S266" i="9"/>
  <c r="AA266" i="11"/>
  <c r="J269" i="9"/>
  <c r="Q267" i="9"/>
  <c r="Y267" i="11" s="1"/>
  <c r="AI268" i="11"/>
  <c r="P267" i="9"/>
  <c r="S267" i="11"/>
  <c r="G269" i="9"/>
  <c r="I268" i="9"/>
  <c r="R258" i="4"/>
  <c r="T258" i="7" s="1"/>
  <c r="AJ254" i="7"/>
  <c r="H261" i="4"/>
  <c r="I261" i="4" s="1"/>
  <c r="J262" i="4" s="1"/>
  <c r="K262" i="4" s="1"/>
  <c r="Y255" i="4"/>
  <c r="X255" i="4" s="1"/>
  <c r="AH258" i="7"/>
  <c r="Z258" i="7"/>
  <c r="L261" i="4"/>
  <c r="J261" i="7" s="1"/>
  <c r="Z255" i="4"/>
  <c r="U258" i="4"/>
  <c r="N261" i="7"/>
  <c r="N260" i="4"/>
  <c r="O260" i="4" s="1"/>
  <c r="L260" i="7"/>
  <c r="R259" i="7"/>
  <c r="P260" i="4"/>
  <c r="Q260" i="4" s="1"/>
  <c r="B261" i="7"/>
  <c r="F270" i="9" l="1"/>
  <c r="C270" i="11" s="1"/>
  <c r="Q268" i="11"/>
  <c r="O272" i="9"/>
  <c r="U272" i="11" s="1"/>
  <c r="AK268" i="11"/>
  <c r="U269" i="9"/>
  <c r="W267" i="11"/>
  <c r="R267" i="9"/>
  <c r="P268" i="9" s="1"/>
  <c r="K269" i="11"/>
  <c r="K269" i="9"/>
  <c r="M269" i="11" s="1"/>
  <c r="V269" i="9"/>
  <c r="AC266" i="11"/>
  <c r="S268" i="11"/>
  <c r="I268" i="11"/>
  <c r="L269" i="9"/>
  <c r="E269" i="11"/>
  <c r="H269" i="9"/>
  <c r="G269" i="11" s="1"/>
  <c r="S259" i="4"/>
  <c r="V259" i="7" s="1"/>
  <c r="F261" i="7"/>
  <c r="H261" i="7"/>
  <c r="G262" i="4"/>
  <c r="H262" i="4" s="1"/>
  <c r="AD255" i="7"/>
  <c r="AB258" i="7"/>
  <c r="V259" i="4"/>
  <c r="W259" i="4" s="1"/>
  <c r="R259" i="4"/>
  <c r="AJ255" i="7"/>
  <c r="Y256" i="4"/>
  <c r="AF255" i="7"/>
  <c r="R260" i="7"/>
  <c r="P261" i="4"/>
  <c r="Q261" i="4" s="1"/>
  <c r="N262" i="7"/>
  <c r="X260" i="7"/>
  <c r="P260" i="7"/>
  <c r="M261" i="4"/>
  <c r="F262" i="4"/>
  <c r="W269" i="9" l="1"/>
  <c r="W268" i="11"/>
  <c r="AI269" i="11"/>
  <c r="Q268" i="9"/>
  <c r="Y268" i="11" s="1"/>
  <c r="J270" i="9"/>
  <c r="K270" i="11" s="1"/>
  <c r="S267" i="9"/>
  <c r="AA267" i="11"/>
  <c r="AE269" i="11"/>
  <c r="T270" i="9"/>
  <c r="AG270" i="11" s="1"/>
  <c r="I269" i="9"/>
  <c r="G270" i="9"/>
  <c r="O269" i="11"/>
  <c r="M269" i="9"/>
  <c r="I269" i="11"/>
  <c r="T259" i="4"/>
  <c r="Z259" i="7" s="1"/>
  <c r="D262" i="7"/>
  <c r="T259" i="7"/>
  <c r="AH259" i="7"/>
  <c r="X256" i="4"/>
  <c r="AD256" i="7"/>
  <c r="Z256" i="4"/>
  <c r="X261" i="7"/>
  <c r="B262" i="7"/>
  <c r="G263" i="4"/>
  <c r="N261" i="4"/>
  <c r="L261" i="7"/>
  <c r="I262" i="4"/>
  <c r="F262" i="7"/>
  <c r="L270" i="9" l="1"/>
  <c r="O270" i="11" s="1"/>
  <c r="U270" i="9"/>
  <c r="O273" i="9"/>
  <c r="U273" i="11" s="1"/>
  <c r="AK269" i="11"/>
  <c r="R268" i="9"/>
  <c r="V270" i="9"/>
  <c r="AC267" i="11"/>
  <c r="K270" i="9"/>
  <c r="F271" i="9"/>
  <c r="C271" i="11" s="1"/>
  <c r="Q269" i="11"/>
  <c r="N269" i="9"/>
  <c r="E270" i="11"/>
  <c r="H270" i="9"/>
  <c r="I270" i="9" s="1"/>
  <c r="L262" i="4"/>
  <c r="J262" i="7" s="1"/>
  <c r="S260" i="4"/>
  <c r="T260" i="4" s="1"/>
  <c r="U259" i="4"/>
  <c r="V260" i="4" s="1"/>
  <c r="W260" i="4" s="1"/>
  <c r="AF256" i="7"/>
  <c r="Y257" i="4"/>
  <c r="AJ256" i="7"/>
  <c r="R260" i="4"/>
  <c r="H262" i="7"/>
  <c r="J263" i="4"/>
  <c r="K263" i="4" s="1"/>
  <c r="M262" i="4"/>
  <c r="P261" i="7"/>
  <c r="F263" i="4"/>
  <c r="B263" i="7" s="1"/>
  <c r="O261" i="4"/>
  <c r="D263" i="7"/>
  <c r="H263" i="4"/>
  <c r="W270" i="9" l="1"/>
  <c r="AA268" i="11"/>
  <c r="P269" i="9"/>
  <c r="S268" i="9"/>
  <c r="J271" i="9"/>
  <c r="K271" i="11" s="1"/>
  <c r="Q269" i="9"/>
  <c r="Y269" i="11" s="1"/>
  <c r="AI270" i="11"/>
  <c r="T271" i="9"/>
  <c r="AG271" i="11" s="1"/>
  <c r="AE270" i="11"/>
  <c r="I270" i="11"/>
  <c r="M270" i="11"/>
  <c r="M270" i="9"/>
  <c r="G271" i="9"/>
  <c r="G270" i="11"/>
  <c r="S269" i="11"/>
  <c r="V260" i="7"/>
  <c r="AB259" i="7"/>
  <c r="U260" i="4"/>
  <c r="Z260" i="7"/>
  <c r="L263" i="4"/>
  <c r="J263" i="7" s="1"/>
  <c r="T260" i="7"/>
  <c r="S261" i="4"/>
  <c r="AH260" i="7"/>
  <c r="AD257" i="7"/>
  <c r="X257" i="4"/>
  <c r="Z257" i="4"/>
  <c r="G264" i="4"/>
  <c r="H264" i="4" s="1"/>
  <c r="F264" i="7" s="1"/>
  <c r="F263" i="7"/>
  <c r="P262" i="4"/>
  <c r="Q262" i="4" s="1"/>
  <c r="R261" i="7"/>
  <c r="L262" i="7"/>
  <c r="N262" i="4"/>
  <c r="O262" i="4" s="1"/>
  <c r="I263" i="4"/>
  <c r="N263" i="7"/>
  <c r="K271" i="9" l="1"/>
  <c r="R269" i="9"/>
  <c r="P270" i="9" s="1"/>
  <c r="W269" i="11"/>
  <c r="AK270" i="11"/>
  <c r="O274" i="9"/>
  <c r="U274" i="11" s="1"/>
  <c r="U271" i="9"/>
  <c r="V271" i="9"/>
  <c r="AC268" i="11"/>
  <c r="N270" i="9"/>
  <c r="S270" i="11" s="1"/>
  <c r="F272" i="9"/>
  <c r="C272" i="11" s="1"/>
  <c r="Q270" i="11"/>
  <c r="L271" i="9"/>
  <c r="O271" i="11" s="1"/>
  <c r="E271" i="11"/>
  <c r="H271" i="9"/>
  <c r="G271" i="11" s="1"/>
  <c r="M271" i="11"/>
  <c r="I264" i="4"/>
  <c r="H264" i="7" s="1"/>
  <c r="AF257" i="7"/>
  <c r="D264" i="7"/>
  <c r="Y258" i="4"/>
  <c r="AJ257" i="7"/>
  <c r="R261" i="4"/>
  <c r="T261" i="4"/>
  <c r="V261" i="7"/>
  <c r="AB260" i="7"/>
  <c r="V261" i="4"/>
  <c r="W261" i="4" s="1"/>
  <c r="H263" i="7"/>
  <c r="J264" i="4"/>
  <c r="K264" i="4" s="1"/>
  <c r="R262" i="7"/>
  <c r="P263" i="4"/>
  <c r="Q263" i="4" s="1"/>
  <c r="F264" i="4"/>
  <c r="P262" i="7"/>
  <c r="M263" i="4"/>
  <c r="X262" i="7"/>
  <c r="W271" i="9" l="1"/>
  <c r="W270" i="11"/>
  <c r="T272" i="9"/>
  <c r="AG272" i="11" s="1"/>
  <c r="AE271" i="11"/>
  <c r="AI271" i="11"/>
  <c r="Q270" i="9"/>
  <c r="S269" i="9"/>
  <c r="J272" i="9"/>
  <c r="K272" i="11" s="1"/>
  <c r="AA269" i="11"/>
  <c r="M271" i="9"/>
  <c r="K272" i="9" s="1"/>
  <c r="G272" i="9"/>
  <c r="E272" i="11" s="1"/>
  <c r="I271" i="9"/>
  <c r="I271" i="11" s="1"/>
  <c r="J265" i="4"/>
  <c r="K265" i="4" s="1"/>
  <c r="N265" i="7" s="1"/>
  <c r="T261" i="7"/>
  <c r="S262" i="4"/>
  <c r="Z258" i="4"/>
  <c r="AD258" i="7"/>
  <c r="X258" i="4"/>
  <c r="AH261" i="7"/>
  <c r="U261" i="4"/>
  <c r="Z261" i="7"/>
  <c r="L264" i="4"/>
  <c r="J264" i="7" s="1"/>
  <c r="L263" i="7"/>
  <c r="N263" i="4"/>
  <c r="M264" i="4" s="1"/>
  <c r="B264" i="7"/>
  <c r="G265" i="4"/>
  <c r="X263" i="7"/>
  <c r="N264" i="7"/>
  <c r="F273" i="9" l="1"/>
  <c r="C273" i="11" s="1"/>
  <c r="H272" i="9"/>
  <c r="G272" i="11" s="1"/>
  <c r="N271" i="9"/>
  <c r="Q271" i="11"/>
  <c r="Y270" i="11"/>
  <c r="V272" i="9"/>
  <c r="AC269" i="11"/>
  <c r="O275" i="9"/>
  <c r="U275" i="11" s="1"/>
  <c r="U272" i="9"/>
  <c r="AK271" i="11"/>
  <c r="R270" i="9"/>
  <c r="L272" i="9"/>
  <c r="O272" i="11" s="1"/>
  <c r="S271" i="11"/>
  <c r="M272" i="11"/>
  <c r="AB261" i="7"/>
  <c r="V262" i="4"/>
  <c r="W262" i="4" s="1"/>
  <c r="Y259" i="4"/>
  <c r="AF258" i="7"/>
  <c r="AJ258" i="7"/>
  <c r="R262" i="4"/>
  <c r="V262" i="7"/>
  <c r="T262" i="4"/>
  <c r="U262" i="4" s="1"/>
  <c r="O263" i="4"/>
  <c r="R263" i="7" s="1"/>
  <c r="N264" i="4"/>
  <c r="L264" i="7"/>
  <c r="D265" i="7"/>
  <c r="H265" i="4"/>
  <c r="F265" i="4"/>
  <c r="P263" i="7"/>
  <c r="M272" i="9" l="1"/>
  <c r="F274" i="9" s="1"/>
  <c r="G273" i="9"/>
  <c r="E273" i="11" s="1"/>
  <c r="I272" i="9"/>
  <c r="I272" i="11" s="1"/>
  <c r="W272" i="9"/>
  <c r="S270" i="9"/>
  <c r="AA270" i="11"/>
  <c r="J273" i="9"/>
  <c r="K273" i="11" s="1"/>
  <c r="P271" i="9"/>
  <c r="T273" i="9"/>
  <c r="AG273" i="11" s="1"/>
  <c r="AE272" i="11"/>
  <c r="Q271" i="9"/>
  <c r="AI272" i="11"/>
  <c r="L273" i="9"/>
  <c r="O273" i="11" s="1"/>
  <c r="AD259" i="7"/>
  <c r="Z259" i="4"/>
  <c r="X259" i="4"/>
  <c r="AB262" i="7"/>
  <c r="V263" i="4"/>
  <c r="W263" i="4" s="1"/>
  <c r="S263" i="4"/>
  <c r="L265" i="4"/>
  <c r="J265" i="7" s="1"/>
  <c r="Z262" i="7"/>
  <c r="T262" i="7"/>
  <c r="AH262" i="7"/>
  <c r="P264" i="4"/>
  <c r="Q264" i="4" s="1"/>
  <c r="X264" i="7" s="1"/>
  <c r="B265" i="7"/>
  <c r="G266" i="4"/>
  <c r="I265" i="4"/>
  <c r="F265" i="7"/>
  <c r="F266" i="4"/>
  <c r="B266" i="7" s="1"/>
  <c r="O264" i="4"/>
  <c r="P264" i="7"/>
  <c r="M265" i="4"/>
  <c r="Q272" i="11" l="1"/>
  <c r="N272" i="9"/>
  <c r="S272" i="11" s="1"/>
  <c r="H273" i="9"/>
  <c r="I273" i="9" s="1"/>
  <c r="K273" i="9"/>
  <c r="M273" i="11" s="1"/>
  <c r="W271" i="11"/>
  <c r="R271" i="9"/>
  <c r="S271" i="9" s="1"/>
  <c r="O276" i="9"/>
  <c r="U276" i="11" s="1"/>
  <c r="AK272" i="11"/>
  <c r="U273" i="9"/>
  <c r="Y271" i="11"/>
  <c r="AC270" i="11"/>
  <c r="V273" i="9"/>
  <c r="AI273" i="11" s="1"/>
  <c r="G274" i="9"/>
  <c r="C274" i="11"/>
  <c r="G273" i="11"/>
  <c r="M273" i="9"/>
  <c r="Y260" i="4"/>
  <c r="X260" i="4" s="1"/>
  <c r="V263" i="7"/>
  <c r="T263" i="4"/>
  <c r="U263" i="4" s="1"/>
  <c r="AH263" i="7"/>
  <c r="AF259" i="7"/>
  <c r="R263" i="4"/>
  <c r="AJ259" i="7"/>
  <c r="L265" i="7"/>
  <c r="N265" i="4"/>
  <c r="P265" i="4"/>
  <c r="Q265" i="4" s="1"/>
  <c r="R264" i="7"/>
  <c r="J266" i="4"/>
  <c r="K266" i="4" s="1"/>
  <c r="H265" i="7"/>
  <c r="D266" i="7"/>
  <c r="H266" i="4"/>
  <c r="G267" i="4" s="1"/>
  <c r="Q272" i="9" l="1"/>
  <c r="W273" i="9"/>
  <c r="P272" i="9"/>
  <c r="W272" i="11" s="1"/>
  <c r="AC271" i="11"/>
  <c r="Y272" i="11"/>
  <c r="AE273" i="11"/>
  <c r="T274" i="9"/>
  <c r="AG274" i="11" s="1"/>
  <c r="J274" i="9"/>
  <c r="K274" i="11" s="1"/>
  <c r="AA271" i="11"/>
  <c r="V274" i="9"/>
  <c r="Q273" i="11"/>
  <c r="N273" i="9"/>
  <c r="F275" i="9"/>
  <c r="H274" i="9"/>
  <c r="G274" i="11" s="1"/>
  <c r="E274" i="11"/>
  <c r="I273" i="11"/>
  <c r="L274" i="9"/>
  <c r="O274" i="11" s="1"/>
  <c r="Z260" i="4"/>
  <c r="S264" i="4"/>
  <c r="T264" i="4" s="1"/>
  <c r="AD260" i="7"/>
  <c r="V264" i="4"/>
  <c r="W264" i="4" s="1"/>
  <c r="AB263" i="7"/>
  <c r="T263" i="7"/>
  <c r="AF260" i="7"/>
  <c r="Z263" i="7"/>
  <c r="L266" i="4"/>
  <c r="J266" i="7" s="1"/>
  <c r="H267" i="4"/>
  <c r="F267" i="7" s="1"/>
  <c r="D267" i="7"/>
  <c r="F266" i="7"/>
  <c r="N266" i="7"/>
  <c r="X265" i="7"/>
  <c r="F267" i="4"/>
  <c r="B267" i="7" s="1"/>
  <c r="P265" i="7"/>
  <c r="M266" i="4"/>
  <c r="O265" i="4"/>
  <c r="I266" i="4"/>
  <c r="K274" i="9" l="1"/>
  <c r="M274" i="9" s="1"/>
  <c r="I274" i="9"/>
  <c r="I274" i="11" s="1"/>
  <c r="R272" i="9"/>
  <c r="P273" i="9" s="1"/>
  <c r="W273" i="11" s="1"/>
  <c r="AI274" i="11"/>
  <c r="U274" i="9"/>
  <c r="W274" i="9" s="1"/>
  <c r="AK274" i="11" s="1"/>
  <c r="O277" i="9"/>
  <c r="U277" i="11" s="1"/>
  <c r="AK273" i="11"/>
  <c r="C275" i="11"/>
  <c r="G275" i="9"/>
  <c r="S273" i="11"/>
  <c r="Y261" i="4"/>
  <c r="AD261" i="7" s="1"/>
  <c r="R264" i="4"/>
  <c r="AJ260" i="7"/>
  <c r="V264" i="7"/>
  <c r="U264" i="4"/>
  <c r="V265" i="4" s="1"/>
  <c r="W265" i="4" s="1"/>
  <c r="Z264" i="7"/>
  <c r="L267" i="4"/>
  <c r="J267" i="7" s="1"/>
  <c r="AH264" i="7"/>
  <c r="G268" i="4"/>
  <c r="D268" i="7" s="1"/>
  <c r="I267" i="4"/>
  <c r="H267" i="7" s="1"/>
  <c r="P266" i="4"/>
  <c r="Q266" i="4" s="1"/>
  <c r="R265" i="7"/>
  <c r="H266" i="7"/>
  <c r="J267" i="4"/>
  <c r="K267" i="4" s="1"/>
  <c r="N266" i="4"/>
  <c r="L266" i="7"/>
  <c r="M274" i="11" l="1"/>
  <c r="S272" i="9"/>
  <c r="AC272" i="11" s="1"/>
  <c r="Q273" i="9"/>
  <c r="R273" i="9" s="1"/>
  <c r="Q274" i="9" s="1"/>
  <c r="O278" i="9"/>
  <c r="U278" i="11" s="1"/>
  <c r="J275" i="9"/>
  <c r="K275" i="11" s="1"/>
  <c r="U275" i="9"/>
  <c r="AA272" i="11"/>
  <c r="V275" i="9"/>
  <c r="AI275" i="11" s="1"/>
  <c r="Y273" i="11"/>
  <c r="AE274" i="11"/>
  <c r="T275" i="9"/>
  <c r="AG275" i="11" s="1"/>
  <c r="E275" i="11"/>
  <c r="H275" i="9"/>
  <c r="N274" i="9"/>
  <c r="F276" i="9"/>
  <c r="Q274" i="11"/>
  <c r="L275" i="9"/>
  <c r="O275" i="11" s="1"/>
  <c r="X261" i="4"/>
  <c r="AF261" i="7" s="1"/>
  <c r="Z261" i="4"/>
  <c r="T264" i="7"/>
  <c r="S265" i="4"/>
  <c r="V265" i="7" s="1"/>
  <c r="J268" i="4"/>
  <c r="K268" i="4" s="1"/>
  <c r="N268" i="7" s="1"/>
  <c r="H268" i="4"/>
  <c r="F268" i="7" s="1"/>
  <c r="AH265" i="7"/>
  <c r="AB264" i="7"/>
  <c r="N267" i="7"/>
  <c r="X266" i="7"/>
  <c r="O266" i="4"/>
  <c r="F268" i="4"/>
  <c r="B268" i="7" s="1"/>
  <c r="M267" i="4"/>
  <c r="P266" i="7"/>
  <c r="K275" i="9" l="1"/>
  <c r="M275" i="9" s="1"/>
  <c r="AE275" i="11"/>
  <c r="W275" i="9"/>
  <c r="U276" i="9" s="1"/>
  <c r="T276" i="9"/>
  <c r="AG276" i="11" s="1"/>
  <c r="Y274" i="11"/>
  <c r="J276" i="9"/>
  <c r="K276" i="11" s="1"/>
  <c r="S273" i="9"/>
  <c r="AC273" i="11" s="1"/>
  <c r="AA273" i="11"/>
  <c r="P274" i="9"/>
  <c r="C276" i="11"/>
  <c r="G276" i="9"/>
  <c r="G275" i="11"/>
  <c r="I275" i="9"/>
  <c r="S274" i="11"/>
  <c r="Y262" i="4"/>
  <c r="Z262" i="4" s="1"/>
  <c r="R266" i="4" s="1"/>
  <c r="AJ261" i="7"/>
  <c r="R265" i="4"/>
  <c r="T265" i="7" s="1"/>
  <c r="T265" i="4"/>
  <c r="U265" i="4" s="1"/>
  <c r="I268" i="4"/>
  <c r="J269" i="4" s="1"/>
  <c r="K269" i="4" s="1"/>
  <c r="G269" i="4"/>
  <c r="D269" i="7" s="1"/>
  <c r="L267" i="7"/>
  <c r="N267" i="4"/>
  <c r="M268" i="4" s="1"/>
  <c r="L268" i="7" s="1"/>
  <c r="R266" i="7"/>
  <c r="P267" i="4"/>
  <c r="Q267" i="4" s="1"/>
  <c r="M275" i="11" l="1"/>
  <c r="AE276" i="11"/>
  <c r="AK275" i="11"/>
  <c r="O279" i="9"/>
  <c r="U279" i="11" s="1"/>
  <c r="V276" i="9"/>
  <c r="W276" i="9" s="1"/>
  <c r="R274" i="9"/>
  <c r="W274" i="11"/>
  <c r="S274" i="9"/>
  <c r="AC274" i="11" s="1"/>
  <c r="AI276" i="11"/>
  <c r="N275" i="9"/>
  <c r="F277" i="9"/>
  <c r="C277" i="11" s="1"/>
  <c r="Q275" i="11"/>
  <c r="I275" i="11"/>
  <c r="L276" i="9"/>
  <c r="O276" i="11" s="1"/>
  <c r="E276" i="11"/>
  <c r="H276" i="9"/>
  <c r="G276" i="11" s="1"/>
  <c r="K276" i="9"/>
  <c r="AD262" i="7"/>
  <c r="AJ262" i="7"/>
  <c r="X262" i="4"/>
  <c r="Y263" i="4" s="1"/>
  <c r="Z263" i="4" s="1"/>
  <c r="Z265" i="7"/>
  <c r="S266" i="4"/>
  <c r="V266" i="7" s="1"/>
  <c r="L268" i="4"/>
  <c r="J268" i="7" s="1"/>
  <c r="V266" i="4"/>
  <c r="W266" i="4" s="1"/>
  <c r="AH266" i="7" s="1"/>
  <c r="AB265" i="7"/>
  <c r="H268" i="7"/>
  <c r="T266" i="7"/>
  <c r="H269" i="4"/>
  <c r="N268" i="4"/>
  <c r="X267" i="7"/>
  <c r="O267" i="4"/>
  <c r="P267" i="7"/>
  <c r="F269" i="4"/>
  <c r="B269" i="7" s="1"/>
  <c r="N269" i="7"/>
  <c r="T277" i="9" l="1"/>
  <c r="AG277" i="11" s="1"/>
  <c r="P275" i="9"/>
  <c r="AA274" i="11"/>
  <c r="J277" i="9"/>
  <c r="K277" i="11" s="1"/>
  <c r="Q275" i="9"/>
  <c r="U277" i="9"/>
  <c r="AK276" i="11"/>
  <c r="O280" i="9"/>
  <c r="U280" i="11" s="1"/>
  <c r="V277" i="9"/>
  <c r="AI277" i="11" s="1"/>
  <c r="I276" i="9"/>
  <c r="I276" i="11" s="1"/>
  <c r="M276" i="11"/>
  <c r="M276" i="9"/>
  <c r="S275" i="11"/>
  <c r="G277" i="9"/>
  <c r="X263" i="4"/>
  <c r="AF263" i="7" s="1"/>
  <c r="T266" i="4"/>
  <c r="U266" i="4" s="1"/>
  <c r="AB266" i="7" s="1"/>
  <c r="AF262" i="7"/>
  <c r="AD263" i="7"/>
  <c r="R267" i="4"/>
  <c r="T267" i="7" s="1"/>
  <c r="AJ263" i="7"/>
  <c r="G270" i="4"/>
  <c r="D270" i="7" s="1"/>
  <c r="I269" i="4"/>
  <c r="F269" i="7"/>
  <c r="P268" i="4"/>
  <c r="Q268" i="4" s="1"/>
  <c r="R267" i="7"/>
  <c r="P268" i="7"/>
  <c r="O268" i="4"/>
  <c r="F270" i="4"/>
  <c r="B270" i="7" s="1"/>
  <c r="M269" i="4"/>
  <c r="W277" i="9" l="1"/>
  <c r="Y275" i="11"/>
  <c r="W275" i="11"/>
  <c r="R275" i="9"/>
  <c r="P276" i="9" s="1"/>
  <c r="T278" i="9"/>
  <c r="AE277" i="11"/>
  <c r="N276" i="9"/>
  <c r="Q276" i="11"/>
  <c r="F278" i="9"/>
  <c r="L277" i="9"/>
  <c r="O277" i="11" s="1"/>
  <c r="E277" i="11"/>
  <c r="H277" i="9"/>
  <c r="K277" i="9"/>
  <c r="L269" i="4"/>
  <c r="J269" i="7" s="1"/>
  <c r="V267" i="4"/>
  <c r="W267" i="4" s="1"/>
  <c r="AH267" i="7" s="1"/>
  <c r="Z266" i="7"/>
  <c r="S267" i="4"/>
  <c r="V267" i="7" s="1"/>
  <c r="Y264" i="4"/>
  <c r="Z264" i="4" s="1"/>
  <c r="R268" i="4" s="1"/>
  <c r="H270" i="4"/>
  <c r="I270" i="4" s="1"/>
  <c r="H270" i="7" s="1"/>
  <c r="H269" i="7"/>
  <c r="J270" i="4"/>
  <c r="K270" i="4" s="1"/>
  <c r="L269" i="7"/>
  <c r="N269" i="4"/>
  <c r="R268" i="7"/>
  <c r="P269" i="4"/>
  <c r="Q269" i="4" s="1"/>
  <c r="X268" i="7"/>
  <c r="W276" i="11" l="1"/>
  <c r="AA275" i="11"/>
  <c r="J278" i="9"/>
  <c r="K278" i="11" s="1"/>
  <c r="Q276" i="9"/>
  <c r="R276" i="9" s="1"/>
  <c r="S275" i="9"/>
  <c r="AC275" i="11" s="1"/>
  <c r="AG278" i="11"/>
  <c r="O281" i="9"/>
  <c r="U281" i="11" s="1"/>
  <c r="AK277" i="11"/>
  <c r="U278" i="9"/>
  <c r="M277" i="11"/>
  <c r="M277" i="9"/>
  <c r="N277" i="9" s="1"/>
  <c r="C278" i="11"/>
  <c r="G278" i="9"/>
  <c r="S276" i="11"/>
  <c r="G277" i="11"/>
  <c r="I277" i="9"/>
  <c r="AJ264" i="7"/>
  <c r="T267" i="4"/>
  <c r="S268" i="4" s="1"/>
  <c r="V268" i="7" s="1"/>
  <c r="X264" i="4"/>
  <c r="Y265" i="4" s="1"/>
  <c r="X265" i="4" s="1"/>
  <c r="AD264" i="7"/>
  <c r="G271" i="4"/>
  <c r="H271" i="4" s="1"/>
  <c r="F270" i="7"/>
  <c r="N270" i="7"/>
  <c r="J271" i="4"/>
  <c r="K271" i="4" s="1"/>
  <c r="N271" i="7" s="1"/>
  <c r="T268" i="7"/>
  <c r="X269" i="7"/>
  <c r="M270" i="4"/>
  <c r="O269" i="4"/>
  <c r="F271" i="4"/>
  <c r="B271" i="7" s="1"/>
  <c r="P269" i="7"/>
  <c r="AF264" i="7" l="1"/>
  <c r="V278" i="9"/>
  <c r="AI278" i="11" s="1"/>
  <c r="AA276" i="11"/>
  <c r="J279" i="9"/>
  <c r="K279" i="11" s="1"/>
  <c r="S276" i="9"/>
  <c r="AC276" i="11" s="1"/>
  <c r="P277" i="9"/>
  <c r="Y276" i="11"/>
  <c r="Q277" i="9"/>
  <c r="AE278" i="11"/>
  <c r="T279" i="9"/>
  <c r="L278" i="9"/>
  <c r="O278" i="11" s="1"/>
  <c r="I277" i="11"/>
  <c r="H278" i="9"/>
  <c r="G278" i="11" s="1"/>
  <c r="E278" i="11"/>
  <c r="S277" i="11"/>
  <c r="F279" i="9"/>
  <c r="C279" i="11" s="1"/>
  <c r="Q277" i="11"/>
  <c r="K278" i="9"/>
  <c r="U267" i="4"/>
  <c r="V268" i="4" s="1"/>
  <c r="W268" i="4" s="1"/>
  <c r="AH268" i="7" s="1"/>
  <c r="L270" i="4"/>
  <c r="J270" i="7" s="1"/>
  <c r="T268" i="4"/>
  <c r="S269" i="4" s="1"/>
  <c r="T269" i="4" s="1"/>
  <c r="Z267" i="7"/>
  <c r="Z265" i="4"/>
  <c r="Y266" i="4" s="1"/>
  <c r="AD265" i="7"/>
  <c r="AB267" i="7"/>
  <c r="D271" i="7"/>
  <c r="AF265" i="7"/>
  <c r="R269" i="7"/>
  <c r="P270" i="4"/>
  <c r="Q270" i="4" s="1"/>
  <c r="L270" i="7"/>
  <c r="N270" i="4"/>
  <c r="G272" i="4"/>
  <c r="F271" i="7"/>
  <c r="I271" i="4"/>
  <c r="W278" i="9" l="1"/>
  <c r="O282" i="9" s="1"/>
  <c r="U282" i="11" s="1"/>
  <c r="I278" i="9"/>
  <c r="I278" i="11" s="1"/>
  <c r="AK278" i="11"/>
  <c r="Y277" i="11"/>
  <c r="R277" i="9"/>
  <c r="Q278" i="9" s="1"/>
  <c r="W277" i="11"/>
  <c r="P278" i="9"/>
  <c r="AG279" i="11"/>
  <c r="V279" i="9"/>
  <c r="AI279" i="11" s="1"/>
  <c r="M278" i="11"/>
  <c r="M278" i="9"/>
  <c r="N278" i="9" s="1"/>
  <c r="G279" i="9"/>
  <c r="M271" i="4"/>
  <c r="N271" i="4" s="1"/>
  <c r="L271" i="4"/>
  <c r="J271" i="7" s="1"/>
  <c r="R269" i="4"/>
  <c r="T269" i="7" s="1"/>
  <c r="V269" i="7"/>
  <c r="U268" i="4"/>
  <c r="AB268" i="7" s="1"/>
  <c r="Z268" i="7"/>
  <c r="AJ265" i="7"/>
  <c r="U269" i="4"/>
  <c r="Z269" i="7"/>
  <c r="L272" i="4"/>
  <c r="J272" i="7" s="1"/>
  <c r="AD266" i="7"/>
  <c r="X266" i="4"/>
  <c r="Z266" i="4"/>
  <c r="O270" i="4"/>
  <c r="R270" i="7" s="1"/>
  <c r="F272" i="4"/>
  <c r="B272" i="7" s="1"/>
  <c r="P270" i="7"/>
  <c r="L271" i="7"/>
  <c r="X270" i="7"/>
  <c r="D272" i="7"/>
  <c r="H272" i="4"/>
  <c r="H271" i="7"/>
  <c r="J272" i="4"/>
  <c r="K272" i="4" s="1"/>
  <c r="U279" i="9" l="1"/>
  <c r="W279" i="9" s="1"/>
  <c r="S277" i="9"/>
  <c r="AC277" i="11" s="1"/>
  <c r="Y278" i="11"/>
  <c r="W278" i="11"/>
  <c r="R278" i="9"/>
  <c r="J280" i="9"/>
  <c r="K280" i="11" s="1"/>
  <c r="AA277" i="11"/>
  <c r="S278" i="11"/>
  <c r="E279" i="11"/>
  <c r="H279" i="9"/>
  <c r="K279" i="9"/>
  <c r="F280" i="9"/>
  <c r="Q278" i="11"/>
  <c r="L279" i="9"/>
  <c r="O279" i="11" s="1"/>
  <c r="V269" i="4"/>
  <c r="W269" i="4" s="1"/>
  <c r="M272" i="4"/>
  <c r="L272" i="7" s="1"/>
  <c r="S270" i="4"/>
  <c r="V270" i="7" s="1"/>
  <c r="AF266" i="7"/>
  <c r="T270" i="4"/>
  <c r="AB269" i="7"/>
  <c r="V270" i="4"/>
  <c r="W270" i="4" s="1"/>
  <c r="Y267" i="4"/>
  <c r="R270" i="4"/>
  <c r="AJ266" i="7"/>
  <c r="AH269" i="7"/>
  <c r="P271" i="4"/>
  <c r="Q271" i="4" s="1"/>
  <c r="X271" i="7" s="1"/>
  <c r="P271" i="7"/>
  <c r="F273" i="4"/>
  <c r="B273" i="7" s="1"/>
  <c r="O271" i="4"/>
  <c r="N272" i="7"/>
  <c r="I272" i="4"/>
  <c r="F272" i="7"/>
  <c r="G273" i="4"/>
  <c r="AE279" i="11" l="1"/>
  <c r="T280" i="9"/>
  <c r="S278" i="9"/>
  <c r="AC278" i="11" s="1"/>
  <c r="AA278" i="11"/>
  <c r="J281" i="9"/>
  <c r="K281" i="11" s="1"/>
  <c r="Q279" i="9"/>
  <c r="P279" i="9"/>
  <c r="AG280" i="11"/>
  <c r="AK279" i="11"/>
  <c r="U280" i="9"/>
  <c r="O283" i="9"/>
  <c r="U283" i="11" s="1"/>
  <c r="V280" i="9"/>
  <c r="AI280" i="11" s="1"/>
  <c r="C280" i="11"/>
  <c r="G280" i="9"/>
  <c r="G279" i="11"/>
  <c r="I279" i="9"/>
  <c r="M279" i="11"/>
  <c r="M279" i="9"/>
  <c r="N272" i="4"/>
  <c r="O272" i="4" s="1"/>
  <c r="R272" i="7" s="1"/>
  <c r="U270" i="4"/>
  <c r="Z270" i="7"/>
  <c r="L273" i="4"/>
  <c r="J273" i="7" s="1"/>
  <c r="T270" i="7"/>
  <c r="S271" i="4"/>
  <c r="X267" i="4"/>
  <c r="Z267" i="4"/>
  <c r="AD267" i="7"/>
  <c r="AH270" i="7"/>
  <c r="P272" i="4"/>
  <c r="Q272" i="4" s="1"/>
  <c r="R271" i="7"/>
  <c r="D273" i="7"/>
  <c r="H273" i="4"/>
  <c r="G274" i="4" s="1"/>
  <c r="J273" i="4"/>
  <c r="K273" i="4" s="1"/>
  <c r="H272" i="7"/>
  <c r="W280" i="9" l="1"/>
  <c r="P272" i="7"/>
  <c r="Y279" i="11"/>
  <c r="W279" i="11"/>
  <c r="R279" i="9"/>
  <c r="P280" i="9" s="1"/>
  <c r="M273" i="4"/>
  <c r="L273" i="7" s="1"/>
  <c r="F274" i="4"/>
  <c r="B274" i="7" s="1"/>
  <c r="AE280" i="11"/>
  <c r="T281" i="9"/>
  <c r="I279" i="11"/>
  <c r="L280" i="9"/>
  <c r="O280" i="11" s="1"/>
  <c r="E280" i="11"/>
  <c r="H280" i="9"/>
  <c r="Q279" i="11"/>
  <c r="N279" i="9"/>
  <c r="F281" i="9"/>
  <c r="C281" i="11" s="1"/>
  <c r="K280" i="9"/>
  <c r="Y268" i="4"/>
  <c r="Z268" i="4" s="1"/>
  <c r="AJ267" i="7"/>
  <c r="R271" i="4"/>
  <c r="AF267" i="7"/>
  <c r="T271" i="4"/>
  <c r="V271" i="7"/>
  <c r="AB270" i="7"/>
  <c r="V271" i="4"/>
  <c r="W271" i="4" s="1"/>
  <c r="X272" i="7"/>
  <c r="P273" i="4"/>
  <c r="Q273" i="4" s="1"/>
  <c r="H274" i="4"/>
  <c r="D274" i="7"/>
  <c r="N273" i="7"/>
  <c r="I273" i="4"/>
  <c r="F273" i="7"/>
  <c r="G275" i="4" l="1"/>
  <c r="D275" i="7" s="1"/>
  <c r="N273" i="4"/>
  <c r="O273" i="4" s="1"/>
  <c r="W280" i="11"/>
  <c r="J282" i="9"/>
  <c r="K282" i="11" s="1"/>
  <c r="AA279" i="11"/>
  <c r="Q280" i="9"/>
  <c r="Y280" i="11" s="1"/>
  <c r="S279" i="9"/>
  <c r="AC279" i="11" s="1"/>
  <c r="AG281" i="11"/>
  <c r="V281" i="9"/>
  <c r="AI281" i="11" s="1"/>
  <c r="U281" i="9"/>
  <c r="O284" i="9"/>
  <c r="U284" i="11" s="1"/>
  <c r="AK280" i="11"/>
  <c r="G280" i="11"/>
  <c r="I280" i="9"/>
  <c r="M280" i="9"/>
  <c r="M280" i="11"/>
  <c r="S279" i="11"/>
  <c r="G281" i="9"/>
  <c r="S272" i="4"/>
  <c r="T272" i="4" s="1"/>
  <c r="AD268" i="7"/>
  <c r="X268" i="4"/>
  <c r="AF268" i="7" s="1"/>
  <c r="AH271" i="7"/>
  <c r="U271" i="4"/>
  <c r="L274" i="4"/>
  <c r="J274" i="7" s="1"/>
  <c r="Z271" i="7"/>
  <c r="T271" i="7"/>
  <c r="AJ268" i="7"/>
  <c r="R272" i="4"/>
  <c r="X273" i="7"/>
  <c r="F275" i="4"/>
  <c r="B275" i="7" s="1"/>
  <c r="H275" i="4"/>
  <c r="I275" i="4" s="1"/>
  <c r="H273" i="7"/>
  <c r="J274" i="4"/>
  <c r="K274" i="4" s="1"/>
  <c r="I274" i="4"/>
  <c r="F274" i="7"/>
  <c r="P273" i="7" l="1"/>
  <c r="W281" i="9"/>
  <c r="M274" i="4"/>
  <c r="L274" i="7" s="1"/>
  <c r="R280" i="9"/>
  <c r="T282" i="9"/>
  <c r="AE281" i="11"/>
  <c r="L281" i="9"/>
  <c r="O281" i="11" s="1"/>
  <c r="I280" i="11"/>
  <c r="H281" i="9"/>
  <c r="E281" i="11"/>
  <c r="K281" i="9"/>
  <c r="Q280" i="11"/>
  <c r="F282" i="9"/>
  <c r="N280" i="9"/>
  <c r="V272" i="7"/>
  <c r="Y269" i="4"/>
  <c r="AD269" i="7" s="1"/>
  <c r="U272" i="4"/>
  <c r="T272" i="7"/>
  <c r="S273" i="4"/>
  <c r="Z272" i="7"/>
  <c r="L275" i="4"/>
  <c r="J275" i="7" s="1"/>
  <c r="AB271" i="7"/>
  <c r="V272" i="4"/>
  <c r="W272" i="4" s="1"/>
  <c r="P274" i="4"/>
  <c r="Q274" i="4" s="1"/>
  <c r="R273" i="7"/>
  <c r="F275" i="7"/>
  <c r="G276" i="4"/>
  <c r="D276" i="7" s="1"/>
  <c r="H274" i="7"/>
  <c r="J275" i="4"/>
  <c r="K275" i="4" s="1"/>
  <c r="J276" i="4" s="1"/>
  <c r="K276" i="4" s="1"/>
  <c r="N274" i="7"/>
  <c r="H275" i="7"/>
  <c r="N274" i="4" l="1"/>
  <c r="F276" i="4" s="1"/>
  <c r="B276" i="7" s="1"/>
  <c r="J283" i="9"/>
  <c r="K283" i="11" s="1"/>
  <c r="S280" i="9"/>
  <c r="AC280" i="11" s="1"/>
  <c r="AA280" i="11"/>
  <c r="P281" i="9"/>
  <c r="Q281" i="9"/>
  <c r="Y281" i="11" s="1"/>
  <c r="AG282" i="11"/>
  <c r="V282" i="9"/>
  <c r="AI282" i="11" s="1"/>
  <c r="AK281" i="11"/>
  <c r="U282" i="9"/>
  <c r="W282" i="9" s="1"/>
  <c r="O285" i="9"/>
  <c r="U285" i="11" s="1"/>
  <c r="C282" i="11"/>
  <c r="G282" i="9"/>
  <c r="M281" i="11"/>
  <c r="M281" i="9"/>
  <c r="K282" i="9" s="1"/>
  <c r="M282" i="11" s="1"/>
  <c r="G281" i="11"/>
  <c r="I281" i="9"/>
  <c r="S280" i="11"/>
  <c r="X269" i="4"/>
  <c r="AF269" i="7" s="1"/>
  <c r="Z269" i="4"/>
  <c r="AB272" i="7"/>
  <c r="AH272" i="7"/>
  <c r="V273" i="4"/>
  <c r="W273" i="4" s="1"/>
  <c r="V273" i="7"/>
  <c r="T273" i="4"/>
  <c r="O274" i="4"/>
  <c r="X274" i="7"/>
  <c r="H276" i="4"/>
  <c r="F276" i="7" s="1"/>
  <c r="N275" i="7"/>
  <c r="N276" i="7"/>
  <c r="P274" i="7" l="1"/>
  <c r="M275" i="4"/>
  <c r="N275" i="4" s="1"/>
  <c r="W281" i="11"/>
  <c r="R281" i="9"/>
  <c r="T283" i="9"/>
  <c r="AE282" i="11"/>
  <c r="L282" i="9"/>
  <c r="I281" i="11"/>
  <c r="Q281" i="11"/>
  <c r="F283" i="9"/>
  <c r="N281" i="9"/>
  <c r="H282" i="9"/>
  <c r="E282" i="11"/>
  <c r="AJ269" i="7"/>
  <c r="R273" i="4"/>
  <c r="T273" i="7" s="1"/>
  <c r="Y270" i="4"/>
  <c r="Z270" i="4" s="1"/>
  <c r="Z273" i="7"/>
  <c r="U273" i="4"/>
  <c r="L276" i="4"/>
  <c r="J276" i="7" s="1"/>
  <c r="AH273" i="7"/>
  <c r="R274" i="7"/>
  <c r="P275" i="4"/>
  <c r="Q275" i="4" s="1"/>
  <c r="I276" i="4"/>
  <c r="J277" i="4" s="1"/>
  <c r="K277" i="4" s="1"/>
  <c r="G277" i="4"/>
  <c r="L275" i="7" l="1"/>
  <c r="S281" i="9"/>
  <c r="AC281" i="11" s="1"/>
  <c r="J284" i="9"/>
  <c r="K284" i="11" s="1"/>
  <c r="Q282" i="9"/>
  <c r="Y282" i="11" s="1"/>
  <c r="P282" i="9"/>
  <c r="AA281" i="11"/>
  <c r="AG283" i="11"/>
  <c r="V283" i="9"/>
  <c r="AI283" i="11" s="1"/>
  <c r="O286" i="9"/>
  <c r="U286" i="11" s="1"/>
  <c r="AK282" i="11"/>
  <c r="U283" i="9"/>
  <c r="O282" i="11"/>
  <c r="M282" i="9"/>
  <c r="S281" i="11"/>
  <c r="G282" i="11"/>
  <c r="I282" i="9"/>
  <c r="C283" i="11"/>
  <c r="G283" i="9"/>
  <c r="S274" i="4"/>
  <c r="V274" i="7" s="1"/>
  <c r="X270" i="4"/>
  <c r="AD270" i="7"/>
  <c r="AB273" i="7"/>
  <c r="V274" i="4"/>
  <c r="W274" i="4" s="1"/>
  <c r="AJ270" i="7"/>
  <c r="R274" i="4"/>
  <c r="O275" i="4"/>
  <c r="M276" i="4"/>
  <c r="F277" i="4"/>
  <c r="B277" i="7" s="1"/>
  <c r="P275" i="7"/>
  <c r="X275" i="7"/>
  <c r="H276" i="7"/>
  <c r="D277" i="7"/>
  <c r="H277" i="4"/>
  <c r="F277" i="7" s="1"/>
  <c r="N277" i="7"/>
  <c r="W283" i="9" l="1"/>
  <c r="R282" i="9"/>
  <c r="P283" i="9" s="1"/>
  <c r="W283" i="11" s="1"/>
  <c r="W282" i="11"/>
  <c r="AE283" i="11"/>
  <c r="T284" i="9"/>
  <c r="K283" i="9"/>
  <c r="F284" i="9"/>
  <c r="Q282" i="11"/>
  <c r="N282" i="9"/>
  <c r="E283" i="11"/>
  <c r="H283" i="9"/>
  <c r="I282" i="11"/>
  <c r="L283" i="9"/>
  <c r="O283" i="11" s="1"/>
  <c r="T274" i="4"/>
  <c r="L277" i="4" s="1"/>
  <c r="J277" i="7" s="1"/>
  <c r="Y271" i="4"/>
  <c r="Z271" i="4" s="1"/>
  <c r="AF270" i="7"/>
  <c r="T274" i="7"/>
  <c r="AH274" i="7"/>
  <c r="L276" i="7"/>
  <c r="N276" i="4"/>
  <c r="P276" i="4"/>
  <c r="Q276" i="4" s="1"/>
  <c r="R275" i="7"/>
  <c r="G278" i="4"/>
  <c r="D278" i="7" s="1"/>
  <c r="I277" i="4"/>
  <c r="J278" i="4" s="1"/>
  <c r="K278" i="4" s="1"/>
  <c r="AA282" i="11" l="1"/>
  <c r="Q283" i="9"/>
  <c r="S282" i="9"/>
  <c r="AC282" i="11" s="1"/>
  <c r="J285" i="9"/>
  <c r="K285" i="11" s="1"/>
  <c r="AG284" i="11"/>
  <c r="O287" i="9"/>
  <c r="U287" i="11" s="1"/>
  <c r="V284" i="9"/>
  <c r="AI284" i="11" s="1"/>
  <c r="AK283" i="11"/>
  <c r="U284" i="9"/>
  <c r="W284" i="9" s="1"/>
  <c r="G283" i="11"/>
  <c r="I283" i="9"/>
  <c r="M283" i="9"/>
  <c r="M283" i="11"/>
  <c r="N283" i="9"/>
  <c r="S283" i="11" s="1"/>
  <c r="S282" i="11"/>
  <c r="C284" i="11"/>
  <c r="G284" i="9"/>
  <c r="S275" i="4"/>
  <c r="T275" i="4" s="1"/>
  <c r="U274" i="4"/>
  <c r="V275" i="4" s="1"/>
  <c r="W275" i="4" s="1"/>
  <c r="Z274" i="7"/>
  <c r="AD271" i="7"/>
  <c r="X271" i="4"/>
  <c r="AF271" i="7" s="1"/>
  <c r="H278" i="4"/>
  <c r="F278" i="7" s="1"/>
  <c r="R275" i="4"/>
  <c r="AJ271" i="7"/>
  <c r="X276" i="7"/>
  <c r="M277" i="4"/>
  <c r="F278" i="4"/>
  <c r="B278" i="7" s="1"/>
  <c r="O276" i="4"/>
  <c r="P276" i="7"/>
  <c r="H277" i="7"/>
  <c r="N278" i="7"/>
  <c r="Y283" i="11" l="1"/>
  <c r="R283" i="9"/>
  <c r="AE284" i="11"/>
  <c r="U285" i="9"/>
  <c r="T285" i="9"/>
  <c r="K284" i="9"/>
  <c r="Q283" i="11"/>
  <c r="F285" i="9"/>
  <c r="C285" i="11" s="1"/>
  <c r="E284" i="11"/>
  <c r="H284" i="9"/>
  <c r="L284" i="9"/>
  <c r="O284" i="11" s="1"/>
  <c r="I283" i="11"/>
  <c r="AB274" i="7"/>
  <c r="V275" i="7"/>
  <c r="I278" i="4"/>
  <c r="H278" i="7" s="1"/>
  <c r="Y272" i="4"/>
  <c r="X272" i="4" s="1"/>
  <c r="Z275" i="7"/>
  <c r="U275" i="4"/>
  <c r="L278" i="4"/>
  <c r="J278" i="7" s="1"/>
  <c r="T275" i="7"/>
  <c r="AH275" i="7"/>
  <c r="S276" i="4"/>
  <c r="G279" i="4"/>
  <c r="D279" i="7" s="1"/>
  <c r="P277" i="4"/>
  <c r="Q277" i="4" s="1"/>
  <c r="R276" i="7"/>
  <c r="N277" i="4"/>
  <c r="L277" i="7"/>
  <c r="AA283" i="11" l="1"/>
  <c r="J286" i="9"/>
  <c r="K286" i="11" s="1"/>
  <c r="S283" i="9"/>
  <c r="AC283" i="11" s="1"/>
  <c r="P284" i="9"/>
  <c r="Q284" i="9"/>
  <c r="Y284" i="11" s="1"/>
  <c r="AG285" i="11"/>
  <c r="G285" i="9"/>
  <c r="E285" i="11" s="1"/>
  <c r="AE285" i="11"/>
  <c r="AK284" i="11"/>
  <c r="O288" i="9"/>
  <c r="U288" i="11" s="1"/>
  <c r="V285" i="9"/>
  <c r="AI285" i="11" s="1"/>
  <c r="G284" i="11"/>
  <c r="I284" i="9"/>
  <c r="M284" i="11"/>
  <c r="M284" i="9"/>
  <c r="J279" i="4"/>
  <c r="K279" i="4" s="1"/>
  <c r="N279" i="7" s="1"/>
  <c r="Z272" i="4"/>
  <c r="AJ272" i="7" s="1"/>
  <c r="AD272" i="7"/>
  <c r="H279" i="4"/>
  <c r="I279" i="4" s="1"/>
  <c r="H279" i="7" s="1"/>
  <c r="AB275" i="7"/>
  <c r="V276" i="4"/>
  <c r="W276" i="4" s="1"/>
  <c r="V276" i="7"/>
  <c r="T276" i="4"/>
  <c r="AF272" i="7"/>
  <c r="Y273" i="4"/>
  <c r="M278" i="4"/>
  <c r="P277" i="7"/>
  <c r="F279" i="4"/>
  <c r="B279" i="7" s="1"/>
  <c r="X277" i="7"/>
  <c r="O277" i="4"/>
  <c r="W285" i="9" l="1"/>
  <c r="H285" i="9"/>
  <c r="G285" i="11" s="1"/>
  <c r="R284" i="9"/>
  <c r="S284" i="9" s="1"/>
  <c r="AC284" i="11" s="1"/>
  <c r="W284" i="11"/>
  <c r="P285" i="9"/>
  <c r="W285" i="11" s="1"/>
  <c r="T286" i="9"/>
  <c r="I284" i="11"/>
  <c r="L285" i="9"/>
  <c r="O285" i="11" s="1"/>
  <c r="Q284" i="11"/>
  <c r="K285" i="9"/>
  <c r="F286" i="9"/>
  <c r="N284" i="9"/>
  <c r="R276" i="4"/>
  <c r="T276" i="7" s="1"/>
  <c r="J280" i="4"/>
  <c r="K280" i="4" s="1"/>
  <c r="N280" i="7" s="1"/>
  <c r="F279" i="7"/>
  <c r="G280" i="4"/>
  <c r="D280" i="7" s="1"/>
  <c r="Z273" i="4"/>
  <c r="X273" i="4"/>
  <c r="AD273" i="7"/>
  <c r="AH276" i="7"/>
  <c r="L279" i="4"/>
  <c r="J279" i="7" s="1"/>
  <c r="Z276" i="7"/>
  <c r="U276" i="4"/>
  <c r="R277" i="7"/>
  <c r="P278" i="4"/>
  <c r="Q278" i="4" s="1"/>
  <c r="N278" i="4"/>
  <c r="O278" i="4" s="1"/>
  <c r="L278" i="7"/>
  <c r="I285" i="9" l="1"/>
  <c r="I285" i="11" s="1"/>
  <c r="AA284" i="11"/>
  <c r="J287" i="9"/>
  <c r="K287" i="11" s="1"/>
  <c r="Q285" i="9"/>
  <c r="AG286" i="11"/>
  <c r="V286" i="9"/>
  <c r="U286" i="9"/>
  <c r="AK285" i="11"/>
  <c r="O289" i="9"/>
  <c r="U289" i="11" s="1"/>
  <c r="S284" i="11"/>
  <c r="M285" i="9"/>
  <c r="M285" i="11"/>
  <c r="G286" i="9"/>
  <c r="C286" i="11"/>
  <c r="S277" i="4"/>
  <c r="T277" i="4" s="1"/>
  <c r="H280" i="4"/>
  <c r="I280" i="4" s="1"/>
  <c r="J281" i="4" s="1"/>
  <c r="K281" i="4" s="1"/>
  <c r="Y274" i="4"/>
  <c r="AF273" i="7"/>
  <c r="V277" i="4"/>
  <c r="W277" i="4" s="1"/>
  <c r="AB276" i="7"/>
  <c r="AJ273" i="7"/>
  <c r="R277" i="4"/>
  <c r="M279" i="4"/>
  <c r="R278" i="7"/>
  <c r="P279" i="4"/>
  <c r="Q279" i="4" s="1"/>
  <c r="P278" i="7"/>
  <c r="F280" i="4"/>
  <c r="B280" i="7" s="1"/>
  <c r="X278" i="7"/>
  <c r="V277" i="7" l="1"/>
  <c r="W286" i="9"/>
  <c r="Y285" i="11"/>
  <c r="R285" i="9"/>
  <c r="AE286" i="11"/>
  <c r="V287" i="9"/>
  <c r="AI287" i="11" s="1"/>
  <c r="T287" i="9"/>
  <c r="AI286" i="11"/>
  <c r="H286" i="9"/>
  <c r="E286" i="11"/>
  <c r="Q285" i="11"/>
  <c r="L286" i="9"/>
  <c r="O286" i="11" s="1"/>
  <c r="K286" i="9"/>
  <c r="F287" i="9"/>
  <c r="N285" i="9"/>
  <c r="F280" i="7"/>
  <c r="U277" i="4"/>
  <c r="Z277" i="7"/>
  <c r="L280" i="4"/>
  <c r="J280" i="7" s="1"/>
  <c r="X274" i="4"/>
  <c r="AD274" i="7"/>
  <c r="Z274" i="4"/>
  <c r="T277" i="7"/>
  <c r="S278" i="4"/>
  <c r="AH277" i="7"/>
  <c r="N279" i="4"/>
  <c r="O279" i="4" s="1"/>
  <c r="L279" i="7"/>
  <c r="G281" i="4"/>
  <c r="X279" i="7"/>
  <c r="H280" i="7"/>
  <c r="N281" i="7"/>
  <c r="Q286" i="9" l="1"/>
  <c r="Y286" i="11" s="1"/>
  <c r="S285" i="9"/>
  <c r="AC285" i="11" s="1"/>
  <c r="P286" i="9"/>
  <c r="J288" i="9"/>
  <c r="K288" i="11" s="1"/>
  <c r="AA285" i="11"/>
  <c r="AG287" i="11"/>
  <c r="U287" i="9"/>
  <c r="W287" i="9" s="1"/>
  <c r="AK286" i="11"/>
  <c r="O290" i="9"/>
  <c r="U290" i="11" s="1"/>
  <c r="S285" i="11"/>
  <c r="M286" i="11"/>
  <c r="M286" i="9"/>
  <c r="K287" i="9" s="1"/>
  <c r="M287" i="11" s="1"/>
  <c r="C287" i="11"/>
  <c r="G287" i="9"/>
  <c r="G286" i="11"/>
  <c r="I286" i="9"/>
  <c r="Y275" i="4"/>
  <c r="AF274" i="7"/>
  <c r="V278" i="4"/>
  <c r="W278" i="4" s="1"/>
  <c r="AB277" i="7"/>
  <c r="R278" i="4"/>
  <c r="AJ274" i="7"/>
  <c r="V278" i="7"/>
  <c r="T278" i="4"/>
  <c r="F281" i="4"/>
  <c r="B281" i="7" s="1"/>
  <c r="M280" i="4"/>
  <c r="N280" i="4" s="1"/>
  <c r="O280" i="4" s="1"/>
  <c r="R279" i="7"/>
  <c r="P279" i="7"/>
  <c r="P280" i="4"/>
  <c r="Q280" i="4" s="1"/>
  <c r="X280" i="7" s="1"/>
  <c r="D281" i="7"/>
  <c r="H281" i="4"/>
  <c r="R286" i="9" l="1"/>
  <c r="W286" i="11"/>
  <c r="T288" i="9"/>
  <c r="AE287" i="11"/>
  <c r="U288" i="9"/>
  <c r="I286" i="11"/>
  <c r="L287" i="9"/>
  <c r="Q286" i="11"/>
  <c r="N286" i="9"/>
  <c r="F288" i="9"/>
  <c r="E287" i="11"/>
  <c r="H287" i="9"/>
  <c r="L280" i="7"/>
  <c r="M281" i="4"/>
  <c r="F282" i="4"/>
  <c r="B282" i="7" s="1"/>
  <c r="P280" i="7"/>
  <c r="T278" i="7"/>
  <c r="S279" i="4"/>
  <c r="AH278" i="7"/>
  <c r="AD275" i="7"/>
  <c r="X275" i="4"/>
  <c r="Z275" i="4"/>
  <c r="Z278" i="7"/>
  <c r="U278" i="4"/>
  <c r="L281" i="4"/>
  <c r="J281" i="7" s="1"/>
  <c r="R280" i="7"/>
  <c r="P281" i="4"/>
  <c r="Q281" i="4" s="1"/>
  <c r="G282" i="4"/>
  <c r="I281" i="4"/>
  <c r="F281" i="7"/>
  <c r="Q287" i="9" l="1"/>
  <c r="Y287" i="11" s="1"/>
  <c r="P287" i="9"/>
  <c r="J289" i="9"/>
  <c r="K289" i="11" s="1"/>
  <c r="AA286" i="11"/>
  <c r="S286" i="9"/>
  <c r="AC286" i="11" s="1"/>
  <c r="AG288" i="11"/>
  <c r="AE288" i="11"/>
  <c r="V288" i="9"/>
  <c r="W288" i="9" s="1"/>
  <c r="O291" i="9"/>
  <c r="U291" i="11" s="1"/>
  <c r="AK287" i="11"/>
  <c r="C288" i="11"/>
  <c r="G288" i="9"/>
  <c r="G287" i="11"/>
  <c r="I287" i="9"/>
  <c r="S286" i="11"/>
  <c r="O287" i="11"/>
  <c r="M287" i="9"/>
  <c r="N281" i="4"/>
  <c r="O281" i="4" s="1"/>
  <c r="L281" i="7"/>
  <c r="AF275" i="7"/>
  <c r="Y276" i="4"/>
  <c r="V279" i="7"/>
  <c r="T279" i="4"/>
  <c r="AB278" i="7"/>
  <c r="V279" i="4"/>
  <c r="W279" i="4" s="1"/>
  <c r="AJ275" i="7"/>
  <c r="R279" i="4"/>
  <c r="H281" i="7"/>
  <c r="J282" i="4"/>
  <c r="K282" i="4" s="1"/>
  <c r="X281" i="7"/>
  <c r="H282" i="4"/>
  <c r="G283" i="4" s="1"/>
  <c r="D282" i="7"/>
  <c r="W287" i="11" l="1"/>
  <c r="R287" i="9"/>
  <c r="AI288" i="11"/>
  <c r="T289" i="9"/>
  <c r="Q287" i="11"/>
  <c r="N287" i="9"/>
  <c r="F289" i="9"/>
  <c r="K288" i="9"/>
  <c r="I287" i="11"/>
  <c r="L288" i="9"/>
  <c r="O288" i="11" s="1"/>
  <c r="E288" i="11"/>
  <c r="H288" i="9"/>
  <c r="P281" i="7"/>
  <c r="F283" i="4"/>
  <c r="B283" i="7" s="1"/>
  <c r="M282" i="4"/>
  <c r="N282" i="4" s="1"/>
  <c r="Z279" i="7"/>
  <c r="L282" i="4"/>
  <c r="J282" i="7" s="1"/>
  <c r="U279" i="4"/>
  <c r="S280" i="4"/>
  <c r="T279" i="7"/>
  <c r="AH279" i="7"/>
  <c r="Z276" i="4"/>
  <c r="X276" i="4"/>
  <c r="AD276" i="7"/>
  <c r="H283" i="4"/>
  <c r="I283" i="4" s="1"/>
  <c r="D283" i="7"/>
  <c r="I282" i="4"/>
  <c r="F282" i="7"/>
  <c r="R281" i="7"/>
  <c r="P282" i="4"/>
  <c r="Q282" i="4" s="1"/>
  <c r="N282" i="7"/>
  <c r="AA287" i="11" l="1"/>
  <c r="J290" i="9"/>
  <c r="K290" i="11" s="1"/>
  <c r="Q288" i="9"/>
  <c r="Y288" i="11" s="1"/>
  <c r="S287" i="9"/>
  <c r="AC287" i="11" s="1"/>
  <c r="P288" i="9"/>
  <c r="AG289" i="11"/>
  <c r="O292" i="9"/>
  <c r="U292" i="11" s="1"/>
  <c r="U289" i="9"/>
  <c r="AK288" i="11"/>
  <c r="V289" i="9"/>
  <c r="M288" i="9"/>
  <c r="M288" i="11"/>
  <c r="S287" i="11"/>
  <c r="G288" i="11"/>
  <c r="I288" i="9"/>
  <c r="I288" i="11" s="1"/>
  <c r="G289" i="9"/>
  <c r="C289" i="11"/>
  <c r="L282" i="7"/>
  <c r="AJ276" i="7"/>
  <c r="R280" i="4"/>
  <c r="V280" i="7"/>
  <c r="T280" i="4"/>
  <c r="V280" i="4"/>
  <c r="W280" i="4" s="1"/>
  <c r="AB279" i="7"/>
  <c r="Y277" i="4"/>
  <c r="AF276" i="7"/>
  <c r="G284" i="4"/>
  <c r="H283" i="7"/>
  <c r="X282" i="7"/>
  <c r="O282" i="4"/>
  <c r="P282" i="7"/>
  <c r="F284" i="4"/>
  <c r="H282" i="7"/>
  <c r="J283" i="4"/>
  <c r="K283" i="4" s="1"/>
  <c r="M283" i="4"/>
  <c r="F283" i="7"/>
  <c r="W289" i="9" l="1"/>
  <c r="U290" i="9" s="1"/>
  <c r="W288" i="11"/>
  <c r="R288" i="9"/>
  <c r="AI289" i="11"/>
  <c r="V290" i="9"/>
  <c r="AE289" i="11"/>
  <c r="T290" i="9"/>
  <c r="H289" i="9"/>
  <c r="E289" i="11"/>
  <c r="L289" i="9"/>
  <c r="O289" i="11" s="1"/>
  <c r="K289" i="9"/>
  <c r="Q288" i="11"/>
  <c r="F290" i="9"/>
  <c r="N288" i="9"/>
  <c r="H284" i="4"/>
  <c r="F284" i="7" s="1"/>
  <c r="AH280" i="7"/>
  <c r="U280" i="4"/>
  <c r="Z280" i="7"/>
  <c r="L283" i="4"/>
  <c r="J283" i="7" s="1"/>
  <c r="AD277" i="7"/>
  <c r="Z277" i="4"/>
  <c r="X277" i="4"/>
  <c r="T280" i="7"/>
  <c r="S281" i="4"/>
  <c r="D284" i="7"/>
  <c r="N283" i="7"/>
  <c r="P283" i="4"/>
  <c r="Q283" i="4" s="1"/>
  <c r="R282" i="7"/>
  <c r="N283" i="4"/>
  <c r="L283" i="7"/>
  <c r="B284" i="7"/>
  <c r="J284" i="4"/>
  <c r="K284" i="4" s="1"/>
  <c r="W290" i="9" l="1"/>
  <c r="P289" i="9"/>
  <c r="J291" i="9"/>
  <c r="K291" i="11" s="1"/>
  <c r="AA288" i="11"/>
  <c r="S288" i="9"/>
  <c r="AC288" i="11" s="1"/>
  <c r="Q289" i="9"/>
  <c r="Y289" i="11" s="1"/>
  <c r="AG290" i="11"/>
  <c r="AI290" i="11"/>
  <c r="AE290" i="11"/>
  <c r="T291" i="9"/>
  <c r="O293" i="9"/>
  <c r="U293" i="11" s="1"/>
  <c r="AK289" i="11"/>
  <c r="C290" i="11"/>
  <c r="G290" i="9"/>
  <c r="M289" i="9"/>
  <c r="K290" i="9" s="1"/>
  <c r="M290" i="11" s="1"/>
  <c r="M289" i="11"/>
  <c r="S288" i="11"/>
  <c r="G289" i="11"/>
  <c r="I289" i="9"/>
  <c r="I284" i="4"/>
  <c r="J285" i="4" s="1"/>
  <c r="K285" i="4" s="1"/>
  <c r="G285" i="4"/>
  <c r="H285" i="4" s="1"/>
  <c r="T281" i="4"/>
  <c r="V281" i="7"/>
  <c r="AF277" i="7"/>
  <c r="Y278" i="4"/>
  <c r="AJ277" i="7"/>
  <c r="R281" i="4"/>
  <c r="V281" i="4"/>
  <c r="W281" i="4" s="1"/>
  <c r="AB280" i="7"/>
  <c r="N284" i="7"/>
  <c r="O283" i="4"/>
  <c r="P283" i="7"/>
  <c r="F285" i="4"/>
  <c r="M284" i="4"/>
  <c r="X283" i="7"/>
  <c r="W289" i="11" l="1"/>
  <c r="R289" i="9"/>
  <c r="AG291" i="11"/>
  <c r="AK290" i="11"/>
  <c r="O294" i="9"/>
  <c r="U294" i="11" s="1"/>
  <c r="U291" i="9"/>
  <c r="V291" i="9"/>
  <c r="AI291" i="11" s="1"/>
  <c r="N289" i="9"/>
  <c r="S289" i="11" s="1"/>
  <c r="E290" i="11"/>
  <c r="H290" i="9"/>
  <c r="G290" i="11" s="1"/>
  <c r="I289" i="11"/>
  <c r="L290" i="9"/>
  <c r="F291" i="9"/>
  <c r="C291" i="11" s="1"/>
  <c r="Q289" i="11"/>
  <c r="H284" i="7"/>
  <c r="D285" i="7"/>
  <c r="L284" i="4"/>
  <c r="J284" i="7" s="1"/>
  <c r="U281" i="4"/>
  <c r="Z281" i="7"/>
  <c r="AH281" i="7"/>
  <c r="S282" i="4"/>
  <c r="T281" i="7"/>
  <c r="Z278" i="4"/>
  <c r="AD278" i="7"/>
  <c r="X278" i="4"/>
  <c r="F285" i="7"/>
  <c r="I285" i="4"/>
  <c r="N285" i="7"/>
  <c r="L284" i="7"/>
  <c r="N284" i="4"/>
  <c r="B285" i="7"/>
  <c r="G286" i="4"/>
  <c r="R283" i="7"/>
  <c r="P284" i="4"/>
  <c r="Q284" i="4" s="1"/>
  <c r="W291" i="9" l="1"/>
  <c r="AA289" i="11"/>
  <c r="S289" i="9"/>
  <c r="AC289" i="11" s="1"/>
  <c r="Q290" i="9"/>
  <c r="Y290" i="11" s="1"/>
  <c r="J292" i="9"/>
  <c r="K292" i="11" s="1"/>
  <c r="P290" i="9"/>
  <c r="T292" i="9"/>
  <c r="AE291" i="11"/>
  <c r="I290" i="9"/>
  <c r="I290" i="11" s="1"/>
  <c r="M290" i="9"/>
  <c r="O290" i="11"/>
  <c r="G291" i="9"/>
  <c r="AJ278" i="7"/>
  <c r="R282" i="4"/>
  <c r="V282" i="4"/>
  <c r="W282" i="4" s="1"/>
  <c r="AB281" i="7"/>
  <c r="Y279" i="4"/>
  <c r="AF278" i="7"/>
  <c r="T282" i="4"/>
  <c r="V282" i="7"/>
  <c r="H286" i="4"/>
  <c r="D286" i="7"/>
  <c r="M285" i="4"/>
  <c r="O284" i="4"/>
  <c r="P284" i="7"/>
  <c r="F286" i="4"/>
  <c r="X284" i="7"/>
  <c r="H285" i="7"/>
  <c r="J286" i="4"/>
  <c r="K286" i="4" s="1"/>
  <c r="W290" i="11" l="1"/>
  <c r="R290" i="9"/>
  <c r="AG292" i="11"/>
  <c r="V292" i="9"/>
  <c r="AI292" i="11" s="1"/>
  <c r="O295" i="9"/>
  <c r="U295" i="11" s="1"/>
  <c r="U292" i="9"/>
  <c r="W292" i="9" s="1"/>
  <c r="AK291" i="11"/>
  <c r="H291" i="9"/>
  <c r="G291" i="11" s="1"/>
  <c r="E291" i="11"/>
  <c r="I291" i="9"/>
  <c r="I291" i="11" s="1"/>
  <c r="L291" i="9"/>
  <c r="O291" i="11" s="1"/>
  <c r="F292" i="9"/>
  <c r="K291" i="9"/>
  <c r="Q290" i="11"/>
  <c r="N290" i="9"/>
  <c r="AD279" i="7"/>
  <c r="Z279" i="4"/>
  <c r="X279" i="4"/>
  <c r="AH282" i="7"/>
  <c r="U282" i="4"/>
  <c r="Z282" i="7"/>
  <c r="L285" i="4"/>
  <c r="J285" i="7" s="1"/>
  <c r="S283" i="4"/>
  <c r="T282" i="7"/>
  <c r="B286" i="7"/>
  <c r="G287" i="4"/>
  <c r="L285" i="7"/>
  <c r="N285" i="4"/>
  <c r="N286" i="7"/>
  <c r="R284" i="7"/>
  <c r="P285" i="4"/>
  <c r="Q285" i="4" s="1"/>
  <c r="I286" i="4"/>
  <c r="F286" i="7"/>
  <c r="Q291" i="9" l="1"/>
  <c r="Y291" i="11" s="1"/>
  <c r="P291" i="9"/>
  <c r="J293" i="9"/>
  <c r="K293" i="11" s="1"/>
  <c r="S290" i="9"/>
  <c r="AC290" i="11" s="1"/>
  <c r="AA290" i="11"/>
  <c r="AE292" i="11"/>
  <c r="T293" i="9"/>
  <c r="C292" i="11"/>
  <c r="G292" i="9"/>
  <c r="S290" i="11"/>
  <c r="M291" i="11"/>
  <c r="M291" i="9"/>
  <c r="V283" i="7"/>
  <c r="T283" i="4"/>
  <c r="R283" i="4"/>
  <c r="AJ279" i="7"/>
  <c r="V283" i="4"/>
  <c r="W283" i="4" s="1"/>
  <c r="AB282" i="7"/>
  <c r="Y280" i="4"/>
  <c r="AF279" i="7"/>
  <c r="J287" i="4"/>
  <c r="K287" i="4" s="1"/>
  <c r="H286" i="7"/>
  <c r="D287" i="7"/>
  <c r="H287" i="4"/>
  <c r="X285" i="7"/>
  <c r="O285" i="4"/>
  <c r="P285" i="7"/>
  <c r="F287" i="4"/>
  <c r="M286" i="4"/>
  <c r="R291" i="9" l="1"/>
  <c r="W291" i="11"/>
  <c r="S291" i="9"/>
  <c r="AC291" i="11" s="1"/>
  <c r="AG293" i="11"/>
  <c r="V293" i="9"/>
  <c r="AI293" i="11" s="1"/>
  <c r="U293" i="9"/>
  <c r="AK292" i="11"/>
  <c r="O296" i="9"/>
  <c r="U296" i="11" s="1"/>
  <c r="K292" i="9"/>
  <c r="F293" i="9"/>
  <c r="N291" i="9"/>
  <c r="Q291" i="11"/>
  <c r="E292" i="11"/>
  <c r="H292" i="9"/>
  <c r="L292" i="9"/>
  <c r="O292" i="11" s="1"/>
  <c r="T283" i="7"/>
  <c r="S284" i="4"/>
  <c r="U283" i="4"/>
  <c r="L286" i="4"/>
  <c r="J286" i="7" s="1"/>
  <c r="Z283" i="7"/>
  <c r="Z280" i="4"/>
  <c r="AD280" i="7"/>
  <c r="X280" i="4"/>
  <c r="AH283" i="7"/>
  <c r="N286" i="4"/>
  <c r="L286" i="7"/>
  <c r="R285" i="7"/>
  <c r="I287" i="4"/>
  <c r="F287" i="7"/>
  <c r="B287" i="7"/>
  <c r="G288" i="4"/>
  <c r="P286" i="4"/>
  <c r="Q286" i="4" s="1"/>
  <c r="N287" i="7"/>
  <c r="W293" i="9" l="1"/>
  <c r="P292" i="9"/>
  <c r="AA291" i="11"/>
  <c r="J294" i="9"/>
  <c r="K294" i="11" s="1"/>
  <c r="Q292" i="9"/>
  <c r="Y292" i="11" s="1"/>
  <c r="AE293" i="11"/>
  <c r="T294" i="9"/>
  <c r="G292" i="11"/>
  <c r="I292" i="9"/>
  <c r="C293" i="11"/>
  <c r="G293" i="9"/>
  <c r="S291" i="11"/>
  <c r="M292" i="11"/>
  <c r="M292" i="9"/>
  <c r="R284" i="4"/>
  <c r="AJ280" i="7"/>
  <c r="AB283" i="7"/>
  <c r="V284" i="4"/>
  <c r="W284" i="4" s="1"/>
  <c r="Y281" i="4"/>
  <c r="AF280" i="7"/>
  <c r="V284" i="7"/>
  <c r="T284" i="4"/>
  <c r="H288" i="4"/>
  <c r="D288" i="7"/>
  <c r="H287" i="7"/>
  <c r="J288" i="4"/>
  <c r="K288" i="4" s="1"/>
  <c r="X286" i="7"/>
  <c r="M287" i="4"/>
  <c r="F288" i="4"/>
  <c r="O286" i="4"/>
  <c r="P286" i="7"/>
  <c r="W292" i="11" l="1"/>
  <c r="R292" i="9"/>
  <c r="AG294" i="11"/>
  <c r="AK293" i="11"/>
  <c r="U294" i="9"/>
  <c r="O297" i="9"/>
  <c r="U297" i="11" s="1"/>
  <c r="V294" i="9"/>
  <c r="AI294" i="11" s="1"/>
  <c r="E293" i="11"/>
  <c r="H293" i="9"/>
  <c r="I292" i="11"/>
  <c r="L293" i="9"/>
  <c r="O293" i="11" s="1"/>
  <c r="Q292" i="11"/>
  <c r="N292" i="9"/>
  <c r="F294" i="9"/>
  <c r="K293" i="9"/>
  <c r="Z284" i="7"/>
  <c r="L287" i="4"/>
  <c r="J287" i="7" s="1"/>
  <c r="U284" i="4"/>
  <c r="X281" i="4"/>
  <c r="Z281" i="4"/>
  <c r="AD281" i="7"/>
  <c r="AH284" i="7"/>
  <c r="T284" i="7"/>
  <c r="S285" i="4"/>
  <c r="R286" i="7"/>
  <c r="P287" i="4"/>
  <c r="Q287" i="4" s="1"/>
  <c r="I288" i="4"/>
  <c r="F288" i="7"/>
  <c r="G289" i="4"/>
  <c r="B288" i="7"/>
  <c r="N288" i="7"/>
  <c r="N287" i="4"/>
  <c r="O287" i="4" s="1"/>
  <c r="L287" i="7"/>
  <c r="W294" i="9" l="1"/>
  <c r="J295" i="9"/>
  <c r="K295" i="11" s="1"/>
  <c r="P293" i="9"/>
  <c r="S292" i="9"/>
  <c r="AC292" i="11" s="1"/>
  <c r="AA292" i="11"/>
  <c r="Q293" i="9"/>
  <c r="Y293" i="11" s="1"/>
  <c r="T295" i="9"/>
  <c r="AE294" i="11"/>
  <c r="G293" i="11"/>
  <c r="I293" i="9"/>
  <c r="M293" i="9"/>
  <c r="K294" i="9" s="1"/>
  <c r="M293" i="11"/>
  <c r="S292" i="11"/>
  <c r="C294" i="11"/>
  <c r="G294" i="9"/>
  <c r="V285" i="7"/>
  <c r="T285" i="4"/>
  <c r="R285" i="4"/>
  <c r="AJ281" i="7"/>
  <c r="AF281" i="7"/>
  <c r="Y282" i="4"/>
  <c r="V285" i="4"/>
  <c r="W285" i="4" s="1"/>
  <c r="AB284" i="7"/>
  <c r="R287" i="7"/>
  <c r="P288" i="4"/>
  <c r="Q288" i="4" s="1"/>
  <c r="H288" i="7"/>
  <c r="J289" i="4"/>
  <c r="K289" i="4" s="1"/>
  <c r="X287" i="7"/>
  <c r="P287" i="7"/>
  <c r="F289" i="4"/>
  <c r="B289" i="7" s="1"/>
  <c r="M288" i="4"/>
  <c r="H289" i="4"/>
  <c r="D289" i="7"/>
  <c r="R293" i="9" l="1"/>
  <c r="P294" i="9" s="1"/>
  <c r="W293" i="11"/>
  <c r="AG295" i="11"/>
  <c r="U295" i="9"/>
  <c r="AK294" i="11"/>
  <c r="V295" i="9"/>
  <c r="AI295" i="11" s="1"/>
  <c r="O298" i="9"/>
  <c r="U298" i="11" s="1"/>
  <c r="M294" i="11"/>
  <c r="I293" i="11"/>
  <c r="L294" i="9"/>
  <c r="O294" i="11" s="1"/>
  <c r="H294" i="9"/>
  <c r="E294" i="11"/>
  <c r="F295" i="9"/>
  <c r="Q293" i="11"/>
  <c r="N293" i="9"/>
  <c r="AH285" i="7"/>
  <c r="T285" i="7"/>
  <c r="S286" i="4"/>
  <c r="Z282" i="4"/>
  <c r="X282" i="4"/>
  <c r="AD282" i="7"/>
  <c r="Z285" i="7"/>
  <c r="U285" i="4"/>
  <c r="L288" i="4"/>
  <c r="J288" i="7" s="1"/>
  <c r="G290" i="4"/>
  <c r="F289" i="7"/>
  <c r="I289" i="4"/>
  <c r="N288" i="4"/>
  <c r="O288" i="4" s="1"/>
  <c r="L288" i="7"/>
  <c r="N289" i="7"/>
  <c r="X288" i="7"/>
  <c r="W295" i="9" l="1"/>
  <c r="W294" i="11"/>
  <c r="S293" i="9"/>
  <c r="AC293" i="11" s="1"/>
  <c r="Q294" i="9"/>
  <c r="Y294" i="11" s="1"/>
  <c r="J296" i="9"/>
  <c r="K296" i="11" s="1"/>
  <c r="AA293" i="11"/>
  <c r="T296" i="9"/>
  <c r="AE295" i="11"/>
  <c r="S293" i="11"/>
  <c r="C295" i="11"/>
  <c r="G295" i="9"/>
  <c r="M294" i="9"/>
  <c r="G294" i="11"/>
  <c r="I294" i="9"/>
  <c r="R286" i="4"/>
  <c r="AJ282" i="7"/>
  <c r="AB285" i="7"/>
  <c r="V286" i="4"/>
  <c r="W286" i="4" s="1"/>
  <c r="Y283" i="4"/>
  <c r="AF282" i="7"/>
  <c r="V286" i="7"/>
  <c r="T286" i="4"/>
  <c r="P289" i="4"/>
  <c r="Q289" i="4" s="1"/>
  <c r="R288" i="7"/>
  <c r="P288" i="7"/>
  <c r="F290" i="4"/>
  <c r="B290" i="7" s="1"/>
  <c r="M289" i="4"/>
  <c r="J290" i="4"/>
  <c r="K290" i="4" s="1"/>
  <c r="H289" i="7"/>
  <c r="D290" i="7"/>
  <c r="H290" i="4"/>
  <c r="I290" i="4" s="1"/>
  <c r="R294" i="9" l="1"/>
  <c r="AG296" i="11"/>
  <c r="V296" i="9"/>
  <c r="AI296" i="11" s="1"/>
  <c r="AK295" i="11"/>
  <c r="O299" i="9"/>
  <c r="U299" i="11" s="1"/>
  <c r="U296" i="9"/>
  <c r="I294" i="11"/>
  <c r="L295" i="9"/>
  <c r="O295" i="11" s="1"/>
  <c r="E295" i="11"/>
  <c r="H295" i="9"/>
  <c r="Q294" i="11"/>
  <c r="K295" i="9"/>
  <c r="F296" i="9"/>
  <c r="N294" i="9"/>
  <c r="Z286" i="7"/>
  <c r="L289" i="4"/>
  <c r="J289" i="7" s="1"/>
  <c r="U286" i="4"/>
  <c r="AH286" i="7"/>
  <c r="AD283" i="7"/>
  <c r="Z283" i="4"/>
  <c r="X283" i="4"/>
  <c r="T286" i="7"/>
  <c r="S287" i="4"/>
  <c r="H290" i="7"/>
  <c r="J291" i="4"/>
  <c r="K291" i="4" s="1"/>
  <c r="X289" i="7"/>
  <c r="G291" i="4"/>
  <c r="F290" i="7"/>
  <c r="N290" i="7"/>
  <c r="L289" i="7"/>
  <c r="N289" i="4"/>
  <c r="W296" i="9" l="1"/>
  <c r="Q295" i="9"/>
  <c r="Y295" i="11" s="1"/>
  <c r="P295" i="9"/>
  <c r="S294" i="9"/>
  <c r="AC294" i="11" s="1"/>
  <c r="J297" i="9"/>
  <c r="K297" i="11" s="1"/>
  <c r="AA294" i="11"/>
  <c r="T297" i="9"/>
  <c r="AE296" i="11"/>
  <c r="C296" i="11"/>
  <c r="G296" i="9"/>
  <c r="S294" i="11"/>
  <c r="M295" i="9"/>
  <c r="M295" i="11"/>
  <c r="G295" i="11"/>
  <c r="I295" i="9"/>
  <c r="T287" i="4"/>
  <c r="V287" i="7"/>
  <c r="AF283" i="7"/>
  <c r="Y284" i="4"/>
  <c r="AJ283" i="7"/>
  <c r="R287" i="4"/>
  <c r="V287" i="4"/>
  <c r="W287" i="4" s="1"/>
  <c r="AB286" i="7"/>
  <c r="M290" i="4"/>
  <c r="O289" i="4"/>
  <c r="P289" i="7"/>
  <c r="F291" i="4"/>
  <c r="D291" i="7"/>
  <c r="H291" i="4"/>
  <c r="N291" i="7"/>
  <c r="R295" i="9" l="1"/>
  <c r="W295" i="11"/>
  <c r="AG297" i="11"/>
  <c r="AK296" i="11"/>
  <c r="O300" i="9"/>
  <c r="U300" i="11" s="1"/>
  <c r="U297" i="9"/>
  <c r="V297" i="9"/>
  <c r="AI297" i="11" s="1"/>
  <c r="L296" i="9"/>
  <c r="O296" i="11" s="1"/>
  <c r="I295" i="11"/>
  <c r="N295" i="9"/>
  <c r="F297" i="9"/>
  <c r="Q295" i="11"/>
  <c r="H296" i="9"/>
  <c r="E296" i="11"/>
  <c r="K296" i="9"/>
  <c r="Z284" i="4"/>
  <c r="X284" i="4"/>
  <c r="AD284" i="7"/>
  <c r="U287" i="4"/>
  <c r="L290" i="4"/>
  <c r="J290" i="7" s="1"/>
  <c r="Z287" i="7"/>
  <c r="AH287" i="7"/>
  <c r="T287" i="7"/>
  <c r="S288" i="4"/>
  <c r="P290" i="4"/>
  <c r="Q290" i="4" s="1"/>
  <c r="R289" i="7"/>
  <c r="I291" i="4"/>
  <c r="F291" i="7"/>
  <c r="B291" i="7"/>
  <c r="G292" i="4"/>
  <c r="N290" i="4"/>
  <c r="L290" i="7"/>
  <c r="W297" i="9" l="1"/>
  <c r="Q296" i="9"/>
  <c r="Y296" i="11" s="1"/>
  <c r="S295" i="9"/>
  <c r="AC295" i="11" s="1"/>
  <c r="J298" i="9"/>
  <c r="K298" i="11" s="1"/>
  <c r="P296" i="9"/>
  <c r="AA295" i="11"/>
  <c r="T298" i="9"/>
  <c r="AE297" i="11"/>
  <c r="M296" i="11"/>
  <c r="M296" i="9"/>
  <c r="G296" i="11"/>
  <c r="I296" i="9"/>
  <c r="S295" i="11"/>
  <c r="C297" i="11"/>
  <c r="G297" i="9"/>
  <c r="V288" i="7"/>
  <c r="T288" i="4"/>
  <c r="V288" i="4"/>
  <c r="W288" i="4" s="1"/>
  <c r="AB287" i="7"/>
  <c r="R288" i="4"/>
  <c r="AJ284" i="7"/>
  <c r="Y285" i="4"/>
  <c r="AF284" i="7"/>
  <c r="D292" i="7"/>
  <c r="H292" i="4"/>
  <c r="H291" i="7"/>
  <c r="J292" i="4"/>
  <c r="K292" i="4" s="1"/>
  <c r="X290" i="7"/>
  <c r="P290" i="7"/>
  <c r="M291" i="4"/>
  <c r="O290" i="4"/>
  <c r="F292" i="4"/>
  <c r="R296" i="9" l="1"/>
  <c r="W296" i="11"/>
  <c r="AG298" i="11"/>
  <c r="O301" i="9"/>
  <c r="U301" i="11" s="1"/>
  <c r="AK297" i="11"/>
  <c r="U298" i="9"/>
  <c r="V298" i="9"/>
  <c r="AI298" i="11" s="1"/>
  <c r="E297" i="11"/>
  <c r="H297" i="9"/>
  <c r="L297" i="9"/>
  <c r="O297" i="11" s="1"/>
  <c r="I296" i="11"/>
  <c r="K297" i="9"/>
  <c r="F298" i="9"/>
  <c r="C298" i="11" s="1"/>
  <c r="Q296" i="11"/>
  <c r="N296" i="9"/>
  <c r="AD285" i="7"/>
  <c r="Z285" i="4"/>
  <c r="X285" i="4"/>
  <c r="T288" i="7"/>
  <c r="S289" i="4"/>
  <c r="AH288" i="7"/>
  <c r="Z288" i="7"/>
  <c r="L291" i="4"/>
  <c r="J291" i="7" s="1"/>
  <c r="U288" i="4"/>
  <c r="P291" i="4"/>
  <c r="Q291" i="4" s="1"/>
  <c r="R290" i="7"/>
  <c r="N292" i="7"/>
  <c r="B292" i="7"/>
  <c r="G293" i="4"/>
  <c r="L291" i="7"/>
  <c r="N291" i="4"/>
  <c r="F292" i="7"/>
  <c r="I292" i="4"/>
  <c r="W298" i="9" l="1"/>
  <c r="P297" i="9"/>
  <c r="Q297" i="9"/>
  <c r="Y297" i="11" s="1"/>
  <c r="S296" i="9"/>
  <c r="AC296" i="11" s="1"/>
  <c r="J299" i="9"/>
  <c r="K299" i="11" s="1"/>
  <c r="AA296" i="11"/>
  <c r="T299" i="9"/>
  <c r="AE298" i="11"/>
  <c r="S296" i="11"/>
  <c r="G297" i="11"/>
  <c r="I297" i="9"/>
  <c r="M297" i="11"/>
  <c r="M297" i="9"/>
  <c r="G298" i="9"/>
  <c r="Y286" i="4"/>
  <c r="AD286" i="7" s="1"/>
  <c r="T289" i="4"/>
  <c r="V289" i="7"/>
  <c r="AF285" i="7"/>
  <c r="V289" i="4"/>
  <c r="W289" i="4" s="1"/>
  <c r="AB288" i="7"/>
  <c r="AJ285" i="7"/>
  <c r="R289" i="4"/>
  <c r="O291" i="4"/>
  <c r="F293" i="4"/>
  <c r="P291" i="7"/>
  <c r="M292" i="4"/>
  <c r="H292" i="7"/>
  <c r="J293" i="4"/>
  <c r="K293" i="4" s="1"/>
  <c r="D293" i="7"/>
  <c r="H293" i="4"/>
  <c r="X291" i="7"/>
  <c r="W297" i="11" l="1"/>
  <c r="R297" i="9"/>
  <c r="AG299" i="11"/>
  <c r="U299" i="9"/>
  <c r="O302" i="9"/>
  <c r="U302" i="11" s="1"/>
  <c r="AK298" i="11"/>
  <c r="V299" i="9"/>
  <c r="AI299" i="11" s="1"/>
  <c r="E298" i="11"/>
  <c r="H298" i="9"/>
  <c r="G298" i="11" s="1"/>
  <c r="K298" i="9"/>
  <c r="Q297" i="11"/>
  <c r="F299" i="9"/>
  <c r="N297" i="9"/>
  <c r="L298" i="9"/>
  <c r="O298" i="11" s="1"/>
  <c r="I297" i="11"/>
  <c r="X286" i="4"/>
  <c r="AF286" i="7" s="1"/>
  <c r="Z286" i="4"/>
  <c r="T289" i="7"/>
  <c r="S290" i="4"/>
  <c r="AH289" i="7"/>
  <c r="U289" i="4"/>
  <c r="L292" i="4"/>
  <c r="J292" i="7" s="1"/>
  <c r="Z289" i="7"/>
  <c r="N293" i="7"/>
  <c r="R291" i="7"/>
  <c r="P292" i="4"/>
  <c r="Q292" i="4" s="1"/>
  <c r="I293" i="4"/>
  <c r="F293" i="7"/>
  <c r="L292" i="7"/>
  <c r="N292" i="4"/>
  <c r="G294" i="4"/>
  <c r="B293" i="7"/>
  <c r="W299" i="9" l="1"/>
  <c r="P298" i="9"/>
  <c r="S297" i="9"/>
  <c r="AC297" i="11" s="1"/>
  <c r="AA297" i="11"/>
  <c r="J300" i="9"/>
  <c r="K300" i="11" s="1"/>
  <c r="Q298" i="9"/>
  <c r="Y298" i="11" s="1"/>
  <c r="T300" i="9"/>
  <c r="AE299" i="11"/>
  <c r="I298" i="9"/>
  <c r="I298" i="11" s="1"/>
  <c r="G299" i="9"/>
  <c r="C299" i="11"/>
  <c r="M298" i="11"/>
  <c r="M298" i="9"/>
  <c r="S297" i="11"/>
  <c r="AJ286" i="7"/>
  <c r="Y287" i="4"/>
  <c r="Z287" i="4" s="1"/>
  <c r="R290" i="4"/>
  <c r="T290" i="7" s="1"/>
  <c r="AB289" i="7"/>
  <c r="V290" i="4"/>
  <c r="W290" i="4" s="1"/>
  <c r="T290" i="4"/>
  <c r="V290" i="7"/>
  <c r="D294" i="7"/>
  <c r="H294" i="4"/>
  <c r="H293" i="7"/>
  <c r="J294" i="4"/>
  <c r="K294" i="4" s="1"/>
  <c r="X292" i="7"/>
  <c r="P292" i="7"/>
  <c r="F294" i="4"/>
  <c r="O292" i="4"/>
  <c r="M293" i="4"/>
  <c r="W298" i="11" l="1"/>
  <c r="R298" i="9"/>
  <c r="AG300" i="11"/>
  <c r="AK299" i="11"/>
  <c r="U300" i="9"/>
  <c r="O303" i="9"/>
  <c r="U303" i="11" s="1"/>
  <c r="V300" i="9"/>
  <c r="AI300" i="11" s="1"/>
  <c r="N298" i="9"/>
  <c r="S298" i="11" s="1"/>
  <c r="L299" i="9"/>
  <c r="O299" i="11" s="1"/>
  <c r="Q298" i="11"/>
  <c r="K299" i="9"/>
  <c r="F300" i="9"/>
  <c r="E299" i="11"/>
  <c r="H299" i="9"/>
  <c r="AD287" i="7"/>
  <c r="AJ287" i="7"/>
  <c r="X287" i="4"/>
  <c r="AF287" i="7" s="1"/>
  <c r="R291" i="4"/>
  <c r="T291" i="7" s="1"/>
  <c r="S291" i="4"/>
  <c r="Z290" i="7"/>
  <c r="L293" i="4"/>
  <c r="J293" i="7" s="1"/>
  <c r="U290" i="4"/>
  <c r="AH290" i="7"/>
  <c r="R292" i="7"/>
  <c r="P293" i="4"/>
  <c r="Q293" i="4" s="1"/>
  <c r="N294" i="7"/>
  <c r="L293" i="7"/>
  <c r="N293" i="4"/>
  <c r="B294" i="7"/>
  <c r="G295" i="4"/>
  <c r="I294" i="4"/>
  <c r="F294" i="7"/>
  <c r="W300" i="9" l="1"/>
  <c r="J301" i="9"/>
  <c r="K301" i="11" s="1"/>
  <c r="AA298" i="11"/>
  <c r="P299" i="9"/>
  <c r="S298" i="9"/>
  <c r="AC298" i="11" s="1"/>
  <c r="Q299" i="9"/>
  <c r="Y299" i="11" s="1"/>
  <c r="T301" i="9"/>
  <c r="AE300" i="11"/>
  <c r="M299" i="11"/>
  <c r="M299" i="9"/>
  <c r="N299" i="9" s="1"/>
  <c r="G299" i="11"/>
  <c r="I299" i="9"/>
  <c r="C300" i="11"/>
  <c r="G300" i="9"/>
  <c r="Y288" i="4"/>
  <c r="Z288" i="4" s="1"/>
  <c r="AB290" i="7"/>
  <c r="V291" i="4"/>
  <c r="W291" i="4" s="1"/>
  <c r="V291" i="7"/>
  <c r="T291" i="4"/>
  <c r="U291" i="4" s="1"/>
  <c r="J295" i="4"/>
  <c r="K295" i="4" s="1"/>
  <c r="H294" i="7"/>
  <c r="D295" i="7"/>
  <c r="H295" i="4"/>
  <c r="P293" i="7"/>
  <c r="F295" i="4"/>
  <c r="B295" i="7" s="1"/>
  <c r="O293" i="4"/>
  <c r="X293" i="7"/>
  <c r="M294" i="4"/>
  <c r="R299" i="9" l="1"/>
  <c r="W299" i="11"/>
  <c r="AG301" i="11"/>
  <c r="AK300" i="11"/>
  <c r="O304" i="9"/>
  <c r="U304" i="11" s="1"/>
  <c r="V301" i="9"/>
  <c r="AI301" i="11" s="1"/>
  <c r="U301" i="9"/>
  <c r="S299" i="11"/>
  <c r="H300" i="9"/>
  <c r="E300" i="11"/>
  <c r="L300" i="9"/>
  <c r="O300" i="11" s="1"/>
  <c r="I299" i="11"/>
  <c r="K300" i="9"/>
  <c r="Q299" i="11"/>
  <c r="F301" i="9"/>
  <c r="C301" i="11" s="1"/>
  <c r="AJ288" i="7"/>
  <c r="R292" i="4"/>
  <c r="T292" i="7" s="1"/>
  <c r="AD288" i="7"/>
  <c r="X288" i="4"/>
  <c r="S292" i="4"/>
  <c r="V292" i="7" s="1"/>
  <c r="L294" i="4"/>
  <c r="J294" i="7" s="1"/>
  <c r="Z291" i="7"/>
  <c r="AH291" i="7"/>
  <c r="AB291" i="7"/>
  <c r="V292" i="4"/>
  <c r="W292" i="4" s="1"/>
  <c r="N294" i="4"/>
  <c r="O294" i="4" s="1"/>
  <c r="L294" i="7"/>
  <c r="P294" i="4"/>
  <c r="Q294" i="4" s="1"/>
  <c r="R293" i="7"/>
  <c r="F295" i="7"/>
  <c r="I295" i="4"/>
  <c r="G296" i="4"/>
  <c r="N295" i="7"/>
  <c r="W301" i="9" l="1"/>
  <c r="Q300" i="9"/>
  <c r="Y300" i="11" s="1"/>
  <c r="S299" i="9"/>
  <c r="AC299" i="11" s="1"/>
  <c r="J302" i="9"/>
  <c r="K302" i="11" s="1"/>
  <c r="AA299" i="11"/>
  <c r="P300" i="9"/>
  <c r="U302" i="9"/>
  <c r="T302" i="9"/>
  <c r="AE301" i="11"/>
  <c r="G301" i="9"/>
  <c r="H301" i="9" s="1"/>
  <c r="G301" i="11" s="1"/>
  <c r="M300" i="11"/>
  <c r="M300" i="9"/>
  <c r="G300" i="11"/>
  <c r="I300" i="9"/>
  <c r="AF288" i="7"/>
  <c r="Y289" i="4"/>
  <c r="T292" i="4"/>
  <c r="S293" i="4" s="1"/>
  <c r="AH292" i="7"/>
  <c r="P295" i="4"/>
  <c r="Q295" i="4" s="1"/>
  <c r="R294" i="7"/>
  <c r="D296" i="7"/>
  <c r="H296" i="4"/>
  <c r="J296" i="4"/>
  <c r="K296" i="4" s="1"/>
  <c r="H295" i="7"/>
  <c r="X294" i="7"/>
  <c r="M295" i="4"/>
  <c r="P294" i="7"/>
  <c r="F296" i="4"/>
  <c r="B296" i="7" s="1"/>
  <c r="E301" i="11" l="1"/>
  <c r="W300" i="11"/>
  <c r="R300" i="9"/>
  <c r="AG302" i="11"/>
  <c r="AE302" i="11"/>
  <c r="AK301" i="11"/>
  <c r="V302" i="9"/>
  <c r="AI302" i="11" s="1"/>
  <c r="O305" i="9"/>
  <c r="U305" i="11" s="1"/>
  <c r="I300" i="11"/>
  <c r="L301" i="9"/>
  <c r="O301" i="11" s="1"/>
  <c r="F302" i="9"/>
  <c r="N300" i="9"/>
  <c r="Q300" i="11"/>
  <c r="K301" i="9"/>
  <c r="I301" i="9"/>
  <c r="I301" i="11" s="1"/>
  <c r="AD289" i="7"/>
  <c r="Z289" i="4"/>
  <c r="X289" i="4"/>
  <c r="U292" i="4"/>
  <c r="AB292" i="7" s="1"/>
  <c r="L295" i="4"/>
  <c r="J295" i="7" s="1"/>
  <c r="Z292" i="7"/>
  <c r="T293" i="4"/>
  <c r="U293" i="4" s="1"/>
  <c r="V293" i="7"/>
  <c r="N295" i="4"/>
  <c r="L295" i="7"/>
  <c r="G297" i="4"/>
  <c r="I296" i="4"/>
  <c r="F296" i="7"/>
  <c r="N296" i="7"/>
  <c r="X295" i="7"/>
  <c r="W302" i="9" l="1"/>
  <c r="J303" i="9"/>
  <c r="K303" i="11" s="1"/>
  <c r="AA300" i="11"/>
  <c r="Q301" i="9"/>
  <c r="Y301" i="11" s="1"/>
  <c r="S300" i="9"/>
  <c r="AC300" i="11" s="1"/>
  <c r="P301" i="9"/>
  <c r="T303" i="9"/>
  <c r="C302" i="11"/>
  <c r="G302" i="9"/>
  <c r="M301" i="9"/>
  <c r="M301" i="11"/>
  <c r="S300" i="11"/>
  <c r="V293" i="4"/>
  <c r="W293" i="4" s="1"/>
  <c r="AH293" i="7" s="1"/>
  <c r="M296" i="4"/>
  <c r="N296" i="4" s="1"/>
  <c r="O296" i="4" s="1"/>
  <c r="AF289" i="7"/>
  <c r="Y290" i="4"/>
  <c r="R293" i="4"/>
  <c r="AJ289" i="7"/>
  <c r="AB293" i="7"/>
  <c r="Z293" i="7"/>
  <c r="L296" i="4"/>
  <c r="J296" i="7" s="1"/>
  <c r="O295" i="4"/>
  <c r="P296" i="4" s="1"/>
  <c r="Q296" i="4" s="1"/>
  <c r="D297" i="7"/>
  <c r="H297" i="4"/>
  <c r="J297" i="4"/>
  <c r="K297" i="4" s="1"/>
  <c r="H296" i="7"/>
  <c r="F297" i="4"/>
  <c r="B297" i="7" s="1"/>
  <c r="P295" i="7"/>
  <c r="W301" i="11" l="1"/>
  <c r="R301" i="9"/>
  <c r="AG303" i="11"/>
  <c r="AK302" i="11"/>
  <c r="U303" i="9"/>
  <c r="V303" i="9"/>
  <c r="AI303" i="11" s="1"/>
  <c r="O306" i="9"/>
  <c r="U306" i="11" s="1"/>
  <c r="H302" i="9"/>
  <c r="E302" i="11"/>
  <c r="N301" i="9"/>
  <c r="S301" i="11" s="1"/>
  <c r="L302" i="9"/>
  <c r="O302" i="11" s="1"/>
  <c r="K302" i="9"/>
  <c r="F303" i="9"/>
  <c r="C303" i="11" s="1"/>
  <c r="Q301" i="11"/>
  <c r="V294" i="4"/>
  <c r="W294" i="4" s="1"/>
  <c r="AH294" i="7" s="1"/>
  <c r="L296" i="7"/>
  <c r="R295" i="7"/>
  <c r="S294" i="4"/>
  <c r="T293" i="7"/>
  <c r="Z290" i="4"/>
  <c r="X290" i="4"/>
  <c r="AD290" i="7"/>
  <c r="M297" i="4"/>
  <c r="P297" i="4"/>
  <c r="Q297" i="4" s="1"/>
  <c r="X297" i="7" s="1"/>
  <c r="R296" i="7"/>
  <c r="X296" i="7"/>
  <c r="N297" i="7"/>
  <c r="G298" i="4"/>
  <c r="I297" i="4"/>
  <c r="F297" i="7"/>
  <c r="F298" i="4"/>
  <c r="B298" i="7" s="1"/>
  <c r="P296" i="7"/>
  <c r="W303" i="9" l="1"/>
  <c r="P302" i="9"/>
  <c r="Q302" i="9"/>
  <c r="Y302" i="11" s="1"/>
  <c r="AA301" i="11"/>
  <c r="J304" i="9"/>
  <c r="K304" i="11" s="1"/>
  <c r="S301" i="9"/>
  <c r="AC301" i="11" s="1"/>
  <c r="AE303" i="11"/>
  <c r="T304" i="9"/>
  <c r="M302" i="11"/>
  <c r="M302" i="9"/>
  <c r="K303" i="9" s="1"/>
  <c r="M303" i="11" s="1"/>
  <c r="G303" i="9"/>
  <c r="G302" i="11"/>
  <c r="I302" i="9"/>
  <c r="AF290" i="7"/>
  <c r="R294" i="4"/>
  <c r="AJ290" i="7"/>
  <c r="V294" i="7"/>
  <c r="T294" i="4"/>
  <c r="Y291" i="4"/>
  <c r="N297" i="4"/>
  <c r="L297" i="7"/>
  <c r="H297" i="7"/>
  <c r="J298" i="4"/>
  <c r="K298" i="4" s="1"/>
  <c r="H298" i="4"/>
  <c r="I298" i="4" s="1"/>
  <c r="D298" i="7"/>
  <c r="W302" i="11" l="1"/>
  <c r="R302" i="9"/>
  <c r="AG304" i="11"/>
  <c r="N302" i="9"/>
  <c r="S302" i="11" s="1"/>
  <c r="U304" i="9"/>
  <c r="V304" i="9"/>
  <c r="AI304" i="11" s="1"/>
  <c r="AK303" i="11"/>
  <c r="O307" i="9"/>
  <c r="U307" i="11" s="1"/>
  <c r="F304" i="9"/>
  <c r="C304" i="11" s="1"/>
  <c r="Q302" i="11"/>
  <c r="I302" i="11"/>
  <c r="L303" i="9"/>
  <c r="E303" i="11"/>
  <c r="H303" i="9"/>
  <c r="G303" i="11" s="1"/>
  <c r="Z291" i="4"/>
  <c r="AD291" i="7"/>
  <c r="X291" i="4"/>
  <c r="T294" i="7"/>
  <c r="S295" i="4"/>
  <c r="U294" i="4"/>
  <c r="L297" i="4"/>
  <c r="J297" i="7" s="1"/>
  <c r="Z294" i="7"/>
  <c r="G299" i="4"/>
  <c r="D299" i="7" s="1"/>
  <c r="O297" i="4"/>
  <c r="F299" i="4"/>
  <c r="B299" i="7" s="1"/>
  <c r="P297" i="7"/>
  <c r="F298" i="7"/>
  <c r="H298" i="7"/>
  <c r="J299" i="4"/>
  <c r="K299" i="4" s="1"/>
  <c r="N298" i="7"/>
  <c r="W304" i="9" l="1"/>
  <c r="Q303" i="9"/>
  <c r="Y303" i="11" s="1"/>
  <c r="AA302" i="11"/>
  <c r="S302" i="9"/>
  <c r="AC302" i="11" s="1"/>
  <c r="J305" i="9"/>
  <c r="K305" i="11" s="1"/>
  <c r="P303" i="9"/>
  <c r="AE304" i="11"/>
  <c r="T305" i="9"/>
  <c r="I303" i="9"/>
  <c r="I303" i="11" s="1"/>
  <c r="O303" i="11"/>
  <c r="M303" i="9"/>
  <c r="G304" i="9"/>
  <c r="M298" i="4"/>
  <c r="N298" i="4" s="1"/>
  <c r="AB294" i="7"/>
  <c r="V295" i="4"/>
  <c r="W295" i="4" s="1"/>
  <c r="T295" i="4"/>
  <c r="V295" i="7"/>
  <c r="AF291" i="7"/>
  <c r="Y292" i="4"/>
  <c r="R295" i="4"/>
  <c r="AJ291" i="7"/>
  <c r="H299" i="4"/>
  <c r="F299" i="7" s="1"/>
  <c r="R297" i="7"/>
  <c r="P298" i="4"/>
  <c r="Q298" i="4" s="1"/>
  <c r="N299" i="7"/>
  <c r="W303" i="11" l="1"/>
  <c r="R303" i="9"/>
  <c r="AG305" i="11"/>
  <c r="O308" i="9"/>
  <c r="U308" i="11" s="1"/>
  <c r="V305" i="9"/>
  <c r="AI305" i="11" s="1"/>
  <c r="AK304" i="11"/>
  <c r="U305" i="9"/>
  <c r="H304" i="9"/>
  <c r="G304" i="11" s="1"/>
  <c r="E304" i="11"/>
  <c r="Q303" i="11"/>
  <c r="N303" i="9"/>
  <c r="L304" i="9"/>
  <c r="O304" i="11" s="1"/>
  <c r="F305" i="9"/>
  <c r="K304" i="9"/>
  <c r="L298" i="7"/>
  <c r="S296" i="4"/>
  <c r="T295" i="7"/>
  <c r="L298" i="4"/>
  <c r="J298" i="7" s="1"/>
  <c r="Z295" i="7"/>
  <c r="U295" i="4"/>
  <c r="X292" i="4"/>
  <c r="AD292" i="7"/>
  <c r="Z292" i="4"/>
  <c r="AH295" i="7"/>
  <c r="I299" i="4"/>
  <c r="H299" i="7" s="1"/>
  <c r="G300" i="4"/>
  <c r="D300" i="7" s="1"/>
  <c r="X298" i="7"/>
  <c r="O298" i="4"/>
  <c r="F300" i="4"/>
  <c r="B300" i="7" s="1"/>
  <c r="P298" i="7"/>
  <c r="W305" i="9" l="1"/>
  <c r="I304" i="9"/>
  <c r="I304" i="11" s="1"/>
  <c r="S303" i="9"/>
  <c r="AC303" i="11" s="1"/>
  <c r="AA303" i="11"/>
  <c r="P304" i="9"/>
  <c r="J306" i="9"/>
  <c r="K306" i="11" s="1"/>
  <c r="Q304" i="9"/>
  <c r="Y304" i="11" s="1"/>
  <c r="T306" i="9"/>
  <c r="AE305" i="11"/>
  <c r="M304" i="11"/>
  <c r="M304" i="9"/>
  <c r="K305" i="9" s="1"/>
  <c r="M305" i="11" s="1"/>
  <c r="C305" i="11"/>
  <c r="G305" i="9"/>
  <c r="S303" i="11"/>
  <c r="J300" i="4"/>
  <c r="K300" i="4" s="1"/>
  <c r="N300" i="7" s="1"/>
  <c r="M299" i="4"/>
  <c r="N299" i="4" s="1"/>
  <c r="H300" i="4"/>
  <c r="F300" i="7" s="1"/>
  <c r="AJ292" i="7"/>
  <c r="R296" i="4"/>
  <c r="V296" i="4"/>
  <c r="W296" i="4" s="1"/>
  <c r="AB295" i="7"/>
  <c r="T296" i="4"/>
  <c r="V296" i="7"/>
  <c r="Y293" i="4"/>
  <c r="AF292" i="7"/>
  <c r="R298" i="7"/>
  <c r="P299" i="4"/>
  <c r="Q299" i="4" s="1"/>
  <c r="R304" i="9" l="1"/>
  <c r="W304" i="11"/>
  <c r="S304" i="9"/>
  <c r="AC304" i="11" s="1"/>
  <c r="AG306" i="11"/>
  <c r="O309" i="9"/>
  <c r="U309" i="11" s="1"/>
  <c r="V306" i="9"/>
  <c r="AI306" i="11" s="1"/>
  <c r="U306" i="9"/>
  <c r="AK305" i="11"/>
  <c r="F306" i="9"/>
  <c r="C306" i="11" s="1"/>
  <c r="N304" i="9"/>
  <c r="Q304" i="11"/>
  <c r="L305" i="9"/>
  <c r="H305" i="9"/>
  <c r="E305" i="11"/>
  <c r="L299" i="7"/>
  <c r="I300" i="4"/>
  <c r="J301" i="4" s="1"/>
  <c r="K301" i="4" s="1"/>
  <c r="G301" i="4"/>
  <c r="H301" i="4" s="1"/>
  <c r="S297" i="4"/>
  <c r="V297" i="7" s="1"/>
  <c r="U296" i="4"/>
  <c r="L299" i="4"/>
  <c r="J299" i="7" s="1"/>
  <c r="Z296" i="7"/>
  <c r="AD293" i="7"/>
  <c r="Z293" i="4"/>
  <c r="X293" i="4"/>
  <c r="AH296" i="7"/>
  <c r="T296" i="7"/>
  <c r="X299" i="7"/>
  <c r="P299" i="7"/>
  <c r="O299" i="4"/>
  <c r="F301" i="4"/>
  <c r="B301" i="7" s="1"/>
  <c r="W306" i="9" l="1"/>
  <c r="P305" i="9"/>
  <c r="AA304" i="11"/>
  <c r="J307" i="9"/>
  <c r="K307" i="11" s="1"/>
  <c r="Q305" i="9"/>
  <c r="Y305" i="11" s="1"/>
  <c r="T307" i="9"/>
  <c r="AE306" i="11"/>
  <c r="G305" i="11"/>
  <c r="I305" i="9"/>
  <c r="O305" i="11"/>
  <c r="M305" i="9"/>
  <c r="S304" i="11"/>
  <c r="G306" i="9"/>
  <c r="D301" i="7"/>
  <c r="H300" i="7"/>
  <c r="M300" i="4"/>
  <c r="L300" i="7" s="1"/>
  <c r="T297" i="4"/>
  <c r="L300" i="4" s="1"/>
  <c r="J300" i="7" s="1"/>
  <c r="AF293" i="7"/>
  <c r="Y294" i="4"/>
  <c r="AJ293" i="7"/>
  <c r="R297" i="4"/>
  <c r="AB296" i="7"/>
  <c r="V297" i="4"/>
  <c r="R299" i="7"/>
  <c r="P300" i="4"/>
  <c r="Q300" i="4" s="1"/>
  <c r="N301" i="7"/>
  <c r="F301" i="7"/>
  <c r="I301" i="4"/>
  <c r="G302" i="4"/>
  <c r="W305" i="11" l="1"/>
  <c r="R305" i="9"/>
  <c r="AG307" i="11"/>
  <c r="O310" i="9"/>
  <c r="U310" i="11" s="1"/>
  <c r="AK306" i="11"/>
  <c r="V307" i="9"/>
  <c r="AI307" i="11" s="1"/>
  <c r="U307" i="9"/>
  <c r="H306" i="9"/>
  <c r="G306" i="11" s="1"/>
  <c r="E306" i="11"/>
  <c r="F307" i="9"/>
  <c r="K306" i="9"/>
  <c r="Q305" i="11"/>
  <c r="N305" i="9"/>
  <c r="I305" i="11"/>
  <c r="L306" i="9"/>
  <c r="O306" i="11" s="1"/>
  <c r="N300" i="4"/>
  <c r="M301" i="4" s="1"/>
  <c r="U297" i="4"/>
  <c r="Z297" i="7"/>
  <c r="W297" i="4"/>
  <c r="X294" i="4"/>
  <c r="Z294" i="4"/>
  <c r="AD294" i="7"/>
  <c r="S298" i="4"/>
  <c r="T297" i="7"/>
  <c r="X300" i="7"/>
  <c r="D302" i="7"/>
  <c r="H302" i="4"/>
  <c r="J302" i="4"/>
  <c r="K302" i="4" s="1"/>
  <c r="H301" i="7"/>
  <c r="I306" i="9" l="1"/>
  <c r="I306" i="11" s="1"/>
  <c r="W307" i="9"/>
  <c r="S305" i="9"/>
  <c r="AC305" i="11" s="1"/>
  <c r="AA305" i="11"/>
  <c r="Q306" i="9"/>
  <c r="Y306" i="11" s="1"/>
  <c r="J308" i="9"/>
  <c r="K308" i="11" s="1"/>
  <c r="P306" i="9"/>
  <c r="AE307" i="11"/>
  <c r="T308" i="9"/>
  <c r="G307" i="9"/>
  <c r="C307" i="11"/>
  <c r="S305" i="11"/>
  <c r="M306" i="9"/>
  <c r="K307" i="9" s="1"/>
  <c r="M306" i="11"/>
  <c r="F302" i="4"/>
  <c r="B302" i="7" s="1"/>
  <c r="O300" i="4"/>
  <c r="P301" i="4" s="1"/>
  <c r="Q301" i="4" s="1"/>
  <c r="P300" i="7"/>
  <c r="V298" i="4"/>
  <c r="W298" i="4" s="1"/>
  <c r="AB297" i="7"/>
  <c r="T298" i="4"/>
  <c r="V298" i="7"/>
  <c r="AF294" i="7"/>
  <c r="Y295" i="4"/>
  <c r="R298" i="4"/>
  <c r="AJ294" i="7"/>
  <c r="AH297" i="7"/>
  <c r="L301" i="7"/>
  <c r="N301" i="4"/>
  <c r="O301" i="4" s="1"/>
  <c r="N302" i="7"/>
  <c r="I302" i="4"/>
  <c r="F302" i="7"/>
  <c r="R306" i="9" l="1"/>
  <c r="S306" i="9" s="1"/>
  <c r="AC306" i="11" s="1"/>
  <c r="W306" i="11"/>
  <c r="AG308" i="11"/>
  <c r="AK307" i="11"/>
  <c r="O311" i="9"/>
  <c r="U311" i="11" s="1"/>
  <c r="U308" i="9"/>
  <c r="V308" i="9"/>
  <c r="AI308" i="11" s="1"/>
  <c r="M307" i="11"/>
  <c r="N306" i="9"/>
  <c r="S306" i="11" s="1"/>
  <c r="Q306" i="11"/>
  <c r="L307" i="9"/>
  <c r="O307" i="11" s="1"/>
  <c r="F308" i="9"/>
  <c r="H307" i="9"/>
  <c r="E307" i="11"/>
  <c r="G303" i="4"/>
  <c r="D303" i="7" s="1"/>
  <c r="R300" i="7"/>
  <c r="AH298" i="7"/>
  <c r="S299" i="4"/>
  <c r="T298" i="7"/>
  <c r="Z298" i="7"/>
  <c r="L301" i="4"/>
  <c r="J301" i="7" s="1"/>
  <c r="U298" i="4"/>
  <c r="AD295" i="7"/>
  <c r="Z295" i="4"/>
  <c r="X295" i="4"/>
  <c r="R301" i="7"/>
  <c r="P302" i="4"/>
  <c r="Q302" i="4" s="1"/>
  <c r="F303" i="4"/>
  <c r="B303" i="7" s="1"/>
  <c r="P301" i="7"/>
  <c r="X301" i="7"/>
  <c r="H302" i="7"/>
  <c r="J303" i="4"/>
  <c r="K303" i="4" s="1"/>
  <c r="H303" i="4"/>
  <c r="W308" i="9" l="1"/>
  <c r="P307" i="9"/>
  <c r="AA306" i="11"/>
  <c r="J309" i="9"/>
  <c r="K309" i="11" s="1"/>
  <c r="Q307" i="9"/>
  <c r="Y307" i="11" s="1"/>
  <c r="AE308" i="11"/>
  <c r="T309" i="9"/>
  <c r="C308" i="11"/>
  <c r="G308" i="9"/>
  <c r="M307" i="9"/>
  <c r="G307" i="11"/>
  <c r="I307" i="9"/>
  <c r="M302" i="4"/>
  <c r="N302" i="4" s="1"/>
  <c r="Y296" i="4"/>
  <c r="AF295" i="7"/>
  <c r="AJ295" i="7"/>
  <c r="R299" i="4"/>
  <c r="V299" i="4"/>
  <c r="W299" i="4" s="1"/>
  <c r="AB298" i="7"/>
  <c r="T299" i="4"/>
  <c r="V299" i="7"/>
  <c r="X302" i="7"/>
  <c r="G304" i="4"/>
  <c r="I303" i="4"/>
  <c r="F303" i="7"/>
  <c r="N303" i="7"/>
  <c r="W307" i="11" l="1"/>
  <c r="R307" i="9"/>
  <c r="AG309" i="11"/>
  <c r="U309" i="9"/>
  <c r="V309" i="9"/>
  <c r="AI309" i="11" s="1"/>
  <c r="AK308" i="11"/>
  <c r="O312" i="9"/>
  <c r="U312" i="11" s="1"/>
  <c r="I307" i="11"/>
  <c r="L308" i="9"/>
  <c r="O308" i="11" s="1"/>
  <c r="Q307" i="11"/>
  <c r="N307" i="9"/>
  <c r="F309" i="9"/>
  <c r="K308" i="9"/>
  <c r="H308" i="9"/>
  <c r="E308" i="11"/>
  <c r="X296" i="4"/>
  <c r="AF296" i="7" s="1"/>
  <c r="AD296" i="7"/>
  <c r="L302" i="7"/>
  <c r="Z296" i="4"/>
  <c r="S300" i="4"/>
  <c r="V300" i="7" s="1"/>
  <c r="U299" i="4"/>
  <c r="L302" i="4"/>
  <c r="J302" i="7" s="1"/>
  <c r="Z299" i="7"/>
  <c r="AH299" i="7"/>
  <c r="T299" i="7"/>
  <c r="O302" i="4"/>
  <c r="P302" i="7"/>
  <c r="F304" i="4"/>
  <c r="B304" i="7" s="1"/>
  <c r="D304" i="7"/>
  <c r="H304" i="4"/>
  <c r="H303" i="7"/>
  <c r="J304" i="4"/>
  <c r="K304" i="4" s="1"/>
  <c r="W309" i="9" l="1"/>
  <c r="AA307" i="11"/>
  <c r="J310" i="9"/>
  <c r="K310" i="11" s="1"/>
  <c r="P308" i="9"/>
  <c r="Q308" i="9"/>
  <c r="Y308" i="11" s="1"/>
  <c r="S307" i="9"/>
  <c r="AC307" i="11" s="1"/>
  <c r="AE309" i="11"/>
  <c r="T310" i="9"/>
  <c r="M308" i="9"/>
  <c r="M308" i="11"/>
  <c r="S307" i="11"/>
  <c r="G308" i="11"/>
  <c r="I308" i="9"/>
  <c r="C309" i="11"/>
  <c r="G309" i="9"/>
  <c r="Y297" i="4"/>
  <c r="Z297" i="4" s="1"/>
  <c r="T300" i="4"/>
  <c r="U300" i="4" s="1"/>
  <c r="AJ296" i="7"/>
  <c r="R300" i="4"/>
  <c r="P303" i="4"/>
  <c r="Q303" i="4" s="1"/>
  <c r="X303" i="7" s="1"/>
  <c r="M303" i="4"/>
  <c r="AB299" i="7"/>
  <c r="V300" i="4"/>
  <c r="W300" i="4" s="1"/>
  <c r="R302" i="7"/>
  <c r="N304" i="7"/>
  <c r="G305" i="4"/>
  <c r="F304" i="7"/>
  <c r="I304" i="4"/>
  <c r="R308" i="9" l="1"/>
  <c r="W308" i="11"/>
  <c r="AG310" i="11"/>
  <c r="U310" i="9"/>
  <c r="O313" i="9"/>
  <c r="U313" i="11" s="1"/>
  <c r="V310" i="9"/>
  <c r="AI310" i="11" s="1"/>
  <c r="AK309" i="11"/>
  <c r="E309" i="11"/>
  <c r="H309" i="9"/>
  <c r="L309" i="9"/>
  <c r="O309" i="11" s="1"/>
  <c r="I308" i="11"/>
  <c r="N308" i="9"/>
  <c r="S308" i="11" s="1"/>
  <c r="K309" i="9"/>
  <c r="F310" i="9"/>
  <c r="C310" i="11" s="1"/>
  <c r="Q308" i="11"/>
  <c r="X297" i="4"/>
  <c r="AF297" i="7" s="1"/>
  <c r="L303" i="4"/>
  <c r="J303" i="7" s="1"/>
  <c r="V301" i="4"/>
  <c r="W301" i="4" s="1"/>
  <c r="AH301" i="7" s="1"/>
  <c r="AD297" i="7"/>
  <c r="S301" i="4"/>
  <c r="T301" i="4" s="1"/>
  <c r="AB300" i="7"/>
  <c r="T300" i="7"/>
  <c r="Z300" i="7"/>
  <c r="Y298" i="4"/>
  <c r="R301" i="4"/>
  <c r="AJ297" i="7"/>
  <c r="AH300" i="7"/>
  <c r="L303" i="7"/>
  <c r="N303" i="4"/>
  <c r="H304" i="7"/>
  <c r="J305" i="4"/>
  <c r="K305" i="4" s="1"/>
  <c r="D305" i="7"/>
  <c r="H305" i="4"/>
  <c r="I305" i="4" s="1"/>
  <c r="W310" i="9" l="1"/>
  <c r="Q309" i="9"/>
  <c r="Y309" i="11" s="1"/>
  <c r="S308" i="9"/>
  <c r="AC308" i="11" s="1"/>
  <c r="J311" i="9"/>
  <c r="K311" i="11" s="1"/>
  <c r="P309" i="9"/>
  <c r="AA308" i="11"/>
  <c r="G310" i="9"/>
  <c r="H310" i="9" s="1"/>
  <c r="G310" i="11" s="1"/>
  <c r="AE310" i="11"/>
  <c r="T311" i="9"/>
  <c r="G309" i="11"/>
  <c r="I309" i="9"/>
  <c r="M309" i="11"/>
  <c r="M309" i="9"/>
  <c r="S302" i="4"/>
  <c r="T302" i="4" s="1"/>
  <c r="L304" i="4"/>
  <c r="J304" i="7" s="1"/>
  <c r="Z301" i="7"/>
  <c r="V301" i="7"/>
  <c r="U301" i="4"/>
  <c r="AB301" i="7" s="1"/>
  <c r="T301" i="7"/>
  <c r="AD298" i="7"/>
  <c r="X298" i="4"/>
  <c r="Z298" i="4"/>
  <c r="M304" i="4"/>
  <c r="P303" i="7"/>
  <c r="O303" i="4"/>
  <c r="F305" i="4"/>
  <c r="B305" i="7" s="1"/>
  <c r="H305" i="7"/>
  <c r="J306" i="4"/>
  <c r="K306" i="4" s="1"/>
  <c r="F305" i="7"/>
  <c r="N305" i="7"/>
  <c r="I310" i="9" l="1"/>
  <c r="I310" i="11" s="1"/>
  <c r="E310" i="11"/>
  <c r="R309" i="9"/>
  <c r="W309" i="11"/>
  <c r="AG311" i="11"/>
  <c r="V311" i="9"/>
  <c r="AI311" i="11" s="1"/>
  <c r="O314" i="9"/>
  <c r="U314" i="11" s="1"/>
  <c r="U311" i="9"/>
  <c r="AK310" i="11"/>
  <c r="K310" i="9"/>
  <c r="Q309" i="11"/>
  <c r="F311" i="9"/>
  <c r="N309" i="9"/>
  <c r="I309" i="11"/>
  <c r="L310" i="9"/>
  <c r="O310" i="11" s="1"/>
  <c r="V302" i="7"/>
  <c r="Z302" i="7"/>
  <c r="U302" i="4"/>
  <c r="AB302" i="7" s="1"/>
  <c r="L305" i="4"/>
  <c r="J305" i="7" s="1"/>
  <c r="V302" i="4"/>
  <c r="W302" i="4" s="1"/>
  <c r="AJ298" i="7"/>
  <c r="R302" i="4"/>
  <c r="Y299" i="4"/>
  <c r="AF298" i="7"/>
  <c r="G306" i="4"/>
  <c r="H306" i="4" s="1"/>
  <c r="I306" i="4" s="1"/>
  <c r="P304" i="4"/>
  <c r="Q304" i="4" s="1"/>
  <c r="R303" i="7"/>
  <c r="L304" i="7"/>
  <c r="N304" i="4"/>
  <c r="M305" i="4" s="1"/>
  <c r="N306" i="7"/>
  <c r="W311" i="9" l="1"/>
  <c r="Q310" i="9"/>
  <c r="Y310" i="11" s="1"/>
  <c r="AA309" i="11"/>
  <c r="J312" i="9"/>
  <c r="K312" i="11" s="1"/>
  <c r="P310" i="9"/>
  <c r="S309" i="9"/>
  <c r="AC309" i="11" s="1"/>
  <c r="AE311" i="11"/>
  <c r="T312" i="9"/>
  <c r="S309" i="11"/>
  <c r="C311" i="11"/>
  <c r="G311" i="9"/>
  <c r="M310" i="11"/>
  <c r="M310" i="9"/>
  <c r="AH302" i="7"/>
  <c r="V303" i="4"/>
  <c r="W303" i="4" s="1"/>
  <c r="AH303" i="7" s="1"/>
  <c r="Z299" i="4"/>
  <c r="X299" i="4"/>
  <c r="AD299" i="7"/>
  <c r="S303" i="4"/>
  <c r="T302" i="7"/>
  <c r="F306" i="7"/>
  <c r="D306" i="7"/>
  <c r="N305" i="4"/>
  <c r="O305" i="4" s="1"/>
  <c r="L305" i="7"/>
  <c r="O304" i="4"/>
  <c r="P304" i="7"/>
  <c r="F306" i="4"/>
  <c r="X304" i="7"/>
  <c r="H306" i="7"/>
  <c r="J307" i="4"/>
  <c r="K307" i="4" s="1"/>
  <c r="R310" i="9" l="1"/>
  <c r="W310" i="11"/>
  <c r="AG312" i="11"/>
  <c r="U312" i="9"/>
  <c r="AK311" i="11"/>
  <c r="V312" i="9"/>
  <c r="AI312" i="11" s="1"/>
  <c r="O315" i="9"/>
  <c r="U315" i="11" s="1"/>
  <c r="K311" i="9"/>
  <c r="F312" i="9"/>
  <c r="L311" i="9"/>
  <c r="O311" i="11" s="1"/>
  <c r="Q310" i="11"/>
  <c r="N310" i="9"/>
  <c r="E311" i="11"/>
  <c r="H311" i="9"/>
  <c r="G311" i="11" s="1"/>
  <c r="M306" i="4"/>
  <c r="N306" i="4" s="1"/>
  <c r="O306" i="4" s="1"/>
  <c r="R306" i="7" s="1"/>
  <c r="V303" i="7"/>
  <c r="T303" i="4"/>
  <c r="Y300" i="4"/>
  <c r="AF299" i="7"/>
  <c r="R303" i="4"/>
  <c r="AJ299" i="7"/>
  <c r="B306" i="7"/>
  <c r="G307" i="4"/>
  <c r="R305" i="7"/>
  <c r="R304" i="7"/>
  <c r="P305" i="4"/>
  <c r="Q305" i="4" s="1"/>
  <c r="F307" i="4"/>
  <c r="B307" i="7" s="1"/>
  <c r="P305" i="7"/>
  <c r="N307" i="7"/>
  <c r="W312" i="9" l="1"/>
  <c r="S310" i="9"/>
  <c r="AC310" i="11" s="1"/>
  <c r="AA310" i="11"/>
  <c r="P311" i="9"/>
  <c r="Q311" i="9"/>
  <c r="Y311" i="11" s="1"/>
  <c r="J313" i="9"/>
  <c r="K313" i="11" s="1"/>
  <c r="AE312" i="11"/>
  <c r="T313" i="9"/>
  <c r="I311" i="9"/>
  <c r="I311" i="11" s="1"/>
  <c r="C312" i="11"/>
  <c r="G312" i="9"/>
  <c r="S310" i="11"/>
  <c r="M311" i="11"/>
  <c r="M311" i="9"/>
  <c r="F308" i="4"/>
  <c r="B308" i="7" s="1"/>
  <c r="L306" i="7"/>
  <c r="P306" i="7"/>
  <c r="X300" i="4"/>
  <c r="AD300" i="7"/>
  <c r="Z300" i="4"/>
  <c r="T303" i="7"/>
  <c r="S304" i="4"/>
  <c r="U303" i="4"/>
  <c r="L306" i="4"/>
  <c r="Z303" i="7"/>
  <c r="X305" i="7"/>
  <c r="P306" i="4"/>
  <c r="Q306" i="4" s="1"/>
  <c r="H307" i="4"/>
  <c r="D307" i="7"/>
  <c r="W311" i="11" l="1"/>
  <c r="R311" i="9"/>
  <c r="AG313" i="11"/>
  <c r="V313" i="9"/>
  <c r="AI313" i="11" s="1"/>
  <c r="O316" i="9"/>
  <c r="U316" i="11" s="1"/>
  <c r="U313" i="9"/>
  <c r="W313" i="9" s="1"/>
  <c r="AK312" i="11"/>
  <c r="L312" i="9"/>
  <c r="O312" i="11" s="1"/>
  <c r="Q311" i="11"/>
  <c r="K312" i="9"/>
  <c r="F313" i="9"/>
  <c r="N311" i="9"/>
  <c r="E312" i="11"/>
  <c r="H312" i="9"/>
  <c r="AB303" i="7"/>
  <c r="V304" i="4"/>
  <c r="W304" i="4" s="1"/>
  <c r="V304" i="7"/>
  <c r="T304" i="4"/>
  <c r="J306" i="7"/>
  <c r="M307" i="4"/>
  <c r="R304" i="4"/>
  <c r="AJ300" i="7"/>
  <c r="Y301" i="4"/>
  <c r="AF300" i="7"/>
  <c r="G308" i="4"/>
  <c r="I307" i="4"/>
  <c r="F307" i="7"/>
  <c r="X306" i="7"/>
  <c r="P307" i="4"/>
  <c r="Q307" i="4" s="1"/>
  <c r="P312" i="9" l="1"/>
  <c r="S311" i="9"/>
  <c r="AC311" i="11" s="1"/>
  <c r="J314" i="9"/>
  <c r="K314" i="11" s="1"/>
  <c r="AA311" i="11"/>
  <c r="Q312" i="9"/>
  <c r="Y312" i="11" s="1"/>
  <c r="T314" i="9"/>
  <c r="AE313" i="11"/>
  <c r="G312" i="11"/>
  <c r="I312" i="9"/>
  <c r="C313" i="11"/>
  <c r="G313" i="9"/>
  <c r="S311" i="11"/>
  <c r="M312" i="11"/>
  <c r="M312" i="9"/>
  <c r="N312" i="9" s="1"/>
  <c r="S312" i="11" s="1"/>
  <c r="S305" i="4"/>
  <c r="T304" i="7"/>
  <c r="N307" i="4"/>
  <c r="L307" i="7"/>
  <c r="U304" i="4"/>
  <c r="Z304" i="7"/>
  <c r="L307" i="4"/>
  <c r="J307" i="7" s="1"/>
  <c r="X301" i="4"/>
  <c r="AD301" i="7"/>
  <c r="Z301" i="4"/>
  <c r="AH304" i="7"/>
  <c r="X307" i="7"/>
  <c r="J308" i="4"/>
  <c r="K308" i="4" s="1"/>
  <c r="H307" i="7"/>
  <c r="D308" i="7"/>
  <c r="H308" i="4"/>
  <c r="G309" i="4" s="1"/>
  <c r="R312" i="9" l="1"/>
  <c r="W312" i="11"/>
  <c r="AG314" i="11"/>
  <c r="AK313" i="11"/>
  <c r="O317" i="9"/>
  <c r="U317" i="11" s="1"/>
  <c r="V314" i="9"/>
  <c r="AI314" i="11" s="1"/>
  <c r="U314" i="9"/>
  <c r="L313" i="9"/>
  <c r="O313" i="11" s="1"/>
  <c r="I312" i="11"/>
  <c r="K313" i="9"/>
  <c r="Q312" i="11"/>
  <c r="F314" i="9"/>
  <c r="H313" i="9"/>
  <c r="E313" i="11"/>
  <c r="M308" i="4"/>
  <c r="R305" i="4"/>
  <c r="AJ301" i="7"/>
  <c r="V305" i="4"/>
  <c r="W305" i="4" s="1"/>
  <c r="AB304" i="7"/>
  <c r="O307" i="4"/>
  <c r="F309" i="4"/>
  <c r="B309" i="7" s="1"/>
  <c r="P307" i="7"/>
  <c r="V305" i="7"/>
  <c r="T305" i="4"/>
  <c r="U305" i="4" s="1"/>
  <c r="Y302" i="4"/>
  <c r="AF301" i="7"/>
  <c r="H309" i="4"/>
  <c r="D309" i="7"/>
  <c r="I308" i="4"/>
  <c r="F308" i="7"/>
  <c r="N308" i="7"/>
  <c r="W314" i="9" l="1"/>
  <c r="AA312" i="11"/>
  <c r="P313" i="9"/>
  <c r="Q313" i="9"/>
  <c r="Y313" i="11" s="1"/>
  <c r="S312" i="9"/>
  <c r="AC312" i="11" s="1"/>
  <c r="J315" i="9"/>
  <c r="K315" i="11" s="1"/>
  <c r="AE314" i="11"/>
  <c r="T315" i="9"/>
  <c r="C314" i="11"/>
  <c r="G314" i="9"/>
  <c r="M313" i="11"/>
  <c r="M313" i="9"/>
  <c r="G313" i="11"/>
  <c r="I313" i="9"/>
  <c r="V306" i="4"/>
  <c r="W306" i="4" s="1"/>
  <c r="AH306" i="7" s="1"/>
  <c r="L308" i="7"/>
  <c r="N308" i="4"/>
  <c r="Z305" i="7"/>
  <c r="L308" i="4"/>
  <c r="AB305" i="7"/>
  <c r="Z302" i="4"/>
  <c r="X302" i="4"/>
  <c r="AD302" i="7"/>
  <c r="R307" i="7"/>
  <c r="P308" i="4"/>
  <c r="Q308" i="4" s="1"/>
  <c r="AH305" i="7"/>
  <c r="T305" i="7"/>
  <c r="S306" i="4"/>
  <c r="H308" i="7"/>
  <c r="J309" i="4"/>
  <c r="K309" i="4" s="1"/>
  <c r="F309" i="7"/>
  <c r="G310" i="4"/>
  <c r="I309" i="4"/>
  <c r="W313" i="11" l="1"/>
  <c r="R313" i="9"/>
  <c r="AG315" i="11"/>
  <c r="U315" i="9"/>
  <c r="AK314" i="11"/>
  <c r="V315" i="9"/>
  <c r="AI315" i="11" s="1"/>
  <c r="O318" i="9"/>
  <c r="U318" i="11" s="1"/>
  <c r="F315" i="9"/>
  <c r="N313" i="9"/>
  <c r="Q313" i="11"/>
  <c r="K314" i="9"/>
  <c r="H314" i="9"/>
  <c r="E314" i="11"/>
  <c r="L314" i="9"/>
  <c r="O314" i="11" s="1"/>
  <c r="I313" i="11"/>
  <c r="P308" i="7"/>
  <c r="F310" i="4"/>
  <c r="B310" i="7" s="1"/>
  <c r="O308" i="4"/>
  <c r="P309" i="4" s="1"/>
  <c r="Q309" i="4" s="1"/>
  <c r="AF302" i="7"/>
  <c r="Y303" i="4"/>
  <c r="V306" i="7"/>
  <c r="T306" i="4"/>
  <c r="X308" i="7"/>
  <c r="AJ302" i="7"/>
  <c r="R306" i="4"/>
  <c r="J308" i="7"/>
  <c r="M309" i="4"/>
  <c r="D310" i="7"/>
  <c r="H310" i="4"/>
  <c r="I310" i="4" s="1"/>
  <c r="H309" i="7"/>
  <c r="J310" i="4"/>
  <c r="K310" i="4" s="1"/>
  <c r="N309" i="7"/>
  <c r="W315" i="9" l="1"/>
  <c r="Q314" i="9"/>
  <c r="Y314" i="11" s="1"/>
  <c r="J316" i="9"/>
  <c r="K316" i="11" s="1"/>
  <c r="S313" i="9"/>
  <c r="AC313" i="11" s="1"/>
  <c r="P314" i="9"/>
  <c r="AA313" i="11"/>
  <c r="AE315" i="11"/>
  <c r="T316" i="9"/>
  <c r="G314" i="11"/>
  <c r="I314" i="9"/>
  <c r="C315" i="11"/>
  <c r="G315" i="9"/>
  <c r="M314" i="11"/>
  <c r="M314" i="9"/>
  <c r="S313" i="11"/>
  <c r="R308" i="7"/>
  <c r="N309" i="4"/>
  <c r="L309" i="7"/>
  <c r="S307" i="4"/>
  <c r="T306" i="7"/>
  <c r="X309" i="7"/>
  <c r="U306" i="4"/>
  <c r="L309" i="4"/>
  <c r="J309" i="7" s="1"/>
  <c r="Z306" i="7"/>
  <c r="AD303" i="7"/>
  <c r="X303" i="4"/>
  <c r="Z303" i="4"/>
  <c r="J311" i="4"/>
  <c r="K311" i="4" s="1"/>
  <c r="H310" i="7"/>
  <c r="N310" i="7"/>
  <c r="G311" i="4"/>
  <c r="F310" i="7"/>
  <c r="R314" i="9" l="1"/>
  <c r="W314" i="11"/>
  <c r="AG316" i="11"/>
  <c r="AK315" i="11"/>
  <c r="O319" i="9"/>
  <c r="U319" i="11" s="1"/>
  <c r="U316" i="9"/>
  <c r="V316" i="9"/>
  <c r="AI316" i="11" s="1"/>
  <c r="K315" i="9"/>
  <c r="Q314" i="11"/>
  <c r="F316" i="9"/>
  <c r="N314" i="9"/>
  <c r="E315" i="11"/>
  <c r="H315" i="9"/>
  <c r="L315" i="9"/>
  <c r="O315" i="11" s="1"/>
  <c r="I314" i="11"/>
  <c r="M310" i="4"/>
  <c r="L310" i="7" s="1"/>
  <c r="AJ303" i="7"/>
  <c r="R307" i="4"/>
  <c r="AB306" i="7"/>
  <c r="V307" i="4"/>
  <c r="W307" i="4" s="1"/>
  <c r="AF303" i="7"/>
  <c r="Y304" i="4"/>
  <c r="V307" i="7"/>
  <c r="T307" i="4"/>
  <c r="O309" i="4"/>
  <c r="F311" i="4"/>
  <c r="B311" i="7" s="1"/>
  <c r="P309" i="7"/>
  <c r="D311" i="7"/>
  <c r="H311" i="4"/>
  <c r="N311" i="7"/>
  <c r="W316" i="9" l="1"/>
  <c r="S314" i="9"/>
  <c r="AC314" i="11" s="1"/>
  <c r="J317" i="9"/>
  <c r="K317" i="11" s="1"/>
  <c r="Q315" i="9"/>
  <c r="Y315" i="11" s="1"/>
  <c r="P315" i="9"/>
  <c r="AA314" i="11"/>
  <c r="T317" i="9"/>
  <c r="AE316" i="11"/>
  <c r="G315" i="11"/>
  <c r="I315" i="9"/>
  <c r="S314" i="11"/>
  <c r="C316" i="11"/>
  <c r="G316" i="9"/>
  <c r="M315" i="11"/>
  <c r="M315" i="9"/>
  <c r="N310" i="4"/>
  <c r="O310" i="4" s="1"/>
  <c r="U307" i="4"/>
  <c r="L310" i="4"/>
  <c r="Z307" i="7"/>
  <c r="AH307" i="7"/>
  <c r="R309" i="7"/>
  <c r="P310" i="4"/>
  <c r="Q310" i="4" s="1"/>
  <c r="X304" i="4"/>
  <c r="Z304" i="4"/>
  <c r="AD304" i="7"/>
  <c r="T307" i="7"/>
  <c r="S308" i="4"/>
  <c r="I311" i="4"/>
  <c r="F311" i="7"/>
  <c r="G312" i="4"/>
  <c r="R315" i="9" l="1"/>
  <c r="S315" i="9" s="1"/>
  <c r="AC315" i="11" s="1"/>
  <c r="W315" i="11"/>
  <c r="AG317" i="11"/>
  <c r="U317" i="9"/>
  <c r="V317" i="9"/>
  <c r="AI317" i="11" s="1"/>
  <c r="AK316" i="11"/>
  <c r="O320" i="9"/>
  <c r="U320" i="11" s="1"/>
  <c r="F317" i="9"/>
  <c r="C317" i="11" s="1"/>
  <c r="N315" i="9"/>
  <c r="K316" i="9"/>
  <c r="Q315" i="11"/>
  <c r="E316" i="11"/>
  <c r="H316" i="9"/>
  <c r="L316" i="9"/>
  <c r="O316" i="11" s="1"/>
  <c r="I315" i="11"/>
  <c r="R310" i="7"/>
  <c r="F312" i="4"/>
  <c r="B312" i="7" s="1"/>
  <c r="P310" i="7"/>
  <c r="AJ304" i="7"/>
  <c r="R308" i="4"/>
  <c r="J310" i="7"/>
  <c r="M311" i="4"/>
  <c r="V308" i="7"/>
  <c r="T308" i="4"/>
  <c r="Y305" i="4"/>
  <c r="AF304" i="7"/>
  <c r="X310" i="7"/>
  <c r="P311" i="4"/>
  <c r="Q311" i="4" s="1"/>
  <c r="V308" i="4"/>
  <c r="W308" i="4" s="1"/>
  <c r="AB307" i="7"/>
  <c r="H311" i="7"/>
  <c r="J312" i="4"/>
  <c r="K312" i="4" s="1"/>
  <c r="D312" i="7"/>
  <c r="H312" i="4"/>
  <c r="F312" i="7" s="1"/>
  <c r="W317" i="9" l="1"/>
  <c r="Q316" i="9"/>
  <c r="Y316" i="11" s="1"/>
  <c r="AA315" i="11"/>
  <c r="P316" i="9"/>
  <c r="J318" i="9"/>
  <c r="K318" i="11" s="1"/>
  <c r="G317" i="9"/>
  <c r="E317" i="11" s="1"/>
  <c r="AE317" i="11"/>
  <c r="T318" i="9"/>
  <c r="G316" i="11"/>
  <c r="I316" i="9"/>
  <c r="S315" i="11"/>
  <c r="M316" i="9"/>
  <c r="M316" i="11"/>
  <c r="G313" i="4"/>
  <c r="D313" i="7" s="1"/>
  <c r="I312" i="4"/>
  <c r="J313" i="4" s="1"/>
  <c r="K313" i="4" s="1"/>
  <c r="AH308" i="7"/>
  <c r="X311" i="7"/>
  <c r="U308" i="4"/>
  <c r="L311" i="4"/>
  <c r="Z308" i="7"/>
  <c r="X305" i="4"/>
  <c r="AD305" i="7"/>
  <c r="Z305" i="4"/>
  <c r="N311" i="4"/>
  <c r="L311" i="7"/>
  <c r="T308" i="7"/>
  <c r="S309" i="4"/>
  <c r="N312" i="7"/>
  <c r="H317" i="9" l="1"/>
  <c r="G317" i="11" s="1"/>
  <c r="R316" i="9"/>
  <c r="W316" i="11"/>
  <c r="AG318" i="11"/>
  <c r="U318" i="9"/>
  <c r="O321" i="9"/>
  <c r="U321" i="11" s="1"/>
  <c r="AK317" i="11"/>
  <c r="V318" i="9"/>
  <c r="AI318" i="11" s="1"/>
  <c r="F318" i="9"/>
  <c r="K317" i="9"/>
  <c r="Q316" i="11"/>
  <c r="N316" i="9"/>
  <c r="L317" i="9"/>
  <c r="O317" i="11" s="1"/>
  <c r="I316" i="11"/>
  <c r="H312" i="7"/>
  <c r="H313" i="4"/>
  <c r="F313" i="7" s="1"/>
  <c r="T309" i="4"/>
  <c r="V309" i="7"/>
  <c r="J311" i="7"/>
  <c r="M312" i="4"/>
  <c r="P311" i="7"/>
  <c r="O311" i="4"/>
  <c r="F313" i="4"/>
  <c r="B313" i="7" s="1"/>
  <c r="AJ305" i="7"/>
  <c r="R309" i="4"/>
  <c r="AF305" i="7"/>
  <c r="Y306" i="4"/>
  <c r="V309" i="4"/>
  <c r="W309" i="4" s="1"/>
  <c r="AB308" i="7"/>
  <c r="N313" i="7"/>
  <c r="W318" i="9" l="1"/>
  <c r="I317" i="9"/>
  <c r="I317" i="11" s="1"/>
  <c r="AA316" i="11"/>
  <c r="S316" i="9"/>
  <c r="AC316" i="11" s="1"/>
  <c r="J319" i="9"/>
  <c r="K319" i="11" s="1"/>
  <c r="Q317" i="9"/>
  <c r="Y317" i="11" s="1"/>
  <c r="P317" i="9"/>
  <c r="AE318" i="11"/>
  <c r="T319" i="9"/>
  <c r="S316" i="11"/>
  <c r="M317" i="11"/>
  <c r="M317" i="9"/>
  <c r="C318" i="11"/>
  <c r="G318" i="9"/>
  <c r="I313" i="4"/>
  <c r="H313" i="7" s="1"/>
  <c r="G314" i="4"/>
  <c r="H314" i="4" s="1"/>
  <c r="AH309" i="7"/>
  <c r="T309" i="7"/>
  <c r="S310" i="4"/>
  <c r="P312" i="4"/>
  <c r="Q312" i="4" s="1"/>
  <c r="R311" i="7"/>
  <c r="U309" i="4"/>
  <c r="Z309" i="7"/>
  <c r="L312" i="4"/>
  <c r="AD306" i="7"/>
  <c r="Z306" i="4"/>
  <c r="X306" i="4"/>
  <c r="L312" i="7"/>
  <c r="N312" i="4"/>
  <c r="W317" i="11" l="1"/>
  <c r="R317" i="9"/>
  <c r="AG319" i="11"/>
  <c r="U319" i="9"/>
  <c r="AK318" i="11"/>
  <c r="O322" i="9"/>
  <c r="U322" i="11" s="1"/>
  <c r="V319" i="9"/>
  <c r="AI319" i="11" s="1"/>
  <c r="E318" i="11"/>
  <c r="H318" i="9"/>
  <c r="G318" i="11" s="1"/>
  <c r="K318" i="9"/>
  <c r="F319" i="9"/>
  <c r="N317" i="9"/>
  <c r="Q317" i="11"/>
  <c r="L318" i="9"/>
  <c r="O318" i="11" s="1"/>
  <c r="J314" i="4"/>
  <c r="K314" i="4" s="1"/>
  <c r="N314" i="7" s="1"/>
  <c r="D314" i="7"/>
  <c r="R310" i="4"/>
  <c r="AJ306" i="7"/>
  <c r="J312" i="7"/>
  <c r="M313" i="4"/>
  <c r="T310" i="4"/>
  <c r="V310" i="7"/>
  <c r="O312" i="4"/>
  <c r="P312" i="7"/>
  <c r="F314" i="4"/>
  <c r="B314" i="7" s="1"/>
  <c r="Y307" i="4"/>
  <c r="AF306" i="7"/>
  <c r="V310" i="4"/>
  <c r="W310" i="4" s="1"/>
  <c r="AB309" i="7"/>
  <c r="X312" i="7"/>
  <c r="I314" i="4"/>
  <c r="F314" i="7"/>
  <c r="W319" i="9" l="1"/>
  <c r="S317" i="9"/>
  <c r="AC317" i="11" s="1"/>
  <c r="P318" i="9"/>
  <c r="AA317" i="11"/>
  <c r="J320" i="9"/>
  <c r="K320" i="11" s="1"/>
  <c r="Q318" i="9"/>
  <c r="Y318" i="11" s="1"/>
  <c r="AE319" i="11"/>
  <c r="T320" i="9"/>
  <c r="S317" i="11"/>
  <c r="M318" i="11"/>
  <c r="M318" i="9"/>
  <c r="C319" i="11"/>
  <c r="G319" i="9"/>
  <c r="I318" i="9"/>
  <c r="I318" i="11" s="1"/>
  <c r="G315" i="4"/>
  <c r="H315" i="4" s="1"/>
  <c r="AH310" i="7"/>
  <c r="AD307" i="7"/>
  <c r="X307" i="4"/>
  <c r="Z307" i="4"/>
  <c r="R312" i="7"/>
  <c r="P313" i="4"/>
  <c r="Q313" i="4" s="1"/>
  <c r="S311" i="4"/>
  <c r="L313" i="4"/>
  <c r="Z310" i="7"/>
  <c r="U310" i="4"/>
  <c r="N313" i="4"/>
  <c r="L313" i="7"/>
  <c r="T310" i="7"/>
  <c r="J315" i="4"/>
  <c r="K315" i="4" s="1"/>
  <c r="H314" i="7"/>
  <c r="R318" i="9" l="1"/>
  <c r="W318" i="11"/>
  <c r="AG320" i="11"/>
  <c r="AK319" i="11"/>
  <c r="O323" i="9"/>
  <c r="U323" i="11" s="1"/>
  <c r="U320" i="9"/>
  <c r="V320" i="9"/>
  <c r="AI320" i="11" s="1"/>
  <c r="E319" i="11"/>
  <c r="H319" i="9"/>
  <c r="L319" i="9"/>
  <c r="O319" i="11" s="1"/>
  <c r="F320" i="9"/>
  <c r="K319" i="9"/>
  <c r="Q318" i="11"/>
  <c r="N318" i="9"/>
  <c r="D315" i="7"/>
  <c r="Y308" i="4"/>
  <c r="Z308" i="4" s="1"/>
  <c r="V311" i="4"/>
  <c r="W311" i="4" s="1"/>
  <c r="AB310" i="7"/>
  <c r="V311" i="7"/>
  <c r="T311" i="4"/>
  <c r="O313" i="4"/>
  <c r="P313" i="7"/>
  <c r="F315" i="4"/>
  <c r="B315" i="7" s="1"/>
  <c r="J313" i="7"/>
  <c r="M314" i="4"/>
  <c r="X313" i="7"/>
  <c r="AJ307" i="7"/>
  <c r="R311" i="4"/>
  <c r="AF307" i="7"/>
  <c r="N315" i="7"/>
  <c r="F315" i="7"/>
  <c r="I315" i="4"/>
  <c r="W320" i="9" l="1"/>
  <c r="AA318" i="11"/>
  <c r="J321" i="9"/>
  <c r="K321" i="11" s="1"/>
  <c r="S318" i="9"/>
  <c r="AC318" i="11" s="1"/>
  <c r="P319" i="9"/>
  <c r="Q319" i="9"/>
  <c r="Y319" i="11" s="1"/>
  <c r="U321" i="9"/>
  <c r="AE320" i="11"/>
  <c r="T321" i="9"/>
  <c r="C320" i="11"/>
  <c r="G320" i="9"/>
  <c r="G319" i="11"/>
  <c r="I319" i="9"/>
  <c r="S318" i="11"/>
  <c r="M319" i="9"/>
  <c r="K320" i="9" s="1"/>
  <c r="M320" i="11" s="1"/>
  <c r="M319" i="11"/>
  <c r="AD308" i="7"/>
  <c r="X308" i="4"/>
  <c r="Y309" i="4" s="1"/>
  <c r="N314" i="4"/>
  <c r="O314" i="4" s="1"/>
  <c r="L314" i="7"/>
  <c r="U311" i="4"/>
  <c r="L314" i="4"/>
  <c r="J314" i="7" s="1"/>
  <c r="Z311" i="7"/>
  <c r="T311" i="7"/>
  <c r="P314" i="4"/>
  <c r="Q314" i="4" s="1"/>
  <c r="R313" i="7"/>
  <c r="S312" i="4"/>
  <c r="G316" i="4"/>
  <c r="AH311" i="7"/>
  <c r="R312" i="4"/>
  <c r="AJ308" i="7"/>
  <c r="J316" i="4"/>
  <c r="K316" i="4" s="1"/>
  <c r="H315" i="7"/>
  <c r="AE321" i="11" l="1"/>
  <c r="R319" i="9"/>
  <c r="P320" i="9" s="1"/>
  <c r="W320" i="11" s="1"/>
  <c r="W319" i="11"/>
  <c r="S319" i="9"/>
  <c r="AG321" i="11"/>
  <c r="AK320" i="11"/>
  <c r="O324" i="9"/>
  <c r="U324" i="11" s="1"/>
  <c r="V321" i="9"/>
  <c r="W321" i="9" s="1"/>
  <c r="F321" i="9"/>
  <c r="Q319" i="11"/>
  <c r="N319" i="9"/>
  <c r="I319" i="11"/>
  <c r="L320" i="9"/>
  <c r="O320" i="11" s="1"/>
  <c r="E320" i="11"/>
  <c r="H320" i="9"/>
  <c r="AC319" i="11"/>
  <c r="AF308" i="7"/>
  <c r="Z309" i="4"/>
  <c r="X309" i="4"/>
  <c r="AD309" i="7"/>
  <c r="P315" i="4"/>
  <c r="Q315" i="4" s="1"/>
  <c r="R314" i="7"/>
  <c r="T312" i="7"/>
  <c r="T312" i="4"/>
  <c r="S313" i="4" s="1"/>
  <c r="V312" i="7"/>
  <c r="D316" i="7"/>
  <c r="H316" i="4"/>
  <c r="X314" i="7"/>
  <c r="AB311" i="7"/>
  <c r="V312" i="4"/>
  <c r="W312" i="4" s="1"/>
  <c r="M315" i="4"/>
  <c r="P314" i="7"/>
  <c r="F316" i="4"/>
  <c r="B316" i="7" s="1"/>
  <c r="N316" i="7"/>
  <c r="AA319" i="11" l="1"/>
  <c r="J322" i="9"/>
  <c r="K322" i="11" s="1"/>
  <c r="Q320" i="9"/>
  <c r="AI321" i="11"/>
  <c r="V322" i="9"/>
  <c r="AI322" i="11" s="1"/>
  <c r="T322" i="9"/>
  <c r="S319" i="11"/>
  <c r="C321" i="11"/>
  <c r="G321" i="9"/>
  <c r="G320" i="11"/>
  <c r="I320" i="9"/>
  <c r="M320" i="9"/>
  <c r="R313" i="4"/>
  <c r="AJ309" i="7"/>
  <c r="AF309" i="7"/>
  <c r="Y310" i="4"/>
  <c r="N315" i="4"/>
  <c r="O315" i="4" s="1"/>
  <c r="L315" i="7"/>
  <c r="I316" i="4"/>
  <c r="F316" i="7"/>
  <c r="T313" i="4"/>
  <c r="V313" i="7"/>
  <c r="Z312" i="7"/>
  <c r="L315" i="4"/>
  <c r="J315" i="7" s="1"/>
  <c r="G317" i="4"/>
  <c r="X315" i="7"/>
  <c r="AH312" i="7"/>
  <c r="U312" i="4"/>
  <c r="Y320" i="11" l="1"/>
  <c r="R320" i="9"/>
  <c r="AG322" i="11"/>
  <c r="AK321" i="11"/>
  <c r="O325" i="9"/>
  <c r="U325" i="11" s="1"/>
  <c r="U322" i="9"/>
  <c r="W322" i="9" s="1"/>
  <c r="K321" i="9"/>
  <c r="Q320" i="11"/>
  <c r="N320" i="9"/>
  <c r="S320" i="11" s="1"/>
  <c r="F322" i="9"/>
  <c r="I320" i="11"/>
  <c r="L321" i="9"/>
  <c r="O321" i="11" s="1"/>
  <c r="E321" i="11"/>
  <c r="H321" i="9"/>
  <c r="G321" i="11" s="1"/>
  <c r="X310" i="4"/>
  <c r="AD310" i="7"/>
  <c r="Z310" i="4"/>
  <c r="T313" i="7"/>
  <c r="P316" i="4"/>
  <c r="Q316" i="4" s="1"/>
  <c r="R315" i="7"/>
  <c r="V313" i="4"/>
  <c r="W313" i="4" s="1"/>
  <c r="AB312" i="7"/>
  <c r="H317" i="4"/>
  <c r="F317" i="7" s="1"/>
  <c r="D317" i="7"/>
  <c r="S314" i="4"/>
  <c r="U313" i="4"/>
  <c r="L316" i="4"/>
  <c r="J316" i="7" s="1"/>
  <c r="Z313" i="7"/>
  <c r="H316" i="7"/>
  <c r="J317" i="4"/>
  <c r="K317" i="4" s="1"/>
  <c r="N317" i="7" s="1"/>
  <c r="M316" i="4"/>
  <c r="P315" i="7"/>
  <c r="F317" i="4"/>
  <c r="B317" i="7" s="1"/>
  <c r="J323" i="9" l="1"/>
  <c r="K323" i="11" s="1"/>
  <c r="AA320" i="11"/>
  <c r="Q321" i="9"/>
  <c r="Y321" i="11" s="1"/>
  <c r="S320" i="9"/>
  <c r="AC320" i="11" s="1"/>
  <c r="P321" i="9"/>
  <c r="AE322" i="11"/>
  <c r="T323" i="9"/>
  <c r="I321" i="9"/>
  <c r="I321" i="11" s="1"/>
  <c r="M321" i="11"/>
  <c r="M321" i="9"/>
  <c r="L322" i="9" s="1"/>
  <c r="O322" i="11" s="1"/>
  <c r="C322" i="11"/>
  <c r="G322" i="9"/>
  <c r="AJ310" i="7"/>
  <c r="R314" i="4"/>
  <c r="Y311" i="4"/>
  <c r="AF310" i="7"/>
  <c r="L316" i="7"/>
  <c r="N316" i="4"/>
  <c r="M317" i="4" s="1"/>
  <c r="V314" i="7"/>
  <c r="T314" i="4"/>
  <c r="I317" i="4"/>
  <c r="X316" i="7"/>
  <c r="AB313" i="7"/>
  <c r="V314" i="4"/>
  <c r="W314" i="4" s="1"/>
  <c r="G318" i="4"/>
  <c r="AH313" i="7"/>
  <c r="R321" i="9" l="1"/>
  <c r="S321" i="9" s="1"/>
  <c r="AC321" i="11" s="1"/>
  <c r="W321" i="11"/>
  <c r="AG323" i="11"/>
  <c r="V323" i="9"/>
  <c r="AI323" i="11" s="1"/>
  <c r="O326" i="9"/>
  <c r="U326" i="11" s="1"/>
  <c r="U323" i="9"/>
  <c r="W323" i="9" s="1"/>
  <c r="AK322" i="11"/>
  <c r="N321" i="9"/>
  <c r="S321" i="11" s="1"/>
  <c r="E322" i="11"/>
  <c r="H322" i="9"/>
  <c r="G322" i="11" s="1"/>
  <c r="K322" i="9"/>
  <c r="Q321" i="11"/>
  <c r="F323" i="9"/>
  <c r="C323" i="11" s="1"/>
  <c r="O316" i="4"/>
  <c r="R316" i="7" s="1"/>
  <c r="X311" i="4"/>
  <c r="AD311" i="7"/>
  <c r="Z311" i="4"/>
  <c r="T314" i="7"/>
  <c r="AH314" i="7"/>
  <c r="D318" i="7"/>
  <c r="H318" i="4"/>
  <c r="F318" i="7" s="1"/>
  <c r="J318" i="4"/>
  <c r="K318" i="4" s="1"/>
  <c r="N318" i="7" s="1"/>
  <c r="H317" i="7"/>
  <c r="P317" i="4"/>
  <c r="Q317" i="4" s="1"/>
  <c r="P316" i="7"/>
  <c r="F318" i="4"/>
  <c r="B318" i="7" s="1"/>
  <c r="Z314" i="7"/>
  <c r="L317" i="4"/>
  <c r="U314" i="4"/>
  <c r="S315" i="4"/>
  <c r="N317" i="4"/>
  <c r="L317" i="7"/>
  <c r="Q322" i="9" l="1"/>
  <c r="Y322" i="11" s="1"/>
  <c r="AA321" i="11"/>
  <c r="J324" i="9"/>
  <c r="K324" i="11" s="1"/>
  <c r="P322" i="9"/>
  <c r="AE323" i="11"/>
  <c r="T324" i="9"/>
  <c r="G323" i="9"/>
  <c r="E323" i="11" s="1"/>
  <c r="M322" i="11"/>
  <c r="M322" i="9"/>
  <c r="K323" i="9" s="1"/>
  <c r="I322" i="9"/>
  <c r="R315" i="4"/>
  <c r="AJ311" i="7"/>
  <c r="Y312" i="4"/>
  <c r="AF311" i="7"/>
  <c r="O317" i="4"/>
  <c r="P317" i="7"/>
  <c r="F319" i="4"/>
  <c r="B319" i="7" s="1"/>
  <c r="T315" i="4"/>
  <c r="U315" i="4" s="1"/>
  <c r="V315" i="7"/>
  <c r="J317" i="7"/>
  <c r="M318" i="4"/>
  <c r="G319" i="4"/>
  <c r="AB314" i="7"/>
  <c r="V315" i="4"/>
  <c r="W315" i="4" s="1"/>
  <c r="X317" i="7"/>
  <c r="I318" i="4"/>
  <c r="W322" i="11" l="1"/>
  <c r="R322" i="9"/>
  <c r="AG324" i="11"/>
  <c r="N322" i="9"/>
  <c r="S322" i="11" s="1"/>
  <c r="AK323" i="11"/>
  <c r="O327" i="9"/>
  <c r="U327" i="11" s="1"/>
  <c r="V324" i="9"/>
  <c r="AI324" i="11" s="1"/>
  <c r="U324" i="9"/>
  <c r="H323" i="9"/>
  <c r="G323" i="11" s="1"/>
  <c r="M323" i="11"/>
  <c r="I322" i="11"/>
  <c r="L323" i="9"/>
  <c r="O323" i="11" s="1"/>
  <c r="F324" i="9"/>
  <c r="Q322" i="11"/>
  <c r="V316" i="4"/>
  <c r="W316" i="4" s="1"/>
  <c r="X312" i="4"/>
  <c r="AD312" i="7"/>
  <c r="Z312" i="4"/>
  <c r="T315" i="7"/>
  <c r="AB315" i="7"/>
  <c r="H319" i="4"/>
  <c r="F319" i="7" s="1"/>
  <c r="D319" i="7"/>
  <c r="J319" i="4"/>
  <c r="K319" i="4" s="1"/>
  <c r="N319" i="7" s="1"/>
  <c r="H318" i="7"/>
  <c r="AH315" i="7"/>
  <c r="N318" i="4"/>
  <c r="L318" i="7"/>
  <c r="Z315" i="7"/>
  <c r="S316" i="4"/>
  <c r="L318" i="4"/>
  <c r="R317" i="7"/>
  <c r="P318" i="4"/>
  <c r="Q318" i="4" s="1"/>
  <c r="W324" i="9" l="1"/>
  <c r="I323" i="9"/>
  <c r="P323" i="9"/>
  <c r="AA322" i="11"/>
  <c r="J325" i="9"/>
  <c r="K325" i="11" s="1"/>
  <c r="S322" i="9"/>
  <c r="AC322" i="11" s="1"/>
  <c r="Q323" i="9"/>
  <c r="Y323" i="11" s="1"/>
  <c r="T325" i="9"/>
  <c r="AE324" i="11"/>
  <c r="I323" i="11"/>
  <c r="C324" i="11"/>
  <c r="G324" i="9"/>
  <c r="M323" i="9"/>
  <c r="I319" i="4"/>
  <c r="H319" i="7" s="1"/>
  <c r="AH316" i="7"/>
  <c r="R316" i="4"/>
  <c r="AJ312" i="7"/>
  <c r="AF312" i="7"/>
  <c r="Y313" i="4"/>
  <c r="J318" i="7"/>
  <c r="M319" i="4"/>
  <c r="T316" i="4"/>
  <c r="V316" i="7"/>
  <c r="G320" i="4"/>
  <c r="X318" i="7"/>
  <c r="P318" i="7"/>
  <c r="F320" i="4"/>
  <c r="B320" i="7" s="1"/>
  <c r="O318" i="4"/>
  <c r="W323" i="11" l="1"/>
  <c r="R323" i="9"/>
  <c r="AG325" i="11"/>
  <c r="U325" i="9"/>
  <c r="O328" i="9"/>
  <c r="U328" i="11" s="1"/>
  <c r="AK324" i="11"/>
  <c r="V325" i="9"/>
  <c r="AI325" i="11" s="1"/>
  <c r="N323" i="9"/>
  <c r="F325" i="9"/>
  <c r="C325" i="11" s="1"/>
  <c r="Q323" i="11"/>
  <c r="K324" i="9"/>
  <c r="L324" i="9"/>
  <c r="O324" i="11" s="1"/>
  <c r="H324" i="9"/>
  <c r="G324" i="11" s="1"/>
  <c r="E324" i="11"/>
  <c r="J320" i="4"/>
  <c r="K320" i="4" s="1"/>
  <c r="N320" i="7" s="1"/>
  <c r="T316" i="7"/>
  <c r="AD313" i="7"/>
  <c r="X313" i="4"/>
  <c r="Z313" i="4"/>
  <c r="P319" i="4"/>
  <c r="Q319" i="4" s="1"/>
  <c r="R318" i="7"/>
  <c r="D320" i="7"/>
  <c r="H320" i="4"/>
  <c r="F320" i="7" s="1"/>
  <c r="L319" i="7"/>
  <c r="N319" i="4"/>
  <c r="L319" i="4"/>
  <c r="S317" i="4"/>
  <c r="U316" i="4"/>
  <c r="Z316" i="7"/>
  <c r="I324" i="9" l="1"/>
  <c r="I324" i="11" s="1"/>
  <c r="W325" i="9"/>
  <c r="Q324" i="9"/>
  <c r="Y324" i="11" s="1"/>
  <c r="P324" i="9"/>
  <c r="AA323" i="11"/>
  <c r="S323" i="9"/>
  <c r="AC323" i="11" s="1"/>
  <c r="J326" i="9"/>
  <c r="K326" i="11" s="1"/>
  <c r="AE325" i="11"/>
  <c r="T326" i="9"/>
  <c r="G325" i="9"/>
  <c r="S323" i="11"/>
  <c r="M324" i="11"/>
  <c r="M324" i="9"/>
  <c r="K325" i="9" s="1"/>
  <c r="G321" i="4"/>
  <c r="H321" i="4" s="1"/>
  <c r="AJ313" i="7"/>
  <c r="R317" i="4"/>
  <c r="AF313" i="7"/>
  <c r="Y314" i="4"/>
  <c r="P319" i="7"/>
  <c r="O319" i="4"/>
  <c r="F321" i="4"/>
  <c r="B321" i="7" s="1"/>
  <c r="V317" i="7"/>
  <c r="T317" i="4"/>
  <c r="J319" i="7"/>
  <c r="M320" i="4"/>
  <c r="I320" i="4"/>
  <c r="AB316" i="7"/>
  <c r="V317" i="4"/>
  <c r="W317" i="4" s="1"/>
  <c r="X319" i="7"/>
  <c r="R324" i="9" l="1"/>
  <c r="S324" i="9" s="1"/>
  <c r="AC324" i="11" s="1"/>
  <c r="W324" i="11"/>
  <c r="P325" i="9"/>
  <c r="W325" i="11" s="1"/>
  <c r="AG326" i="11"/>
  <c r="U326" i="9"/>
  <c r="O329" i="9"/>
  <c r="U329" i="11" s="1"/>
  <c r="V326" i="9"/>
  <c r="AI326" i="11" s="1"/>
  <c r="AK325" i="11"/>
  <c r="M325" i="11"/>
  <c r="F326" i="9"/>
  <c r="C326" i="11" s="1"/>
  <c r="Q324" i="11"/>
  <c r="L325" i="9"/>
  <c r="O325" i="11" s="1"/>
  <c r="E325" i="11"/>
  <c r="H325" i="9"/>
  <c r="G325" i="11" s="1"/>
  <c r="N324" i="9"/>
  <c r="D321" i="7"/>
  <c r="AD314" i="7"/>
  <c r="X314" i="4"/>
  <c r="Z314" i="4"/>
  <c r="T317" i="7"/>
  <c r="L320" i="7"/>
  <c r="N320" i="4"/>
  <c r="Z317" i="7"/>
  <c r="S318" i="4"/>
  <c r="U317" i="4"/>
  <c r="L320" i="4"/>
  <c r="F321" i="7"/>
  <c r="I321" i="4"/>
  <c r="AH317" i="7"/>
  <c r="H320" i="7"/>
  <c r="J321" i="4"/>
  <c r="K321" i="4" s="1"/>
  <c r="N321" i="7" s="1"/>
  <c r="R319" i="7"/>
  <c r="P320" i="4"/>
  <c r="Q320" i="4" s="1"/>
  <c r="G322" i="4"/>
  <c r="W326" i="9" l="1"/>
  <c r="U327" i="9" s="1"/>
  <c r="J327" i="9"/>
  <c r="K327" i="11" s="1"/>
  <c r="AA324" i="11"/>
  <c r="Q325" i="9"/>
  <c r="AE326" i="11"/>
  <c r="T327" i="9"/>
  <c r="G326" i="9"/>
  <c r="E326" i="11" s="1"/>
  <c r="M325" i="9"/>
  <c r="S324" i="11"/>
  <c r="I325" i="9"/>
  <c r="Y315" i="4"/>
  <c r="AF314" i="7"/>
  <c r="R318" i="4"/>
  <c r="AJ314" i="7"/>
  <c r="X320" i="7"/>
  <c r="AB317" i="7"/>
  <c r="V318" i="4"/>
  <c r="W318" i="4" s="1"/>
  <c r="P320" i="7"/>
  <c r="O320" i="4"/>
  <c r="F322" i="4"/>
  <c r="D322" i="7"/>
  <c r="H322" i="4"/>
  <c r="J322" i="4"/>
  <c r="K322" i="4" s="1"/>
  <c r="N322" i="7" s="1"/>
  <c r="H321" i="7"/>
  <c r="M321" i="4"/>
  <c r="J320" i="7"/>
  <c r="V318" i="7"/>
  <c r="T318" i="4"/>
  <c r="H326" i="9" l="1"/>
  <c r="I326" i="9" s="1"/>
  <c r="Y325" i="11"/>
  <c r="R325" i="9"/>
  <c r="AG327" i="11"/>
  <c r="AE327" i="11"/>
  <c r="O330" i="9"/>
  <c r="U330" i="11" s="1"/>
  <c r="AK326" i="11"/>
  <c r="V327" i="9"/>
  <c r="AI327" i="11" s="1"/>
  <c r="I325" i="11"/>
  <c r="L326" i="9"/>
  <c r="O326" i="11" s="1"/>
  <c r="Q325" i="11"/>
  <c r="F327" i="9"/>
  <c r="N325" i="9"/>
  <c r="K326" i="9"/>
  <c r="G326" i="11"/>
  <c r="T318" i="7"/>
  <c r="X315" i="4"/>
  <c r="AD315" i="7"/>
  <c r="Z315" i="4"/>
  <c r="U318" i="4"/>
  <c r="S319" i="4"/>
  <c r="Z318" i="7"/>
  <c r="L321" i="4"/>
  <c r="N321" i="4"/>
  <c r="L321" i="7"/>
  <c r="R320" i="7"/>
  <c r="P321" i="4"/>
  <c r="Q321" i="4" s="1"/>
  <c r="AH318" i="7"/>
  <c r="I322" i="4"/>
  <c r="F322" i="7"/>
  <c r="B322" i="7"/>
  <c r="G323" i="4"/>
  <c r="W327" i="9" l="1"/>
  <c r="J328" i="9"/>
  <c r="K328" i="11" s="1"/>
  <c r="S325" i="9"/>
  <c r="AC325" i="11" s="1"/>
  <c r="P326" i="9"/>
  <c r="Q326" i="9"/>
  <c r="Y326" i="11" s="1"/>
  <c r="AA325" i="11"/>
  <c r="T328" i="9"/>
  <c r="M326" i="9"/>
  <c r="L327" i="9" s="1"/>
  <c r="O327" i="11" s="1"/>
  <c r="M326" i="11"/>
  <c r="K327" i="9"/>
  <c r="C327" i="11"/>
  <c r="G327" i="9"/>
  <c r="I326" i="11"/>
  <c r="S325" i="11"/>
  <c r="R319" i="4"/>
  <c r="AJ315" i="7"/>
  <c r="AF315" i="7"/>
  <c r="Y316" i="4"/>
  <c r="H323" i="4"/>
  <c r="D323" i="7"/>
  <c r="X321" i="7"/>
  <c r="P321" i="7"/>
  <c r="F323" i="4"/>
  <c r="O321" i="4"/>
  <c r="H322" i="7"/>
  <c r="J323" i="4"/>
  <c r="K323" i="4" s="1"/>
  <c r="N323" i="7" s="1"/>
  <c r="J321" i="7"/>
  <c r="M322" i="4"/>
  <c r="V319" i="7"/>
  <c r="T319" i="4"/>
  <c r="AB318" i="7"/>
  <c r="V319" i="4"/>
  <c r="W319" i="4" s="1"/>
  <c r="W326" i="11" l="1"/>
  <c r="R326" i="9"/>
  <c r="AG328" i="11"/>
  <c r="AK327" i="11"/>
  <c r="U328" i="9"/>
  <c r="O331" i="9"/>
  <c r="U331" i="11" s="1"/>
  <c r="V328" i="9"/>
  <c r="AI328" i="11" s="1"/>
  <c r="E327" i="11"/>
  <c r="H327" i="9"/>
  <c r="G327" i="11" s="1"/>
  <c r="M327" i="11"/>
  <c r="M327" i="9"/>
  <c r="N326" i="9"/>
  <c r="F328" i="9"/>
  <c r="C328" i="11" s="1"/>
  <c r="Q326" i="11"/>
  <c r="T319" i="7"/>
  <c r="AD316" i="7"/>
  <c r="X316" i="4"/>
  <c r="Z316" i="4"/>
  <c r="AH319" i="7"/>
  <c r="N322" i="4"/>
  <c r="L322" i="7"/>
  <c r="P322" i="4"/>
  <c r="Q322" i="4" s="1"/>
  <c r="R321" i="7"/>
  <c r="U319" i="4"/>
  <c r="L322" i="4"/>
  <c r="J322" i="7" s="1"/>
  <c r="Z319" i="7"/>
  <c r="S320" i="4"/>
  <c r="B323" i="7"/>
  <c r="G324" i="4"/>
  <c r="I323" i="4"/>
  <c r="F323" i="7"/>
  <c r="W328" i="9" l="1"/>
  <c r="J329" i="9"/>
  <c r="K329" i="11" s="1"/>
  <c r="AA326" i="11"/>
  <c r="Q327" i="9"/>
  <c r="Y327" i="11" s="1"/>
  <c r="S326" i="9"/>
  <c r="AC326" i="11" s="1"/>
  <c r="P327" i="9"/>
  <c r="AE328" i="11"/>
  <c r="T329" i="9"/>
  <c r="I327" i="9"/>
  <c r="L328" i="9" s="1"/>
  <c r="O328" i="11" s="1"/>
  <c r="S326" i="11"/>
  <c r="Q327" i="11"/>
  <c r="F329" i="9"/>
  <c r="C329" i="11" s="1"/>
  <c r="K328" i="9"/>
  <c r="N327" i="9"/>
  <c r="G328" i="9"/>
  <c r="M323" i="4"/>
  <c r="AF316" i="7"/>
  <c r="Y317" i="4"/>
  <c r="AJ316" i="7"/>
  <c r="R320" i="4"/>
  <c r="H323" i="7"/>
  <c r="J324" i="4"/>
  <c r="K324" i="4" s="1"/>
  <c r="N324" i="7" s="1"/>
  <c r="H324" i="4"/>
  <c r="D324" i="7"/>
  <c r="V320" i="7"/>
  <c r="T320" i="4"/>
  <c r="AB319" i="7"/>
  <c r="V320" i="4"/>
  <c r="W320" i="4" s="1"/>
  <c r="X322" i="7"/>
  <c r="P322" i="7"/>
  <c r="F324" i="4"/>
  <c r="O322" i="4"/>
  <c r="I327" i="11" l="1"/>
  <c r="R327" i="9"/>
  <c r="W327" i="11"/>
  <c r="AG329" i="11"/>
  <c r="U329" i="9"/>
  <c r="AK328" i="11"/>
  <c r="O332" i="9"/>
  <c r="U332" i="11" s="1"/>
  <c r="V329" i="9"/>
  <c r="AI329" i="11" s="1"/>
  <c r="S327" i="11"/>
  <c r="E328" i="11"/>
  <c r="H328" i="9"/>
  <c r="G328" i="11" s="1"/>
  <c r="M328" i="11"/>
  <c r="M328" i="9"/>
  <c r="T320" i="7"/>
  <c r="AD317" i="7"/>
  <c r="Z317" i="4"/>
  <c r="X317" i="4"/>
  <c r="L323" i="7"/>
  <c r="N323" i="4"/>
  <c r="B324" i="7"/>
  <c r="G325" i="4"/>
  <c r="AH320" i="7"/>
  <c r="P323" i="4"/>
  <c r="Q323" i="4" s="1"/>
  <c r="R322" i="7"/>
  <c r="L323" i="4"/>
  <c r="S321" i="4"/>
  <c r="Z320" i="7"/>
  <c r="U320" i="4"/>
  <c r="F324" i="7"/>
  <c r="I324" i="4"/>
  <c r="W329" i="9" l="1"/>
  <c r="S327" i="9"/>
  <c r="AC327" i="11" s="1"/>
  <c r="Q328" i="9"/>
  <c r="Y328" i="11" s="1"/>
  <c r="J330" i="9"/>
  <c r="K330" i="11" s="1"/>
  <c r="P328" i="9"/>
  <c r="AA327" i="11"/>
  <c r="AE329" i="11"/>
  <c r="T330" i="9"/>
  <c r="G329" i="9"/>
  <c r="H329" i="9" s="1"/>
  <c r="G329" i="11" s="1"/>
  <c r="I328" i="9"/>
  <c r="L329" i="9" s="1"/>
  <c r="O329" i="11" s="1"/>
  <c r="Q328" i="11"/>
  <c r="N328" i="9"/>
  <c r="F330" i="9"/>
  <c r="K329" i="9"/>
  <c r="E329" i="11"/>
  <c r="I328" i="11"/>
  <c r="AJ317" i="7"/>
  <c r="R321" i="4"/>
  <c r="P323" i="7"/>
  <c r="F325" i="4"/>
  <c r="B325" i="7" s="1"/>
  <c r="O323" i="4"/>
  <c r="AF317" i="7"/>
  <c r="Y318" i="4"/>
  <c r="J325" i="4"/>
  <c r="K325" i="4" s="1"/>
  <c r="N325" i="7" s="1"/>
  <c r="H324" i="7"/>
  <c r="V321" i="4"/>
  <c r="W321" i="4" s="1"/>
  <c r="AB320" i="7"/>
  <c r="V321" i="7"/>
  <c r="T321" i="4"/>
  <c r="D325" i="7"/>
  <c r="H325" i="4"/>
  <c r="J323" i="7"/>
  <c r="M324" i="4"/>
  <c r="X323" i="7"/>
  <c r="R328" i="9" l="1"/>
  <c r="W328" i="11"/>
  <c r="AG330" i="11"/>
  <c r="U330" i="9"/>
  <c r="AK329" i="11"/>
  <c r="V330" i="9"/>
  <c r="AI330" i="11" s="1"/>
  <c r="O333" i="9"/>
  <c r="U333" i="11" s="1"/>
  <c r="M329" i="9"/>
  <c r="M329" i="11"/>
  <c r="S328" i="11"/>
  <c r="I329" i="9"/>
  <c r="C330" i="11"/>
  <c r="G330" i="9"/>
  <c r="R323" i="7"/>
  <c r="P324" i="4"/>
  <c r="Q324" i="4" s="1"/>
  <c r="Z318" i="4"/>
  <c r="X318" i="4"/>
  <c r="AD318" i="7"/>
  <c r="T321" i="7"/>
  <c r="L324" i="7"/>
  <c r="N324" i="4"/>
  <c r="G326" i="4"/>
  <c r="I325" i="4"/>
  <c r="F325" i="7"/>
  <c r="AH321" i="7"/>
  <c r="Z321" i="7"/>
  <c r="L324" i="4"/>
  <c r="S322" i="4"/>
  <c r="U321" i="4"/>
  <c r="W330" i="9" l="1"/>
  <c r="S328" i="9"/>
  <c r="AC328" i="11" s="1"/>
  <c r="P329" i="9"/>
  <c r="AA328" i="11"/>
  <c r="J331" i="9"/>
  <c r="K331" i="11" s="1"/>
  <c r="Q329" i="9"/>
  <c r="T331" i="9"/>
  <c r="AE330" i="11"/>
  <c r="H330" i="9"/>
  <c r="E330" i="11"/>
  <c r="I329" i="11"/>
  <c r="L330" i="9"/>
  <c r="O330" i="11" s="1"/>
  <c r="N329" i="9"/>
  <c r="Q329" i="11"/>
  <c r="K330" i="9"/>
  <c r="F331" i="9"/>
  <c r="Y319" i="4"/>
  <c r="AD319" i="7" s="1"/>
  <c r="AJ318" i="7"/>
  <c r="R322" i="4"/>
  <c r="AF318" i="7"/>
  <c r="X324" i="7"/>
  <c r="V322" i="4"/>
  <c r="W322" i="4" s="1"/>
  <c r="AB321" i="7"/>
  <c r="H325" i="7"/>
  <c r="J326" i="4"/>
  <c r="K326" i="4" s="1"/>
  <c r="N326" i="7" s="1"/>
  <c r="F326" i="4"/>
  <c r="P324" i="7"/>
  <c r="O324" i="4"/>
  <c r="T322" i="4"/>
  <c r="V322" i="7"/>
  <c r="J324" i="7"/>
  <c r="M325" i="4"/>
  <c r="H326" i="4"/>
  <c r="D326" i="7"/>
  <c r="R329" i="9" l="1"/>
  <c r="S329" i="9" s="1"/>
  <c r="AC329" i="11" s="1"/>
  <c r="W329" i="11"/>
  <c r="Y329" i="11"/>
  <c r="AG331" i="11"/>
  <c r="O334" i="9"/>
  <c r="U334" i="11" s="1"/>
  <c r="U331" i="9"/>
  <c r="AK330" i="11"/>
  <c r="V331" i="9"/>
  <c r="AI331" i="11" s="1"/>
  <c r="C331" i="11"/>
  <c r="G331" i="9"/>
  <c r="M330" i="11"/>
  <c r="M330" i="9"/>
  <c r="S329" i="11"/>
  <c r="G330" i="11"/>
  <c r="I330" i="9"/>
  <c r="X319" i="4"/>
  <c r="Z319" i="4"/>
  <c r="T322" i="7"/>
  <c r="AH322" i="7"/>
  <c r="N325" i="4"/>
  <c r="O325" i="4" s="1"/>
  <c r="L325" i="7"/>
  <c r="L325" i="4"/>
  <c r="J325" i="7" s="1"/>
  <c r="S323" i="4"/>
  <c r="U322" i="4"/>
  <c r="Z322" i="7"/>
  <c r="B326" i="7"/>
  <c r="G327" i="4"/>
  <c r="I326" i="4"/>
  <c r="F326" i="7"/>
  <c r="R324" i="7"/>
  <c r="P325" i="4"/>
  <c r="Q325" i="4" s="1"/>
  <c r="Q330" i="9" l="1"/>
  <c r="Y330" i="11" s="1"/>
  <c r="P330" i="9"/>
  <c r="W330" i="11" s="1"/>
  <c r="W331" i="9"/>
  <c r="U332" i="9" s="1"/>
  <c r="AA329" i="11"/>
  <c r="J332" i="9"/>
  <c r="K332" i="11" s="1"/>
  <c r="AE331" i="11"/>
  <c r="T332" i="9"/>
  <c r="L331" i="9"/>
  <c r="O331" i="11" s="1"/>
  <c r="I330" i="11"/>
  <c r="N330" i="9"/>
  <c r="F332" i="9"/>
  <c r="C332" i="11" s="1"/>
  <c r="K331" i="9"/>
  <c r="Q330" i="11"/>
  <c r="H331" i="9"/>
  <c r="G331" i="11" s="1"/>
  <c r="E331" i="11"/>
  <c r="AF319" i="7"/>
  <c r="Y320" i="4"/>
  <c r="R323" i="4"/>
  <c r="T323" i="7" s="1"/>
  <c r="AJ319" i="7"/>
  <c r="R325" i="7"/>
  <c r="P326" i="4"/>
  <c r="Q326" i="4" s="1"/>
  <c r="X326" i="7" s="1"/>
  <c r="X325" i="7"/>
  <c r="H326" i="7"/>
  <c r="J327" i="4"/>
  <c r="K327" i="4" s="1"/>
  <c r="N327" i="7" s="1"/>
  <c r="M326" i="4"/>
  <c r="V323" i="7"/>
  <c r="T323" i="4"/>
  <c r="H327" i="4"/>
  <c r="D327" i="7"/>
  <c r="AB322" i="7"/>
  <c r="V323" i="4"/>
  <c r="W323" i="4" s="1"/>
  <c r="F327" i="4"/>
  <c r="P325" i="7"/>
  <c r="R330" i="9" l="1"/>
  <c r="J333" i="9" s="1"/>
  <c r="K333" i="11" s="1"/>
  <c r="AG332" i="11"/>
  <c r="AE332" i="11"/>
  <c r="O335" i="9"/>
  <c r="U335" i="11" s="1"/>
  <c r="V332" i="9"/>
  <c r="T333" i="9" s="1"/>
  <c r="AK331" i="11"/>
  <c r="M331" i="11"/>
  <c r="M331" i="9"/>
  <c r="S330" i="11"/>
  <c r="I331" i="9"/>
  <c r="G332" i="9"/>
  <c r="Z320" i="4"/>
  <c r="X320" i="4"/>
  <c r="AD320" i="7"/>
  <c r="Z323" i="7"/>
  <c r="S324" i="4"/>
  <c r="L326" i="4"/>
  <c r="U323" i="4"/>
  <c r="B327" i="7"/>
  <c r="G328" i="4"/>
  <c r="AH323" i="7"/>
  <c r="I327" i="4"/>
  <c r="F327" i="7"/>
  <c r="N326" i="4"/>
  <c r="L326" i="7"/>
  <c r="P331" i="9" l="1"/>
  <c r="W331" i="11" s="1"/>
  <c r="S330" i="9"/>
  <c r="AC330" i="11" s="1"/>
  <c r="Q331" i="9"/>
  <c r="Y331" i="11" s="1"/>
  <c r="AA330" i="11"/>
  <c r="W332" i="9"/>
  <c r="AG333" i="11"/>
  <c r="AI332" i="11"/>
  <c r="H332" i="9"/>
  <c r="G332" i="11" s="1"/>
  <c r="E332" i="11"/>
  <c r="F333" i="9"/>
  <c r="N331" i="9"/>
  <c r="K332" i="9"/>
  <c r="Q331" i="11"/>
  <c r="I331" i="11"/>
  <c r="L332" i="9"/>
  <c r="O332" i="11" s="1"/>
  <c r="R324" i="4"/>
  <c r="T324" i="7" s="1"/>
  <c r="AJ320" i="7"/>
  <c r="Y321" i="4"/>
  <c r="AD321" i="7" s="1"/>
  <c r="AF320" i="7"/>
  <c r="P326" i="7"/>
  <c r="O326" i="4"/>
  <c r="F328" i="4"/>
  <c r="J328" i="4"/>
  <c r="K328" i="4" s="1"/>
  <c r="N328" i="7" s="1"/>
  <c r="H327" i="7"/>
  <c r="M327" i="4"/>
  <c r="J326" i="7"/>
  <c r="H328" i="4"/>
  <c r="D328" i="7"/>
  <c r="V324" i="4"/>
  <c r="W324" i="4" s="1"/>
  <c r="AB323" i="7"/>
  <c r="T324" i="4"/>
  <c r="V324" i="7"/>
  <c r="V333" i="9" l="1"/>
  <c r="AI333" i="11" s="1"/>
  <c r="I332" i="9"/>
  <c r="I332" i="11" s="1"/>
  <c r="R331" i="9"/>
  <c r="P332" i="9" s="1"/>
  <c r="O336" i="9"/>
  <c r="U336" i="11" s="1"/>
  <c r="AK332" i="11"/>
  <c r="U333" i="9"/>
  <c r="M332" i="11"/>
  <c r="M332" i="9"/>
  <c r="C333" i="11"/>
  <c r="G333" i="9"/>
  <c r="S331" i="11"/>
  <c r="Z321" i="4"/>
  <c r="X321" i="4"/>
  <c r="L327" i="4"/>
  <c r="J327" i="7" s="1"/>
  <c r="Z324" i="7"/>
  <c r="S325" i="4"/>
  <c r="U324" i="4"/>
  <c r="AH324" i="7"/>
  <c r="P327" i="4"/>
  <c r="Q327" i="4" s="1"/>
  <c r="R326" i="7"/>
  <c r="I328" i="4"/>
  <c r="F328" i="7"/>
  <c r="N327" i="4"/>
  <c r="L327" i="7"/>
  <c r="B328" i="7"/>
  <c r="G329" i="4"/>
  <c r="AA331" i="11" l="1"/>
  <c r="W333" i="9"/>
  <c r="Q332" i="9"/>
  <c r="Y332" i="11" s="1"/>
  <c r="J334" i="9"/>
  <c r="K334" i="11" s="1"/>
  <c r="S331" i="9"/>
  <c r="AC331" i="11" s="1"/>
  <c r="W332" i="11"/>
  <c r="R332" i="9"/>
  <c r="T334" i="9"/>
  <c r="AE333" i="11"/>
  <c r="H333" i="9"/>
  <c r="E333" i="11"/>
  <c r="K333" i="9"/>
  <c r="F334" i="9"/>
  <c r="Q332" i="11"/>
  <c r="L333" i="9"/>
  <c r="O333" i="11" s="1"/>
  <c r="N332" i="9"/>
  <c r="AJ321" i="7"/>
  <c r="R325" i="4"/>
  <c r="T325" i="7" s="1"/>
  <c r="Y322" i="4"/>
  <c r="Z322" i="4" s="1"/>
  <c r="AF321" i="7"/>
  <c r="D329" i="7"/>
  <c r="H329" i="4"/>
  <c r="V325" i="4"/>
  <c r="W325" i="4" s="1"/>
  <c r="AB324" i="7"/>
  <c r="P327" i="7"/>
  <c r="F329" i="4"/>
  <c r="J329" i="4"/>
  <c r="K329" i="4" s="1"/>
  <c r="N329" i="7" s="1"/>
  <c r="H328" i="7"/>
  <c r="X327" i="7"/>
  <c r="M328" i="4"/>
  <c r="T325" i="4"/>
  <c r="V325" i="7"/>
  <c r="O327" i="4"/>
  <c r="J335" i="9" l="1"/>
  <c r="K335" i="11" s="1"/>
  <c r="S332" i="9"/>
  <c r="AC332" i="11" s="1"/>
  <c r="AA332" i="11"/>
  <c r="P333" i="9"/>
  <c r="Q333" i="9"/>
  <c r="Y333" i="11" s="1"/>
  <c r="AG334" i="11"/>
  <c r="O337" i="9"/>
  <c r="U337" i="11" s="1"/>
  <c r="V334" i="9"/>
  <c r="AI334" i="11" s="1"/>
  <c r="AK333" i="11"/>
  <c r="U334" i="9"/>
  <c r="S332" i="11"/>
  <c r="M333" i="11"/>
  <c r="M333" i="9"/>
  <c r="K334" i="9" s="1"/>
  <c r="M334" i="11" s="1"/>
  <c r="G333" i="11"/>
  <c r="I333" i="9"/>
  <c r="C334" i="11"/>
  <c r="G334" i="9"/>
  <c r="X322" i="4"/>
  <c r="Y323" i="4" s="1"/>
  <c r="X323" i="4" s="1"/>
  <c r="AD322" i="7"/>
  <c r="AJ322" i="7"/>
  <c r="R326" i="4"/>
  <c r="T326" i="7" s="1"/>
  <c r="F329" i="7"/>
  <c r="I329" i="4"/>
  <c r="R327" i="7"/>
  <c r="P328" i="4"/>
  <c r="Q328" i="4" s="1"/>
  <c r="S326" i="4"/>
  <c r="Z325" i="7"/>
  <c r="U325" i="4"/>
  <c r="L328" i="4"/>
  <c r="N328" i="4"/>
  <c r="L328" i="7"/>
  <c r="B329" i="7"/>
  <c r="G330" i="4"/>
  <c r="AH325" i="7"/>
  <c r="W334" i="9" l="1"/>
  <c r="W333" i="11"/>
  <c r="R333" i="9"/>
  <c r="AE334" i="11"/>
  <c r="T335" i="9"/>
  <c r="I333" i="11"/>
  <c r="L334" i="9"/>
  <c r="F335" i="9"/>
  <c r="Q333" i="11"/>
  <c r="N333" i="9"/>
  <c r="H334" i="9"/>
  <c r="E334" i="11"/>
  <c r="AF322" i="7"/>
  <c r="Z323" i="4"/>
  <c r="AD323" i="7"/>
  <c r="AF323" i="7"/>
  <c r="D330" i="7"/>
  <c r="H330" i="4"/>
  <c r="M329" i="4"/>
  <c r="J328" i="7"/>
  <c r="V326" i="7"/>
  <c r="T326" i="4"/>
  <c r="X328" i="7"/>
  <c r="J330" i="4"/>
  <c r="K330" i="4" s="1"/>
  <c r="N330" i="7" s="1"/>
  <c r="H329" i="7"/>
  <c r="P328" i="7"/>
  <c r="F330" i="4"/>
  <c r="O328" i="4"/>
  <c r="V326" i="4"/>
  <c r="W326" i="4" s="1"/>
  <c r="AB325" i="7"/>
  <c r="J336" i="9" l="1"/>
  <c r="K336" i="11" s="1"/>
  <c r="AA333" i="11"/>
  <c r="Q334" i="9"/>
  <c r="Y334" i="11" s="1"/>
  <c r="P334" i="9"/>
  <c r="S333" i="9"/>
  <c r="AC333" i="11" s="1"/>
  <c r="AG335" i="11"/>
  <c r="U335" i="9"/>
  <c r="O338" i="9"/>
  <c r="U338" i="11" s="1"/>
  <c r="V335" i="9"/>
  <c r="AI335" i="11" s="1"/>
  <c r="AK334" i="11"/>
  <c r="O334" i="11"/>
  <c r="M334" i="9"/>
  <c r="G334" i="11"/>
  <c r="I334" i="9"/>
  <c r="S333" i="11"/>
  <c r="C335" i="11"/>
  <c r="G335" i="9"/>
  <c r="Y324" i="4"/>
  <c r="X324" i="4" s="1"/>
  <c r="AJ323" i="7"/>
  <c r="R327" i="4"/>
  <c r="T327" i="7" s="1"/>
  <c r="B330" i="7"/>
  <c r="G331" i="4"/>
  <c r="F330" i="7"/>
  <c r="I330" i="4"/>
  <c r="AH326" i="7"/>
  <c r="R328" i="7"/>
  <c r="P329" i="4"/>
  <c r="Q329" i="4" s="1"/>
  <c r="S327" i="4"/>
  <c r="Z326" i="7"/>
  <c r="L329" i="4"/>
  <c r="U326" i="4"/>
  <c r="N329" i="4"/>
  <c r="L329" i="7"/>
  <c r="W335" i="9" l="1"/>
  <c r="R334" i="9"/>
  <c r="W334" i="11"/>
  <c r="AE335" i="11"/>
  <c r="T336" i="9"/>
  <c r="I334" i="11"/>
  <c r="L335" i="9"/>
  <c r="O335" i="11" s="1"/>
  <c r="F336" i="9"/>
  <c r="N334" i="9"/>
  <c r="K335" i="9"/>
  <c r="Q334" i="11"/>
  <c r="E335" i="11"/>
  <c r="H335" i="9"/>
  <c r="Z324" i="4"/>
  <c r="Y325" i="4" s="1"/>
  <c r="AD324" i="7"/>
  <c r="AF324" i="7"/>
  <c r="V327" i="4"/>
  <c r="W327" i="4" s="1"/>
  <c r="AB326" i="7"/>
  <c r="T327" i="4"/>
  <c r="V327" i="7"/>
  <c r="H330" i="7"/>
  <c r="J331" i="4"/>
  <c r="K331" i="4" s="1"/>
  <c r="N331" i="7" s="1"/>
  <c r="H331" i="4"/>
  <c r="D331" i="7"/>
  <c r="F331" i="4"/>
  <c r="P329" i="7"/>
  <c r="O329" i="4"/>
  <c r="J329" i="7"/>
  <c r="M330" i="4"/>
  <c r="X329" i="7"/>
  <c r="P335" i="9" l="1"/>
  <c r="AA334" i="11"/>
  <c r="S334" i="9"/>
  <c r="AC334" i="11" s="1"/>
  <c r="J337" i="9"/>
  <c r="K337" i="11" s="1"/>
  <c r="Q335" i="9"/>
  <c r="Y335" i="11" s="1"/>
  <c r="AG336" i="11"/>
  <c r="V336" i="9"/>
  <c r="U336" i="9"/>
  <c r="AK335" i="11"/>
  <c r="O339" i="9"/>
  <c r="U339" i="11" s="1"/>
  <c r="G335" i="11"/>
  <c r="I335" i="9"/>
  <c r="S334" i="11"/>
  <c r="M335" i="9"/>
  <c r="M335" i="11"/>
  <c r="C336" i="11"/>
  <c r="G336" i="9"/>
  <c r="AJ324" i="7"/>
  <c r="R328" i="4"/>
  <c r="T328" i="7" s="1"/>
  <c r="Z325" i="4"/>
  <c r="X325" i="4"/>
  <c r="AD325" i="7"/>
  <c r="L330" i="7"/>
  <c r="N330" i="4"/>
  <c r="R329" i="7"/>
  <c r="P330" i="4"/>
  <c r="Q330" i="4" s="1"/>
  <c r="B331" i="7"/>
  <c r="G332" i="4"/>
  <c r="S328" i="4"/>
  <c r="L330" i="4"/>
  <c r="Z327" i="7"/>
  <c r="U327" i="4"/>
  <c r="F331" i="7"/>
  <c r="I331" i="4"/>
  <c r="AH327" i="7"/>
  <c r="W336" i="9" l="1"/>
  <c r="V337" i="9" s="1"/>
  <c r="AI337" i="11" s="1"/>
  <c r="W335" i="11"/>
  <c r="R335" i="9"/>
  <c r="AE336" i="11"/>
  <c r="U337" i="9"/>
  <c r="T337" i="9"/>
  <c r="AI336" i="11"/>
  <c r="K336" i="9"/>
  <c r="Q335" i="11"/>
  <c r="F337" i="9"/>
  <c r="N335" i="9"/>
  <c r="H336" i="9"/>
  <c r="E336" i="11"/>
  <c r="I335" i="11"/>
  <c r="L336" i="9"/>
  <c r="O336" i="11" s="1"/>
  <c r="AF325" i="7"/>
  <c r="Y326" i="4"/>
  <c r="AJ325" i="7"/>
  <c r="R329" i="4"/>
  <c r="J332" i="4"/>
  <c r="K332" i="4" s="1"/>
  <c r="N332" i="7" s="1"/>
  <c r="H331" i="7"/>
  <c r="AB327" i="7"/>
  <c r="V328" i="4"/>
  <c r="W328" i="4" s="1"/>
  <c r="T328" i="4"/>
  <c r="V328" i="7"/>
  <c r="O330" i="4"/>
  <c r="P330" i="7"/>
  <c r="F332" i="4"/>
  <c r="J330" i="7"/>
  <c r="M331" i="4"/>
  <c r="H332" i="4"/>
  <c r="D332" i="7"/>
  <c r="X330" i="7"/>
  <c r="W337" i="9" l="1"/>
  <c r="Q336" i="9"/>
  <c r="Y336" i="11" s="1"/>
  <c r="AA335" i="11"/>
  <c r="S335" i="9"/>
  <c r="AC335" i="11" s="1"/>
  <c r="J338" i="9"/>
  <c r="K338" i="11" s="1"/>
  <c r="P336" i="9"/>
  <c r="AG337" i="11"/>
  <c r="T338" i="9"/>
  <c r="AE337" i="11"/>
  <c r="AK336" i="11"/>
  <c r="O340" i="9"/>
  <c r="U340" i="11" s="1"/>
  <c r="S335" i="11"/>
  <c r="G336" i="11"/>
  <c r="I336" i="9"/>
  <c r="C337" i="11"/>
  <c r="G337" i="9"/>
  <c r="M336" i="11"/>
  <c r="M336" i="9"/>
  <c r="T329" i="7"/>
  <c r="Z326" i="4"/>
  <c r="AD326" i="7"/>
  <c r="X326" i="4"/>
  <c r="N331" i="4"/>
  <c r="L331" i="7"/>
  <c r="U328" i="4"/>
  <c r="Z328" i="7"/>
  <c r="S329" i="4"/>
  <c r="L331" i="4"/>
  <c r="F332" i="7"/>
  <c r="I332" i="4"/>
  <c r="B332" i="7"/>
  <c r="G333" i="4"/>
  <c r="R330" i="7"/>
  <c r="P331" i="4"/>
  <c r="Q331" i="4" s="1"/>
  <c r="AH328" i="7"/>
  <c r="W336" i="11" l="1"/>
  <c r="R336" i="9"/>
  <c r="AG338" i="11"/>
  <c r="U338" i="9"/>
  <c r="AK337" i="11"/>
  <c r="V338" i="9"/>
  <c r="AI338" i="11" s="1"/>
  <c r="O341" i="9"/>
  <c r="U341" i="11" s="1"/>
  <c r="K337" i="9"/>
  <c r="F338" i="9"/>
  <c r="Q336" i="11"/>
  <c r="N336" i="9"/>
  <c r="H337" i="9"/>
  <c r="E337" i="11"/>
  <c r="I336" i="11"/>
  <c r="L337" i="9"/>
  <c r="O337" i="11" s="1"/>
  <c r="Y327" i="4"/>
  <c r="AF326" i="7"/>
  <c r="AJ326" i="7"/>
  <c r="R330" i="4"/>
  <c r="X331" i="7"/>
  <c r="H333" i="4"/>
  <c r="D333" i="7"/>
  <c r="H332" i="7"/>
  <c r="J333" i="4"/>
  <c r="K333" i="4" s="1"/>
  <c r="N333" i="7" s="1"/>
  <c r="J331" i="7"/>
  <c r="M332" i="4"/>
  <c r="V329" i="7"/>
  <c r="T329" i="4"/>
  <c r="U329" i="4" s="1"/>
  <c r="AB328" i="7"/>
  <c r="V329" i="4"/>
  <c r="W329" i="4" s="1"/>
  <c r="P331" i="7"/>
  <c r="O331" i="4"/>
  <c r="F333" i="4"/>
  <c r="B333" i="7" s="1"/>
  <c r="W338" i="9" l="1"/>
  <c r="S336" i="9"/>
  <c r="AC336" i="11" s="1"/>
  <c r="P337" i="9"/>
  <c r="J339" i="9"/>
  <c r="K339" i="11" s="1"/>
  <c r="AA336" i="11"/>
  <c r="Q337" i="9"/>
  <c r="Y337" i="11" s="1"/>
  <c r="AE338" i="11"/>
  <c r="T339" i="9"/>
  <c r="G337" i="11"/>
  <c r="I337" i="9"/>
  <c r="M337" i="9"/>
  <c r="M337" i="11"/>
  <c r="S336" i="11"/>
  <c r="C338" i="11"/>
  <c r="G338" i="9"/>
  <c r="T330" i="7"/>
  <c r="Z327" i="4"/>
  <c r="AD327" i="7"/>
  <c r="X327" i="4"/>
  <c r="V330" i="4"/>
  <c r="W330" i="4" s="1"/>
  <c r="AH330" i="7" s="1"/>
  <c r="AB329" i="7"/>
  <c r="AH329" i="7"/>
  <c r="N332" i="4"/>
  <c r="L332" i="7"/>
  <c r="P332" i="4"/>
  <c r="Q332" i="4" s="1"/>
  <c r="R331" i="7"/>
  <c r="S330" i="4"/>
  <c r="Z329" i="7"/>
  <c r="L332" i="4"/>
  <c r="I333" i="4"/>
  <c r="F333" i="7"/>
  <c r="G334" i="4"/>
  <c r="R337" i="9" l="1"/>
  <c r="W337" i="11"/>
  <c r="AG339" i="11"/>
  <c r="V339" i="9"/>
  <c r="AI339" i="11" s="1"/>
  <c r="O342" i="9"/>
  <c r="U342" i="11" s="1"/>
  <c r="U339" i="9"/>
  <c r="W339" i="9" s="1"/>
  <c r="AK338" i="11"/>
  <c r="H338" i="9"/>
  <c r="E338" i="11"/>
  <c r="I337" i="11"/>
  <c r="L338" i="9"/>
  <c r="O338" i="11" s="1"/>
  <c r="K338" i="9"/>
  <c r="F339" i="9"/>
  <c r="Q337" i="11"/>
  <c r="N337" i="9"/>
  <c r="Y328" i="4"/>
  <c r="AF327" i="7"/>
  <c r="R331" i="4"/>
  <c r="AJ327" i="7"/>
  <c r="J332" i="7"/>
  <c r="M333" i="4"/>
  <c r="X332" i="7"/>
  <c r="O332" i="4"/>
  <c r="P332" i="7"/>
  <c r="F334" i="4"/>
  <c r="H334" i="4"/>
  <c r="D334" i="7"/>
  <c r="J334" i="4"/>
  <c r="K334" i="4" s="1"/>
  <c r="N334" i="7" s="1"/>
  <c r="H333" i="7"/>
  <c r="V330" i="7"/>
  <c r="T330" i="4"/>
  <c r="P338" i="9" l="1"/>
  <c r="AA337" i="11"/>
  <c r="Q338" i="9"/>
  <c r="Y338" i="11" s="1"/>
  <c r="J340" i="9"/>
  <c r="K340" i="11" s="1"/>
  <c r="S337" i="9"/>
  <c r="AC337" i="11" s="1"/>
  <c r="T340" i="9"/>
  <c r="AE339" i="11"/>
  <c r="S337" i="11"/>
  <c r="C339" i="11"/>
  <c r="G339" i="9"/>
  <c r="M338" i="11"/>
  <c r="M338" i="9"/>
  <c r="N338" i="9" s="1"/>
  <c r="S338" i="11" s="1"/>
  <c r="G338" i="11"/>
  <c r="I338" i="9"/>
  <c r="T331" i="7"/>
  <c r="Z328" i="4"/>
  <c r="AD328" i="7"/>
  <c r="X328" i="4"/>
  <c r="B334" i="7"/>
  <c r="G335" i="4"/>
  <c r="L333" i="7"/>
  <c r="N333" i="4"/>
  <c r="L333" i="4"/>
  <c r="U330" i="4"/>
  <c r="Z330" i="7"/>
  <c r="S331" i="4"/>
  <c r="I334" i="4"/>
  <c r="F334" i="7"/>
  <c r="R332" i="7"/>
  <c r="P333" i="4"/>
  <c r="Q333" i="4" s="1"/>
  <c r="W338" i="11" l="1"/>
  <c r="R338" i="9"/>
  <c r="AG340" i="11"/>
  <c r="U340" i="9"/>
  <c r="V340" i="9"/>
  <c r="AI340" i="11" s="1"/>
  <c r="O343" i="9"/>
  <c r="U343" i="11" s="1"/>
  <c r="AK339" i="11"/>
  <c r="I338" i="11"/>
  <c r="L339" i="9"/>
  <c r="O339" i="11" s="1"/>
  <c r="K339" i="9"/>
  <c r="Q338" i="11"/>
  <c r="F340" i="9"/>
  <c r="E339" i="11"/>
  <c r="H339" i="9"/>
  <c r="AF328" i="7"/>
  <c r="Y329" i="4"/>
  <c r="R332" i="4"/>
  <c r="AJ328" i="7"/>
  <c r="J335" i="4"/>
  <c r="K335" i="4" s="1"/>
  <c r="N335" i="7" s="1"/>
  <c r="H334" i="7"/>
  <c r="V331" i="7"/>
  <c r="T331" i="4"/>
  <c r="V331" i="4"/>
  <c r="W331" i="4" s="1"/>
  <c r="AB330" i="7"/>
  <c r="F335" i="4"/>
  <c r="P333" i="7"/>
  <c r="O333" i="4"/>
  <c r="H335" i="4"/>
  <c r="F335" i="7" s="1"/>
  <c r="D335" i="7"/>
  <c r="X333" i="7"/>
  <c r="M334" i="4"/>
  <c r="J333" i="7"/>
  <c r="W340" i="9" l="1"/>
  <c r="Q339" i="9"/>
  <c r="Y339" i="11" s="1"/>
  <c r="P339" i="9"/>
  <c r="AA338" i="11"/>
  <c r="S338" i="9"/>
  <c r="AC338" i="11" s="1"/>
  <c r="J341" i="9"/>
  <c r="K341" i="11" s="1"/>
  <c r="T341" i="9"/>
  <c r="AE340" i="11"/>
  <c r="G339" i="11"/>
  <c r="I339" i="9"/>
  <c r="C340" i="11"/>
  <c r="G340" i="9"/>
  <c r="M339" i="11"/>
  <c r="M339" i="9"/>
  <c r="AD329" i="7"/>
  <c r="X329" i="4"/>
  <c r="Z329" i="4"/>
  <c r="T332" i="7"/>
  <c r="I335" i="4"/>
  <c r="H335" i="7" s="1"/>
  <c r="L334" i="7"/>
  <c r="N334" i="4"/>
  <c r="R333" i="7"/>
  <c r="P334" i="4"/>
  <c r="Q334" i="4" s="1"/>
  <c r="L334" i="4"/>
  <c r="U331" i="4"/>
  <c r="Z331" i="7"/>
  <c r="S332" i="4"/>
  <c r="B335" i="7"/>
  <c r="G336" i="4"/>
  <c r="AH331" i="7"/>
  <c r="R339" i="9" l="1"/>
  <c r="W339" i="11"/>
  <c r="AG341" i="11"/>
  <c r="U341" i="9"/>
  <c r="AK340" i="11"/>
  <c r="V341" i="9"/>
  <c r="AI341" i="11" s="1"/>
  <c r="O344" i="9"/>
  <c r="U344" i="11" s="1"/>
  <c r="K340" i="9"/>
  <c r="F341" i="9"/>
  <c r="N339" i="9"/>
  <c r="Q339" i="11"/>
  <c r="E340" i="11"/>
  <c r="H340" i="9"/>
  <c r="G340" i="11" s="1"/>
  <c r="L340" i="9"/>
  <c r="O340" i="11" s="1"/>
  <c r="I339" i="11"/>
  <c r="AF329" i="7"/>
  <c r="Y330" i="4"/>
  <c r="AJ329" i="7"/>
  <c r="R333" i="4"/>
  <c r="J336" i="4"/>
  <c r="K336" i="4" s="1"/>
  <c r="N336" i="7" s="1"/>
  <c r="H336" i="4"/>
  <c r="D336" i="7"/>
  <c r="V332" i="7"/>
  <c r="T332" i="4"/>
  <c r="J334" i="7"/>
  <c r="M335" i="4"/>
  <c r="F336" i="4"/>
  <c r="B336" i="7" s="1"/>
  <c r="O334" i="4"/>
  <c r="P334" i="7"/>
  <c r="AB331" i="7"/>
  <c r="V332" i="4"/>
  <c r="W332" i="4" s="1"/>
  <c r="X334" i="7"/>
  <c r="W341" i="9" l="1"/>
  <c r="S339" i="9"/>
  <c r="AC339" i="11" s="1"/>
  <c r="Q340" i="9"/>
  <c r="Y340" i="11" s="1"/>
  <c r="J342" i="9"/>
  <c r="K342" i="11" s="1"/>
  <c r="AA339" i="11"/>
  <c r="P340" i="9"/>
  <c r="T342" i="9"/>
  <c r="AE341" i="11"/>
  <c r="G341" i="9"/>
  <c r="C341" i="11"/>
  <c r="I340" i="9"/>
  <c r="S339" i="11"/>
  <c r="M340" i="9"/>
  <c r="M340" i="11"/>
  <c r="X330" i="4"/>
  <c r="AD330" i="7"/>
  <c r="Z330" i="4"/>
  <c r="T333" i="7"/>
  <c r="G337" i="4"/>
  <c r="AH332" i="7"/>
  <c r="L335" i="4"/>
  <c r="Z332" i="7"/>
  <c r="S333" i="4"/>
  <c r="U332" i="4"/>
  <c r="P335" i="4"/>
  <c r="Q335" i="4" s="1"/>
  <c r="R334" i="7"/>
  <c r="N335" i="4"/>
  <c r="L335" i="7"/>
  <c r="F336" i="7"/>
  <c r="I336" i="4"/>
  <c r="R340" i="9" l="1"/>
  <c r="W340" i="11"/>
  <c r="AG342" i="11"/>
  <c r="O345" i="9"/>
  <c r="U345" i="11" s="1"/>
  <c r="AK341" i="11"/>
  <c r="U342" i="9"/>
  <c r="V342" i="9"/>
  <c r="AI342" i="11" s="1"/>
  <c r="I340" i="11"/>
  <c r="L341" i="9"/>
  <c r="O341" i="11" s="1"/>
  <c r="F342" i="9"/>
  <c r="C342" i="11" s="1"/>
  <c r="N340" i="9"/>
  <c r="K341" i="9"/>
  <c r="Q340" i="11"/>
  <c r="E341" i="11"/>
  <c r="H341" i="9"/>
  <c r="Y331" i="4"/>
  <c r="R334" i="4"/>
  <c r="AJ330" i="7"/>
  <c r="AF330" i="7"/>
  <c r="D337" i="7"/>
  <c r="H337" i="4"/>
  <c r="J337" i="4"/>
  <c r="K337" i="4" s="1"/>
  <c r="N337" i="7" s="1"/>
  <c r="H336" i="7"/>
  <c r="T333" i="4"/>
  <c r="V333" i="7"/>
  <c r="P335" i="7"/>
  <c r="O335" i="4"/>
  <c r="F337" i="4"/>
  <c r="X335" i="7"/>
  <c r="V333" i="4"/>
  <c r="W333" i="4" s="1"/>
  <c r="AB332" i="7"/>
  <c r="J335" i="7"/>
  <c r="M336" i="4"/>
  <c r="W342" i="9" l="1"/>
  <c r="P341" i="9"/>
  <c r="AA340" i="11"/>
  <c r="S340" i="9"/>
  <c r="AC340" i="11" s="1"/>
  <c r="Q341" i="9"/>
  <c r="Y341" i="11" s="1"/>
  <c r="J343" i="9"/>
  <c r="K343" i="11" s="1"/>
  <c r="U343" i="9"/>
  <c r="T343" i="9"/>
  <c r="AE342" i="11"/>
  <c r="G341" i="11"/>
  <c r="I341" i="9"/>
  <c r="S340" i="11"/>
  <c r="G342" i="9"/>
  <c r="M341" i="9"/>
  <c r="M341" i="11"/>
  <c r="Z331" i="4"/>
  <c r="AD331" i="7"/>
  <c r="X331" i="4"/>
  <c r="T334" i="7"/>
  <c r="F337" i="7"/>
  <c r="I337" i="4"/>
  <c r="N336" i="4"/>
  <c r="L336" i="7"/>
  <c r="P336" i="4"/>
  <c r="Q336" i="4" s="1"/>
  <c r="R335" i="7"/>
  <c r="AH333" i="7"/>
  <c r="B337" i="7"/>
  <c r="G338" i="4"/>
  <c r="U333" i="4"/>
  <c r="S334" i="4"/>
  <c r="L336" i="4"/>
  <c r="Z333" i="7"/>
  <c r="W341" i="11" l="1"/>
  <c r="R341" i="9"/>
  <c r="AG343" i="11"/>
  <c r="AE343" i="11"/>
  <c r="AK342" i="11"/>
  <c r="V343" i="9"/>
  <c r="W343" i="9" s="1"/>
  <c r="O346" i="9"/>
  <c r="U346" i="11" s="1"/>
  <c r="K342" i="9"/>
  <c r="Q341" i="11"/>
  <c r="N341" i="9"/>
  <c r="F343" i="9"/>
  <c r="I341" i="11"/>
  <c r="L342" i="9"/>
  <c r="O342" i="11" s="1"/>
  <c r="H342" i="9"/>
  <c r="G342" i="11" s="1"/>
  <c r="E342" i="11"/>
  <c r="AJ331" i="7"/>
  <c r="R335" i="4"/>
  <c r="T335" i="7" s="1"/>
  <c r="Y332" i="4"/>
  <c r="X332" i="4" s="1"/>
  <c r="AF331" i="7"/>
  <c r="J338" i="4"/>
  <c r="K338" i="4" s="1"/>
  <c r="N338" i="7" s="1"/>
  <c r="H337" i="7"/>
  <c r="V334" i="7"/>
  <c r="T334" i="4"/>
  <c r="M337" i="4"/>
  <c r="J336" i="7"/>
  <c r="AB333" i="7"/>
  <c r="V334" i="4"/>
  <c r="W334" i="4" s="1"/>
  <c r="D338" i="7"/>
  <c r="H338" i="4"/>
  <c r="F338" i="7" s="1"/>
  <c r="X336" i="7"/>
  <c r="P336" i="7"/>
  <c r="O336" i="4"/>
  <c r="F338" i="4"/>
  <c r="AA341" i="11" l="1"/>
  <c r="J344" i="9"/>
  <c r="K344" i="11" s="1"/>
  <c r="S341" i="9"/>
  <c r="AC341" i="11" s="1"/>
  <c r="P342" i="9"/>
  <c r="Q342" i="9"/>
  <c r="Y342" i="11" s="1"/>
  <c r="AI343" i="11"/>
  <c r="T344" i="9"/>
  <c r="I342" i="9"/>
  <c r="I342" i="11" s="1"/>
  <c r="C343" i="11"/>
  <c r="G343" i="9"/>
  <c r="S341" i="11"/>
  <c r="M342" i="11"/>
  <c r="M342" i="9"/>
  <c r="AD332" i="7"/>
  <c r="AF332" i="7"/>
  <c r="Z332" i="4"/>
  <c r="AH334" i="7"/>
  <c r="Z334" i="7"/>
  <c r="S335" i="4"/>
  <c r="U334" i="4"/>
  <c r="L337" i="4"/>
  <c r="G339" i="4"/>
  <c r="B338" i="7"/>
  <c r="P337" i="4"/>
  <c r="Q337" i="4" s="1"/>
  <c r="R336" i="7"/>
  <c r="L337" i="7"/>
  <c r="N337" i="4"/>
  <c r="I338" i="4"/>
  <c r="R342" i="9" l="1"/>
  <c r="W342" i="11"/>
  <c r="AG344" i="11"/>
  <c r="U344" i="9"/>
  <c r="O347" i="9"/>
  <c r="U347" i="11" s="1"/>
  <c r="V344" i="9"/>
  <c r="AI344" i="11" s="1"/>
  <c r="AK343" i="11"/>
  <c r="H343" i="9"/>
  <c r="G343" i="11" s="1"/>
  <c r="E343" i="11"/>
  <c r="I343" i="9"/>
  <c r="I343" i="11" s="1"/>
  <c r="Q342" i="11"/>
  <c r="K343" i="9"/>
  <c r="F344" i="9"/>
  <c r="C344" i="11" s="1"/>
  <c r="N342" i="9"/>
  <c r="L343" i="9"/>
  <c r="O343" i="11" s="1"/>
  <c r="R336" i="4"/>
  <c r="T336" i="7" s="1"/>
  <c r="AJ332" i="7"/>
  <c r="Y333" i="4"/>
  <c r="P337" i="7"/>
  <c r="O337" i="4"/>
  <c r="F339" i="4"/>
  <c r="X337" i="7"/>
  <c r="D339" i="7"/>
  <c r="H339" i="4"/>
  <c r="AB334" i="7"/>
  <c r="V335" i="4"/>
  <c r="W335" i="4" s="1"/>
  <c r="J339" i="4"/>
  <c r="K339" i="4" s="1"/>
  <c r="N339" i="7" s="1"/>
  <c r="H338" i="7"/>
  <c r="J337" i="7"/>
  <c r="M338" i="4"/>
  <c r="V335" i="7"/>
  <c r="T335" i="4"/>
  <c r="W344" i="9" l="1"/>
  <c r="P343" i="9"/>
  <c r="S342" i="9"/>
  <c r="AC342" i="11" s="1"/>
  <c r="J345" i="9"/>
  <c r="K345" i="11" s="1"/>
  <c r="AA342" i="11"/>
  <c r="Q343" i="9"/>
  <c r="Y343" i="11" s="1"/>
  <c r="AE344" i="11"/>
  <c r="T345" i="9"/>
  <c r="S342" i="11"/>
  <c r="M343" i="9"/>
  <c r="M343" i="11"/>
  <c r="G344" i="9"/>
  <c r="AD333" i="7"/>
  <c r="X333" i="4"/>
  <c r="Z333" i="4"/>
  <c r="U335" i="4"/>
  <c r="S336" i="4"/>
  <c r="L338" i="4"/>
  <c r="Z335" i="7"/>
  <c r="I339" i="4"/>
  <c r="F339" i="7"/>
  <c r="R337" i="7"/>
  <c r="P338" i="4"/>
  <c r="Q338" i="4" s="1"/>
  <c r="N338" i="4"/>
  <c r="L338" i="7"/>
  <c r="AH335" i="7"/>
  <c r="G340" i="4"/>
  <c r="B339" i="7"/>
  <c r="W343" i="11" l="1"/>
  <c r="R343" i="9"/>
  <c r="AG345" i="11"/>
  <c r="U345" i="9"/>
  <c r="AK344" i="11"/>
  <c r="V345" i="9"/>
  <c r="AI345" i="11" s="1"/>
  <c r="O348" i="9"/>
  <c r="U348" i="11" s="1"/>
  <c r="E344" i="11"/>
  <c r="H344" i="9"/>
  <c r="G344" i="11" s="1"/>
  <c r="L344" i="9"/>
  <c r="O344" i="11" s="1"/>
  <c r="F345" i="9"/>
  <c r="K344" i="9"/>
  <c r="Q343" i="11"/>
  <c r="N343" i="9"/>
  <c r="AF333" i="7"/>
  <c r="Y334" i="4"/>
  <c r="R337" i="4"/>
  <c r="T337" i="7" s="1"/>
  <c r="AJ333" i="7"/>
  <c r="H339" i="7"/>
  <c r="J340" i="4"/>
  <c r="K340" i="4" s="1"/>
  <c r="N340" i="7" s="1"/>
  <c r="M339" i="4"/>
  <c r="J338" i="7"/>
  <c r="D340" i="7"/>
  <c r="H340" i="4"/>
  <c r="F340" i="4"/>
  <c r="P338" i="7"/>
  <c r="O338" i="4"/>
  <c r="X338" i="7"/>
  <c r="T336" i="4"/>
  <c r="V336" i="7"/>
  <c r="AB335" i="7"/>
  <c r="V336" i="4"/>
  <c r="W336" i="4" s="1"/>
  <c r="W345" i="9" l="1"/>
  <c r="P344" i="9"/>
  <c r="J346" i="9"/>
  <c r="K346" i="11" s="1"/>
  <c r="Q344" i="9"/>
  <c r="Y344" i="11" s="1"/>
  <c r="S343" i="9"/>
  <c r="AC343" i="11" s="1"/>
  <c r="AA343" i="11"/>
  <c r="AE345" i="11"/>
  <c r="T346" i="9"/>
  <c r="C345" i="11"/>
  <c r="G345" i="9"/>
  <c r="S343" i="11"/>
  <c r="M344" i="11"/>
  <c r="M344" i="9"/>
  <c r="I344" i="9"/>
  <c r="X334" i="4"/>
  <c r="Z334" i="4"/>
  <c r="AD334" i="7"/>
  <c r="AH336" i="7"/>
  <c r="R338" i="7"/>
  <c r="P339" i="4"/>
  <c r="Q339" i="4" s="1"/>
  <c r="F340" i="7"/>
  <c r="I340" i="4"/>
  <c r="U336" i="4"/>
  <c r="L339" i="4"/>
  <c r="Z336" i="7"/>
  <c r="S337" i="4"/>
  <c r="G341" i="4"/>
  <c r="B340" i="7"/>
  <c r="N339" i="4"/>
  <c r="L339" i="7"/>
  <c r="R344" i="9" l="1"/>
  <c r="W344" i="11"/>
  <c r="AG346" i="11"/>
  <c r="O349" i="9"/>
  <c r="U349" i="11" s="1"/>
  <c r="U346" i="9"/>
  <c r="AK345" i="11"/>
  <c r="V346" i="9"/>
  <c r="AI346" i="11" s="1"/>
  <c r="I344" i="11"/>
  <c r="L345" i="9"/>
  <c r="O345" i="11" s="1"/>
  <c r="H345" i="9"/>
  <c r="G345" i="11" s="1"/>
  <c r="E345" i="11"/>
  <c r="Q344" i="11"/>
  <c r="N344" i="9"/>
  <c r="K345" i="9"/>
  <c r="F346" i="9"/>
  <c r="AJ334" i="7"/>
  <c r="R338" i="4"/>
  <c r="T338" i="7" s="1"/>
  <c r="Y335" i="4"/>
  <c r="AF334" i="7"/>
  <c r="P339" i="7"/>
  <c r="O339" i="4"/>
  <c r="F341" i="4"/>
  <c r="B341" i="7" s="1"/>
  <c r="T337" i="4"/>
  <c r="S338" i="4" s="1"/>
  <c r="V337" i="7"/>
  <c r="AB336" i="7"/>
  <c r="V337" i="4"/>
  <c r="W337" i="4" s="1"/>
  <c r="D341" i="7"/>
  <c r="H341" i="4"/>
  <c r="J339" i="7"/>
  <c r="M340" i="4"/>
  <c r="J341" i="4"/>
  <c r="K341" i="4" s="1"/>
  <c r="N341" i="7" s="1"/>
  <c r="H340" i="7"/>
  <c r="X339" i="7"/>
  <c r="I345" i="9" l="1"/>
  <c r="I345" i="11" s="1"/>
  <c r="W346" i="9"/>
  <c r="J347" i="9"/>
  <c r="K347" i="11" s="1"/>
  <c r="AA344" i="11"/>
  <c r="P345" i="9"/>
  <c r="S344" i="9"/>
  <c r="AC344" i="11" s="1"/>
  <c r="Q345" i="9"/>
  <c r="Y345" i="11" s="1"/>
  <c r="T347" i="9"/>
  <c r="AE346" i="11"/>
  <c r="C346" i="11"/>
  <c r="G346" i="9"/>
  <c r="S344" i="11"/>
  <c r="M345" i="9"/>
  <c r="M345" i="11"/>
  <c r="AD335" i="7"/>
  <c r="X335" i="4"/>
  <c r="Z335" i="4"/>
  <c r="U337" i="4"/>
  <c r="V338" i="4" s="1"/>
  <c r="W338" i="4" s="1"/>
  <c r="AH338" i="7" s="1"/>
  <c r="T338" i="4"/>
  <c r="S339" i="4" s="1"/>
  <c r="V339" i="7" s="1"/>
  <c r="V338" i="7"/>
  <c r="AH337" i="7"/>
  <c r="L340" i="4"/>
  <c r="Z337" i="7"/>
  <c r="P340" i="4"/>
  <c r="Q340" i="4" s="1"/>
  <c r="R339" i="7"/>
  <c r="L340" i="7"/>
  <c r="N340" i="4"/>
  <c r="F341" i="7"/>
  <c r="I341" i="4"/>
  <c r="G342" i="4"/>
  <c r="R345" i="9" l="1"/>
  <c r="W345" i="11"/>
  <c r="AG347" i="11"/>
  <c r="U347" i="9"/>
  <c r="O350" i="9"/>
  <c r="U350" i="11" s="1"/>
  <c r="V347" i="9"/>
  <c r="AI347" i="11" s="1"/>
  <c r="AK346" i="11"/>
  <c r="E346" i="11"/>
  <c r="H346" i="9"/>
  <c r="N345" i="9"/>
  <c r="S345" i="11" s="1"/>
  <c r="K346" i="9"/>
  <c r="Q345" i="11"/>
  <c r="L346" i="9"/>
  <c r="O346" i="11" s="1"/>
  <c r="F347" i="9"/>
  <c r="C347" i="11" s="1"/>
  <c r="R339" i="4"/>
  <c r="T339" i="7" s="1"/>
  <c r="AJ335" i="7"/>
  <c r="L341" i="4"/>
  <c r="J341" i="7" s="1"/>
  <c r="Y336" i="4"/>
  <c r="AF335" i="7"/>
  <c r="T339" i="4"/>
  <c r="Z339" i="7" s="1"/>
  <c r="U338" i="4"/>
  <c r="AB337" i="7"/>
  <c r="Z338" i="7"/>
  <c r="H342" i="4"/>
  <c r="D342" i="7"/>
  <c r="X340" i="7"/>
  <c r="J342" i="4"/>
  <c r="K342" i="4" s="1"/>
  <c r="N342" i="7" s="1"/>
  <c r="H341" i="7"/>
  <c r="F342" i="4"/>
  <c r="P340" i="7"/>
  <c r="J340" i="7"/>
  <c r="M341" i="4"/>
  <c r="O340" i="4"/>
  <c r="W347" i="9" l="1"/>
  <c r="J348" i="9"/>
  <c r="K348" i="11" s="1"/>
  <c r="S345" i="9"/>
  <c r="AC345" i="11" s="1"/>
  <c r="AA345" i="11"/>
  <c r="P346" i="9"/>
  <c r="Q346" i="9"/>
  <c r="Y346" i="11" s="1"/>
  <c r="T348" i="9"/>
  <c r="AE347" i="11"/>
  <c r="G346" i="11"/>
  <c r="I346" i="9"/>
  <c r="M346" i="11"/>
  <c r="M346" i="9"/>
  <c r="N346" i="9" s="1"/>
  <c r="G347" i="9"/>
  <c r="S340" i="4"/>
  <c r="T340" i="4" s="1"/>
  <c r="U340" i="4" s="1"/>
  <c r="L342" i="4"/>
  <c r="J342" i="7" s="1"/>
  <c r="V339" i="4"/>
  <c r="W339" i="4" s="1"/>
  <c r="AH339" i="7" s="1"/>
  <c r="AD336" i="7"/>
  <c r="X336" i="4"/>
  <c r="Z336" i="4"/>
  <c r="AB338" i="7"/>
  <c r="U339" i="4"/>
  <c r="AB339" i="7" s="1"/>
  <c r="V340" i="7"/>
  <c r="P341" i="4"/>
  <c r="Q341" i="4" s="1"/>
  <c r="R340" i="7"/>
  <c r="G343" i="4"/>
  <c r="B342" i="7"/>
  <c r="L341" i="7"/>
  <c r="N341" i="4"/>
  <c r="I342" i="4"/>
  <c r="F342" i="7"/>
  <c r="W346" i="11" l="1"/>
  <c r="R346" i="9"/>
  <c r="AG348" i="11"/>
  <c r="AK347" i="11"/>
  <c r="O351" i="9"/>
  <c r="U351" i="11" s="1"/>
  <c r="U348" i="9"/>
  <c r="V348" i="9"/>
  <c r="AI348" i="11" s="1"/>
  <c r="E347" i="11"/>
  <c r="H347" i="9"/>
  <c r="G347" i="11" s="1"/>
  <c r="S346" i="11"/>
  <c r="K347" i="9"/>
  <c r="F348" i="9"/>
  <c r="C348" i="11" s="1"/>
  <c r="Q346" i="11"/>
  <c r="I346" i="11"/>
  <c r="L347" i="9"/>
  <c r="O347" i="11" s="1"/>
  <c r="Z340" i="7"/>
  <c r="L343" i="4"/>
  <c r="J343" i="7" s="1"/>
  <c r="R340" i="4"/>
  <c r="AJ336" i="7"/>
  <c r="Y337" i="4"/>
  <c r="AF336" i="7"/>
  <c r="V340" i="4"/>
  <c r="W340" i="4" s="1"/>
  <c r="AH340" i="7" s="1"/>
  <c r="O341" i="4"/>
  <c r="F343" i="4"/>
  <c r="P341" i="7"/>
  <c r="X341" i="7"/>
  <c r="H342" i="7"/>
  <c r="J343" i="4"/>
  <c r="K343" i="4" s="1"/>
  <c r="N343" i="7" s="1"/>
  <c r="D343" i="7"/>
  <c r="H343" i="4"/>
  <c r="M342" i="4"/>
  <c r="AB340" i="7"/>
  <c r="W348" i="9" l="1"/>
  <c r="Q347" i="9"/>
  <c r="Y347" i="11" s="1"/>
  <c r="S346" i="9"/>
  <c r="AC346" i="11" s="1"/>
  <c r="P347" i="9"/>
  <c r="AA346" i="11"/>
  <c r="J349" i="9"/>
  <c r="K349" i="11" s="1"/>
  <c r="T349" i="9"/>
  <c r="AE348" i="11"/>
  <c r="I347" i="9"/>
  <c r="I347" i="11" s="1"/>
  <c r="M347" i="11"/>
  <c r="M347" i="9"/>
  <c r="G348" i="9"/>
  <c r="V341" i="4"/>
  <c r="W341" i="4" s="1"/>
  <c r="AH341" i="7" s="1"/>
  <c r="AD337" i="7"/>
  <c r="X337" i="4"/>
  <c r="Z337" i="4"/>
  <c r="T340" i="7"/>
  <c r="S341" i="4"/>
  <c r="F343" i="7"/>
  <c r="I343" i="4"/>
  <c r="G344" i="4"/>
  <c r="B343" i="7"/>
  <c r="L342" i="7"/>
  <c r="N342" i="4"/>
  <c r="R341" i="7"/>
  <c r="P342" i="4"/>
  <c r="Q342" i="4" s="1"/>
  <c r="W347" i="11" l="1"/>
  <c r="R347" i="9"/>
  <c r="AG349" i="11"/>
  <c r="U349" i="9"/>
  <c r="AK348" i="11"/>
  <c r="V349" i="9"/>
  <c r="AI349" i="11" s="1"/>
  <c r="O352" i="9"/>
  <c r="U352" i="11" s="1"/>
  <c r="E348" i="11"/>
  <c r="H348" i="9"/>
  <c r="G348" i="11" s="1"/>
  <c r="L348" i="9"/>
  <c r="O348" i="11" s="1"/>
  <c r="Q347" i="11"/>
  <c r="N347" i="9"/>
  <c r="F349" i="9"/>
  <c r="C349" i="11" s="1"/>
  <c r="K348" i="9"/>
  <c r="V341" i="7"/>
  <c r="T341" i="4"/>
  <c r="R341" i="4"/>
  <c r="AJ337" i="7"/>
  <c r="Y338" i="4"/>
  <c r="AF337" i="7"/>
  <c r="F344" i="4"/>
  <c r="M343" i="4"/>
  <c r="O342" i="4"/>
  <c r="P342" i="7"/>
  <c r="J344" i="4"/>
  <c r="K344" i="4" s="1"/>
  <c r="N344" i="7" s="1"/>
  <c r="H343" i="7"/>
  <c r="X342" i="7"/>
  <c r="H344" i="4"/>
  <c r="D344" i="7"/>
  <c r="W349" i="9" l="1"/>
  <c r="P348" i="9"/>
  <c r="S347" i="9"/>
  <c r="AC347" i="11" s="1"/>
  <c r="AA347" i="11"/>
  <c r="J350" i="9"/>
  <c r="K350" i="11" s="1"/>
  <c r="Q348" i="9"/>
  <c r="Y348" i="11" s="1"/>
  <c r="AE349" i="11"/>
  <c r="T350" i="9"/>
  <c r="I348" i="9"/>
  <c r="I348" i="11" s="1"/>
  <c r="M348" i="11"/>
  <c r="M348" i="9"/>
  <c r="S347" i="11"/>
  <c r="G349" i="9"/>
  <c r="X338" i="4"/>
  <c r="Z338" i="4"/>
  <c r="AD338" i="7"/>
  <c r="T341" i="7"/>
  <c r="S342" i="4"/>
  <c r="U341" i="4"/>
  <c r="L344" i="4"/>
  <c r="J344" i="7" s="1"/>
  <c r="Z341" i="7"/>
  <c r="F344" i="7"/>
  <c r="I344" i="4"/>
  <c r="N343" i="4"/>
  <c r="L343" i="7"/>
  <c r="P343" i="4"/>
  <c r="Q343" i="4" s="1"/>
  <c r="R342" i="7"/>
  <c r="B344" i="7"/>
  <c r="G345" i="4"/>
  <c r="W348" i="11" l="1"/>
  <c r="R348" i="9"/>
  <c r="AG350" i="11"/>
  <c r="AK349" i="11"/>
  <c r="U350" i="9"/>
  <c r="V350" i="9"/>
  <c r="AI350" i="11" s="1"/>
  <c r="O353" i="9"/>
  <c r="U353" i="11" s="1"/>
  <c r="K349" i="9"/>
  <c r="F350" i="9"/>
  <c r="C350" i="11" s="1"/>
  <c r="N348" i="9"/>
  <c r="Q348" i="11"/>
  <c r="L349" i="9"/>
  <c r="O349" i="11" s="1"/>
  <c r="E349" i="11"/>
  <c r="H349" i="9"/>
  <c r="Y339" i="4"/>
  <c r="AD339" i="7" s="1"/>
  <c r="T342" i="4"/>
  <c r="U342" i="4" s="1"/>
  <c r="AB342" i="7" s="1"/>
  <c r="V342" i="7"/>
  <c r="AJ338" i="7"/>
  <c r="R342" i="4"/>
  <c r="AB341" i="7"/>
  <c r="V342" i="4"/>
  <c r="W342" i="4" s="1"/>
  <c r="AF338" i="7"/>
  <c r="J345" i="4"/>
  <c r="K345" i="4" s="1"/>
  <c r="N345" i="7" s="1"/>
  <c r="H344" i="7"/>
  <c r="D345" i="7"/>
  <c r="H345" i="4"/>
  <c r="F345" i="7" s="1"/>
  <c r="X343" i="7"/>
  <c r="O343" i="4"/>
  <c r="F345" i="4"/>
  <c r="P343" i="7"/>
  <c r="M344" i="4"/>
  <c r="W350" i="9" l="1"/>
  <c r="AA348" i="11"/>
  <c r="S348" i="9"/>
  <c r="AC348" i="11" s="1"/>
  <c r="Q349" i="9"/>
  <c r="Y349" i="11" s="1"/>
  <c r="P349" i="9"/>
  <c r="J351" i="9"/>
  <c r="K351" i="11" s="1"/>
  <c r="T351" i="9"/>
  <c r="AE350" i="11"/>
  <c r="G349" i="11"/>
  <c r="I349" i="9"/>
  <c r="S348" i="11"/>
  <c r="M349" i="11"/>
  <c r="M349" i="9"/>
  <c r="G350" i="9"/>
  <c r="Z339" i="4"/>
  <c r="X339" i="4"/>
  <c r="AF339" i="7" s="1"/>
  <c r="V343" i="4"/>
  <c r="W343" i="4" s="1"/>
  <c r="AH343" i="7" s="1"/>
  <c r="AH342" i="7"/>
  <c r="T342" i="7"/>
  <c r="S343" i="4"/>
  <c r="L345" i="4"/>
  <c r="J345" i="7" s="1"/>
  <c r="Z342" i="7"/>
  <c r="L344" i="7"/>
  <c r="N344" i="4"/>
  <c r="G346" i="4"/>
  <c r="B345" i="7"/>
  <c r="P344" i="4"/>
  <c r="Q344" i="4" s="1"/>
  <c r="R343" i="7"/>
  <c r="I345" i="4"/>
  <c r="R349" i="9" l="1"/>
  <c r="W349" i="11"/>
  <c r="AG351" i="11"/>
  <c r="U351" i="9"/>
  <c r="V351" i="9"/>
  <c r="AI351" i="11" s="1"/>
  <c r="O354" i="9"/>
  <c r="U354" i="11" s="1"/>
  <c r="AK350" i="11"/>
  <c r="H350" i="9"/>
  <c r="E350" i="11"/>
  <c r="Q349" i="11"/>
  <c r="N349" i="9"/>
  <c r="F351" i="9"/>
  <c r="K350" i="9"/>
  <c r="L350" i="9"/>
  <c r="O350" i="11" s="1"/>
  <c r="I349" i="11"/>
  <c r="AJ339" i="7"/>
  <c r="R343" i="4"/>
  <c r="T343" i="7" s="1"/>
  <c r="Y340" i="4"/>
  <c r="AD340" i="7" s="1"/>
  <c r="T343" i="4"/>
  <c r="V343" i="7"/>
  <c r="J346" i="4"/>
  <c r="K346" i="4" s="1"/>
  <c r="N346" i="7" s="1"/>
  <c r="H345" i="7"/>
  <c r="X344" i="7"/>
  <c r="O344" i="4"/>
  <c r="F346" i="4"/>
  <c r="M345" i="4"/>
  <c r="P344" i="7"/>
  <c r="H346" i="4"/>
  <c r="D346" i="7"/>
  <c r="W351" i="9" l="1"/>
  <c r="S349" i="9"/>
  <c r="AC349" i="11" s="1"/>
  <c r="P350" i="9"/>
  <c r="AA349" i="11"/>
  <c r="Q350" i="9"/>
  <c r="Y350" i="11" s="1"/>
  <c r="J352" i="9"/>
  <c r="K352" i="11" s="1"/>
  <c r="AE351" i="11"/>
  <c r="T352" i="9"/>
  <c r="M350" i="11"/>
  <c r="M350" i="9"/>
  <c r="S349" i="11"/>
  <c r="C351" i="11"/>
  <c r="G351" i="9"/>
  <c r="G350" i="11"/>
  <c r="I350" i="9"/>
  <c r="X340" i="4"/>
  <c r="Z340" i="4"/>
  <c r="U343" i="4"/>
  <c r="L346" i="4"/>
  <c r="J346" i="7" s="1"/>
  <c r="S344" i="4"/>
  <c r="Z343" i="7"/>
  <c r="F346" i="7"/>
  <c r="I346" i="4"/>
  <c r="N345" i="4"/>
  <c r="L345" i="7"/>
  <c r="B346" i="7"/>
  <c r="G347" i="4"/>
  <c r="P345" i="4"/>
  <c r="Q345" i="4" s="1"/>
  <c r="R344" i="7"/>
  <c r="W350" i="11" l="1"/>
  <c r="R350" i="9"/>
  <c r="AG352" i="11"/>
  <c r="V352" i="9"/>
  <c r="AI352" i="11" s="1"/>
  <c r="AK351" i="11"/>
  <c r="O355" i="9"/>
  <c r="U355" i="11" s="1"/>
  <c r="U352" i="9"/>
  <c r="I350" i="11"/>
  <c r="L351" i="9"/>
  <c r="O351" i="11" s="1"/>
  <c r="E351" i="11"/>
  <c r="H351" i="9"/>
  <c r="K351" i="9"/>
  <c r="Q350" i="11"/>
  <c r="F352" i="9"/>
  <c r="C352" i="11" s="1"/>
  <c r="N350" i="9"/>
  <c r="AJ340" i="7"/>
  <c r="R344" i="4"/>
  <c r="T344" i="7" s="1"/>
  <c r="AF340" i="7"/>
  <c r="Y341" i="4"/>
  <c r="T344" i="4"/>
  <c r="V344" i="7"/>
  <c r="AB343" i="7"/>
  <c r="V344" i="4"/>
  <c r="W344" i="4" s="1"/>
  <c r="H347" i="4"/>
  <c r="D347" i="7"/>
  <c r="H346" i="7"/>
  <c r="J347" i="4"/>
  <c r="K347" i="4" s="1"/>
  <c r="N347" i="7" s="1"/>
  <c r="X345" i="7"/>
  <c r="F347" i="4"/>
  <c r="O345" i="4"/>
  <c r="M346" i="4"/>
  <c r="P345" i="7"/>
  <c r="W352" i="9" l="1"/>
  <c r="Q351" i="9"/>
  <c r="Y351" i="11" s="1"/>
  <c r="S350" i="9"/>
  <c r="AC350" i="11" s="1"/>
  <c r="J353" i="9"/>
  <c r="K353" i="11" s="1"/>
  <c r="AA350" i="11"/>
  <c r="P351" i="9"/>
  <c r="AE352" i="11"/>
  <c r="T353" i="9"/>
  <c r="S350" i="11"/>
  <c r="G352" i="9"/>
  <c r="M351" i="9"/>
  <c r="M351" i="11"/>
  <c r="G351" i="11"/>
  <c r="I351" i="9"/>
  <c r="Z341" i="4"/>
  <c r="AD341" i="7"/>
  <c r="X341" i="4"/>
  <c r="AH344" i="7"/>
  <c r="U344" i="4"/>
  <c r="L347" i="4"/>
  <c r="J347" i="7" s="1"/>
  <c r="S345" i="4"/>
  <c r="Z344" i="7"/>
  <c r="P346" i="4"/>
  <c r="Q346" i="4" s="1"/>
  <c r="R345" i="7"/>
  <c r="N346" i="4"/>
  <c r="L346" i="7"/>
  <c r="B347" i="7"/>
  <c r="G348" i="4"/>
  <c r="F347" i="7"/>
  <c r="I347" i="4"/>
  <c r="R351" i="9" l="1"/>
  <c r="S351" i="9" s="1"/>
  <c r="AC351" i="11" s="1"/>
  <c r="W351" i="11"/>
  <c r="AG353" i="11"/>
  <c r="U353" i="9"/>
  <c r="V353" i="9"/>
  <c r="AI353" i="11" s="1"/>
  <c r="O356" i="9"/>
  <c r="U356" i="11" s="1"/>
  <c r="AK352" i="11"/>
  <c r="L352" i="9"/>
  <c r="O352" i="11" s="1"/>
  <c r="I351" i="11"/>
  <c r="K352" i="9"/>
  <c r="F353" i="9"/>
  <c r="N351" i="9"/>
  <c r="Q351" i="11"/>
  <c r="H352" i="9"/>
  <c r="G352" i="11" s="1"/>
  <c r="E352" i="11"/>
  <c r="AF341" i="7"/>
  <c r="Y342" i="4"/>
  <c r="AJ341" i="7"/>
  <c r="R345" i="4"/>
  <c r="T345" i="7" s="1"/>
  <c r="T345" i="4"/>
  <c r="V345" i="7"/>
  <c r="V345" i="4"/>
  <c r="W345" i="4" s="1"/>
  <c r="AB344" i="7"/>
  <c r="P346" i="7"/>
  <c r="F348" i="4"/>
  <c r="M347" i="4"/>
  <c r="O346" i="4"/>
  <c r="H347" i="7"/>
  <c r="J348" i="4"/>
  <c r="K348" i="4" s="1"/>
  <c r="N348" i="7" s="1"/>
  <c r="D348" i="7"/>
  <c r="H348" i="4"/>
  <c r="X346" i="7"/>
  <c r="W353" i="9" l="1"/>
  <c r="Q352" i="9"/>
  <c r="Y352" i="11" s="1"/>
  <c r="AA351" i="11"/>
  <c r="J354" i="9"/>
  <c r="K354" i="11" s="1"/>
  <c r="P352" i="9"/>
  <c r="I352" i="9"/>
  <c r="I352" i="11" s="1"/>
  <c r="AE353" i="11"/>
  <c r="T354" i="9"/>
  <c r="S351" i="11"/>
  <c r="M352" i="11"/>
  <c r="M352" i="9"/>
  <c r="C353" i="11"/>
  <c r="G353" i="9"/>
  <c r="X342" i="4"/>
  <c r="AD342" i="7"/>
  <c r="Z342" i="4"/>
  <c r="AH345" i="7"/>
  <c r="Z345" i="7"/>
  <c r="U345" i="4"/>
  <c r="S346" i="4"/>
  <c r="L348" i="4"/>
  <c r="J348" i="7" s="1"/>
  <c r="P347" i="4"/>
  <c r="Q347" i="4" s="1"/>
  <c r="R346" i="7"/>
  <c r="G349" i="4"/>
  <c r="B348" i="7"/>
  <c r="F348" i="7"/>
  <c r="I348" i="4"/>
  <c r="N347" i="4"/>
  <c r="L347" i="7"/>
  <c r="W352" i="11" l="1"/>
  <c r="R352" i="9"/>
  <c r="AG354" i="11"/>
  <c r="O357" i="9"/>
  <c r="U357" i="11" s="1"/>
  <c r="U354" i="9"/>
  <c r="V354" i="9"/>
  <c r="AI354" i="11" s="1"/>
  <c r="AK353" i="11"/>
  <c r="H353" i="9"/>
  <c r="E353" i="11"/>
  <c r="L353" i="9"/>
  <c r="O353" i="11" s="1"/>
  <c r="Q352" i="11"/>
  <c r="K353" i="9"/>
  <c r="F354" i="9"/>
  <c r="N352" i="9"/>
  <c r="AJ342" i="7"/>
  <c r="R346" i="4"/>
  <c r="T346" i="7" s="1"/>
  <c r="AF342" i="7"/>
  <c r="Y343" i="4"/>
  <c r="V346" i="4"/>
  <c r="W346" i="4" s="1"/>
  <c r="AB345" i="7"/>
  <c r="V346" i="7"/>
  <c r="T346" i="4"/>
  <c r="F349" i="4"/>
  <c r="M348" i="4"/>
  <c r="P347" i="7"/>
  <c r="O347" i="4"/>
  <c r="D349" i="7"/>
  <c r="H349" i="4"/>
  <c r="H348" i="7"/>
  <c r="J349" i="4"/>
  <c r="K349" i="4" s="1"/>
  <c r="N349" i="7" s="1"/>
  <c r="X347" i="7"/>
  <c r="W354" i="9" l="1"/>
  <c r="J355" i="9"/>
  <c r="K355" i="11" s="1"/>
  <c r="S352" i="9"/>
  <c r="AC352" i="11" s="1"/>
  <c r="P353" i="9"/>
  <c r="AA352" i="11"/>
  <c r="Q353" i="9"/>
  <c r="Y353" i="11" s="1"/>
  <c r="T355" i="9"/>
  <c r="AE354" i="11"/>
  <c r="C354" i="11"/>
  <c r="G354" i="9"/>
  <c r="S352" i="11"/>
  <c r="M353" i="11"/>
  <c r="M353" i="9"/>
  <c r="G353" i="11"/>
  <c r="I353" i="9"/>
  <c r="Z343" i="4"/>
  <c r="X343" i="4"/>
  <c r="AD343" i="7"/>
  <c r="AH346" i="7"/>
  <c r="Z346" i="7"/>
  <c r="U346" i="4"/>
  <c r="S347" i="4"/>
  <c r="L349" i="4"/>
  <c r="J349" i="7" s="1"/>
  <c r="B349" i="7"/>
  <c r="G350" i="4"/>
  <c r="F349" i="7"/>
  <c r="I349" i="4"/>
  <c r="R347" i="7"/>
  <c r="P348" i="4"/>
  <c r="Q348" i="4" s="1"/>
  <c r="N348" i="4"/>
  <c r="L348" i="7"/>
  <c r="R353" i="9" l="1"/>
  <c r="W353" i="11"/>
  <c r="AG355" i="11"/>
  <c r="O358" i="9"/>
  <c r="U358" i="11" s="1"/>
  <c r="AK354" i="11"/>
  <c r="U355" i="9"/>
  <c r="V355" i="9"/>
  <c r="AI355" i="11" s="1"/>
  <c r="L354" i="9"/>
  <c r="O354" i="11" s="1"/>
  <c r="I353" i="11"/>
  <c r="N353" i="9"/>
  <c r="S353" i="11" s="1"/>
  <c r="Q353" i="11"/>
  <c r="F355" i="9"/>
  <c r="H354" i="9"/>
  <c r="E354" i="11"/>
  <c r="K354" i="9"/>
  <c r="AF343" i="7"/>
  <c r="Y344" i="4"/>
  <c r="R347" i="4"/>
  <c r="T347" i="7" s="1"/>
  <c r="AJ343" i="7"/>
  <c r="AB346" i="7"/>
  <c r="V347" i="4"/>
  <c r="W347" i="4" s="1"/>
  <c r="V347" i="7"/>
  <c r="T347" i="4"/>
  <c r="O348" i="4"/>
  <c r="P348" i="7"/>
  <c r="F350" i="4"/>
  <c r="M349" i="4"/>
  <c r="J350" i="4"/>
  <c r="K350" i="4" s="1"/>
  <c r="N350" i="7" s="1"/>
  <c r="H349" i="7"/>
  <c r="H350" i="4"/>
  <c r="D350" i="7"/>
  <c r="X348" i="7"/>
  <c r="W355" i="9" l="1"/>
  <c r="P354" i="9"/>
  <c r="S353" i="9"/>
  <c r="AC353" i="11" s="1"/>
  <c r="Q354" i="9"/>
  <c r="Y354" i="11" s="1"/>
  <c r="J356" i="9"/>
  <c r="K356" i="11" s="1"/>
  <c r="AA353" i="11"/>
  <c r="AE355" i="11"/>
  <c r="T356" i="9"/>
  <c r="M354" i="11"/>
  <c r="M354" i="9"/>
  <c r="K355" i="9" s="1"/>
  <c r="G354" i="11"/>
  <c r="I354" i="9"/>
  <c r="C355" i="11"/>
  <c r="G355" i="9"/>
  <c r="Z344" i="4"/>
  <c r="AD344" i="7"/>
  <c r="X344" i="4"/>
  <c r="U347" i="4"/>
  <c r="Z347" i="7"/>
  <c r="S348" i="4"/>
  <c r="L350" i="4"/>
  <c r="J350" i="7" s="1"/>
  <c r="AH347" i="7"/>
  <c r="I350" i="4"/>
  <c r="F350" i="7"/>
  <c r="B350" i="7"/>
  <c r="G351" i="4"/>
  <c r="P349" i="4"/>
  <c r="Q349" i="4" s="1"/>
  <c r="R348" i="7"/>
  <c r="N349" i="4"/>
  <c r="L349" i="7"/>
  <c r="R354" i="9" l="1"/>
  <c r="W354" i="11"/>
  <c r="AG356" i="11"/>
  <c r="O359" i="9"/>
  <c r="U359" i="11" s="1"/>
  <c r="V356" i="9"/>
  <c r="AI356" i="11" s="1"/>
  <c r="AK355" i="11"/>
  <c r="U356" i="9"/>
  <c r="W356" i="9" s="1"/>
  <c r="M355" i="11"/>
  <c r="E355" i="11"/>
  <c r="H355" i="9"/>
  <c r="I354" i="11"/>
  <c r="L355" i="9"/>
  <c r="O355" i="11" s="1"/>
  <c r="F356" i="9"/>
  <c r="Q354" i="11"/>
  <c r="N354" i="9"/>
  <c r="Y345" i="4"/>
  <c r="AF344" i="7"/>
  <c r="AJ344" i="7"/>
  <c r="R348" i="4"/>
  <c r="T348" i="7" s="1"/>
  <c r="V348" i="7"/>
  <c r="T348" i="4"/>
  <c r="AB347" i="7"/>
  <c r="V348" i="4"/>
  <c r="W348" i="4" s="1"/>
  <c r="O349" i="4"/>
  <c r="M350" i="4"/>
  <c r="P349" i="7"/>
  <c r="F351" i="4"/>
  <c r="D351" i="7"/>
  <c r="H351" i="4"/>
  <c r="X349" i="7"/>
  <c r="H350" i="7"/>
  <c r="J351" i="4"/>
  <c r="K351" i="4" s="1"/>
  <c r="N351" i="7" s="1"/>
  <c r="Q355" i="9" l="1"/>
  <c r="Y355" i="11" s="1"/>
  <c r="S354" i="9"/>
  <c r="AC354" i="11" s="1"/>
  <c r="P355" i="9"/>
  <c r="J357" i="9"/>
  <c r="K357" i="11" s="1"/>
  <c r="AA354" i="11"/>
  <c r="T357" i="9"/>
  <c r="AE356" i="11"/>
  <c r="S354" i="11"/>
  <c r="M355" i="9"/>
  <c r="C356" i="11"/>
  <c r="G356" i="9"/>
  <c r="G355" i="11"/>
  <c r="I355" i="9"/>
  <c r="X345" i="4"/>
  <c r="AD345" i="7"/>
  <c r="Z345" i="4"/>
  <c r="AH348" i="7"/>
  <c r="U348" i="4"/>
  <c r="L351" i="4"/>
  <c r="J351" i="7" s="1"/>
  <c r="S349" i="4"/>
  <c r="Z348" i="7"/>
  <c r="F351" i="7"/>
  <c r="I351" i="4"/>
  <c r="G352" i="4"/>
  <c r="B351" i="7"/>
  <c r="L350" i="7"/>
  <c r="N350" i="4"/>
  <c r="R349" i="7"/>
  <c r="P350" i="4"/>
  <c r="Q350" i="4" s="1"/>
  <c r="R355" i="9" l="1"/>
  <c r="W355" i="11"/>
  <c r="AG357" i="11"/>
  <c r="V357" i="9"/>
  <c r="AI357" i="11" s="1"/>
  <c r="U357" i="9"/>
  <c r="O360" i="9"/>
  <c r="U360" i="11" s="1"/>
  <c r="AK356" i="11"/>
  <c r="I355" i="11"/>
  <c r="L356" i="9"/>
  <c r="O356" i="11" s="1"/>
  <c r="H356" i="9"/>
  <c r="G356" i="11" s="1"/>
  <c r="E356" i="11"/>
  <c r="I356" i="9"/>
  <c r="I356" i="11" s="1"/>
  <c r="N355" i="9"/>
  <c r="S355" i="11" s="1"/>
  <c r="K356" i="9"/>
  <c r="F357" i="9"/>
  <c r="Q355" i="11"/>
  <c r="Y346" i="4"/>
  <c r="AD346" i="7" s="1"/>
  <c r="AJ345" i="7"/>
  <c r="R349" i="4"/>
  <c r="T349" i="7" s="1"/>
  <c r="AF345" i="7"/>
  <c r="T349" i="4"/>
  <c r="V349" i="7"/>
  <c r="V349" i="4"/>
  <c r="W349" i="4" s="1"/>
  <c r="AB348" i="7"/>
  <c r="M351" i="4"/>
  <c r="F352" i="4"/>
  <c r="O350" i="4"/>
  <c r="P350" i="7"/>
  <c r="H351" i="7"/>
  <c r="J352" i="4"/>
  <c r="K352" i="4" s="1"/>
  <c r="N352" i="7" s="1"/>
  <c r="X350" i="7"/>
  <c r="D352" i="7"/>
  <c r="H352" i="4"/>
  <c r="W357" i="9" l="1"/>
  <c r="S355" i="9"/>
  <c r="AC355" i="11" s="1"/>
  <c r="J358" i="9"/>
  <c r="K358" i="11" s="1"/>
  <c r="P356" i="9"/>
  <c r="Q356" i="9"/>
  <c r="Y356" i="11" s="1"/>
  <c r="AA355" i="11"/>
  <c r="AE357" i="11"/>
  <c r="T358" i="9"/>
  <c r="M356" i="11"/>
  <c r="M356" i="9"/>
  <c r="K357" i="9" s="1"/>
  <c r="M357" i="11" s="1"/>
  <c r="C357" i="11"/>
  <c r="G357" i="9"/>
  <c r="X346" i="4"/>
  <c r="AF346" i="7" s="1"/>
  <c r="Z346" i="4"/>
  <c r="S350" i="4"/>
  <c r="T350" i="4" s="1"/>
  <c r="AH349" i="7"/>
  <c r="U349" i="4"/>
  <c r="L352" i="4"/>
  <c r="J352" i="7" s="1"/>
  <c r="Z349" i="7"/>
  <c r="I352" i="4"/>
  <c r="F352" i="7"/>
  <c r="P351" i="4"/>
  <c r="Q351" i="4" s="1"/>
  <c r="R350" i="7"/>
  <c r="L351" i="7"/>
  <c r="N351" i="4"/>
  <c r="B352" i="7"/>
  <c r="G353" i="4"/>
  <c r="R356" i="9" l="1"/>
  <c r="W356" i="11"/>
  <c r="AG358" i="11"/>
  <c r="AK357" i="11"/>
  <c r="V358" i="9"/>
  <c r="AI358" i="11" s="1"/>
  <c r="U358" i="9"/>
  <c r="O361" i="9"/>
  <c r="U361" i="11" s="1"/>
  <c r="E357" i="11"/>
  <c r="H357" i="9"/>
  <c r="L357" i="9"/>
  <c r="F358" i="9"/>
  <c r="Q356" i="11"/>
  <c r="N356" i="9"/>
  <c r="AJ346" i="7"/>
  <c r="V350" i="7"/>
  <c r="Y347" i="4"/>
  <c r="Z347" i="4" s="1"/>
  <c r="AJ347" i="7" s="1"/>
  <c r="R350" i="4"/>
  <c r="T350" i="7" s="1"/>
  <c r="AB349" i="7"/>
  <c r="V350" i="4"/>
  <c r="W350" i="4" s="1"/>
  <c r="U350" i="4"/>
  <c r="L353" i="4"/>
  <c r="J353" i="7" s="1"/>
  <c r="Z350" i="7"/>
  <c r="X351" i="7"/>
  <c r="H353" i="4"/>
  <c r="D353" i="7"/>
  <c r="O351" i="4"/>
  <c r="M352" i="4"/>
  <c r="F353" i="4"/>
  <c r="P351" i="7"/>
  <c r="H352" i="7"/>
  <c r="J353" i="4"/>
  <c r="K353" i="4" s="1"/>
  <c r="N353" i="7" s="1"/>
  <c r="W358" i="9" l="1"/>
  <c r="Q357" i="9"/>
  <c r="Y357" i="11" s="1"/>
  <c r="AA356" i="11"/>
  <c r="P357" i="9"/>
  <c r="J359" i="9"/>
  <c r="K359" i="11" s="1"/>
  <c r="S356" i="9"/>
  <c r="AC356" i="11" s="1"/>
  <c r="AE358" i="11"/>
  <c r="T359" i="9"/>
  <c r="O357" i="11"/>
  <c r="M357" i="9"/>
  <c r="G357" i="11"/>
  <c r="I357" i="9"/>
  <c r="S356" i="11"/>
  <c r="C358" i="11"/>
  <c r="G358" i="9"/>
  <c r="R351" i="4"/>
  <c r="T351" i="7" s="1"/>
  <c r="S351" i="4"/>
  <c r="V351" i="7" s="1"/>
  <c r="X347" i="4"/>
  <c r="AF347" i="7" s="1"/>
  <c r="AD347" i="7"/>
  <c r="AB350" i="7"/>
  <c r="V351" i="4"/>
  <c r="W351" i="4" s="1"/>
  <c r="AH350" i="7"/>
  <c r="B353" i="7"/>
  <c r="G354" i="4"/>
  <c r="L352" i="7"/>
  <c r="N352" i="4"/>
  <c r="O352" i="4" s="1"/>
  <c r="R351" i="7"/>
  <c r="P352" i="4"/>
  <c r="Q352" i="4" s="1"/>
  <c r="I353" i="4"/>
  <c r="F353" i="7"/>
  <c r="W357" i="11" l="1"/>
  <c r="R357" i="9"/>
  <c r="AG359" i="11"/>
  <c r="U359" i="9"/>
  <c r="AK358" i="11"/>
  <c r="V359" i="9"/>
  <c r="AI359" i="11" s="1"/>
  <c r="O362" i="9"/>
  <c r="U362" i="11" s="1"/>
  <c r="H358" i="9"/>
  <c r="E358" i="11"/>
  <c r="L358" i="9"/>
  <c r="O358" i="11" s="1"/>
  <c r="I357" i="11"/>
  <c r="K358" i="9"/>
  <c r="Q357" i="11"/>
  <c r="F359" i="9"/>
  <c r="N357" i="9"/>
  <c r="Y348" i="4"/>
  <c r="X348" i="4" s="1"/>
  <c r="T351" i="4"/>
  <c r="U351" i="4" s="1"/>
  <c r="AH351" i="7"/>
  <c r="R352" i="7"/>
  <c r="P353" i="4"/>
  <c r="Q353" i="4" s="1"/>
  <c r="X353" i="7" s="1"/>
  <c r="X352" i="7"/>
  <c r="F354" i="4"/>
  <c r="P352" i="7"/>
  <c r="M353" i="4"/>
  <c r="H354" i="4"/>
  <c r="D354" i="7"/>
  <c r="J354" i="4"/>
  <c r="K354" i="4" s="1"/>
  <c r="N354" i="7" s="1"/>
  <c r="H353" i="7"/>
  <c r="W359" i="9" l="1"/>
  <c r="P358" i="9"/>
  <c r="S357" i="9"/>
  <c r="AC357" i="11" s="1"/>
  <c r="Q358" i="9"/>
  <c r="Y358" i="11" s="1"/>
  <c r="J360" i="9"/>
  <c r="K360" i="11" s="1"/>
  <c r="AA357" i="11"/>
  <c r="AE359" i="11"/>
  <c r="T360" i="9"/>
  <c r="C359" i="11"/>
  <c r="G359" i="9"/>
  <c r="M358" i="11"/>
  <c r="M358" i="9"/>
  <c r="G358" i="11"/>
  <c r="I358" i="9"/>
  <c r="S357" i="11"/>
  <c r="Z348" i="4"/>
  <c r="AJ348" i="7" s="1"/>
  <c r="AD348" i="7"/>
  <c r="S352" i="4"/>
  <c r="V352" i="7" s="1"/>
  <c r="Z351" i="7"/>
  <c r="L354" i="4"/>
  <c r="J354" i="7" s="1"/>
  <c r="AF348" i="7"/>
  <c r="Y349" i="4"/>
  <c r="V352" i="4"/>
  <c r="W352" i="4" s="1"/>
  <c r="AB351" i="7"/>
  <c r="L353" i="7"/>
  <c r="N353" i="4"/>
  <c r="I354" i="4"/>
  <c r="F354" i="7"/>
  <c r="G355" i="4"/>
  <c r="B354" i="7"/>
  <c r="W358" i="11" l="1"/>
  <c r="R358" i="9"/>
  <c r="AG360" i="11"/>
  <c r="AK359" i="11"/>
  <c r="U360" i="9"/>
  <c r="V360" i="9"/>
  <c r="AI360" i="11" s="1"/>
  <c r="O363" i="9"/>
  <c r="U363" i="11" s="1"/>
  <c r="I358" i="11"/>
  <c r="L359" i="9"/>
  <c r="O359" i="11" s="1"/>
  <c r="F360" i="9"/>
  <c r="K359" i="9"/>
  <c r="Q358" i="11"/>
  <c r="N358" i="9"/>
  <c r="E359" i="11"/>
  <c r="H359" i="9"/>
  <c r="G359" i="11" s="1"/>
  <c r="R352" i="4"/>
  <c r="T352" i="7" s="1"/>
  <c r="T352" i="4"/>
  <c r="Z352" i="7" s="1"/>
  <c r="X349" i="4"/>
  <c r="AD349" i="7"/>
  <c r="Z349" i="4"/>
  <c r="AH352" i="7"/>
  <c r="O353" i="4"/>
  <c r="F355" i="4"/>
  <c r="P353" i="7"/>
  <c r="M354" i="4"/>
  <c r="H355" i="4"/>
  <c r="D355" i="7"/>
  <c r="J355" i="4"/>
  <c r="K355" i="4" s="1"/>
  <c r="N355" i="7" s="1"/>
  <c r="H354" i="7"/>
  <c r="W360" i="9" l="1"/>
  <c r="P359" i="9"/>
  <c r="AA358" i="11"/>
  <c r="Q359" i="9"/>
  <c r="Y359" i="11" s="1"/>
  <c r="J361" i="9"/>
  <c r="K361" i="11" s="1"/>
  <c r="S358" i="9"/>
  <c r="AC358" i="11" s="1"/>
  <c r="T361" i="9"/>
  <c r="AE360" i="11"/>
  <c r="I359" i="9"/>
  <c r="I359" i="11" s="1"/>
  <c r="G360" i="9"/>
  <c r="C360" i="11"/>
  <c r="S358" i="11"/>
  <c r="M359" i="9"/>
  <c r="M359" i="11"/>
  <c r="S353" i="4"/>
  <c r="V353" i="7" s="1"/>
  <c r="U352" i="4"/>
  <c r="V353" i="4" s="1"/>
  <c r="W353" i="4" s="1"/>
  <c r="L355" i="4"/>
  <c r="J355" i="7" s="1"/>
  <c r="AJ349" i="7"/>
  <c r="R353" i="4"/>
  <c r="T353" i="7" s="1"/>
  <c r="AF349" i="7"/>
  <c r="Y350" i="4"/>
  <c r="I355" i="4"/>
  <c r="F355" i="7"/>
  <c r="L354" i="7"/>
  <c r="N354" i="4"/>
  <c r="M355" i="4" s="1"/>
  <c r="G356" i="4"/>
  <c r="B355" i="7"/>
  <c r="P354" i="4"/>
  <c r="Q354" i="4" s="1"/>
  <c r="R353" i="7"/>
  <c r="R359" i="9" l="1"/>
  <c r="W359" i="11"/>
  <c r="AG361" i="11"/>
  <c r="U361" i="9"/>
  <c r="AK360" i="11"/>
  <c r="V361" i="9"/>
  <c r="O364" i="9"/>
  <c r="U364" i="11" s="1"/>
  <c r="L360" i="9"/>
  <c r="O360" i="11" s="1"/>
  <c r="Q359" i="11"/>
  <c r="N359" i="9"/>
  <c r="F361" i="9"/>
  <c r="E360" i="11"/>
  <c r="H360" i="9"/>
  <c r="K360" i="9"/>
  <c r="T353" i="4"/>
  <c r="U353" i="4" s="1"/>
  <c r="V354" i="4" s="1"/>
  <c r="W354" i="4" s="1"/>
  <c r="AB352" i="7"/>
  <c r="AD350" i="7"/>
  <c r="Z350" i="4"/>
  <c r="X350" i="4"/>
  <c r="AH353" i="7"/>
  <c r="N355" i="4"/>
  <c r="M356" i="4" s="1"/>
  <c r="L355" i="7"/>
  <c r="X354" i="7"/>
  <c r="O354" i="4"/>
  <c r="F356" i="4"/>
  <c r="P354" i="7"/>
  <c r="D356" i="7"/>
  <c r="H356" i="4"/>
  <c r="J356" i="4"/>
  <c r="K356" i="4" s="1"/>
  <c r="N356" i="7" s="1"/>
  <c r="H355" i="7"/>
  <c r="W361" i="9" l="1"/>
  <c r="S359" i="9"/>
  <c r="AC359" i="11" s="1"/>
  <c r="P360" i="9"/>
  <c r="J362" i="9"/>
  <c r="K362" i="11" s="1"/>
  <c r="AA359" i="11"/>
  <c r="Q360" i="9"/>
  <c r="Y360" i="11" s="1"/>
  <c r="AI361" i="11"/>
  <c r="AE361" i="11"/>
  <c r="T362" i="9"/>
  <c r="S359" i="11"/>
  <c r="M360" i="11"/>
  <c r="M360" i="9"/>
  <c r="G360" i="11"/>
  <c r="I360" i="9"/>
  <c r="C361" i="11"/>
  <c r="G361" i="9"/>
  <c r="Z353" i="7"/>
  <c r="AB353" i="7"/>
  <c r="S354" i="4"/>
  <c r="T354" i="4" s="1"/>
  <c r="L356" i="4"/>
  <c r="J356" i="7" s="1"/>
  <c r="AJ350" i="7"/>
  <c r="R354" i="4"/>
  <c r="T354" i="7" s="1"/>
  <c r="Y351" i="4"/>
  <c r="AF350" i="7"/>
  <c r="V354" i="7"/>
  <c r="AH354" i="7"/>
  <c r="O355" i="4"/>
  <c r="R355" i="7" s="1"/>
  <c r="N356" i="4"/>
  <c r="F358" i="4" s="1"/>
  <c r="B358" i="7" s="1"/>
  <c r="L356" i="7"/>
  <c r="F357" i="4"/>
  <c r="B357" i="7" s="1"/>
  <c r="P355" i="7"/>
  <c r="P355" i="4"/>
  <c r="Q355" i="4" s="1"/>
  <c r="R354" i="7"/>
  <c r="I356" i="4"/>
  <c r="F356" i="7"/>
  <c r="B356" i="7"/>
  <c r="G357" i="4"/>
  <c r="W360" i="11" l="1"/>
  <c r="R360" i="9"/>
  <c r="AG362" i="11"/>
  <c r="O365" i="9"/>
  <c r="U365" i="11" s="1"/>
  <c r="U362" i="9"/>
  <c r="AK361" i="11"/>
  <c r="V362" i="9"/>
  <c r="AI362" i="11" s="1"/>
  <c r="Q360" i="11"/>
  <c r="F362" i="9"/>
  <c r="K361" i="9"/>
  <c r="H361" i="9"/>
  <c r="E361" i="11"/>
  <c r="L361" i="9"/>
  <c r="O361" i="11" s="1"/>
  <c r="I360" i="11"/>
  <c r="N360" i="9"/>
  <c r="P356" i="7"/>
  <c r="AD351" i="7"/>
  <c r="X351" i="4"/>
  <c r="Z351" i="4"/>
  <c r="Z354" i="7"/>
  <c r="L357" i="4"/>
  <c r="J357" i="7" s="1"/>
  <c r="S355" i="4"/>
  <c r="U354" i="4"/>
  <c r="M357" i="4"/>
  <c r="L357" i="7" s="1"/>
  <c r="O356" i="4"/>
  <c r="R356" i="7" s="1"/>
  <c r="H356" i="7"/>
  <c r="J357" i="4"/>
  <c r="K357" i="4" s="1"/>
  <c r="N357" i="7" s="1"/>
  <c r="X355" i="7"/>
  <c r="P356" i="4"/>
  <c r="Q356" i="4" s="1"/>
  <c r="D357" i="7"/>
  <c r="H357" i="4"/>
  <c r="W362" i="9" l="1"/>
  <c r="Q361" i="9"/>
  <c r="Y361" i="11" s="1"/>
  <c r="J363" i="9"/>
  <c r="K363" i="11" s="1"/>
  <c r="AA360" i="11"/>
  <c r="S360" i="9"/>
  <c r="AC360" i="11" s="1"/>
  <c r="P361" i="9"/>
  <c r="T363" i="9"/>
  <c r="AE362" i="11"/>
  <c r="C362" i="11"/>
  <c r="G362" i="9"/>
  <c r="S360" i="11"/>
  <c r="G361" i="11"/>
  <c r="I361" i="9"/>
  <c r="M361" i="11"/>
  <c r="M361" i="9"/>
  <c r="K362" i="9" s="1"/>
  <c r="AF351" i="7"/>
  <c r="Y352" i="4"/>
  <c r="AJ351" i="7"/>
  <c r="R355" i="4"/>
  <c r="T355" i="7" s="1"/>
  <c r="V355" i="4"/>
  <c r="W355" i="4" s="1"/>
  <c r="AB354" i="7"/>
  <c r="T355" i="4"/>
  <c r="V355" i="7"/>
  <c r="N357" i="4"/>
  <c r="M358" i="4" s="1"/>
  <c r="P357" i="4"/>
  <c r="Q357" i="4" s="1"/>
  <c r="G358" i="4"/>
  <c r="F357" i="7"/>
  <c r="I357" i="4"/>
  <c r="X356" i="7"/>
  <c r="W361" i="11" l="1"/>
  <c r="R361" i="9"/>
  <c r="AG363" i="11"/>
  <c r="O366" i="9"/>
  <c r="U366" i="11" s="1"/>
  <c r="V363" i="9"/>
  <c r="AI363" i="11" s="1"/>
  <c r="U363" i="9"/>
  <c r="AK362" i="11"/>
  <c r="M362" i="11"/>
  <c r="N361" i="9"/>
  <c r="Q361" i="11"/>
  <c r="F363" i="9"/>
  <c r="I361" i="11"/>
  <c r="L362" i="9"/>
  <c r="O362" i="11" s="1"/>
  <c r="E362" i="11"/>
  <c r="H362" i="9"/>
  <c r="O357" i="4"/>
  <c r="P358" i="4" s="1"/>
  <c r="Q358" i="4" s="1"/>
  <c r="P357" i="7"/>
  <c r="S356" i="4"/>
  <c r="V356" i="7" s="1"/>
  <c r="Z352" i="4"/>
  <c r="AD352" i="7"/>
  <c r="X352" i="4"/>
  <c r="AF352" i="7" s="1"/>
  <c r="F359" i="4"/>
  <c r="B359" i="7" s="1"/>
  <c r="U355" i="4"/>
  <c r="Z355" i="7"/>
  <c r="L358" i="4"/>
  <c r="J358" i="7" s="1"/>
  <c r="AH355" i="7"/>
  <c r="X357" i="7"/>
  <c r="J358" i="4"/>
  <c r="K358" i="4" s="1"/>
  <c r="N358" i="7" s="1"/>
  <c r="H357" i="7"/>
  <c r="H358" i="4"/>
  <c r="D358" i="7"/>
  <c r="R357" i="7"/>
  <c r="N358" i="4"/>
  <c r="L358" i="7"/>
  <c r="W363" i="9" l="1"/>
  <c r="P362" i="9"/>
  <c r="S361" i="9"/>
  <c r="AC361" i="11" s="1"/>
  <c r="Q362" i="9"/>
  <c r="Y362" i="11" s="1"/>
  <c r="AA361" i="11"/>
  <c r="J364" i="9"/>
  <c r="K364" i="11" s="1"/>
  <c r="AE363" i="11"/>
  <c r="T364" i="9"/>
  <c r="G362" i="11"/>
  <c r="I362" i="9"/>
  <c r="C363" i="11"/>
  <c r="G363" i="9"/>
  <c r="S361" i="11"/>
  <c r="M362" i="9"/>
  <c r="T356" i="4"/>
  <c r="U356" i="4" s="1"/>
  <c r="AB356" i="7" s="1"/>
  <c r="Y353" i="4"/>
  <c r="AJ352" i="7"/>
  <c r="R356" i="4"/>
  <c r="T356" i="7" s="1"/>
  <c r="V356" i="4"/>
  <c r="W356" i="4" s="1"/>
  <c r="AB355" i="7"/>
  <c r="I358" i="4"/>
  <c r="G359" i="4"/>
  <c r="F358" i="7"/>
  <c r="X358" i="7"/>
  <c r="M359" i="4"/>
  <c r="O358" i="4"/>
  <c r="P358" i="7"/>
  <c r="F360" i="4"/>
  <c r="W362" i="11" l="1"/>
  <c r="R362" i="9"/>
  <c r="AG364" i="11"/>
  <c r="O367" i="9"/>
  <c r="U367" i="11" s="1"/>
  <c r="V364" i="9"/>
  <c r="AI364" i="11" s="1"/>
  <c r="AK363" i="11"/>
  <c r="U364" i="9"/>
  <c r="N362" i="9"/>
  <c r="Q362" i="11"/>
  <c r="F364" i="9"/>
  <c r="C364" i="11" s="1"/>
  <c r="K363" i="9"/>
  <c r="H363" i="9"/>
  <c r="G363" i="11" s="1"/>
  <c r="E363" i="11"/>
  <c r="I362" i="11"/>
  <c r="L363" i="9"/>
  <c r="O363" i="11" s="1"/>
  <c r="L359" i="4"/>
  <c r="J359" i="7" s="1"/>
  <c r="S357" i="4"/>
  <c r="V357" i="7" s="1"/>
  <c r="Z356" i="7"/>
  <c r="X353" i="4"/>
  <c r="AF353" i="7" s="1"/>
  <c r="Z353" i="4"/>
  <c r="AD353" i="7"/>
  <c r="AH356" i="7"/>
  <c r="V357" i="4"/>
  <c r="W357" i="4" s="1"/>
  <c r="H359" i="4"/>
  <c r="D359" i="7"/>
  <c r="J359" i="4"/>
  <c r="K359" i="4" s="1"/>
  <c r="N359" i="7" s="1"/>
  <c r="H358" i="7"/>
  <c r="B360" i="7"/>
  <c r="L359" i="7"/>
  <c r="N359" i="4"/>
  <c r="P359" i="4"/>
  <c r="Q359" i="4" s="1"/>
  <c r="R358" i="7"/>
  <c r="W364" i="9" l="1"/>
  <c r="J365" i="9"/>
  <c r="K365" i="11" s="1"/>
  <c r="AA362" i="11"/>
  <c r="S362" i="9"/>
  <c r="AC362" i="11" s="1"/>
  <c r="P363" i="9"/>
  <c r="Q363" i="9"/>
  <c r="Y363" i="11" s="1"/>
  <c r="T365" i="9"/>
  <c r="AE364" i="11"/>
  <c r="M363" i="11"/>
  <c r="M363" i="9"/>
  <c r="N363" i="9" s="1"/>
  <c r="I363" i="9"/>
  <c r="S362" i="11"/>
  <c r="G364" i="9"/>
  <c r="T357" i="4"/>
  <c r="U357" i="4" s="1"/>
  <c r="Y354" i="4"/>
  <c r="AJ353" i="7"/>
  <c r="R357" i="4"/>
  <c r="T357" i="7" s="1"/>
  <c r="AH357" i="7"/>
  <c r="G360" i="4"/>
  <c r="F359" i="7"/>
  <c r="I359" i="4"/>
  <c r="X359" i="7"/>
  <c r="M360" i="4"/>
  <c r="O359" i="4"/>
  <c r="F361" i="4"/>
  <c r="P359" i="7"/>
  <c r="R363" i="9" l="1"/>
  <c r="Q364" i="9" s="1"/>
  <c r="Y364" i="11" s="1"/>
  <c r="W363" i="11"/>
  <c r="AG365" i="11"/>
  <c r="V365" i="9"/>
  <c r="AI365" i="11" s="1"/>
  <c r="U365" i="9"/>
  <c r="O368" i="9"/>
  <c r="U368" i="11" s="1"/>
  <c r="AK364" i="11"/>
  <c r="K364" i="9"/>
  <c r="M364" i="11" s="1"/>
  <c r="H364" i="9"/>
  <c r="G364" i="11" s="1"/>
  <c r="E364" i="11"/>
  <c r="Q363" i="11"/>
  <c r="F365" i="9"/>
  <c r="C365" i="11" s="1"/>
  <c r="L364" i="9"/>
  <c r="I363" i="11"/>
  <c r="S363" i="11"/>
  <c r="L360" i="4"/>
  <c r="J360" i="7" s="1"/>
  <c r="Z357" i="7"/>
  <c r="S358" i="4"/>
  <c r="V358" i="7" s="1"/>
  <c r="Z354" i="4"/>
  <c r="X354" i="4"/>
  <c r="AF354" i="7" s="1"/>
  <c r="AD354" i="7"/>
  <c r="T358" i="4"/>
  <c r="V358" i="4"/>
  <c r="W358" i="4" s="1"/>
  <c r="AB357" i="7"/>
  <c r="J360" i="4"/>
  <c r="K360" i="4" s="1"/>
  <c r="N360" i="7" s="1"/>
  <c r="H359" i="7"/>
  <c r="D360" i="7"/>
  <c r="H360" i="4"/>
  <c r="F360" i="7" s="1"/>
  <c r="R359" i="7"/>
  <c r="P360" i="4"/>
  <c r="Q360" i="4" s="1"/>
  <c r="B361" i="7"/>
  <c r="L360" i="7"/>
  <c r="N360" i="4"/>
  <c r="W365" i="9" l="1"/>
  <c r="I364" i="9"/>
  <c r="I364" i="11" s="1"/>
  <c r="P364" i="9"/>
  <c r="S363" i="9"/>
  <c r="AC363" i="11" s="1"/>
  <c r="J366" i="9"/>
  <c r="K366" i="11" s="1"/>
  <c r="AA363" i="11"/>
  <c r="AE365" i="11"/>
  <c r="T366" i="9"/>
  <c r="O364" i="11"/>
  <c r="M364" i="9"/>
  <c r="G365" i="9"/>
  <c r="M361" i="4"/>
  <c r="N361" i="4" s="1"/>
  <c r="O361" i="4" s="1"/>
  <c r="Y355" i="4"/>
  <c r="Z355" i="4" s="1"/>
  <c r="R358" i="4"/>
  <c r="T358" i="7" s="1"/>
  <c r="AJ354" i="7"/>
  <c r="AH358" i="7"/>
  <c r="U358" i="4"/>
  <c r="Z358" i="7"/>
  <c r="L361" i="4"/>
  <c r="J361" i="7" s="1"/>
  <c r="G361" i="4"/>
  <c r="H361" i="4" s="1"/>
  <c r="I360" i="4"/>
  <c r="O360" i="4"/>
  <c r="P361" i="4" s="1"/>
  <c r="Q361" i="4" s="1"/>
  <c r="F362" i="4"/>
  <c r="P360" i="7"/>
  <c r="X360" i="7"/>
  <c r="W364" i="11" l="1"/>
  <c r="R364" i="9"/>
  <c r="AG366" i="11"/>
  <c r="AK365" i="11"/>
  <c r="O369" i="9"/>
  <c r="U369" i="11" s="1"/>
  <c r="V366" i="9"/>
  <c r="AI366" i="11" s="1"/>
  <c r="U366" i="9"/>
  <c r="L365" i="9"/>
  <c r="O365" i="11" s="1"/>
  <c r="F366" i="9"/>
  <c r="N364" i="9"/>
  <c r="Q364" i="11"/>
  <c r="K365" i="9"/>
  <c r="E365" i="11"/>
  <c r="H365" i="9"/>
  <c r="G365" i="11" s="1"/>
  <c r="L361" i="7"/>
  <c r="AD355" i="7"/>
  <c r="X355" i="4"/>
  <c r="AF355" i="7" s="1"/>
  <c r="S359" i="4"/>
  <c r="T359" i="4" s="1"/>
  <c r="U359" i="4" s="1"/>
  <c r="R359" i="4"/>
  <c r="T359" i="7" s="1"/>
  <c r="AJ355" i="7"/>
  <c r="V359" i="4"/>
  <c r="W359" i="4" s="1"/>
  <c r="AB358" i="7"/>
  <c r="D361" i="7"/>
  <c r="J361" i="4"/>
  <c r="K361" i="4" s="1"/>
  <c r="N361" i="7" s="1"/>
  <c r="H360" i="7"/>
  <c r="F361" i="7"/>
  <c r="I361" i="4"/>
  <c r="G362" i="4"/>
  <c r="R360" i="7"/>
  <c r="M362" i="4"/>
  <c r="P362" i="4"/>
  <c r="Q362" i="4" s="1"/>
  <c r="R361" i="7"/>
  <c r="B362" i="7"/>
  <c r="F363" i="4"/>
  <c r="B363" i="7" s="1"/>
  <c r="P361" i="7"/>
  <c r="X361" i="7"/>
  <c r="W366" i="9" l="1"/>
  <c r="Q365" i="9"/>
  <c r="Y365" i="11" s="1"/>
  <c r="P365" i="9"/>
  <c r="S364" i="9"/>
  <c r="AC364" i="11" s="1"/>
  <c r="AA364" i="11"/>
  <c r="J367" i="9"/>
  <c r="K367" i="11" s="1"/>
  <c r="T367" i="9"/>
  <c r="AE366" i="11"/>
  <c r="I365" i="9"/>
  <c r="G366" i="9"/>
  <c r="C366" i="11"/>
  <c r="M365" i="9"/>
  <c r="M365" i="11"/>
  <c r="S364" i="11"/>
  <c r="Y356" i="4"/>
  <c r="X356" i="4" s="1"/>
  <c r="V359" i="7"/>
  <c r="S360" i="4"/>
  <c r="V360" i="7" s="1"/>
  <c r="AH359" i="7"/>
  <c r="V360" i="4"/>
  <c r="W360" i="4" s="1"/>
  <c r="AB359" i="7"/>
  <c r="Z359" i="7"/>
  <c r="L362" i="4"/>
  <c r="J362" i="7" s="1"/>
  <c r="H361" i="7"/>
  <c r="J362" i="4"/>
  <c r="K362" i="4" s="1"/>
  <c r="N362" i="7" s="1"/>
  <c r="H362" i="4"/>
  <c r="D362" i="7"/>
  <c r="X362" i="7"/>
  <c r="N362" i="4"/>
  <c r="F364" i="4" s="1"/>
  <c r="B364" i="7" s="1"/>
  <c r="L362" i="7"/>
  <c r="W365" i="11" l="1"/>
  <c r="R365" i="9"/>
  <c r="AG367" i="11"/>
  <c r="U367" i="9"/>
  <c r="O370" i="9"/>
  <c r="U370" i="11" s="1"/>
  <c r="V367" i="9"/>
  <c r="AI367" i="11" s="1"/>
  <c r="AK366" i="11"/>
  <c r="K366" i="9"/>
  <c r="F367" i="9"/>
  <c r="N365" i="9"/>
  <c r="Q365" i="11"/>
  <c r="E366" i="11"/>
  <c r="H366" i="9"/>
  <c r="I365" i="11"/>
  <c r="L366" i="9"/>
  <c r="O366" i="11" s="1"/>
  <c r="AD356" i="7"/>
  <c r="Z356" i="4"/>
  <c r="T360" i="4"/>
  <c r="Z360" i="7" s="1"/>
  <c r="AF356" i="7"/>
  <c r="AH360" i="7"/>
  <c r="G363" i="4"/>
  <c r="F362" i="7"/>
  <c r="I362" i="4"/>
  <c r="M363" i="4"/>
  <c r="L363" i="7" s="1"/>
  <c r="O362" i="4"/>
  <c r="P362" i="7"/>
  <c r="W367" i="9" l="1"/>
  <c r="P366" i="9"/>
  <c r="J368" i="9"/>
  <c r="K368" i="11" s="1"/>
  <c r="AA365" i="11"/>
  <c r="Q366" i="9"/>
  <c r="Y366" i="11" s="1"/>
  <c r="S365" i="9"/>
  <c r="AC365" i="11" s="1"/>
  <c r="AE367" i="11"/>
  <c r="T368" i="9"/>
  <c r="G366" i="11"/>
  <c r="I366" i="9"/>
  <c r="C367" i="11"/>
  <c r="G367" i="9"/>
  <c r="S365" i="11"/>
  <c r="M366" i="11"/>
  <c r="M366" i="9"/>
  <c r="R360" i="4"/>
  <c r="T360" i="7" s="1"/>
  <c r="AJ356" i="7"/>
  <c r="Y357" i="4"/>
  <c r="Z357" i="4" s="1"/>
  <c r="U360" i="4"/>
  <c r="AB360" i="7" s="1"/>
  <c r="L363" i="4"/>
  <c r="J363" i="7" s="1"/>
  <c r="J363" i="4"/>
  <c r="K363" i="4" s="1"/>
  <c r="N363" i="7" s="1"/>
  <c r="H362" i="7"/>
  <c r="H363" i="4"/>
  <c r="G364" i="4" s="1"/>
  <c r="D363" i="7"/>
  <c r="N363" i="4"/>
  <c r="O363" i="4" s="1"/>
  <c r="R362" i="7"/>
  <c r="P363" i="4"/>
  <c r="Q363" i="4" s="1"/>
  <c r="W366" i="11" l="1"/>
  <c r="R366" i="9"/>
  <c r="AG368" i="11"/>
  <c r="U368" i="9"/>
  <c r="O371" i="9"/>
  <c r="U371" i="11" s="1"/>
  <c r="AK367" i="11"/>
  <c r="V368" i="9"/>
  <c r="AI368" i="11" s="1"/>
  <c r="Q366" i="11"/>
  <c r="K367" i="9"/>
  <c r="F368" i="9"/>
  <c r="N366" i="9"/>
  <c r="H367" i="9"/>
  <c r="E367" i="11"/>
  <c r="L367" i="9"/>
  <c r="O367" i="11" s="1"/>
  <c r="I366" i="11"/>
  <c r="S361" i="4"/>
  <c r="V361" i="7" s="1"/>
  <c r="V361" i="4"/>
  <c r="W361" i="4" s="1"/>
  <c r="AH361" i="7" s="1"/>
  <c r="AD357" i="7"/>
  <c r="X357" i="4"/>
  <c r="Y358" i="4" s="1"/>
  <c r="R361" i="4"/>
  <c r="AJ357" i="7"/>
  <c r="H364" i="4"/>
  <c r="F364" i="7" s="1"/>
  <c r="D364" i="7"/>
  <c r="F363" i="7"/>
  <c r="I363" i="4"/>
  <c r="P364" i="4"/>
  <c r="Q364" i="4" s="1"/>
  <c r="X364" i="7" s="1"/>
  <c r="R363" i="7"/>
  <c r="M364" i="4"/>
  <c r="P363" i="7"/>
  <c r="F365" i="4"/>
  <c r="B365" i="7" s="1"/>
  <c r="X363" i="7"/>
  <c r="W368" i="9" l="1"/>
  <c r="S366" i="9"/>
  <c r="AC366" i="11" s="1"/>
  <c r="P367" i="9"/>
  <c r="J369" i="9"/>
  <c r="K369" i="11" s="1"/>
  <c r="AA366" i="11"/>
  <c r="Q367" i="9"/>
  <c r="Y367" i="11" s="1"/>
  <c r="U369" i="9"/>
  <c r="AE368" i="11"/>
  <c r="T369" i="9"/>
  <c r="G367" i="11"/>
  <c r="I367" i="9"/>
  <c r="C368" i="11"/>
  <c r="G368" i="9"/>
  <c r="S366" i="11"/>
  <c r="M367" i="11"/>
  <c r="M367" i="9"/>
  <c r="T361" i="4"/>
  <c r="S362" i="4" s="1"/>
  <c r="AF357" i="7"/>
  <c r="T361" i="7"/>
  <c r="AD358" i="7"/>
  <c r="Z358" i="4"/>
  <c r="X358" i="4"/>
  <c r="AF358" i="7" s="1"/>
  <c r="H363" i="7"/>
  <c r="J364" i="4"/>
  <c r="K364" i="4" s="1"/>
  <c r="G365" i="4"/>
  <c r="I364" i="4"/>
  <c r="H364" i="7" s="1"/>
  <c r="N364" i="4"/>
  <c r="L364" i="7"/>
  <c r="AE369" i="11" l="1"/>
  <c r="R367" i="9"/>
  <c r="W367" i="11"/>
  <c r="AG369" i="11"/>
  <c r="V369" i="9"/>
  <c r="W369" i="9" s="1"/>
  <c r="O372" i="9"/>
  <c r="U372" i="11" s="1"/>
  <c r="AK368" i="11"/>
  <c r="Q367" i="11"/>
  <c r="F369" i="9"/>
  <c r="N367" i="9"/>
  <c r="H368" i="9"/>
  <c r="E368" i="11"/>
  <c r="I367" i="11"/>
  <c r="L368" i="9"/>
  <c r="O368" i="11" s="1"/>
  <c r="K368" i="9"/>
  <c r="Z361" i="7"/>
  <c r="U361" i="4"/>
  <c r="V362" i="4" s="1"/>
  <c r="W362" i="4" s="1"/>
  <c r="L364" i="4"/>
  <c r="J364" i="7" s="1"/>
  <c r="Y359" i="4"/>
  <c r="R362" i="4"/>
  <c r="T362" i="7" s="1"/>
  <c r="AJ358" i="7"/>
  <c r="T362" i="4"/>
  <c r="V362" i="7"/>
  <c r="J365" i="4"/>
  <c r="K365" i="4" s="1"/>
  <c r="N365" i="7" s="1"/>
  <c r="N364" i="7"/>
  <c r="H365" i="4"/>
  <c r="F365" i="7" s="1"/>
  <c r="D365" i="7"/>
  <c r="F366" i="4"/>
  <c r="B366" i="7" s="1"/>
  <c r="P364" i="7"/>
  <c r="O364" i="4"/>
  <c r="S367" i="9" l="1"/>
  <c r="AC367" i="11" s="1"/>
  <c r="J370" i="9"/>
  <c r="K370" i="11" s="1"/>
  <c r="P368" i="9"/>
  <c r="AA367" i="11"/>
  <c r="Q368" i="9"/>
  <c r="Y368" i="11" s="1"/>
  <c r="AI369" i="11"/>
  <c r="T370" i="9"/>
  <c r="M368" i="11"/>
  <c r="M368" i="9"/>
  <c r="K369" i="9" s="1"/>
  <c r="M369" i="11" s="1"/>
  <c r="G368" i="11"/>
  <c r="I368" i="9"/>
  <c r="C369" i="11"/>
  <c r="G369" i="9"/>
  <c r="S367" i="11"/>
  <c r="M365" i="4"/>
  <c r="N365" i="4" s="1"/>
  <c r="AB361" i="7"/>
  <c r="AH362" i="7"/>
  <c r="S363" i="4"/>
  <c r="U362" i="4"/>
  <c r="L365" i="4"/>
  <c r="J365" i="7" s="1"/>
  <c r="Z362" i="7"/>
  <c r="X359" i="4"/>
  <c r="AF359" i="7" s="1"/>
  <c r="Z359" i="4"/>
  <c r="AD359" i="7"/>
  <c r="G366" i="4"/>
  <c r="D366" i="7" s="1"/>
  <c r="I365" i="4"/>
  <c r="R364" i="7"/>
  <c r="P365" i="4"/>
  <c r="Q365" i="4" s="1"/>
  <c r="L365" i="7"/>
  <c r="R368" i="9" l="1"/>
  <c r="W368" i="11"/>
  <c r="AG370" i="11"/>
  <c r="N368" i="9"/>
  <c r="S368" i="11" s="1"/>
  <c r="V370" i="9"/>
  <c r="AI370" i="11" s="1"/>
  <c r="AK369" i="11"/>
  <c r="U370" i="9"/>
  <c r="O373" i="9"/>
  <c r="U373" i="11" s="1"/>
  <c r="E369" i="11"/>
  <c r="H369" i="9"/>
  <c r="I368" i="11"/>
  <c r="L369" i="9"/>
  <c r="F370" i="9"/>
  <c r="C370" i="11" s="1"/>
  <c r="Q368" i="11"/>
  <c r="Y360" i="4"/>
  <c r="R363" i="4"/>
  <c r="T363" i="7" s="1"/>
  <c r="AJ359" i="7"/>
  <c r="AB362" i="7"/>
  <c r="V363" i="4"/>
  <c r="W363" i="4" s="1"/>
  <c r="V363" i="7"/>
  <c r="T363" i="4"/>
  <c r="H366" i="4"/>
  <c r="I366" i="4" s="1"/>
  <c r="J366" i="4"/>
  <c r="K366" i="4" s="1"/>
  <c r="N366" i="7" s="1"/>
  <c r="H365" i="7"/>
  <c r="P365" i="7"/>
  <c r="F367" i="4"/>
  <c r="B367" i="7" s="1"/>
  <c r="O365" i="4"/>
  <c r="X365" i="7"/>
  <c r="M366" i="4"/>
  <c r="W370" i="9" l="1"/>
  <c r="P369" i="9"/>
  <c r="S368" i="9"/>
  <c r="AC368" i="11" s="1"/>
  <c r="Q369" i="9"/>
  <c r="Y369" i="11" s="1"/>
  <c r="J371" i="9"/>
  <c r="K371" i="11" s="1"/>
  <c r="AA368" i="11"/>
  <c r="U371" i="9"/>
  <c r="AE370" i="11"/>
  <c r="T371" i="9"/>
  <c r="G369" i="11"/>
  <c r="I369" i="9"/>
  <c r="O369" i="11"/>
  <c r="M369" i="9"/>
  <c r="G370" i="9"/>
  <c r="S364" i="4"/>
  <c r="V364" i="7" s="1"/>
  <c r="U363" i="4"/>
  <c r="L366" i="4"/>
  <c r="J366" i="7" s="1"/>
  <c r="Z363" i="7"/>
  <c r="AH363" i="7"/>
  <c r="X360" i="4"/>
  <c r="AF360" i="7" s="1"/>
  <c r="Z360" i="4"/>
  <c r="AD360" i="7"/>
  <c r="F366" i="7"/>
  <c r="G367" i="4"/>
  <c r="D367" i="7" s="1"/>
  <c r="H366" i="7"/>
  <c r="J367" i="4"/>
  <c r="K367" i="4" s="1"/>
  <c r="N367" i="7" s="1"/>
  <c r="P366" i="4"/>
  <c r="Q366" i="4" s="1"/>
  <c r="R365" i="7"/>
  <c r="N366" i="4"/>
  <c r="L366" i="7"/>
  <c r="AE371" i="11" l="1"/>
  <c r="W369" i="11"/>
  <c r="R369" i="9"/>
  <c r="AG371" i="11"/>
  <c r="V371" i="9"/>
  <c r="W371" i="9" s="1"/>
  <c r="AK370" i="11"/>
  <c r="O374" i="9"/>
  <c r="U374" i="11" s="1"/>
  <c r="Q369" i="11"/>
  <c r="K370" i="9"/>
  <c r="F371" i="9"/>
  <c r="N369" i="9"/>
  <c r="I369" i="11"/>
  <c r="L370" i="9"/>
  <c r="O370" i="11" s="1"/>
  <c r="E370" i="11"/>
  <c r="H370" i="9"/>
  <c r="G370" i="11" s="1"/>
  <c r="T364" i="4"/>
  <c r="L367" i="4" s="1"/>
  <c r="J367" i="7" s="1"/>
  <c r="Y361" i="4"/>
  <c r="AD361" i="7" s="1"/>
  <c r="AJ360" i="7"/>
  <c r="R364" i="4"/>
  <c r="AB363" i="7"/>
  <c r="V364" i="4"/>
  <c r="W364" i="4" s="1"/>
  <c r="H367" i="4"/>
  <c r="F367" i="7" s="1"/>
  <c r="O366" i="4"/>
  <c r="P366" i="7"/>
  <c r="F368" i="4"/>
  <c r="B368" i="7" s="1"/>
  <c r="X366" i="7"/>
  <c r="M367" i="4"/>
  <c r="Q370" i="9" l="1"/>
  <c r="Y370" i="11" s="1"/>
  <c r="S369" i="9"/>
  <c r="AC369" i="11" s="1"/>
  <c r="AA369" i="11"/>
  <c r="J372" i="9"/>
  <c r="K372" i="11" s="1"/>
  <c r="P370" i="9"/>
  <c r="AI371" i="11"/>
  <c r="T372" i="9"/>
  <c r="I370" i="9"/>
  <c r="C371" i="11"/>
  <c r="G371" i="9"/>
  <c r="S369" i="11"/>
  <c r="M370" i="9"/>
  <c r="M370" i="11"/>
  <c r="U364" i="4"/>
  <c r="V365" i="4" s="1"/>
  <c r="W365" i="4" s="1"/>
  <c r="Z364" i="7"/>
  <c r="Z361" i="4"/>
  <c r="X361" i="4"/>
  <c r="AF361" i="7" s="1"/>
  <c r="AH364" i="7"/>
  <c r="T364" i="7"/>
  <c r="S365" i="4"/>
  <c r="I367" i="4"/>
  <c r="J368" i="4" s="1"/>
  <c r="K368" i="4" s="1"/>
  <c r="N368" i="7" s="1"/>
  <c r="G368" i="4"/>
  <c r="D368" i="7" s="1"/>
  <c r="N367" i="4"/>
  <c r="L367" i="7"/>
  <c r="P367" i="4"/>
  <c r="Q367" i="4" s="1"/>
  <c r="R366" i="7"/>
  <c r="W370" i="11" l="1"/>
  <c r="R370" i="9"/>
  <c r="AG372" i="11"/>
  <c r="O375" i="9"/>
  <c r="U375" i="11" s="1"/>
  <c r="AK371" i="11"/>
  <c r="U372" i="9"/>
  <c r="V372" i="9"/>
  <c r="AI372" i="11" s="1"/>
  <c r="Q370" i="11"/>
  <c r="N370" i="9"/>
  <c r="F372" i="9"/>
  <c r="C372" i="11" s="1"/>
  <c r="K371" i="9"/>
  <c r="E371" i="11"/>
  <c r="H371" i="9"/>
  <c r="I370" i="11"/>
  <c r="L371" i="9"/>
  <c r="O371" i="11" s="1"/>
  <c r="R365" i="4"/>
  <c r="T365" i="7" s="1"/>
  <c r="AB364" i="7"/>
  <c r="H367" i="7"/>
  <c r="Y362" i="4"/>
  <c r="Z362" i="4" s="1"/>
  <c r="AJ361" i="7"/>
  <c r="AH365" i="7"/>
  <c r="V365" i="7"/>
  <c r="T365" i="4"/>
  <c r="H368" i="4"/>
  <c r="F368" i="7" s="1"/>
  <c r="X367" i="7"/>
  <c r="M368" i="4"/>
  <c r="O367" i="4"/>
  <c r="P367" i="7"/>
  <c r="F369" i="4"/>
  <c r="B369" i="7" s="1"/>
  <c r="W372" i="9" l="1"/>
  <c r="J373" i="9"/>
  <c r="K373" i="11" s="1"/>
  <c r="P371" i="9"/>
  <c r="Q371" i="9"/>
  <c r="Y371" i="11" s="1"/>
  <c r="S370" i="9"/>
  <c r="AC370" i="11" s="1"/>
  <c r="AA370" i="11"/>
  <c r="AE372" i="11"/>
  <c r="T373" i="9"/>
  <c r="G371" i="11"/>
  <c r="I371" i="9"/>
  <c r="G372" i="9"/>
  <c r="M371" i="9"/>
  <c r="M371" i="11"/>
  <c r="S370" i="11"/>
  <c r="S366" i="4"/>
  <c r="V366" i="7" s="1"/>
  <c r="X362" i="4"/>
  <c r="Y363" i="4" s="1"/>
  <c r="AD362" i="7"/>
  <c r="I368" i="4"/>
  <c r="H368" i="7" s="1"/>
  <c r="AJ362" i="7"/>
  <c r="R366" i="4"/>
  <c r="U365" i="4"/>
  <c r="Z365" i="7"/>
  <c r="L368" i="4"/>
  <c r="J368" i="7" s="1"/>
  <c r="G369" i="4"/>
  <c r="D369" i="7" s="1"/>
  <c r="R367" i="7"/>
  <c r="P368" i="4"/>
  <c r="Q368" i="4" s="1"/>
  <c r="N368" i="4"/>
  <c r="L368" i="7"/>
  <c r="R371" i="9" l="1"/>
  <c r="W371" i="11"/>
  <c r="AG373" i="11"/>
  <c r="O376" i="9"/>
  <c r="U376" i="11" s="1"/>
  <c r="AK372" i="11"/>
  <c r="U373" i="9"/>
  <c r="V373" i="9"/>
  <c r="AI373" i="11" s="1"/>
  <c r="K372" i="9"/>
  <c r="Q371" i="11"/>
  <c r="F373" i="9"/>
  <c r="N371" i="9"/>
  <c r="E372" i="11"/>
  <c r="H372" i="9"/>
  <c r="G372" i="11" s="1"/>
  <c r="I371" i="11"/>
  <c r="L372" i="9"/>
  <c r="O372" i="11" s="1"/>
  <c r="T366" i="4"/>
  <c r="Z366" i="7" s="1"/>
  <c r="AF362" i="7"/>
  <c r="J369" i="4"/>
  <c r="K369" i="4" s="1"/>
  <c r="N369" i="7" s="1"/>
  <c r="AB365" i="7"/>
  <c r="V366" i="4"/>
  <c r="W366" i="4" s="1"/>
  <c r="T366" i="7"/>
  <c r="Z363" i="4"/>
  <c r="AD363" i="7"/>
  <c r="X363" i="4"/>
  <c r="AF363" i="7" s="1"/>
  <c r="H369" i="4"/>
  <c r="G370" i="4" s="1"/>
  <c r="H370" i="4" s="1"/>
  <c r="I370" i="4" s="1"/>
  <c r="H370" i="7" s="1"/>
  <c r="O368" i="4"/>
  <c r="M369" i="4"/>
  <c r="P368" i="7"/>
  <c r="F370" i="4"/>
  <c r="B370" i="7" s="1"/>
  <c r="X368" i="7"/>
  <c r="W373" i="9" l="1"/>
  <c r="P372" i="9"/>
  <c r="AA371" i="11"/>
  <c r="S371" i="9"/>
  <c r="AC371" i="11" s="1"/>
  <c r="J374" i="9"/>
  <c r="K374" i="11" s="1"/>
  <c r="Q372" i="9"/>
  <c r="Y372" i="11" s="1"/>
  <c r="AE373" i="11"/>
  <c r="T374" i="9"/>
  <c r="I372" i="9"/>
  <c r="I372" i="11" s="1"/>
  <c r="S371" i="11"/>
  <c r="C373" i="11"/>
  <c r="G373" i="9"/>
  <c r="M372" i="11"/>
  <c r="M372" i="9"/>
  <c r="U366" i="4"/>
  <c r="V367" i="4" s="1"/>
  <c r="W367" i="4" s="1"/>
  <c r="S367" i="4"/>
  <c r="V367" i="7" s="1"/>
  <c r="L369" i="4"/>
  <c r="J369" i="7" s="1"/>
  <c r="Y364" i="4"/>
  <c r="Z364" i="4" s="1"/>
  <c r="I369" i="4"/>
  <c r="J370" i="4" s="1"/>
  <c r="K370" i="4" s="1"/>
  <c r="D370" i="7"/>
  <c r="AJ363" i="7"/>
  <c r="R367" i="4"/>
  <c r="AB366" i="7"/>
  <c r="AH366" i="7"/>
  <c r="F369" i="7"/>
  <c r="F370" i="7"/>
  <c r="L369" i="7"/>
  <c r="N369" i="4"/>
  <c r="P369" i="4"/>
  <c r="Q369" i="4" s="1"/>
  <c r="R368" i="7"/>
  <c r="G371" i="4"/>
  <c r="H371" i="4" s="1"/>
  <c r="W372" i="11" l="1"/>
  <c r="R372" i="9"/>
  <c r="AG374" i="11"/>
  <c r="U374" i="9"/>
  <c r="AK373" i="11"/>
  <c r="V374" i="9"/>
  <c r="AI374" i="11" s="1"/>
  <c r="O377" i="9"/>
  <c r="U377" i="11" s="1"/>
  <c r="L373" i="9"/>
  <c r="O373" i="11" s="1"/>
  <c r="Q372" i="11"/>
  <c r="N372" i="9"/>
  <c r="F374" i="9"/>
  <c r="K373" i="9"/>
  <c r="E373" i="11"/>
  <c r="H373" i="9"/>
  <c r="M370" i="4"/>
  <c r="N370" i="4" s="1"/>
  <c r="O370" i="4" s="1"/>
  <c r="T367" i="4"/>
  <c r="Z367" i="7" s="1"/>
  <c r="AD364" i="7"/>
  <c r="X364" i="4"/>
  <c r="Y365" i="4" s="1"/>
  <c r="H369" i="7"/>
  <c r="AJ364" i="7"/>
  <c r="R368" i="4"/>
  <c r="T368" i="7" s="1"/>
  <c r="AH367" i="7"/>
  <c r="T367" i="7"/>
  <c r="J371" i="4"/>
  <c r="K371" i="4" s="1"/>
  <c r="N371" i="7" s="1"/>
  <c r="N370" i="7"/>
  <c r="D371" i="7"/>
  <c r="X369" i="7"/>
  <c r="O369" i="4"/>
  <c r="F371" i="4"/>
  <c r="B371" i="7" s="1"/>
  <c r="P369" i="7"/>
  <c r="F371" i="7"/>
  <c r="I371" i="4"/>
  <c r="W374" i="9" l="1"/>
  <c r="AA372" i="11"/>
  <c r="J375" i="9"/>
  <c r="K375" i="11" s="1"/>
  <c r="Q373" i="9"/>
  <c r="Y373" i="11" s="1"/>
  <c r="S372" i="9"/>
  <c r="AC372" i="11" s="1"/>
  <c r="P373" i="9"/>
  <c r="AE374" i="11"/>
  <c r="T375" i="9"/>
  <c r="C374" i="11"/>
  <c r="G374" i="9"/>
  <c r="G373" i="11"/>
  <c r="I373" i="9"/>
  <c r="M373" i="11"/>
  <c r="M373" i="9"/>
  <c r="S372" i="11"/>
  <c r="L370" i="7"/>
  <c r="L370" i="4"/>
  <c r="J370" i="7" s="1"/>
  <c r="U367" i="4"/>
  <c r="AB367" i="7" s="1"/>
  <c r="S368" i="4"/>
  <c r="T368" i="4" s="1"/>
  <c r="AF364" i="7"/>
  <c r="AD365" i="7"/>
  <c r="X365" i="4"/>
  <c r="Z365" i="4"/>
  <c r="V368" i="4"/>
  <c r="W368" i="4" s="1"/>
  <c r="R370" i="7"/>
  <c r="G372" i="4"/>
  <c r="D372" i="7" s="1"/>
  <c r="R369" i="7"/>
  <c r="P370" i="4"/>
  <c r="Q370" i="4" s="1"/>
  <c r="P370" i="7"/>
  <c r="F372" i="4"/>
  <c r="B372" i="7" s="1"/>
  <c r="H371" i="7"/>
  <c r="J372" i="4"/>
  <c r="K372" i="4" s="1"/>
  <c r="W373" i="11" l="1"/>
  <c r="R373" i="9"/>
  <c r="AG375" i="11"/>
  <c r="V375" i="9"/>
  <c r="AI375" i="11" s="1"/>
  <c r="AK374" i="11"/>
  <c r="U375" i="9"/>
  <c r="W375" i="9" s="1"/>
  <c r="O378" i="9"/>
  <c r="U378" i="11" s="1"/>
  <c r="F375" i="9"/>
  <c r="N373" i="9"/>
  <c r="Q373" i="11"/>
  <c r="K374" i="9"/>
  <c r="I373" i="11"/>
  <c r="L374" i="9"/>
  <c r="O374" i="11" s="1"/>
  <c r="H374" i="9"/>
  <c r="E374" i="11"/>
  <c r="M371" i="4"/>
  <c r="L371" i="7" s="1"/>
  <c r="V368" i="7"/>
  <c r="AF365" i="7"/>
  <c r="Y366" i="4"/>
  <c r="S369" i="4"/>
  <c r="L371" i="4"/>
  <c r="J371" i="7" s="1"/>
  <c r="Z368" i="7"/>
  <c r="U368" i="4"/>
  <c r="AH368" i="7"/>
  <c r="AJ365" i="7"/>
  <c r="R369" i="4"/>
  <c r="T369" i="7" s="1"/>
  <c r="H372" i="4"/>
  <c r="I372" i="4" s="1"/>
  <c r="X370" i="7"/>
  <c r="P371" i="4"/>
  <c r="Q371" i="4" s="1"/>
  <c r="N371" i="4"/>
  <c r="N372" i="7"/>
  <c r="P374" i="9" l="1"/>
  <c r="AA373" i="11"/>
  <c r="Q374" i="9"/>
  <c r="Y374" i="11" s="1"/>
  <c r="J376" i="9"/>
  <c r="K376" i="11" s="1"/>
  <c r="S373" i="9"/>
  <c r="AC373" i="11" s="1"/>
  <c r="AE375" i="11"/>
  <c r="T376" i="9"/>
  <c r="M374" i="9"/>
  <c r="N374" i="9" s="1"/>
  <c r="S374" i="11" s="1"/>
  <c r="M374" i="11"/>
  <c r="S373" i="11"/>
  <c r="G374" i="11"/>
  <c r="I374" i="9"/>
  <c r="C375" i="11"/>
  <c r="G375" i="9"/>
  <c r="AB368" i="7"/>
  <c r="V369" i="4"/>
  <c r="W369" i="4" s="1"/>
  <c r="Z366" i="4"/>
  <c r="AD366" i="7"/>
  <c r="X366" i="4"/>
  <c r="AF366" i="7" s="1"/>
  <c r="M372" i="4"/>
  <c r="N372" i="4" s="1"/>
  <c r="V369" i="7"/>
  <c r="T369" i="4"/>
  <c r="U369" i="4" s="1"/>
  <c r="G373" i="4"/>
  <c r="D373" i="7" s="1"/>
  <c r="F372" i="7"/>
  <c r="X371" i="7"/>
  <c r="O371" i="4"/>
  <c r="P372" i="4" s="1"/>
  <c r="Q372" i="4" s="1"/>
  <c r="P371" i="7"/>
  <c r="F373" i="4"/>
  <c r="B373" i="7" s="1"/>
  <c r="J373" i="4"/>
  <c r="K373" i="4" s="1"/>
  <c r="H372" i="7"/>
  <c r="L372" i="7" l="1"/>
  <c r="W374" i="11"/>
  <c r="R374" i="9"/>
  <c r="AG376" i="11"/>
  <c r="O379" i="9"/>
  <c r="U379" i="11" s="1"/>
  <c r="AK375" i="11"/>
  <c r="U376" i="9"/>
  <c r="V376" i="9"/>
  <c r="AI376" i="11" s="1"/>
  <c r="E375" i="11"/>
  <c r="H375" i="9"/>
  <c r="I374" i="11"/>
  <c r="L375" i="9"/>
  <c r="O375" i="11" s="1"/>
  <c r="Q374" i="11"/>
  <c r="F376" i="9"/>
  <c r="K375" i="9"/>
  <c r="Y367" i="4"/>
  <c r="X367" i="4" s="1"/>
  <c r="S370" i="4"/>
  <c r="T370" i="4" s="1"/>
  <c r="V370" i="4"/>
  <c r="W370" i="4" s="1"/>
  <c r="AB369" i="7"/>
  <c r="AH369" i="7"/>
  <c r="L372" i="4"/>
  <c r="J372" i="7" s="1"/>
  <c r="Z369" i="7"/>
  <c r="R370" i="4"/>
  <c r="AJ366" i="7"/>
  <c r="H373" i="4"/>
  <c r="G374" i="4" s="1"/>
  <c r="X372" i="7"/>
  <c r="R371" i="7"/>
  <c r="P372" i="7"/>
  <c r="O372" i="4"/>
  <c r="F374" i="4"/>
  <c r="B374" i="7" s="1"/>
  <c r="N373" i="7"/>
  <c r="W376" i="9" l="1"/>
  <c r="AA374" i="11"/>
  <c r="S374" i="9"/>
  <c r="AC374" i="11" s="1"/>
  <c r="Q375" i="9"/>
  <c r="Y375" i="11" s="1"/>
  <c r="J377" i="9"/>
  <c r="K377" i="11" s="1"/>
  <c r="P375" i="9"/>
  <c r="AE376" i="11"/>
  <c r="T377" i="9"/>
  <c r="M375" i="11"/>
  <c r="M375" i="9"/>
  <c r="G375" i="11"/>
  <c r="I375" i="9"/>
  <c r="C376" i="11"/>
  <c r="G376" i="9"/>
  <c r="V370" i="7"/>
  <c r="Z367" i="4"/>
  <c r="AF367" i="7"/>
  <c r="M373" i="4"/>
  <c r="L373" i="7" s="1"/>
  <c r="AD367" i="7"/>
  <c r="T370" i="7"/>
  <c r="S371" i="4"/>
  <c r="Z370" i="7"/>
  <c r="L373" i="4"/>
  <c r="J373" i="7" s="1"/>
  <c r="U370" i="4"/>
  <c r="AH370" i="7"/>
  <c r="F373" i="7"/>
  <c r="I373" i="4"/>
  <c r="H373" i="7" s="1"/>
  <c r="N373" i="4"/>
  <c r="P373" i="4"/>
  <c r="Q373" i="4" s="1"/>
  <c r="R372" i="7"/>
  <c r="D374" i="7"/>
  <c r="H374" i="4"/>
  <c r="R375" i="9" l="1"/>
  <c r="W375" i="11"/>
  <c r="AG377" i="11"/>
  <c r="O380" i="9"/>
  <c r="U380" i="11" s="1"/>
  <c r="AK376" i="11"/>
  <c r="U377" i="9"/>
  <c r="V377" i="9"/>
  <c r="AI377" i="11" s="1"/>
  <c r="I375" i="11"/>
  <c r="L376" i="9"/>
  <c r="O376" i="11" s="1"/>
  <c r="F377" i="9"/>
  <c r="Q375" i="11"/>
  <c r="K376" i="9"/>
  <c r="H376" i="9"/>
  <c r="G376" i="11" s="1"/>
  <c r="E376" i="11"/>
  <c r="N375" i="9"/>
  <c r="Y368" i="4"/>
  <c r="X368" i="4" s="1"/>
  <c r="M374" i="4"/>
  <c r="L374" i="7" s="1"/>
  <c r="R371" i="4"/>
  <c r="T371" i="7" s="1"/>
  <c r="AJ367" i="7"/>
  <c r="J374" i="4"/>
  <c r="K374" i="4" s="1"/>
  <c r="N374" i="7" s="1"/>
  <c r="V371" i="7"/>
  <c r="T371" i="4"/>
  <c r="U371" i="4" s="1"/>
  <c r="AB370" i="7"/>
  <c r="V371" i="4"/>
  <c r="W371" i="4" s="1"/>
  <c r="O373" i="4"/>
  <c r="X373" i="7"/>
  <c r="F375" i="4"/>
  <c r="B375" i="7" s="1"/>
  <c r="P373" i="7"/>
  <c r="F374" i="7"/>
  <c r="G375" i="4"/>
  <c r="I374" i="4"/>
  <c r="W377" i="9" l="1"/>
  <c r="P376" i="9"/>
  <c r="J378" i="9"/>
  <c r="K378" i="11" s="1"/>
  <c r="AA375" i="11"/>
  <c r="Q376" i="9"/>
  <c r="Y376" i="11" s="1"/>
  <c r="S375" i="9"/>
  <c r="AC375" i="11" s="1"/>
  <c r="T378" i="9"/>
  <c r="AE377" i="11"/>
  <c r="I376" i="9"/>
  <c r="I376" i="11" s="1"/>
  <c r="S375" i="11"/>
  <c r="M376" i="11"/>
  <c r="M376" i="9"/>
  <c r="C377" i="11"/>
  <c r="G377" i="9"/>
  <c r="AD368" i="7"/>
  <c r="Z368" i="4"/>
  <c r="R372" i="4" s="1"/>
  <c r="T372" i="7" s="1"/>
  <c r="AF368" i="7"/>
  <c r="N374" i="4"/>
  <c r="O374" i="4" s="1"/>
  <c r="R374" i="7" s="1"/>
  <c r="V372" i="4"/>
  <c r="W372" i="4" s="1"/>
  <c r="AH372" i="7" s="1"/>
  <c r="S372" i="4"/>
  <c r="AB371" i="7"/>
  <c r="AH371" i="7"/>
  <c r="Z371" i="7"/>
  <c r="L374" i="4"/>
  <c r="J374" i="7" s="1"/>
  <c r="P374" i="4"/>
  <c r="Q374" i="4" s="1"/>
  <c r="R373" i="7"/>
  <c r="H374" i="7"/>
  <c r="J375" i="4"/>
  <c r="K375" i="4" s="1"/>
  <c r="H375" i="4"/>
  <c r="I375" i="4" s="1"/>
  <c r="D375" i="7"/>
  <c r="W376" i="11" l="1"/>
  <c r="R376" i="9"/>
  <c r="AG378" i="11"/>
  <c r="U378" i="9"/>
  <c r="O381" i="9"/>
  <c r="U381" i="11" s="1"/>
  <c r="AK377" i="11"/>
  <c r="V378" i="9"/>
  <c r="AI378" i="11" s="1"/>
  <c r="E377" i="11"/>
  <c r="H377" i="9"/>
  <c r="G377" i="11" s="1"/>
  <c r="K377" i="9"/>
  <c r="L377" i="9"/>
  <c r="O377" i="11" s="1"/>
  <c r="Q376" i="11"/>
  <c r="F378" i="9"/>
  <c r="N376" i="9"/>
  <c r="I377" i="9"/>
  <c r="I377" i="11" s="1"/>
  <c r="Y369" i="4"/>
  <c r="X369" i="4" s="1"/>
  <c r="AF369" i="7" s="1"/>
  <c r="AJ368" i="7"/>
  <c r="P374" i="7"/>
  <c r="P375" i="4"/>
  <c r="Q375" i="4" s="1"/>
  <c r="X375" i="7" s="1"/>
  <c r="F376" i="4"/>
  <c r="B376" i="7" s="1"/>
  <c r="V372" i="7"/>
  <c r="T372" i="4"/>
  <c r="S373" i="4" s="1"/>
  <c r="M375" i="4"/>
  <c r="L375" i="7" s="1"/>
  <c r="X374" i="7"/>
  <c r="G376" i="4"/>
  <c r="D376" i="7" s="1"/>
  <c r="H375" i="7"/>
  <c r="J376" i="4"/>
  <c r="K376" i="4" s="1"/>
  <c r="F375" i="7"/>
  <c r="N375" i="7"/>
  <c r="W378" i="9" l="1"/>
  <c r="AA376" i="11"/>
  <c r="J379" i="9"/>
  <c r="K379" i="11" s="1"/>
  <c r="P377" i="9"/>
  <c r="S376" i="9"/>
  <c r="AC376" i="11" s="1"/>
  <c r="Q377" i="9"/>
  <c r="Y377" i="11" s="1"/>
  <c r="Z369" i="4"/>
  <c r="R373" i="4" s="1"/>
  <c r="T373" i="7" s="1"/>
  <c r="AE378" i="11"/>
  <c r="T379" i="9"/>
  <c r="S376" i="11"/>
  <c r="M377" i="11"/>
  <c r="M377" i="9"/>
  <c r="K378" i="9" s="1"/>
  <c r="M378" i="11" s="1"/>
  <c r="C378" i="11"/>
  <c r="G378" i="9"/>
  <c r="AD369" i="7"/>
  <c r="N375" i="4"/>
  <c r="O375" i="4" s="1"/>
  <c r="Z372" i="7"/>
  <c r="U372" i="4"/>
  <c r="L375" i="4"/>
  <c r="J375" i="7" s="1"/>
  <c r="V373" i="7"/>
  <c r="T373" i="4"/>
  <c r="H376" i="4"/>
  <c r="N376" i="7"/>
  <c r="Y370" i="4" l="1"/>
  <c r="X370" i="4" s="1"/>
  <c r="AF370" i="7" s="1"/>
  <c r="AJ369" i="7"/>
  <c r="R377" i="9"/>
  <c r="W377" i="11"/>
  <c r="AG379" i="11"/>
  <c r="AK378" i="11"/>
  <c r="O382" i="9"/>
  <c r="U382" i="11" s="1"/>
  <c r="V379" i="9"/>
  <c r="AI379" i="11" s="1"/>
  <c r="U379" i="9"/>
  <c r="H378" i="9"/>
  <c r="E378" i="11"/>
  <c r="Q377" i="11"/>
  <c r="F379" i="9"/>
  <c r="C379" i="11" s="1"/>
  <c r="N377" i="9"/>
  <c r="L378" i="9"/>
  <c r="O378" i="11" s="1"/>
  <c r="S374" i="4"/>
  <c r="V374" i="7" s="1"/>
  <c r="P375" i="7"/>
  <c r="P376" i="4"/>
  <c r="Q376" i="4" s="1"/>
  <c r="X376" i="7" s="1"/>
  <c r="R375" i="7"/>
  <c r="F377" i="4"/>
  <c r="B377" i="7" s="1"/>
  <c r="AB372" i="7"/>
  <c r="V373" i="4"/>
  <c r="W373" i="4" s="1"/>
  <c r="L376" i="4"/>
  <c r="J376" i="7" s="1"/>
  <c r="Z373" i="7"/>
  <c r="U373" i="4"/>
  <c r="M376" i="4"/>
  <c r="I376" i="4"/>
  <c r="J377" i="4" s="1"/>
  <c r="K377" i="4" s="1"/>
  <c r="F376" i="7"/>
  <c r="G377" i="4"/>
  <c r="H377" i="4" s="1"/>
  <c r="W379" i="9" l="1"/>
  <c r="AD370" i="7"/>
  <c r="Z370" i="4"/>
  <c r="S377" i="9"/>
  <c r="AC377" i="11" s="1"/>
  <c r="AA377" i="11"/>
  <c r="P378" i="9"/>
  <c r="Q378" i="9"/>
  <c r="Y378" i="11" s="1"/>
  <c r="J380" i="9"/>
  <c r="K380" i="11" s="1"/>
  <c r="AE379" i="11"/>
  <c r="T380" i="9"/>
  <c r="G379" i="9"/>
  <c r="G378" i="11"/>
  <c r="I378" i="9"/>
  <c r="S377" i="11"/>
  <c r="M378" i="9"/>
  <c r="T374" i="4"/>
  <c r="Z374" i="7" s="1"/>
  <c r="AB373" i="7"/>
  <c r="V374" i="4"/>
  <c r="W374" i="4" s="1"/>
  <c r="AH373" i="7"/>
  <c r="N376" i="4"/>
  <c r="M377" i="4" s="1"/>
  <c r="L376" i="7"/>
  <c r="H376" i="7"/>
  <c r="D377" i="7"/>
  <c r="F377" i="7"/>
  <c r="I377" i="4"/>
  <c r="G378" i="4"/>
  <c r="N377" i="7"/>
  <c r="Y371" i="4" l="1"/>
  <c r="AJ370" i="7"/>
  <c r="R374" i="4"/>
  <c r="T374" i="7" s="1"/>
  <c r="R378" i="9"/>
  <c r="S378" i="9" s="1"/>
  <c r="AC378" i="11" s="1"/>
  <c r="W378" i="11"/>
  <c r="AG380" i="11"/>
  <c r="U380" i="9"/>
  <c r="O383" i="9"/>
  <c r="U383" i="11" s="1"/>
  <c r="AK379" i="11"/>
  <c r="V380" i="9"/>
  <c r="H379" i="9"/>
  <c r="E379" i="11"/>
  <c r="I378" i="11"/>
  <c r="L379" i="9"/>
  <c r="O379" i="11" s="1"/>
  <c r="K379" i="9"/>
  <c r="Q378" i="11"/>
  <c r="N378" i="9"/>
  <c r="F380" i="9"/>
  <c r="S375" i="4"/>
  <c r="T375" i="4" s="1"/>
  <c r="U374" i="4"/>
  <c r="AB374" i="7" s="1"/>
  <c r="L377" i="4"/>
  <c r="J377" i="7" s="1"/>
  <c r="AH374" i="7"/>
  <c r="L377" i="7"/>
  <c r="N377" i="4"/>
  <c r="O376" i="4"/>
  <c r="P376" i="7"/>
  <c r="F378" i="4"/>
  <c r="B378" i="7" s="1"/>
  <c r="H378" i="4"/>
  <c r="D378" i="7"/>
  <c r="J378" i="4"/>
  <c r="K378" i="4" s="1"/>
  <c r="H377" i="7"/>
  <c r="X371" i="4" l="1"/>
  <c r="Z371" i="4"/>
  <c r="AD371" i="7"/>
  <c r="W380" i="9"/>
  <c r="P379" i="9"/>
  <c r="W379" i="11" s="1"/>
  <c r="Q379" i="9"/>
  <c r="AA378" i="11"/>
  <c r="J381" i="9"/>
  <c r="K381" i="11" s="1"/>
  <c r="AI380" i="11"/>
  <c r="V381" i="9"/>
  <c r="AI381" i="11" s="1"/>
  <c r="T381" i="9"/>
  <c r="AE380" i="11"/>
  <c r="G379" i="11"/>
  <c r="I379" i="9"/>
  <c r="I379" i="11" s="1"/>
  <c r="C380" i="11"/>
  <c r="G380" i="9"/>
  <c r="S378" i="11"/>
  <c r="M379" i="11"/>
  <c r="M379" i="9"/>
  <c r="V375" i="4"/>
  <c r="W375" i="4" s="1"/>
  <c r="AH375" i="7" s="1"/>
  <c r="V375" i="7"/>
  <c r="R376" i="7"/>
  <c r="P377" i="4"/>
  <c r="Q377" i="4" s="1"/>
  <c r="X377" i="7" s="1"/>
  <c r="P377" i="7"/>
  <c r="F379" i="4"/>
  <c r="B379" i="7" s="1"/>
  <c r="O377" i="4"/>
  <c r="M378" i="4"/>
  <c r="U375" i="4"/>
  <c r="L378" i="4"/>
  <c r="J378" i="7" s="1"/>
  <c r="Z375" i="7"/>
  <c r="F378" i="7"/>
  <c r="I378" i="4"/>
  <c r="G379" i="4"/>
  <c r="N378" i="7"/>
  <c r="R375" i="4" l="1"/>
  <c r="AJ371" i="7"/>
  <c r="AF371" i="7"/>
  <c r="Y372" i="4"/>
  <c r="Y379" i="11"/>
  <c r="R379" i="9"/>
  <c r="AG381" i="11"/>
  <c r="AK380" i="11"/>
  <c r="O384" i="9"/>
  <c r="U384" i="11" s="1"/>
  <c r="U381" i="9"/>
  <c r="W381" i="9" s="1"/>
  <c r="L380" i="9"/>
  <c r="O380" i="11" s="1"/>
  <c r="Q379" i="11"/>
  <c r="N379" i="9"/>
  <c r="K380" i="9"/>
  <c r="F381" i="9"/>
  <c r="E380" i="11"/>
  <c r="H380" i="9"/>
  <c r="G380" i="11" s="1"/>
  <c r="L378" i="7"/>
  <c r="N378" i="4"/>
  <c r="M379" i="4" s="1"/>
  <c r="P378" i="4"/>
  <c r="Q378" i="4" s="1"/>
  <c r="X378" i="7" s="1"/>
  <c r="R377" i="7"/>
  <c r="AB375" i="7"/>
  <c r="V376" i="4"/>
  <c r="W376" i="4" s="1"/>
  <c r="D379" i="7"/>
  <c r="H379" i="4"/>
  <c r="H378" i="7"/>
  <c r="J379" i="4"/>
  <c r="K379" i="4" s="1"/>
  <c r="X372" i="4" l="1"/>
  <c r="AD372" i="7"/>
  <c r="Z372" i="4"/>
  <c r="T375" i="7"/>
  <c r="S376" i="4"/>
  <c r="AA379" i="11"/>
  <c r="P380" i="9"/>
  <c r="J382" i="9"/>
  <c r="K382" i="11" s="1"/>
  <c r="S379" i="9"/>
  <c r="AC379" i="11" s="1"/>
  <c r="Q380" i="9"/>
  <c r="Y380" i="11" s="1"/>
  <c r="AE381" i="11"/>
  <c r="T382" i="9"/>
  <c r="G381" i="9"/>
  <c r="C381" i="11"/>
  <c r="S379" i="11"/>
  <c r="I380" i="9"/>
  <c r="M380" i="9"/>
  <c r="M380" i="11"/>
  <c r="P378" i="7"/>
  <c r="F380" i="4"/>
  <c r="B380" i="7" s="1"/>
  <c r="O378" i="4"/>
  <c r="L379" i="7"/>
  <c r="N379" i="4"/>
  <c r="AH376" i="7"/>
  <c r="I379" i="4"/>
  <c r="G380" i="4"/>
  <c r="F379" i="7"/>
  <c r="N379" i="7"/>
  <c r="V376" i="7" l="1"/>
  <c r="T376" i="4"/>
  <c r="R376" i="4"/>
  <c r="AJ372" i="7"/>
  <c r="AF372" i="7"/>
  <c r="Y373" i="4"/>
  <c r="R380" i="9"/>
  <c r="W380" i="11"/>
  <c r="AG382" i="11"/>
  <c r="O385" i="9"/>
  <c r="U385" i="11" s="1"/>
  <c r="V382" i="9"/>
  <c r="AI382" i="11" s="1"/>
  <c r="U382" i="9"/>
  <c r="AK381" i="11"/>
  <c r="F382" i="9"/>
  <c r="K381" i="9"/>
  <c r="Q380" i="11"/>
  <c r="N380" i="9"/>
  <c r="I380" i="11"/>
  <c r="L381" i="9"/>
  <c r="O381" i="11" s="1"/>
  <c r="E381" i="11"/>
  <c r="H381" i="9"/>
  <c r="R378" i="7"/>
  <c r="P379" i="4"/>
  <c r="Q379" i="4" s="1"/>
  <c r="X379" i="7" s="1"/>
  <c r="O379" i="4"/>
  <c r="P379" i="7"/>
  <c r="F381" i="4"/>
  <c r="B381" i="7" s="1"/>
  <c r="H379" i="7"/>
  <c r="J380" i="4"/>
  <c r="K380" i="4" s="1"/>
  <c r="D380" i="7"/>
  <c r="H380" i="4"/>
  <c r="Z373" i="4" l="1"/>
  <c r="AD373" i="7"/>
  <c r="X373" i="4"/>
  <c r="U376" i="4"/>
  <c r="Z376" i="7"/>
  <c r="L379" i="4"/>
  <c r="T376" i="7"/>
  <c r="S377" i="4"/>
  <c r="W382" i="9"/>
  <c r="S380" i="9"/>
  <c r="AC380" i="11" s="1"/>
  <c r="J383" i="9"/>
  <c r="K383" i="11" s="1"/>
  <c r="AA380" i="11"/>
  <c r="P381" i="9"/>
  <c r="Q381" i="9"/>
  <c r="Y381" i="11" s="1"/>
  <c r="U383" i="9"/>
  <c r="AE382" i="11"/>
  <c r="T383" i="9"/>
  <c r="C382" i="11"/>
  <c r="G382" i="9"/>
  <c r="G381" i="11"/>
  <c r="I381" i="9"/>
  <c r="S380" i="11"/>
  <c r="M381" i="11"/>
  <c r="M381" i="9"/>
  <c r="K382" i="9" s="1"/>
  <c r="M382" i="11" s="1"/>
  <c r="R379" i="7"/>
  <c r="P380" i="4"/>
  <c r="Q380" i="4" s="1"/>
  <c r="G381" i="4"/>
  <c r="I380" i="4"/>
  <c r="F380" i="7"/>
  <c r="N380" i="7"/>
  <c r="T377" i="4" l="1"/>
  <c r="V377" i="7"/>
  <c r="U377" i="4"/>
  <c r="J379" i="7"/>
  <c r="M380" i="4"/>
  <c r="V377" i="4"/>
  <c r="W377" i="4" s="1"/>
  <c r="AH377" i="7" s="1"/>
  <c r="AB376" i="7"/>
  <c r="Y374" i="4"/>
  <c r="AF373" i="7"/>
  <c r="AJ373" i="7"/>
  <c r="R377" i="4"/>
  <c r="T377" i="7" s="1"/>
  <c r="AE383" i="11"/>
  <c r="R381" i="9"/>
  <c r="W381" i="11"/>
  <c r="AG383" i="11"/>
  <c r="AK382" i="11"/>
  <c r="V383" i="9"/>
  <c r="W383" i="9" s="1"/>
  <c r="O386" i="9"/>
  <c r="U386" i="11" s="1"/>
  <c r="N381" i="9"/>
  <c r="S381" i="11" s="1"/>
  <c r="F383" i="9"/>
  <c r="Q381" i="11"/>
  <c r="I381" i="11"/>
  <c r="L382" i="9"/>
  <c r="H382" i="9"/>
  <c r="G382" i="11" s="1"/>
  <c r="E382" i="11"/>
  <c r="I382" i="9"/>
  <c r="I382" i="11" s="1"/>
  <c r="X380" i="7"/>
  <c r="J381" i="4"/>
  <c r="K381" i="4" s="1"/>
  <c r="H380" i="7"/>
  <c r="D381" i="7"/>
  <c r="H381" i="4"/>
  <c r="G382" i="4" s="1"/>
  <c r="N380" i="4" l="1"/>
  <c r="L380" i="7"/>
  <c r="S378" i="4"/>
  <c r="Z374" i="4"/>
  <c r="X374" i="4"/>
  <c r="AD374" i="7"/>
  <c r="AB377" i="7"/>
  <c r="V378" i="4"/>
  <c r="W378" i="4" s="1"/>
  <c r="AH378" i="7" s="1"/>
  <c r="Z377" i="7"/>
  <c r="L380" i="4"/>
  <c r="AA381" i="11"/>
  <c r="P382" i="9"/>
  <c r="Q382" i="9"/>
  <c r="Y382" i="11" s="1"/>
  <c r="S381" i="9"/>
  <c r="AC381" i="11" s="1"/>
  <c r="J384" i="9"/>
  <c r="K384" i="11" s="1"/>
  <c r="AI383" i="11"/>
  <c r="T384" i="9"/>
  <c r="G383" i="9"/>
  <c r="C383" i="11"/>
  <c r="O382" i="11"/>
  <c r="M382" i="9"/>
  <c r="I381" i="4"/>
  <c r="D382" i="7"/>
  <c r="H382" i="4"/>
  <c r="F381" i="7"/>
  <c r="N381" i="7"/>
  <c r="J380" i="7" l="1"/>
  <c r="M381" i="4"/>
  <c r="AJ374" i="7"/>
  <c r="R378" i="4"/>
  <c r="AF374" i="7"/>
  <c r="Y375" i="4"/>
  <c r="T378" i="4"/>
  <c r="V378" i="7"/>
  <c r="P380" i="7"/>
  <c r="O380" i="4"/>
  <c r="F382" i="4"/>
  <c r="B382" i="7" s="1"/>
  <c r="W382" i="11"/>
  <c r="R382" i="9"/>
  <c r="AG384" i="11"/>
  <c r="U384" i="9"/>
  <c r="O387" i="9"/>
  <c r="U387" i="11" s="1"/>
  <c r="AK383" i="11"/>
  <c r="V384" i="9"/>
  <c r="AI384" i="11" s="1"/>
  <c r="E383" i="11"/>
  <c r="H383" i="9"/>
  <c r="K383" i="9"/>
  <c r="N382" i="9"/>
  <c r="F384" i="9"/>
  <c r="C384" i="11" s="1"/>
  <c r="L383" i="9"/>
  <c r="O383" i="11" s="1"/>
  <c r="Q382" i="11"/>
  <c r="J382" i="4"/>
  <c r="K382" i="4" s="1"/>
  <c r="H381" i="7"/>
  <c r="I382" i="4"/>
  <c r="F382" i="7"/>
  <c r="G383" i="4" l="1"/>
  <c r="D383" i="7" s="1"/>
  <c r="P381" i="4"/>
  <c r="Q381" i="4" s="1"/>
  <c r="X381" i="7" s="1"/>
  <c r="R380" i="7"/>
  <c r="AD375" i="7"/>
  <c r="Z375" i="4"/>
  <c r="X375" i="4"/>
  <c r="T378" i="7"/>
  <c r="S379" i="4"/>
  <c r="L381" i="7"/>
  <c r="N381" i="4"/>
  <c r="U378" i="4"/>
  <c r="Z378" i="7"/>
  <c r="L381" i="4"/>
  <c r="W384" i="9"/>
  <c r="P383" i="9"/>
  <c r="J385" i="9"/>
  <c r="K385" i="11" s="1"/>
  <c r="S382" i="9"/>
  <c r="AC382" i="11" s="1"/>
  <c r="Q383" i="9"/>
  <c r="Y383" i="11" s="1"/>
  <c r="AA382" i="11"/>
  <c r="AE384" i="11"/>
  <c r="T385" i="9"/>
  <c r="S382" i="11"/>
  <c r="G383" i="11"/>
  <c r="I383" i="9"/>
  <c r="M383" i="11"/>
  <c r="M383" i="9"/>
  <c r="N383" i="9" s="1"/>
  <c r="G384" i="9"/>
  <c r="N382" i="7"/>
  <c r="H383" i="4"/>
  <c r="J383" i="4"/>
  <c r="K383" i="4" s="1"/>
  <c r="H382" i="7"/>
  <c r="J381" i="7" l="1"/>
  <c r="M382" i="4"/>
  <c r="AB378" i="7"/>
  <c r="V379" i="4"/>
  <c r="W379" i="4" s="1"/>
  <c r="AH379" i="7" s="1"/>
  <c r="R379" i="4"/>
  <c r="AJ375" i="7"/>
  <c r="F383" i="4"/>
  <c r="B383" i="7" s="1"/>
  <c r="O381" i="4"/>
  <c r="P381" i="7"/>
  <c r="T379" i="4"/>
  <c r="V379" i="7"/>
  <c r="U379" i="4"/>
  <c r="AF375" i="7"/>
  <c r="Y376" i="4"/>
  <c r="W383" i="11"/>
  <c r="R383" i="9"/>
  <c r="P384" i="9" s="1"/>
  <c r="AG385" i="11"/>
  <c r="K384" i="9"/>
  <c r="M384" i="11" s="1"/>
  <c r="AK384" i="11"/>
  <c r="O388" i="9"/>
  <c r="U388" i="11" s="1"/>
  <c r="V385" i="9"/>
  <c r="AI385" i="11" s="1"/>
  <c r="U385" i="9"/>
  <c r="H384" i="9"/>
  <c r="G384" i="11" s="1"/>
  <c r="E384" i="11"/>
  <c r="Q383" i="11"/>
  <c r="F385" i="9"/>
  <c r="C385" i="11" s="1"/>
  <c r="I383" i="11"/>
  <c r="L384" i="9"/>
  <c r="S383" i="11"/>
  <c r="I383" i="4"/>
  <c r="H383" i="7" s="1"/>
  <c r="N383" i="7"/>
  <c r="F383" i="7"/>
  <c r="W385" i="9" l="1"/>
  <c r="G384" i="4"/>
  <c r="N382" i="4"/>
  <c r="L382" i="7"/>
  <c r="AD376" i="7"/>
  <c r="X376" i="4"/>
  <c r="Z376" i="4"/>
  <c r="AB379" i="7"/>
  <c r="V380" i="4"/>
  <c r="W380" i="4" s="1"/>
  <c r="AH380" i="7" s="1"/>
  <c r="Z379" i="7"/>
  <c r="L382" i="4"/>
  <c r="R381" i="7"/>
  <c r="P382" i="4"/>
  <c r="Q382" i="4" s="1"/>
  <c r="X382" i="7" s="1"/>
  <c r="T379" i="7"/>
  <c r="S380" i="4"/>
  <c r="S383" i="9"/>
  <c r="AC383" i="11" s="1"/>
  <c r="AA383" i="11"/>
  <c r="J386" i="9"/>
  <c r="K386" i="11" s="1"/>
  <c r="Q384" i="9"/>
  <c r="R384" i="9" s="1"/>
  <c r="W384" i="11"/>
  <c r="AE385" i="11"/>
  <c r="T386" i="9"/>
  <c r="I384" i="9"/>
  <c r="O384" i="11"/>
  <c r="M384" i="9"/>
  <c r="G385" i="9"/>
  <c r="J384" i="4"/>
  <c r="K384" i="4" s="1"/>
  <c r="H384" i="4" l="1"/>
  <c r="D384" i="7"/>
  <c r="AF376" i="7"/>
  <c r="Y377" i="4"/>
  <c r="V380" i="7"/>
  <c r="T380" i="4"/>
  <c r="J382" i="7"/>
  <c r="M383" i="4"/>
  <c r="R380" i="4"/>
  <c r="AJ376" i="7"/>
  <c r="P382" i="7"/>
  <c r="O382" i="4"/>
  <c r="F384" i="4"/>
  <c r="J387" i="9"/>
  <c r="K387" i="11" s="1"/>
  <c r="P385" i="9"/>
  <c r="AA384" i="11"/>
  <c r="S384" i="9"/>
  <c r="AC384" i="11" s="1"/>
  <c r="Y384" i="11"/>
  <c r="Q385" i="9"/>
  <c r="Y385" i="11" s="1"/>
  <c r="AG386" i="11"/>
  <c r="V386" i="9"/>
  <c r="AI386" i="11" s="1"/>
  <c r="O389" i="9"/>
  <c r="U389" i="11" s="1"/>
  <c r="U386" i="9"/>
  <c r="AK385" i="11"/>
  <c r="E385" i="11"/>
  <c r="H385" i="9"/>
  <c r="G385" i="11" s="1"/>
  <c r="F386" i="9"/>
  <c r="K385" i="9"/>
  <c r="Q384" i="11"/>
  <c r="N384" i="9"/>
  <c r="I384" i="11"/>
  <c r="L385" i="9"/>
  <c r="O385" i="11" s="1"/>
  <c r="N384" i="7"/>
  <c r="W386" i="9" l="1"/>
  <c r="I384" i="4"/>
  <c r="F384" i="7"/>
  <c r="B384" i="7"/>
  <c r="G385" i="4"/>
  <c r="T380" i="7"/>
  <c r="S381" i="4"/>
  <c r="R382" i="7"/>
  <c r="P383" i="4"/>
  <c r="Q383" i="4" s="1"/>
  <c r="X383" i="7" s="1"/>
  <c r="L383" i="7"/>
  <c r="N383" i="4"/>
  <c r="Z380" i="7"/>
  <c r="L383" i="4"/>
  <c r="Z377" i="4"/>
  <c r="AD377" i="7"/>
  <c r="X377" i="4"/>
  <c r="U380" i="4"/>
  <c r="R385" i="9"/>
  <c r="Q386" i="9" s="1"/>
  <c r="Y386" i="11" s="1"/>
  <c r="W385" i="11"/>
  <c r="T387" i="9"/>
  <c r="U387" i="9"/>
  <c r="AE386" i="11"/>
  <c r="S384" i="11"/>
  <c r="M385" i="11"/>
  <c r="M385" i="9"/>
  <c r="K386" i="9" s="1"/>
  <c r="M386" i="11" s="1"/>
  <c r="C386" i="11"/>
  <c r="G386" i="9"/>
  <c r="I385" i="9"/>
  <c r="I385" i="11" s="1"/>
  <c r="AK5" i="7"/>
  <c r="O9" i="5"/>
  <c r="P9" i="5" s="1"/>
  <c r="U6" i="5"/>
  <c r="H384" i="7" l="1"/>
  <c r="J385" i="4"/>
  <c r="K385" i="4" s="1"/>
  <c r="N385" i="7" s="1"/>
  <c r="V381" i="4"/>
  <c r="W381" i="4" s="1"/>
  <c r="AH381" i="7" s="1"/>
  <c r="AB380" i="7"/>
  <c r="J383" i="7"/>
  <c r="M384" i="4"/>
  <c r="O383" i="4"/>
  <c r="P383" i="7"/>
  <c r="F385" i="4"/>
  <c r="V381" i="7"/>
  <c r="T381" i="4"/>
  <c r="H385" i="4"/>
  <c r="D385" i="7"/>
  <c r="AF377" i="7"/>
  <c r="Y378" i="4"/>
  <c r="R381" i="4"/>
  <c r="AJ377" i="7"/>
  <c r="S385" i="9"/>
  <c r="AC385" i="11" s="1"/>
  <c r="P386" i="9"/>
  <c r="W386" i="11" s="1"/>
  <c r="J388" i="9"/>
  <c r="K388" i="11" s="1"/>
  <c r="AA385" i="11"/>
  <c r="AG387" i="11"/>
  <c r="AE387" i="11"/>
  <c r="O390" i="9"/>
  <c r="U390" i="11" s="1"/>
  <c r="V387" i="9"/>
  <c r="W387" i="9" s="1"/>
  <c r="AK386" i="11"/>
  <c r="H386" i="9"/>
  <c r="E386" i="11"/>
  <c r="R386" i="9"/>
  <c r="L386" i="9"/>
  <c r="Q385" i="11"/>
  <c r="F387" i="9"/>
  <c r="N385" i="9"/>
  <c r="R9" i="5"/>
  <c r="S9" i="5" s="1"/>
  <c r="AC9" i="7" s="1"/>
  <c r="W9" i="7"/>
  <c r="W6" i="5"/>
  <c r="T7" i="5"/>
  <c r="AE6" i="7"/>
  <c r="AI5" i="7"/>
  <c r="AG6" i="7"/>
  <c r="U9" i="7"/>
  <c r="T381" i="7" l="1"/>
  <c r="S382" i="4"/>
  <c r="I385" i="4"/>
  <c r="F385" i="7"/>
  <c r="N384" i="4"/>
  <c r="L384" i="7"/>
  <c r="X378" i="4"/>
  <c r="AD378" i="7"/>
  <c r="Z378" i="4"/>
  <c r="U381" i="4"/>
  <c r="L384" i="4"/>
  <c r="J384" i="7" s="1"/>
  <c r="Z381" i="7"/>
  <c r="B385" i="7"/>
  <c r="G386" i="4"/>
  <c r="R383" i="7"/>
  <c r="P384" i="4"/>
  <c r="Q384" i="4" s="1"/>
  <c r="X384" i="7" s="1"/>
  <c r="AI387" i="11"/>
  <c r="T388" i="9"/>
  <c r="C387" i="11"/>
  <c r="G387" i="9"/>
  <c r="O386" i="11"/>
  <c r="M386" i="9"/>
  <c r="Q387" i="9"/>
  <c r="Y387" i="11" s="1"/>
  <c r="S385" i="11"/>
  <c r="P387" i="9"/>
  <c r="J389" i="9"/>
  <c r="K389" i="11" s="1"/>
  <c r="AA386" i="11"/>
  <c r="S386" i="9"/>
  <c r="G386" i="11"/>
  <c r="I386" i="9"/>
  <c r="AA9" i="7"/>
  <c r="J12" i="5"/>
  <c r="Q10" i="5"/>
  <c r="Y10" i="7" s="1"/>
  <c r="V7" i="5"/>
  <c r="U7" i="5"/>
  <c r="AI6" i="7"/>
  <c r="AG7" i="7"/>
  <c r="O10" i="5"/>
  <c r="P10" i="5" s="1"/>
  <c r="AK6" i="7"/>
  <c r="D386" i="7" l="1"/>
  <c r="H386" i="4"/>
  <c r="AB381" i="7"/>
  <c r="V382" i="4"/>
  <c r="W382" i="4" s="1"/>
  <c r="AH382" i="7" s="1"/>
  <c r="T382" i="4"/>
  <c r="V382" i="7"/>
  <c r="R382" i="4"/>
  <c r="AJ378" i="7"/>
  <c r="AF378" i="7"/>
  <c r="Y379" i="4"/>
  <c r="M385" i="4"/>
  <c r="F386" i="4"/>
  <c r="O384" i="4"/>
  <c r="P384" i="7"/>
  <c r="H385" i="7"/>
  <c r="J386" i="4"/>
  <c r="K386" i="4" s="1"/>
  <c r="N386" i="7" s="1"/>
  <c r="AG388" i="11"/>
  <c r="O391" i="9"/>
  <c r="U391" i="11" s="1"/>
  <c r="U388" i="9"/>
  <c r="AK387" i="11"/>
  <c r="V388" i="9"/>
  <c r="AI388" i="11" s="1"/>
  <c r="L387" i="9"/>
  <c r="O387" i="11" s="1"/>
  <c r="I386" i="11"/>
  <c r="AC386" i="11"/>
  <c r="K387" i="9"/>
  <c r="F388" i="9"/>
  <c r="Q386" i="11"/>
  <c r="N386" i="9"/>
  <c r="E387" i="11"/>
  <c r="H387" i="9"/>
  <c r="W387" i="11"/>
  <c r="R387" i="9"/>
  <c r="R10" i="5"/>
  <c r="S10" i="5" s="1"/>
  <c r="AC10" i="7" s="1"/>
  <c r="W10" i="7"/>
  <c r="K12" i="5"/>
  <c r="K12" i="7"/>
  <c r="W7" i="5"/>
  <c r="T8" i="5"/>
  <c r="U10" i="7"/>
  <c r="AI7" i="7"/>
  <c r="AE7" i="7"/>
  <c r="B386" i="7" l="1"/>
  <c r="G387" i="4"/>
  <c r="AD379" i="7"/>
  <c r="X379" i="4"/>
  <c r="Z379" i="4"/>
  <c r="I386" i="4"/>
  <c r="F386" i="7"/>
  <c r="P385" i="4"/>
  <c r="Q385" i="4" s="1"/>
  <c r="X385" i="7" s="1"/>
  <c r="R384" i="7"/>
  <c r="N385" i="4"/>
  <c r="L385" i="7"/>
  <c r="O385" i="4"/>
  <c r="T382" i="7"/>
  <c r="S383" i="4"/>
  <c r="U382" i="4"/>
  <c r="L385" i="4"/>
  <c r="Z382" i="7"/>
  <c r="W388" i="9"/>
  <c r="U389" i="9" s="1"/>
  <c r="AE388" i="11"/>
  <c r="T389" i="9"/>
  <c r="AA387" i="11"/>
  <c r="P388" i="9"/>
  <c r="J390" i="9"/>
  <c r="K390" i="11" s="1"/>
  <c r="S387" i="9"/>
  <c r="G387" i="11"/>
  <c r="I387" i="9"/>
  <c r="S386" i="11"/>
  <c r="Q388" i="9"/>
  <c r="Y388" i="11" s="1"/>
  <c r="C388" i="11"/>
  <c r="G388" i="9"/>
  <c r="M387" i="11"/>
  <c r="M387" i="9"/>
  <c r="J13" i="5"/>
  <c r="K13" i="7" s="1"/>
  <c r="Q11" i="5"/>
  <c r="Y11" i="7" s="1"/>
  <c r="AA10" i="7"/>
  <c r="M12" i="5"/>
  <c r="N12" i="5" s="1"/>
  <c r="M12" i="7"/>
  <c r="AG8" i="7"/>
  <c r="V8" i="5"/>
  <c r="U8" i="5"/>
  <c r="AK7" i="7"/>
  <c r="O11" i="5"/>
  <c r="P11" i="5" s="1"/>
  <c r="J385" i="7" l="1"/>
  <c r="M386" i="4"/>
  <c r="V383" i="7"/>
  <c r="T383" i="4"/>
  <c r="P386" i="4"/>
  <c r="Q386" i="4" s="1"/>
  <c r="X386" i="7" s="1"/>
  <c r="R385" i="7"/>
  <c r="F387" i="4"/>
  <c r="P385" i="7"/>
  <c r="J387" i="4"/>
  <c r="K387" i="4" s="1"/>
  <c r="N387" i="7" s="1"/>
  <c r="H386" i="7"/>
  <c r="AF379" i="7"/>
  <c r="Y380" i="4"/>
  <c r="D387" i="7"/>
  <c r="H387" i="4"/>
  <c r="V383" i="4"/>
  <c r="W383" i="4" s="1"/>
  <c r="AH383" i="7" s="1"/>
  <c r="AB382" i="7"/>
  <c r="R383" i="4"/>
  <c r="T383" i="7" s="1"/>
  <c r="AJ379" i="7"/>
  <c r="AG389" i="11"/>
  <c r="AE389" i="11"/>
  <c r="O392" i="9"/>
  <c r="U392" i="11" s="1"/>
  <c r="V389" i="9"/>
  <c r="AI389" i="11" s="1"/>
  <c r="AK388" i="11"/>
  <c r="Q387" i="11"/>
  <c r="N387" i="9"/>
  <c r="K388" i="9"/>
  <c r="F389" i="9"/>
  <c r="E388" i="11"/>
  <c r="H388" i="9"/>
  <c r="G388" i="11" s="1"/>
  <c r="L388" i="9"/>
  <c r="O388" i="11" s="1"/>
  <c r="I387" i="11"/>
  <c r="AC387" i="11"/>
  <c r="R388" i="9"/>
  <c r="P389" i="9" s="1"/>
  <c r="W389" i="11" s="1"/>
  <c r="W388" i="11"/>
  <c r="K13" i="5"/>
  <c r="R11" i="5"/>
  <c r="S11" i="5" s="1"/>
  <c r="S12" i="7"/>
  <c r="W11" i="7"/>
  <c r="L13" i="5"/>
  <c r="O13" i="7" s="1"/>
  <c r="F14" i="5"/>
  <c r="Q12" i="7"/>
  <c r="U11" i="7"/>
  <c r="W8" i="5"/>
  <c r="AE8" i="7"/>
  <c r="T9" i="5"/>
  <c r="AI8" i="7"/>
  <c r="I387" i="4" l="1"/>
  <c r="F387" i="7"/>
  <c r="X380" i="4"/>
  <c r="AF380" i="7" s="1"/>
  <c r="Z380" i="4"/>
  <c r="AD380" i="7"/>
  <c r="S384" i="4"/>
  <c r="Z383" i="7"/>
  <c r="U383" i="4"/>
  <c r="L386" i="4"/>
  <c r="N386" i="4"/>
  <c r="L386" i="7"/>
  <c r="O386" i="4"/>
  <c r="B387" i="7"/>
  <c r="G388" i="4"/>
  <c r="W389" i="9"/>
  <c r="I388" i="9"/>
  <c r="I388" i="11" s="1"/>
  <c r="T390" i="9"/>
  <c r="S388" i="9"/>
  <c r="AA388" i="11"/>
  <c r="J391" i="9"/>
  <c r="K391" i="11" s="1"/>
  <c r="C389" i="11"/>
  <c r="G389" i="9"/>
  <c r="S387" i="11"/>
  <c r="Q389" i="9"/>
  <c r="M388" i="9"/>
  <c r="M388" i="11"/>
  <c r="M13" i="7"/>
  <c r="J14" i="5"/>
  <c r="K14" i="7" s="1"/>
  <c r="Q12" i="5"/>
  <c r="Y12" i="7" s="1"/>
  <c r="AA11" i="7"/>
  <c r="G14" i="5"/>
  <c r="C14" i="7"/>
  <c r="M13" i="5"/>
  <c r="N13" i="5" s="1"/>
  <c r="AC11" i="7"/>
  <c r="U9" i="5"/>
  <c r="AE9" i="7" s="1"/>
  <c r="AK8" i="7"/>
  <c r="O12" i="5"/>
  <c r="V9" i="5"/>
  <c r="AG9" i="7"/>
  <c r="Y381" i="4" l="1"/>
  <c r="AD381" i="7" s="1"/>
  <c r="J386" i="7"/>
  <c r="M387" i="4"/>
  <c r="R384" i="4"/>
  <c r="T384" i="7" s="1"/>
  <c r="AJ380" i="7"/>
  <c r="D388" i="7"/>
  <c r="H388" i="4"/>
  <c r="R386" i="7"/>
  <c r="P387" i="4"/>
  <c r="Q387" i="4" s="1"/>
  <c r="X387" i="7" s="1"/>
  <c r="F388" i="4"/>
  <c r="P386" i="7"/>
  <c r="V384" i="4"/>
  <c r="W384" i="4" s="1"/>
  <c r="AH384" i="7" s="1"/>
  <c r="AB383" i="7"/>
  <c r="V384" i="7"/>
  <c r="T384" i="4"/>
  <c r="U384" i="4" s="1"/>
  <c r="H387" i="7"/>
  <c r="J388" i="4"/>
  <c r="K388" i="4" s="1"/>
  <c r="N388" i="7" s="1"/>
  <c r="AG390" i="11"/>
  <c r="U390" i="9"/>
  <c r="O393" i="9"/>
  <c r="U393" i="11" s="1"/>
  <c r="V390" i="9"/>
  <c r="AI390" i="11" s="1"/>
  <c r="AK389" i="11"/>
  <c r="L389" i="9"/>
  <c r="O389" i="11" s="1"/>
  <c r="K389" i="9"/>
  <c r="F390" i="9"/>
  <c r="N388" i="9"/>
  <c r="Q388" i="11"/>
  <c r="Y389" i="11"/>
  <c r="R389" i="9"/>
  <c r="H389" i="9"/>
  <c r="G389" i="11" s="1"/>
  <c r="E389" i="11"/>
  <c r="AC388" i="11"/>
  <c r="U12" i="7"/>
  <c r="P12" i="5"/>
  <c r="S13" i="7"/>
  <c r="Q13" i="7"/>
  <c r="F15" i="5"/>
  <c r="C15" i="7" s="1"/>
  <c r="L14" i="5"/>
  <c r="O14" i="7" s="1"/>
  <c r="H14" i="5"/>
  <c r="G14" i="7" s="1"/>
  <c r="E14" i="7"/>
  <c r="K14" i="5"/>
  <c r="AI9" i="7"/>
  <c r="W9" i="5"/>
  <c r="V10" i="5" s="1"/>
  <c r="T10" i="5"/>
  <c r="I389" i="9" l="1"/>
  <c r="Z381" i="4"/>
  <c r="AJ381" i="7" s="1"/>
  <c r="X381" i="4"/>
  <c r="AF381" i="7" s="1"/>
  <c r="AB384" i="7"/>
  <c r="V385" i="4"/>
  <c r="W385" i="4" s="1"/>
  <c r="AH385" i="7" s="1"/>
  <c r="B388" i="7"/>
  <c r="G389" i="4"/>
  <c r="R385" i="4"/>
  <c r="T385" i="7" s="1"/>
  <c r="N387" i="4"/>
  <c r="L387" i="7"/>
  <c r="S385" i="4"/>
  <c r="L387" i="4"/>
  <c r="Z384" i="7"/>
  <c r="I388" i="4"/>
  <c r="F388" i="7"/>
  <c r="W390" i="9"/>
  <c r="T391" i="9"/>
  <c r="AE390" i="11"/>
  <c r="P390" i="9"/>
  <c r="AA389" i="11"/>
  <c r="J392" i="9"/>
  <c r="K392" i="11" s="1"/>
  <c r="S389" i="9"/>
  <c r="AC389" i="11" s="1"/>
  <c r="G390" i="9"/>
  <c r="C390" i="11"/>
  <c r="I389" i="11"/>
  <c r="S388" i="11"/>
  <c r="Q390" i="9"/>
  <c r="Y390" i="11" s="1"/>
  <c r="M389" i="11"/>
  <c r="M389" i="9"/>
  <c r="L390" i="9" s="1"/>
  <c r="O390" i="11" s="1"/>
  <c r="I14" i="5"/>
  <c r="I14" i="7" s="1"/>
  <c r="G15" i="5"/>
  <c r="M14" i="7"/>
  <c r="M14" i="5"/>
  <c r="N14" i="5" s="1"/>
  <c r="W12" i="7"/>
  <c r="R12" i="5"/>
  <c r="U10" i="5"/>
  <c r="W10" i="5" s="1"/>
  <c r="O13" i="5"/>
  <c r="U13" i="7" s="1"/>
  <c r="AK9" i="7"/>
  <c r="AG10" i="7"/>
  <c r="AI10" i="7"/>
  <c r="Y382" i="4" l="1"/>
  <c r="Z382" i="4" s="1"/>
  <c r="H388" i="7"/>
  <c r="J389" i="4"/>
  <c r="K389" i="4" s="1"/>
  <c r="N389" i="7" s="1"/>
  <c r="J387" i="7"/>
  <c r="M388" i="4"/>
  <c r="H389" i="4"/>
  <c r="D389" i="7"/>
  <c r="V385" i="7"/>
  <c r="T385" i="4"/>
  <c r="S386" i="4" s="1"/>
  <c r="O387" i="4"/>
  <c r="F389" i="4"/>
  <c r="P387" i="7"/>
  <c r="AG391" i="11"/>
  <c r="O394" i="9"/>
  <c r="U394" i="11" s="1"/>
  <c r="AK390" i="11"/>
  <c r="U391" i="9"/>
  <c r="V391" i="9"/>
  <c r="AI391" i="11" s="1"/>
  <c r="K390" i="9"/>
  <c r="Q389" i="11"/>
  <c r="F391" i="9"/>
  <c r="N389" i="9"/>
  <c r="H390" i="9"/>
  <c r="E390" i="11"/>
  <c r="W390" i="11"/>
  <c r="R390" i="9"/>
  <c r="S14" i="7"/>
  <c r="H15" i="5"/>
  <c r="I15" i="5" s="1"/>
  <c r="E15" i="7"/>
  <c r="J15" i="5"/>
  <c r="Q13" i="5"/>
  <c r="Y13" i="7" s="1"/>
  <c r="AA12" i="7"/>
  <c r="S12" i="5"/>
  <c r="AC12" i="7" s="1"/>
  <c r="P13" i="5"/>
  <c r="L15" i="5"/>
  <c r="F16" i="5"/>
  <c r="Q14" i="7"/>
  <c r="AE10" i="7"/>
  <c r="T11" i="5"/>
  <c r="AG11" i="7" s="1"/>
  <c r="U11" i="5"/>
  <c r="AE11" i="7" s="1"/>
  <c r="O14" i="5"/>
  <c r="U14" i="7" s="1"/>
  <c r="AK10" i="7"/>
  <c r="V11" i="5"/>
  <c r="AD382" i="7" l="1"/>
  <c r="X382" i="4"/>
  <c r="Y383" i="4" s="1"/>
  <c r="V386" i="7"/>
  <c r="T386" i="4"/>
  <c r="U386" i="4" s="1"/>
  <c r="B389" i="7"/>
  <c r="G390" i="4"/>
  <c r="N388" i="4"/>
  <c r="L388" i="7"/>
  <c r="R387" i="7"/>
  <c r="P388" i="4"/>
  <c r="Q388" i="4" s="1"/>
  <c r="X388" i="7" s="1"/>
  <c r="U385" i="4"/>
  <c r="Z385" i="7"/>
  <c r="L388" i="4"/>
  <c r="AF382" i="7"/>
  <c r="AJ382" i="7"/>
  <c r="R386" i="4"/>
  <c r="T386" i="7" s="1"/>
  <c r="F389" i="7"/>
  <c r="I389" i="4"/>
  <c r="W391" i="9"/>
  <c r="T392" i="9"/>
  <c r="AE391" i="11"/>
  <c r="P391" i="9"/>
  <c r="AA390" i="11"/>
  <c r="J393" i="9"/>
  <c r="K393" i="11" s="1"/>
  <c r="G390" i="11"/>
  <c r="I390" i="9"/>
  <c r="Q391" i="9"/>
  <c r="Y391" i="11" s="1"/>
  <c r="S389" i="11"/>
  <c r="S390" i="9"/>
  <c r="C391" i="11"/>
  <c r="G391" i="9"/>
  <c r="M390" i="11"/>
  <c r="M390" i="9"/>
  <c r="K391" i="9" s="1"/>
  <c r="G15" i="7"/>
  <c r="I15" i="7"/>
  <c r="O15" i="7"/>
  <c r="G16" i="5"/>
  <c r="C16" i="7"/>
  <c r="R13" i="5"/>
  <c r="P14" i="5" s="1"/>
  <c r="W14" i="7" s="1"/>
  <c r="W13" i="7"/>
  <c r="K15" i="5"/>
  <c r="K15" i="7"/>
  <c r="W11" i="5"/>
  <c r="AI11" i="7"/>
  <c r="T12" i="5"/>
  <c r="D390" i="7" l="1"/>
  <c r="H390" i="4"/>
  <c r="AB386" i="7"/>
  <c r="L389" i="4"/>
  <c r="J389" i="7" s="1"/>
  <c r="Z386" i="7"/>
  <c r="H389" i="7"/>
  <c r="J390" i="4"/>
  <c r="K390" i="4" s="1"/>
  <c r="N390" i="7" s="1"/>
  <c r="Z383" i="4"/>
  <c r="AD383" i="7"/>
  <c r="X383" i="4"/>
  <c r="J388" i="7"/>
  <c r="M389" i="4"/>
  <c r="AB385" i="7"/>
  <c r="V386" i="4"/>
  <c r="W386" i="4" s="1"/>
  <c r="AH386" i="7" s="1"/>
  <c r="O388" i="4"/>
  <c r="P388" i="7"/>
  <c r="F390" i="4"/>
  <c r="S387" i="4"/>
  <c r="AG392" i="11"/>
  <c r="U392" i="9"/>
  <c r="O395" i="9"/>
  <c r="U395" i="11" s="1"/>
  <c r="V392" i="9"/>
  <c r="AI392" i="11" s="1"/>
  <c r="AK391" i="11"/>
  <c r="N390" i="9"/>
  <c r="S390" i="11" s="1"/>
  <c r="M391" i="11"/>
  <c r="Q390" i="11"/>
  <c r="F392" i="9"/>
  <c r="C392" i="11" s="1"/>
  <c r="E391" i="11"/>
  <c r="H391" i="9"/>
  <c r="G391" i="11" s="1"/>
  <c r="AC390" i="11"/>
  <c r="I390" i="11"/>
  <c r="L391" i="9"/>
  <c r="O391" i="11" s="1"/>
  <c r="W391" i="11"/>
  <c r="R391" i="9"/>
  <c r="P392" i="9" s="1"/>
  <c r="M15" i="7"/>
  <c r="M15" i="5"/>
  <c r="N15" i="5" s="1"/>
  <c r="AA13" i="7"/>
  <c r="Q14" i="5"/>
  <c r="J16" i="5"/>
  <c r="S13" i="5"/>
  <c r="AC13" i="7" s="1"/>
  <c r="H16" i="5"/>
  <c r="G16" i="7" s="1"/>
  <c r="E16" i="7"/>
  <c r="AG12" i="7"/>
  <c r="U12" i="5"/>
  <c r="V12" i="5"/>
  <c r="O15" i="5"/>
  <c r="U15" i="7" s="1"/>
  <c r="AK11" i="7"/>
  <c r="B390" i="7" l="1"/>
  <c r="G391" i="4"/>
  <c r="P389" i="4"/>
  <c r="Q389" i="4" s="1"/>
  <c r="X389" i="7" s="1"/>
  <c r="R388" i="7"/>
  <c r="I390" i="4"/>
  <c r="F390" i="7"/>
  <c r="T387" i="4"/>
  <c r="V387" i="7"/>
  <c r="L389" i="7"/>
  <c r="N389" i="4"/>
  <c r="AF383" i="7"/>
  <c r="Y384" i="4"/>
  <c r="AJ383" i="7"/>
  <c r="R387" i="4"/>
  <c r="T387" i="7" s="1"/>
  <c r="V387" i="4"/>
  <c r="W387" i="4" s="1"/>
  <c r="AH387" i="7" s="1"/>
  <c r="W392" i="9"/>
  <c r="AE392" i="11"/>
  <c r="T393" i="9"/>
  <c r="I391" i="9"/>
  <c r="I391" i="11" s="1"/>
  <c r="W392" i="11"/>
  <c r="J394" i="9"/>
  <c r="K394" i="11" s="1"/>
  <c r="AA391" i="11"/>
  <c r="M391" i="9"/>
  <c r="S391" i="9"/>
  <c r="G392" i="9"/>
  <c r="Q392" i="9"/>
  <c r="Y392" i="11" s="1"/>
  <c r="I16" i="5"/>
  <c r="I16" i="7" s="1"/>
  <c r="S15" i="7"/>
  <c r="Y14" i="7"/>
  <c r="R14" i="5"/>
  <c r="P15" i="5" s="1"/>
  <c r="W15" i="7" s="1"/>
  <c r="Q15" i="7"/>
  <c r="F17" i="5"/>
  <c r="L16" i="5"/>
  <c r="O16" i="7" s="1"/>
  <c r="K16" i="5"/>
  <c r="K16" i="7"/>
  <c r="AE12" i="7"/>
  <c r="W12" i="5"/>
  <c r="T13" i="5"/>
  <c r="AI12" i="7"/>
  <c r="D391" i="7" l="1"/>
  <c r="H391" i="4"/>
  <c r="AD384" i="7"/>
  <c r="Z384" i="4"/>
  <c r="X384" i="4"/>
  <c r="F391" i="4"/>
  <c r="P389" i="7"/>
  <c r="O389" i="4"/>
  <c r="M390" i="4"/>
  <c r="S388" i="4"/>
  <c r="U387" i="4"/>
  <c r="L390" i="4"/>
  <c r="J390" i="7" s="1"/>
  <c r="Z387" i="7"/>
  <c r="H390" i="7"/>
  <c r="J391" i="4"/>
  <c r="K391" i="4" s="1"/>
  <c r="N391" i="7" s="1"/>
  <c r="AG393" i="11"/>
  <c r="O396" i="9"/>
  <c r="U396" i="11" s="1"/>
  <c r="U393" i="9"/>
  <c r="V393" i="9"/>
  <c r="AI393" i="11" s="1"/>
  <c r="AK392" i="11"/>
  <c r="H392" i="9"/>
  <c r="G392" i="11" s="1"/>
  <c r="E392" i="11"/>
  <c r="K392" i="9"/>
  <c r="Q391" i="11"/>
  <c r="F393" i="9"/>
  <c r="C393" i="11" s="1"/>
  <c r="N391" i="9"/>
  <c r="L392" i="9"/>
  <c r="O392" i="11" s="1"/>
  <c r="AC391" i="11"/>
  <c r="R392" i="9"/>
  <c r="C17" i="7"/>
  <c r="G17" i="5"/>
  <c r="Q15" i="5"/>
  <c r="R15" i="5" s="1"/>
  <c r="AA14" i="7"/>
  <c r="S14" i="5"/>
  <c r="AC14" i="7" s="1"/>
  <c r="J17" i="5"/>
  <c r="M16" i="7"/>
  <c r="M16" i="5"/>
  <c r="N16" i="5" s="1"/>
  <c r="O16" i="5"/>
  <c r="U16" i="7" s="1"/>
  <c r="AG13" i="7"/>
  <c r="AK12" i="7"/>
  <c r="U13" i="5"/>
  <c r="V13" i="5"/>
  <c r="AI13" i="7" s="1"/>
  <c r="T388" i="4" l="1"/>
  <c r="V388" i="7"/>
  <c r="U388" i="4"/>
  <c r="P390" i="4"/>
  <c r="Q390" i="4" s="1"/>
  <c r="X390" i="7" s="1"/>
  <c r="R389" i="7"/>
  <c r="B391" i="7"/>
  <c r="G392" i="4"/>
  <c r="R388" i="4"/>
  <c r="T388" i="7" s="1"/>
  <c r="AJ384" i="7"/>
  <c r="I391" i="4"/>
  <c r="F391" i="7"/>
  <c r="V388" i="4"/>
  <c r="W388" i="4" s="1"/>
  <c r="AH388" i="7" s="1"/>
  <c r="AB387" i="7"/>
  <c r="L390" i="7"/>
  <c r="N390" i="4"/>
  <c r="AF384" i="7"/>
  <c r="Y385" i="4"/>
  <c r="W393" i="9"/>
  <c r="I392" i="9"/>
  <c r="AE393" i="11"/>
  <c r="T394" i="9"/>
  <c r="Q393" i="9"/>
  <c r="Y393" i="11" s="1"/>
  <c r="S391" i="11"/>
  <c r="G393" i="9"/>
  <c r="P393" i="9"/>
  <c r="AA392" i="11"/>
  <c r="J395" i="9"/>
  <c r="K395" i="11" s="1"/>
  <c r="S392" i="9"/>
  <c r="M392" i="11"/>
  <c r="M392" i="9"/>
  <c r="K393" i="9" s="1"/>
  <c r="I392" i="11"/>
  <c r="AA15" i="7"/>
  <c r="J18" i="5"/>
  <c r="K18" i="7" s="1"/>
  <c r="S15" i="5"/>
  <c r="AC15" i="7" s="1"/>
  <c r="F18" i="5"/>
  <c r="L17" i="5"/>
  <c r="O17" i="7" s="1"/>
  <c r="Q16" i="7"/>
  <c r="S16" i="7"/>
  <c r="K17" i="7"/>
  <c r="K17" i="5"/>
  <c r="E17" i="7"/>
  <c r="H17" i="5"/>
  <c r="G17" i="7" s="1"/>
  <c r="Y15" i="7"/>
  <c r="Q16" i="5"/>
  <c r="Y16" i="7" s="1"/>
  <c r="P16" i="5"/>
  <c r="T14" i="5"/>
  <c r="AG14" i="7" s="1"/>
  <c r="W13" i="5"/>
  <c r="AE13" i="7"/>
  <c r="Z385" i="4" l="1"/>
  <c r="AD385" i="7"/>
  <c r="X385" i="4"/>
  <c r="AF385" i="7" s="1"/>
  <c r="M391" i="4"/>
  <c r="O390" i="4"/>
  <c r="P390" i="7"/>
  <c r="F392" i="4"/>
  <c r="H392" i="4"/>
  <c r="D392" i="7"/>
  <c r="S389" i="4"/>
  <c r="H391" i="7"/>
  <c r="J392" i="4"/>
  <c r="K392" i="4" s="1"/>
  <c r="N392" i="7" s="1"/>
  <c r="AB388" i="7"/>
  <c r="V389" i="4"/>
  <c r="W389" i="4" s="1"/>
  <c r="AH389" i="7" s="1"/>
  <c r="Z388" i="7"/>
  <c r="L391" i="4"/>
  <c r="J391" i="7" s="1"/>
  <c r="AG394" i="11"/>
  <c r="AK393" i="11"/>
  <c r="U394" i="9"/>
  <c r="O397" i="9"/>
  <c r="U397" i="11" s="1"/>
  <c r="V394" i="9"/>
  <c r="AI394" i="11" s="1"/>
  <c r="N392" i="9"/>
  <c r="S392" i="11" s="1"/>
  <c r="M393" i="11"/>
  <c r="L393" i="9"/>
  <c r="O393" i="11" s="1"/>
  <c r="W393" i="11"/>
  <c r="R393" i="9"/>
  <c r="P394" i="9" s="1"/>
  <c r="F394" i="9"/>
  <c r="C394" i="11" s="1"/>
  <c r="Q392" i="11"/>
  <c r="AC392" i="11"/>
  <c r="H393" i="9"/>
  <c r="G393" i="11" s="1"/>
  <c r="E393" i="11"/>
  <c r="I17" i="5"/>
  <c r="W16" i="7"/>
  <c r="R16" i="5"/>
  <c r="M17" i="5"/>
  <c r="N17" i="5" s="1"/>
  <c r="M17" i="7"/>
  <c r="C18" i="7"/>
  <c r="G18" i="5"/>
  <c r="AK13" i="7"/>
  <c r="O17" i="5"/>
  <c r="U17" i="7" s="1"/>
  <c r="V14" i="5"/>
  <c r="AI14" i="7" s="1"/>
  <c r="U14" i="5"/>
  <c r="B392" i="7" l="1"/>
  <c r="G393" i="4"/>
  <c r="R390" i="7"/>
  <c r="P391" i="4"/>
  <c r="Q391" i="4" s="1"/>
  <c r="X391" i="7" s="1"/>
  <c r="Y386" i="4"/>
  <c r="V389" i="7"/>
  <c r="T389" i="4"/>
  <c r="U389" i="4" s="1"/>
  <c r="I392" i="4"/>
  <c r="F392" i="7"/>
  <c r="L391" i="7"/>
  <c r="N391" i="4"/>
  <c r="M392" i="4" s="1"/>
  <c r="AJ385" i="7"/>
  <c r="R389" i="4"/>
  <c r="T389" i="7" s="1"/>
  <c r="W394" i="9"/>
  <c r="AE394" i="11"/>
  <c r="T395" i="9"/>
  <c r="G394" i="9"/>
  <c r="E394" i="11" s="1"/>
  <c r="S393" i="9"/>
  <c r="AC393" i="11" s="1"/>
  <c r="W394" i="11"/>
  <c r="I393" i="9"/>
  <c r="Q394" i="9"/>
  <c r="Y394" i="11" s="1"/>
  <c r="AA393" i="11"/>
  <c r="J396" i="9"/>
  <c r="K396" i="11" s="1"/>
  <c r="M393" i="9"/>
  <c r="S17" i="7"/>
  <c r="E18" i="7"/>
  <c r="H18" i="5"/>
  <c r="G18" i="7" s="1"/>
  <c r="I17" i="7"/>
  <c r="L18" i="5"/>
  <c r="O18" i="7" s="1"/>
  <c r="Q17" i="7"/>
  <c r="F19" i="5"/>
  <c r="C19" i="7" s="1"/>
  <c r="K18" i="5"/>
  <c r="AA16" i="7"/>
  <c r="Q17" i="5"/>
  <c r="Y17" i="7" s="1"/>
  <c r="J19" i="5"/>
  <c r="K19" i="7" s="1"/>
  <c r="S16" i="5"/>
  <c r="AC16" i="7" s="1"/>
  <c r="P17" i="5"/>
  <c r="AE14" i="7"/>
  <c r="T15" i="5"/>
  <c r="AG15" i="7" s="1"/>
  <c r="W14" i="5"/>
  <c r="U15" i="5" s="1"/>
  <c r="S390" i="4" l="1"/>
  <c r="V390" i="7" s="1"/>
  <c r="N392" i="4"/>
  <c r="L392" i="7"/>
  <c r="AB389" i="7"/>
  <c r="V390" i="4"/>
  <c r="W390" i="4" s="1"/>
  <c r="AH390" i="7" s="1"/>
  <c r="J393" i="4"/>
  <c r="K393" i="4" s="1"/>
  <c r="N393" i="7" s="1"/>
  <c r="H392" i="7"/>
  <c r="H393" i="4"/>
  <c r="D393" i="7"/>
  <c r="O391" i="4"/>
  <c r="F393" i="4"/>
  <c r="P391" i="7"/>
  <c r="T390" i="4"/>
  <c r="L392" i="4"/>
  <c r="J392" i="7" s="1"/>
  <c r="Z389" i="7"/>
  <c r="AD386" i="7"/>
  <c r="X386" i="4"/>
  <c r="AF386" i="7" s="1"/>
  <c r="Z386" i="4"/>
  <c r="H394" i="9"/>
  <c r="I394" i="9" s="1"/>
  <c r="AG395" i="11"/>
  <c r="U395" i="9"/>
  <c r="O398" i="9"/>
  <c r="U398" i="11" s="1"/>
  <c r="AK394" i="11"/>
  <c r="V395" i="9"/>
  <c r="F395" i="9"/>
  <c r="Q393" i="11"/>
  <c r="N393" i="9"/>
  <c r="K394" i="9"/>
  <c r="G394" i="11"/>
  <c r="I393" i="11"/>
  <c r="L394" i="9"/>
  <c r="O394" i="11" s="1"/>
  <c r="R394" i="9"/>
  <c r="I18" i="5"/>
  <c r="M18" i="7"/>
  <c r="M18" i="5"/>
  <c r="N18" i="5" s="1"/>
  <c r="R17" i="5"/>
  <c r="W17" i="7"/>
  <c r="G19" i="5"/>
  <c r="I18" i="7"/>
  <c r="AK14" i="7"/>
  <c r="O18" i="5"/>
  <c r="U18" i="7" s="1"/>
  <c r="V15" i="5"/>
  <c r="AI15" i="7" s="1"/>
  <c r="AE15" i="7"/>
  <c r="Y387" i="4" l="1"/>
  <c r="Z387" i="4" s="1"/>
  <c r="R391" i="7"/>
  <c r="P392" i="4"/>
  <c r="Q392" i="4" s="1"/>
  <c r="X392" i="7" s="1"/>
  <c r="F393" i="7"/>
  <c r="I393" i="4"/>
  <c r="AJ386" i="7"/>
  <c r="R390" i="4"/>
  <c r="L393" i="4"/>
  <c r="J393" i="7" s="1"/>
  <c r="U390" i="4"/>
  <c r="Z390" i="7"/>
  <c r="B393" i="7"/>
  <c r="G394" i="4"/>
  <c r="M393" i="4"/>
  <c r="O392" i="4"/>
  <c r="F394" i="4"/>
  <c r="B394" i="7" s="1"/>
  <c r="P392" i="7"/>
  <c r="W395" i="9"/>
  <c r="U396" i="9" s="1"/>
  <c r="AI395" i="11"/>
  <c r="AE395" i="11"/>
  <c r="T396" i="9"/>
  <c r="J397" i="9"/>
  <c r="K397" i="11" s="1"/>
  <c r="AA394" i="11"/>
  <c r="P395" i="9"/>
  <c r="S394" i="9"/>
  <c r="S393" i="11"/>
  <c r="Q395" i="9"/>
  <c r="Y395" i="11" s="1"/>
  <c r="C395" i="11"/>
  <c r="G395" i="9"/>
  <c r="I394" i="11"/>
  <c r="M394" i="11"/>
  <c r="M394" i="9"/>
  <c r="N394" i="9" s="1"/>
  <c r="P18" i="5"/>
  <c r="E19" i="7"/>
  <c r="H19" i="5"/>
  <c r="G19" i="7" s="1"/>
  <c r="AA17" i="7"/>
  <c r="S17" i="5"/>
  <c r="AC17" i="7" s="1"/>
  <c r="J20" i="5"/>
  <c r="K20" i="7" s="1"/>
  <c r="Q18" i="5"/>
  <c r="Y18" i="7" s="1"/>
  <c r="L19" i="5"/>
  <c r="O19" i="7" s="1"/>
  <c r="F20" i="5"/>
  <c r="Q18" i="7"/>
  <c r="S18" i="7"/>
  <c r="K19" i="5"/>
  <c r="W15" i="5"/>
  <c r="T16" i="5"/>
  <c r="AG16" i="7" s="1"/>
  <c r="AD387" i="7" l="1"/>
  <c r="X387" i="4"/>
  <c r="AF387" i="7" s="1"/>
  <c r="L393" i="7"/>
  <c r="N393" i="4"/>
  <c r="AB390" i="7"/>
  <c r="V391" i="4"/>
  <c r="W391" i="4" s="1"/>
  <c r="AH391" i="7" s="1"/>
  <c r="T390" i="7"/>
  <c r="S391" i="4"/>
  <c r="J394" i="4"/>
  <c r="K394" i="4" s="1"/>
  <c r="N394" i="7" s="1"/>
  <c r="H393" i="7"/>
  <c r="R392" i="7"/>
  <c r="P393" i="4"/>
  <c r="Q393" i="4" s="1"/>
  <c r="X393" i="7" s="1"/>
  <c r="H394" i="4"/>
  <c r="F394" i="7" s="1"/>
  <c r="D394" i="7"/>
  <c r="R391" i="4"/>
  <c r="T391" i="7" s="1"/>
  <c r="AJ387" i="7"/>
  <c r="AG396" i="11"/>
  <c r="AE396" i="11"/>
  <c r="O399" i="9"/>
  <c r="U399" i="11" s="1"/>
  <c r="AK395" i="11"/>
  <c r="V396" i="9"/>
  <c r="AI396" i="11" s="1"/>
  <c r="S394" i="11"/>
  <c r="Q394" i="11"/>
  <c r="F396" i="9"/>
  <c r="C396" i="11" s="1"/>
  <c r="L395" i="9"/>
  <c r="O395" i="11" s="1"/>
  <c r="E395" i="11"/>
  <c r="H395" i="9"/>
  <c r="G395" i="11" s="1"/>
  <c r="AC394" i="11"/>
  <c r="K395" i="9"/>
  <c r="W395" i="11"/>
  <c r="R395" i="9"/>
  <c r="S395" i="9" s="1"/>
  <c r="I19" i="5"/>
  <c r="I19" i="7" s="1"/>
  <c r="G20" i="5"/>
  <c r="C20" i="7"/>
  <c r="M19" i="7"/>
  <c r="M19" i="5"/>
  <c r="N19" i="5" s="1"/>
  <c r="W18" i="7"/>
  <c r="R18" i="5"/>
  <c r="O19" i="5"/>
  <c r="U16" i="5"/>
  <c r="AE16" i="7" s="1"/>
  <c r="AK15" i="7"/>
  <c r="V16" i="5"/>
  <c r="Y388" i="4" l="1"/>
  <c r="AD388" i="7" s="1"/>
  <c r="V391" i="7"/>
  <c r="T391" i="4"/>
  <c r="M394" i="4"/>
  <c r="O393" i="4"/>
  <c r="F395" i="4"/>
  <c r="B395" i="7" s="1"/>
  <c r="P393" i="7"/>
  <c r="I394" i="4"/>
  <c r="G395" i="4"/>
  <c r="W396" i="9"/>
  <c r="T397" i="9"/>
  <c r="I395" i="9"/>
  <c r="I395" i="11" s="1"/>
  <c r="AC395" i="11"/>
  <c r="G396" i="9"/>
  <c r="P396" i="9"/>
  <c r="J398" i="9"/>
  <c r="K398" i="11" s="1"/>
  <c r="AA395" i="11"/>
  <c r="M395" i="9"/>
  <c r="L396" i="9" s="1"/>
  <c r="O396" i="11" s="1"/>
  <c r="M395" i="11"/>
  <c r="Q396" i="9"/>
  <c r="Y396" i="11" s="1"/>
  <c r="S19" i="7"/>
  <c r="P19" i="5"/>
  <c r="W19" i="7" s="1"/>
  <c r="L20" i="5"/>
  <c r="O20" i="7" s="1"/>
  <c r="AA18" i="7"/>
  <c r="Q19" i="5"/>
  <c r="Y19" i="7" s="1"/>
  <c r="J21" i="5"/>
  <c r="K21" i="7" s="1"/>
  <c r="S18" i="5"/>
  <c r="AC18" i="7" s="1"/>
  <c r="Q19" i="7"/>
  <c r="F21" i="5"/>
  <c r="K20" i="5"/>
  <c r="E20" i="7"/>
  <c r="H20" i="5"/>
  <c r="I20" i="5" s="1"/>
  <c r="T17" i="5"/>
  <c r="AG17" i="7" s="1"/>
  <c r="U19" i="7"/>
  <c r="AI16" i="7"/>
  <c r="W16" i="5"/>
  <c r="V17" i="5" s="1"/>
  <c r="X388" i="4" l="1"/>
  <c r="AF388" i="7" s="1"/>
  <c r="N395" i="9"/>
  <c r="S395" i="11" s="1"/>
  <c r="Z388" i="4"/>
  <c r="AJ388" i="7" s="1"/>
  <c r="H394" i="7"/>
  <c r="J395" i="4"/>
  <c r="K395" i="4" s="1"/>
  <c r="N395" i="7" s="1"/>
  <c r="N394" i="4"/>
  <c r="L394" i="7"/>
  <c r="U391" i="4"/>
  <c r="L394" i="4"/>
  <c r="J394" i="7" s="1"/>
  <c r="Z391" i="7"/>
  <c r="H395" i="4"/>
  <c r="F395" i="7" s="1"/>
  <c r="D395" i="7"/>
  <c r="R393" i="7"/>
  <c r="P394" i="4"/>
  <c r="Q394" i="4" s="1"/>
  <c r="X394" i="7" s="1"/>
  <c r="S392" i="4"/>
  <c r="AG397" i="11"/>
  <c r="AK396" i="11"/>
  <c r="O400" i="9"/>
  <c r="U400" i="11" s="1"/>
  <c r="U397" i="9"/>
  <c r="V397" i="9"/>
  <c r="W396" i="11"/>
  <c r="R396" i="9"/>
  <c r="S396" i="9" s="1"/>
  <c r="K396" i="9"/>
  <c r="Q395" i="11"/>
  <c r="F397" i="9"/>
  <c r="C397" i="11" s="1"/>
  <c r="H396" i="9"/>
  <c r="G396" i="11" s="1"/>
  <c r="E396" i="11"/>
  <c r="O20" i="5"/>
  <c r="U20" i="7" s="1"/>
  <c r="G20" i="7"/>
  <c r="M20" i="5"/>
  <c r="K21" i="5" s="1"/>
  <c r="M20" i="7"/>
  <c r="C21" i="7"/>
  <c r="G21" i="5"/>
  <c r="R19" i="5"/>
  <c r="U17" i="5"/>
  <c r="W17" i="5" s="1"/>
  <c r="AK16" i="7"/>
  <c r="AI17" i="7"/>
  <c r="Y389" i="4" l="1"/>
  <c r="Z389" i="4" s="1"/>
  <c r="R392" i="4"/>
  <c r="T392" i="7" s="1"/>
  <c r="Q397" i="9"/>
  <c r="Y397" i="11" s="1"/>
  <c r="G396" i="4"/>
  <c r="D396" i="7" s="1"/>
  <c r="I395" i="4"/>
  <c r="J396" i="4" s="1"/>
  <c r="K396" i="4" s="1"/>
  <c r="N396" i="7" s="1"/>
  <c r="V392" i="7"/>
  <c r="T392" i="4"/>
  <c r="U392" i="4" s="1"/>
  <c r="H396" i="4"/>
  <c r="F396" i="7" s="1"/>
  <c r="AB391" i="7"/>
  <c r="V392" i="4"/>
  <c r="W392" i="4" s="1"/>
  <c r="AH392" i="7" s="1"/>
  <c r="X389" i="4"/>
  <c r="AF389" i="7" s="1"/>
  <c r="M395" i="4"/>
  <c r="O394" i="4"/>
  <c r="P394" i="7"/>
  <c r="F396" i="4"/>
  <c r="B396" i="7" s="1"/>
  <c r="W397" i="9"/>
  <c r="AI397" i="11"/>
  <c r="AE397" i="11"/>
  <c r="T398" i="9"/>
  <c r="V398" i="9"/>
  <c r="G397" i="9"/>
  <c r="I396" i="9"/>
  <c r="I396" i="11" s="1"/>
  <c r="M396" i="11"/>
  <c r="M396" i="9"/>
  <c r="K397" i="9" s="1"/>
  <c r="P397" i="9"/>
  <c r="J399" i="9"/>
  <c r="K399" i="11" s="1"/>
  <c r="AA396" i="11"/>
  <c r="AC396" i="11"/>
  <c r="N20" i="5"/>
  <c r="M21" i="7"/>
  <c r="H21" i="5"/>
  <c r="G21" i="7" s="1"/>
  <c r="E21" i="7"/>
  <c r="S20" i="7"/>
  <c r="Q20" i="7"/>
  <c r="F22" i="5"/>
  <c r="Q20" i="5"/>
  <c r="Y20" i="7" s="1"/>
  <c r="J22" i="5"/>
  <c r="K22" i="7" s="1"/>
  <c r="S19" i="5"/>
  <c r="AC19" i="7" s="1"/>
  <c r="AA19" i="7"/>
  <c r="I20" i="7"/>
  <c r="L21" i="5"/>
  <c r="P20" i="5"/>
  <c r="T18" i="5"/>
  <c r="AG18" i="7" s="1"/>
  <c r="AE17" i="7"/>
  <c r="V18" i="5"/>
  <c r="AK17" i="7"/>
  <c r="O21" i="5"/>
  <c r="U18" i="5"/>
  <c r="AD389" i="7" l="1"/>
  <c r="H395" i="7"/>
  <c r="S393" i="4"/>
  <c r="V393" i="7" s="1"/>
  <c r="R394" i="7"/>
  <c r="P395" i="4"/>
  <c r="Q395" i="4" s="1"/>
  <c r="X395" i="7" s="1"/>
  <c r="Y390" i="4"/>
  <c r="R393" i="4"/>
  <c r="T393" i="7" s="1"/>
  <c r="AJ389" i="7"/>
  <c r="I396" i="4"/>
  <c r="G397" i="4"/>
  <c r="T393" i="4"/>
  <c r="Z392" i="7"/>
  <c r="L395" i="4"/>
  <c r="J395" i="7" s="1"/>
  <c r="N395" i="4"/>
  <c r="O395" i="4" s="1"/>
  <c r="L395" i="7"/>
  <c r="AB392" i="7"/>
  <c r="V393" i="4"/>
  <c r="W393" i="4" s="1"/>
  <c r="AH393" i="7" s="1"/>
  <c r="AG398" i="11"/>
  <c r="AI398" i="11"/>
  <c r="O401" i="9"/>
  <c r="U401" i="11" s="1"/>
  <c r="AK397" i="11"/>
  <c r="U398" i="9"/>
  <c r="W398" i="9" s="1"/>
  <c r="N396" i="9"/>
  <c r="S396" i="11" s="1"/>
  <c r="M397" i="11"/>
  <c r="W397" i="11"/>
  <c r="R397" i="9"/>
  <c r="S397" i="9" s="1"/>
  <c r="E397" i="11"/>
  <c r="H397" i="9"/>
  <c r="G397" i="11" s="1"/>
  <c r="L397" i="9"/>
  <c r="O397" i="11" s="1"/>
  <c r="F398" i="9"/>
  <c r="C398" i="11" s="1"/>
  <c r="Q396" i="11"/>
  <c r="I21" i="5"/>
  <c r="W20" i="7"/>
  <c r="R20" i="5"/>
  <c r="S20" i="5" s="1"/>
  <c r="AC20" i="7" s="1"/>
  <c r="M21" i="5"/>
  <c r="N21" i="5" s="1"/>
  <c r="O21" i="7"/>
  <c r="C22" i="7"/>
  <c r="G22" i="5"/>
  <c r="T19" i="5"/>
  <c r="AG19" i="7" s="1"/>
  <c r="W18" i="5"/>
  <c r="AI18" i="7"/>
  <c r="U21" i="7"/>
  <c r="AE18" i="7"/>
  <c r="S394" i="4" l="1"/>
  <c r="T394" i="4" s="1"/>
  <c r="M396" i="4"/>
  <c r="N396" i="4" s="1"/>
  <c r="P396" i="4"/>
  <c r="Q396" i="4" s="1"/>
  <c r="X396" i="7" s="1"/>
  <c r="R395" i="7"/>
  <c r="Q398" i="9"/>
  <c r="Y398" i="11" s="1"/>
  <c r="U393" i="4"/>
  <c r="L396" i="4"/>
  <c r="J396" i="7" s="1"/>
  <c r="Z393" i="7"/>
  <c r="H396" i="7"/>
  <c r="J397" i="4"/>
  <c r="K397" i="4" s="1"/>
  <c r="N397" i="7" s="1"/>
  <c r="P395" i="7"/>
  <c r="F397" i="4"/>
  <c r="B397" i="7" s="1"/>
  <c r="D397" i="7"/>
  <c r="H397" i="4"/>
  <c r="F397" i="7" s="1"/>
  <c r="X390" i="4"/>
  <c r="AF390" i="7" s="1"/>
  <c r="Z390" i="4"/>
  <c r="AD390" i="7"/>
  <c r="AE398" i="11"/>
  <c r="T399" i="9"/>
  <c r="P398" i="9"/>
  <c r="AC397" i="11"/>
  <c r="I397" i="9"/>
  <c r="G398" i="9"/>
  <c r="W398" i="11"/>
  <c r="J400" i="9"/>
  <c r="K400" i="11" s="1"/>
  <c r="AA397" i="11"/>
  <c r="M397" i="9"/>
  <c r="I21" i="7"/>
  <c r="L22" i="5"/>
  <c r="O22" i="7" s="1"/>
  <c r="F23" i="5"/>
  <c r="S21" i="7"/>
  <c r="Q21" i="7"/>
  <c r="K22" i="5"/>
  <c r="H22" i="5"/>
  <c r="I22" i="5" s="1"/>
  <c r="E22" i="7"/>
  <c r="Q21" i="5"/>
  <c r="J23" i="5"/>
  <c r="K23" i="7" s="1"/>
  <c r="AA20" i="7"/>
  <c r="P21" i="5"/>
  <c r="U19" i="5"/>
  <c r="AK18" i="7"/>
  <c r="V19" i="5"/>
  <c r="O22" i="5"/>
  <c r="U22" i="7" s="1"/>
  <c r="V394" i="7" l="1"/>
  <c r="R398" i="9"/>
  <c r="P399" i="9" s="1"/>
  <c r="L396" i="7"/>
  <c r="M397" i="4"/>
  <c r="N397" i="4" s="1"/>
  <c r="O396" i="4"/>
  <c r="R396" i="7" s="1"/>
  <c r="G398" i="4"/>
  <c r="D398" i="7" s="1"/>
  <c r="I397" i="4"/>
  <c r="J398" i="4" s="1"/>
  <c r="K398" i="4" s="1"/>
  <c r="N398" i="7" s="1"/>
  <c r="L397" i="7"/>
  <c r="Y391" i="4"/>
  <c r="R394" i="4"/>
  <c r="AJ390" i="7"/>
  <c r="H398" i="4"/>
  <c r="V394" i="4"/>
  <c r="W394" i="4" s="1"/>
  <c r="AH394" i="7" s="1"/>
  <c r="AB393" i="7"/>
  <c r="U394" i="4"/>
  <c r="L397" i="4"/>
  <c r="J397" i="7" s="1"/>
  <c r="Z394" i="7"/>
  <c r="P397" i="4"/>
  <c r="Q397" i="4" s="1"/>
  <c r="X397" i="7" s="1"/>
  <c r="F398" i="4"/>
  <c r="P396" i="7"/>
  <c r="AG399" i="11"/>
  <c r="U399" i="9"/>
  <c r="AK398" i="11"/>
  <c r="O402" i="9"/>
  <c r="V399" i="9"/>
  <c r="J401" i="9"/>
  <c r="K401" i="11" s="1"/>
  <c r="AA398" i="11"/>
  <c r="E398" i="11"/>
  <c r="H398" i="9"/>
  <c r="G398" i="11" s="1"/>
  <c r="K398" i="9"/>
  <c r="F399" i="9"/>
  <c r="C399" i="11" s="1"/>
  <c r="Q397" i="11"/>
  <c r="N397" i="9"/>
  <c r="I397" i="11"/>
  <c r="L398" i="9"/>
  <c r="O398" i="11" s="1"/>
  <c r="R21" i="5"/>
  <c r="P22" i="5" s="1"/>
  <c r="W21" i="7"/>
  <c r="M22" i="5"/>
  <c r="N22" i="5" s="1"/>
  <c r="M22" i="7"/>
  <c r="Y21" i="7"/>
  <c r="G22" i="7"/>
  <c r="C23" i="7"/>
  <c r="G23" i="5"/>
  <c r="AE19" i="7"/>
  <c r="AI19" i="7"/>
  <c r="W19" i="5"/>
  <c r="U20" i="5" s="1"/>
  <c r="T20" i="5"/>
  <c r="AG20" i="7" s="1"/>
  <c r="S398" i="9" l="1"/>
  <c r="H397" i="7"/>
  <c r="AB394" i="7"/>
  <c r="V395" i="4"/>
  <c r="W395" i="4" s="1"/>
  <c r="AH395" i="7" s="1"/>
  <c r="T394" i="7"/>
  <c r="S395" i="4"/>
  <c r="M398" i="4"/>
  <c r="P397" i="7"/>
  <c r="F399" i="4"/>
  <c r="B399" i="7" s="1"/>
  <c r="B398" i="7"/>
  <c r="G399" i="4"/>
  <c r="F398" i="7"/>
  <c r="I398" i="4"/>
  <c r="AD391" i="7"/>
  <c r="Z391" i="4"/>
  <c r="X391" i="4"/>
  <c r="AF391" i="7" s="1"/>
  <c r="O397" i="4"/>
  <c r="W399" i="9"/>
  <c r="AK399" i="11" s="1"/>
  <c r="AI399" i="11"/>
  <c r="U402" i="11"/>
  <c r="O404" i="9"/>
  <c r="AE399" i="11"/>
  <c r="T400" i="9"/>
  <c r="I398" i="9"/>
  <c r="I398" i="11" s="1"/>
  <c r="Q399" i="9"/>
  <c r="Y399" i="11" s="1"/>
  <c r="S397" i="11"/>
  <c r="AC398" i="11"/>
  <c r="W399" i="11"/>
  <c r="M398" i="11"/>
  <c r="M398" i="9"/>
  <c r="K399" i="9" s="1"/>
  <c r="G399" i="9"/>
  <c r="Q22" i="5"/>
  <c r="Y22" i="7" s="1"/>
  <c r="S21" i="5"/>
  <c r="AC21" i="7" s="1"/>
  <c r="E23" i="7"/>
  <c r="H23" i="5"/>
  <c r="I23" i="5" s="1"/>
  <c r="I22" i="7"/>
  <c r="L23" i="5"/>
  <c r="O23" i="7" s="1"/>
  <c r="J24" i="5"/>
  <c r="K24" i="7" s="1"/>
  <c r="AA21" i="7"/>
  <c r="K23" i="5"/>
  <c r="F24" i="5"/>
  <c r="Q22" i="7"/>
  <c r="S22" i="7"/>
  <c r="W22" i="7"/>
  <c r="AK19" i="7"/>
  <c r="O23" i="5"/>
  <c r="U23" i="7" s="1"/>
  <c r="V20" i="5"/>
  <c r="AE20" i="7"/>
  <c r="U400" i="9" l="1"/>
  <c r="Y392" i="4"/>
  <c r="Z392" i="4" s="1"/>
  <c r="R397" i="7"/>
  <c r="P398" i="4"/>
  <c r="Q398" i="4" s="1"/>
  <c r="X398" i="7" s="1"/>
  <c r="T395" i="4"/>
  <c r="U395" i="4" s="1"/>
  <c r="V395" i="7"/>
  <c r="AJ391" i="7"/>
  <c r="R395" i="4"/>
  <c r="T395" i="7" s="1"/>
  <c r="H398" i="7"/>
  <c r="J399" i="4"/>
  <c r="K399" i="4" s="1"/>
  <c r="N399" i="7" s="1"/>
  <c r="D399" i="7"/>
  <c r="H399" i="4"/>
  <c r="N398" i="4"/>
  <c r="L398" i="7"/>
  <c r="AG400" i="11"/>
  <c r="N398" i="9"/>
  <c r="R399" i="9"/>
  <c r="P400" i="9" s="1"/>
  <c r="W400" i="11" s="1"/>
  <c r="AE400" i="11"/>
  <c r="V400" i="9"/>
  <c r="W400" i="9" s="1"/>
  <c r="M399" i="11"/>
  <c r="H399" i="9"/>
  <c r="G399" i="11" s="1"/>
  <c r="E399" i="11"/>
  <c r="Q398" i="11"/>
  <c r="F400" i="9"/>
  <c r="C400" i="11" s="1"/>
  <c r="S399" i="9"/>
  <c r="L399" i="9"/>
  <c r="O399" i="11" s="1"/>
  <c r="R22" i="5"/>
  <c r="Q23" i="5" s="1"/>
  <c r="Y23" i="7" s="1"/>
  <c r="C24" i="7"/>
  <c r="G24" i="5"/>
  <c r="G23" i="7"/>
  <c r="M23" i="5"/>
  <c r="K24" i="5" s="1"/>
  <c r="M23" i="7"/>
  <c r="AI20" i="7"/>
  <c r="W20" i="5"/>
  <c r="T21" i="5"/>
  <c r="AG21" i="7" s="1"/>
  <c r="AA399" i="11" l="1"/>
  <c r="X392" i="4"/>
  <c r="Y393" i="4" s="1"/>
  <c r="J402" i="9"/>
  <c r="AD392" i="7"/>
  <c r="AB395" i="7"/>
  <c r="V396" i="4"/>
  <c r="W396" i="4" s="1"/>
  <c r="AH396" i="7" s="1"/>
  <c r="P398" i="7"/>
  <c r="O398" i="4"/>
  <c r="F400" i="4"/>
  <c r="B400" i="7" s="1"/>
  <c r="AF392" i="7"/>
  <c r="F399" i="7"/>
  <c r="I399" i="4"/>
  <c r="G400" i="4"/>
  <c r="R396" i="4"/>
  <c r="T396" i="7" s="1"/>
  <c r="AJ392" i="7"/>
  <c r="S396" i="4"/>
  <c r="L398" i="4"/>
  <c r="J398" i="7" s="1"/>
  <c r="Z395" i="7"/>
  <c r="Q400" i="9"/>
  <c r="Y400" i="11" s="1"/>
  <c r="S398" i="11"/>
  <c r="AI400" i="11"/>
  <c r="T401" i="9"/>
  <c r="G400" i="9"/>
  <c r="E400" i="11" s="1"/>
  <c r="K402" i="11"/>
  <c r="J404" i="9"/>
  <c r="I399" i="9"/>
  <c r="I399" i="11" s="1"/>
  <c r="M399" i="9"/>
  <c r="AC399" i="11"/>
  <c r="N23" i="5"/>
  <c r="S23" i="7" s="1"/>
  <c r="J25" i="5"/>
  <c r="K25" i="7" s="1"/>
  <c r="P23" i="5"/>
  <c r="R23" i="5" s="1"/>
  <c r="AA22" i="7"/>
  <c r="S22" i="5"/>
  <c r="AC22" i="7" s="1"/>
  <c r="M24" i="7"/>
  <c r="E24" i="7"/>
  <c r="H24" i="5"/>
  <c r="I24" i="5" s="1"/>
  <c r="F25" i="5"/>
  <c r="C25" i="7" s="1"/>
  <c r="Q23" i="7"/>
  <c r="L24" i="5"/>
  <c r="O24" i="7" s="1"/>
  <c r="I23" i="7"/>
  <c r="O24" i="5"/>
  <c r="U21" i="5"/>
  <c r="V21" i="5"/>
  <c r="AI21" i="7" s="1"/>
  <c r="AK20" i="7"/>
  <c r="V396" i="7" l="1"/>
  <c r="T396" i="4"/>
  <c r="U396" i="4" s="1"/>
  <c r="H399" i="7"/>
  <c r="J400" i="4"/>
  <c r="K400" i="4" s="1"/>
  <c r="N400" i="7" s="1"/>
  <c r="AD393" i="7"/>
  <c r="X393" i="4"/>
  <c r="Z393" i="4"/>
  <c r="D400" i="7"/>
  <c r="H400" i="4"/>
  <c r="R398" i="7"/>
  <c r="P399" i="4"/>
  <c r="Q399" i="4" s="1"/>
  <c r="X399" i="7" s="1"/>
  <c r="M399" i="4"/>
  <c r="R400" i="9"/>
  <c r="S400" i="9" s="1"/>
  <c r="AC400" i="11" s="1"/>
  <c r="H400" i="9"/>
  <c r="I400" i="9" s="1"/>
  <c r="AG401" i="11"/>
  <c r="AK400" i="11"/>
  <c r="U401" i="9"/>
  <c r="V401" i="9"/>
  <c r="L400" i="9"/>
  <c r="O400" i="11" s="1"/>
  <c r="F401" i="9"/>
  <c r="Q399" i="11"/>
  <c r="K400" i="9"/>
  <c r="N399" i="9"/>
  <c r="G400" i="11"/>
  <c r="AA400" i="11"/>
  <c r="W23" i="7"/>
  <c r="P24" i="5"/>
  <c r="W24" i="7" s="1"/>
  <c r="AA23" i="7"/>
  <c r="J26" i="5"/>
  <c r="K26" i="7" s="1"/>
  <c r="Q24" i="5"/>
  <c r="Y24" i="7" s="1"/>
  <c r="G25" i="5"/>
  <c r="G24" i="7"/>
  <c r="M24" i="5"/>
  <c r="N24" i="5" s="1"/>
  <c r="S23" i="5"/>
  <c r="AC23" i="7" s="1"/>
  <c r="U24" i="7"/>
  <c r="AE21" i="7"/>
  <c r="T22" i="5"/>
  <c r="AG22" i="7" s="1"/>
  <c r="W21" i="5"/>
  <c r="V22" i="5" s="1"/>
  <c r="P401" i="9" l="1"/>
  <c r="S397" i="4"/>
  <c r="V397" i="7" s="1"/>
  <c r="N399" i="4"/>
  <c r="L399" i="7"/>
  <c r="AF393" i="7"/>
  <c r="Y394" i="4"/>
  <c r="Z396" i="7"/>
  <c r="L399" i="4"/>
  <c r="J399" i="7" s="1"/>
  <c r="F400" i="7"/>
  <c r="I400" i="4"/>
  <c r="G401" i="4"/>
  <c r="AJ393" i="7"/>
  <c r="R397" i="4"/>
  <c r="AB396" i="7"/>
  <c r="V397" i="4"/>
  <c r="W397" i="4" s="1"/>
  <c r="AH397" i="7" s="1"/>
  <c r="W401" i="9"/>
  <c r="AK401" i="11" s="1"/>
  <c r="AE401" i="11"/>
  <c r="T402" i="9"/>
  <c r="AI401" i="11"/>
  <c r="V402" i="9"/>
  <c r="AI402" i="11" s="1"/>
  <c r="W401" i="11"/>
  <c r="M400" i="11"/>
  <c r="M400" i="9"/>
  <c r="C401" i="11"/>
  <c r="G401" i="9"/>
  <c r="I400" i="11"/>
  <c r="Q401" i="9"/>
  <c r="Y401" i="11" s="1"/>
  <c r="S399" i="11"/>
  <c r="L25" i="5"/>
  <c r="O25" i="7" s="1"/>
  <c r="I24" i="7"/>
  <c r="H25" i="5"/>
  <c r="I25" i="5" s="1"/>
  <c r="E25" i="7"/>
  <c r="K25" i="5"/>
  <c r="F26" i="5"/>
  <c r="S24" i="7"/>
  <c r="Q24" i="7"/>
  <c r="R24" i="5"/>
  <c r="O25" i="5"/>
  <c r="U22" i="5"/>
  <c r="AE22" i="7" s="1"/>
  <c r="AK21" i="7"/>
  <c r="AI22" i="7"/>
  <c r="T397" i="4" l="1"/>
  <c r="U397" i="4" s="1"/>
  <c r="T397" i="7"/>
  <c r="S398" i="4"/>
  <c r="D401" i="7"/>
  <c r="H401" i="4"/>
  <c r="H400" i="7"/>
  <c r="J401" i="4"/>
  <c r="K401" i="4" s="1"/>
  <c r="N401" i="7" s="1"/>
  <c r="AD394" i="7"/>
  <c r="Z394" i="4"/>
  <c r="X394" i="4"/>
  <c r="M400" i="4"/>
  <c r="O399" i="4"/>
  <c r="P399" i="7"/>
  <c r="F401" i="4"/>
  <c r="AG402" i="11"/>
  <c r="U402" i="9"/>
  <c r="H401" i="9"/>
  <c r="G401" i="11" s="1"/>
  <c r="E401" i="11"/>
  <c r="K401" i="9"/>
  <c r="Q400" i="11"/>
  <c r="F402" i="9"/>
  <c r="L401" i="9"/>
  <c r="O401" i="11" s="1"/>
  <c r="N400" i="9"/>
  <c r="R401" i="9"/>
  <c r="T23" i="5"/>
  <c r="AG23" i="7" s="1"/>
  <c r="W22" i="5"/>
  <c r="O26" i="5" s="1"/>
  <c r="U26" i="7" s="1"/>
  <c r="AA24" i="7"/>
  <c r="S24" i="5"/>
  <c r="AC24" i="7" s="1"/>
  <c r="J27" i="5"/>
  <c r="K27" i="7" s="1"/>
  <c r="Q25" i="5"/>
  <c r="G25" i="7"/>
  <c r="P25" i="5"/>
  <c r="G26" i="5"/>
  <c r="C26" i="7"/>
  <c r="M25" i="7"/>
  <c r="M25" i="5"/>
  <c r="N25" i="5" s="1"/>
  <c r="U25" i="7"/>
  <c r="I401" i="9" l="1"/>
  <c r="I401" i="11" s="1"/>
  <c r="L400" i="4"/>
  <c r="J400" i="7" s="1"/>
  <c r="Z397" i="7"/>
  <c r="B401" i="7"/>
  <c r="G402" i="4"/>
  <c r="R399" i="7"/>
  <c r="P400" i="4"/>
  <c r="Q400" i="4" s="1"/>
  <c r="X400" i="7" s="1"/>
  <c r="Y395" i="4"/>
  <c r="AF394" i="7"/>
  <c r="F401" i="7"/>
  <c r="I401" i="4"/>
  <c r="V398" i="7"/>
  <c r="T398" i="4"/>
  <c r="N400" i="4"/>
  <c r="M401" i="4" s="1"/>
  <c r="L400" i="7"/>
  <c r="O400" i="4"/>
  <c r="R398" i="4"/>
  <c r="AJ394" i="7"/>
  <c r="AB397" i="7"/>
  <c r="V398" i="4"/>
  <c r="W398" i="4" s="1"/>
  <c r="AH398" i="7" s="1"/>
  <c r="AE402" i="11"/>
  <c r="W402" i="9"/>
  <c r="AK402" i="11" s="1"/>
  <c r="S401" i="9"/>
  <c r="AC401" i="11" s="1"/>
  <c r="P402" i="9"/>
  <c r="AA401" i="11"/>
  <c r="S400" i="11"/>
  <c r="Q402" i="9"/>
  <c r="Y402" i="11" s="1"/>
  <c r="C402" i="11"/>
  <c r="F404" i="9"/>
  <c r="M401" i="11"/>
  <c r="M401" i="9"/>
  <c r="Q401" i="11" s="1"/>
  <c r="G402" i="9"/>
  <c r="U23" i="5"/>
  <c r="AE23" i="7" s="1"/>
  <c r="V23" i="5"/>
  <c r="AI23" i="7" s="1"/>
  <c r="AK22" i="7"/>
  <c r="S25" i="7"/>
  <c r="K26" i="5"/>
  <c r="Q25" i="7"/>
  <c r="F27" i="5"/>
  <c r="W25" i="7"/>
  <c r="I25" i="7"/>
  <c r="L26" i="5"/>
  <c r="O26" i="7" s="1"/>
  <c r="R25" i="5"/>
  <c r="Y25" i="7"/>
  <c r="H26" i="5"/>
  <c r="G26" i="7" s="1"/>
  <c r="E26" i="7"/>
  <c r="W404" i="9" l="1"/>
  <c r="L401" i="7"/>
  <c r="N401" i="4"/>
  <c r="P401" i="7" s="1"/>
  <c r="U398" i="4"/>
  <c r="L401" i="4"/>
  <c r="Z398" i="7"/>
  <c r="J402" i="4"/>
  <c r="K402" i="4" s="1"/>
  <c r="N402" i="7" s="1"/>
  <c r="H401" i="7"/>
  <c r="H402" i="4"/>
  <c r="F402" i="7" s="1"/>
  <c r="D402" i="7"/>
  <c r="T398" i="7"/>
  <c r="S399" i="4"/>
  <c r="R400" i="7"/>
  <c r="P401" i="4"/>
  <c r="Q401" i="4" s="1"/>
  <c r="X401" i="7" s="1"/>
  <c r="P400" i="7"/>
  <c r="F402" i="4"/>
  <c r="AD395" i="7"/>
  <c r="Z395" i="4"/>
  <c r="X395" i="4"/>
  <c r="K402" i="9"/>
  <c r="M402" i="11" s="1"/>
  <c r="N401" i="9"/>
  <c r="S401" i="11" s="1"/>
  <c r="H402" i="9"/>
  <c r="G402" i="11" s="1"/>
  <c r="E402" i="11"/>
  <c r="R402" i="9"/>
  <c r="S402" i="9" s="1"/>
  <c r="AC402" i="11" s="1"/>
  <c r="W402" i="11"/>
  <c r="L402" i="9"/>
  <c r="O402" i="11" s="1"/>
  <c r="I26" i="5"/>
  <c r="W23" i="5"/>
  <c r="V24" i="5" s="1"/>
  <c r="AI24" i="7" s="1"/>
  <c r="T24" i="5"/>
  <c r="AG24" i="7" s="1"/>
  <c r="AA25" i="7"/>
  <c r="J28" i="5"/>
  <c r="K28" i="7" s="1"/>
  <c r="Q26" i="5"/>
  <c r="G27" i="5"/>
  <c r="C27" i="7"/>
  <c r="M26" i="5"/>
  <c r="N26" i="5" s="1"/>
  <c r="M26" i="7"/>
  <c r="I26" i="7"/>
  <c r="S25" i="5"/>
  <c r="AC25" i="7" s="1"/>
  <c r="P26" i="5"/>
  <c r="I402" i="4" l="1"/>
  <c r="H402" i="7" s="1"/>
  <c r="I402" i="9"/>
  <c r="I402" i="11" s="1"/>
  <c r="AF395" i="7"/>
  <c r="Y396" i="4"/>
  <c r="V399" i="4"/>
  <c r="W399" i="4" s="1"/>
  <c r="AH399" i="7" s="1"/>
  <c r="AB398" i="7"/>
  <c r="R399" i="4"/>
  <c r="AJ395" i="7"/>
  <c r="F404" i="4"/>
  <c r="B402" i="7"/>
  <c r="T399" i="4"/>
  <c r="V399" i="7"/>
  <c r="J401" i="7"/>
  <c r="M402" i="4"/>
  <c r="O401" i="4"/>
  <c r="AA402" i="11"/>
  <c r="R404" i="9"/>
  <c r="M402" i="9"/>
  <c r="U24" i="5"/>
  <c r="W24" i="5" s="1"/>
  <c r="AK24" i="7" s="1"/>
  <c r="AK23" i="7"/>
  <c r="O27" i="5"/>
  <c r="U27" i="7" s="1"/>
  <c r="R26" i="5"/>
  <c r="W26" i="7"/>
  <c r="L27" i="5"/>
  <c r="O27" i="7" s="1"/>
  <c r="S26" i="7"/>
  <c r="Q26" i="7"/>
  <c r="F28" i="5"/>
  <c r="K27" i="5"/>
  <c r="H27" i="5"/>
  <c r="I27" i="5" s="1"/>
  <c r="E27" i="7"/>
  <c r="Y26" i="7"/>
  <c r="T25" i="5" l="1"/>
  <c r="N402" i="4"/>
  <c r="L402" i="7"/>
  <c r="AD396" i="7"/>
  <c r="Z396" i="4"/>
  <c r="X396" i="4"/>
  <c r="R401" i="7"/>
  <c r="P402" i="4"/>
  <c r="Q402" i="4" s="1"/>
  <c r="X402" i="7" s="1"/>
  <c r="U399" i="4"/>
  <c r="Z399" i="7"/>
  <c r="L402" i="4"/>
  <c r="T399" i="7"/>
  <c r="S400" i="4"/>
  <c r="Q402" i="11"/>
  <c r="N402" i="9"/>
  <c r="S402" i="11" s="1"/>
  <c r="M404" i="9"/>
  <c r="AE24" i="7"/>
  <c r="P27" i="5"/>
  <c r="W27" i="7" s="1"/>
  <c r="S26" i="5"/>
  <c r="AC26" i="7" s="1"/>
  <c r="Q27" i="5"/>
  <c r="Y27" i="7" s="1"/>
  <c r="G27" i="7"/>
  <c r="G28" i="5"/>
  <c r="C28" i="7"/>
  <c r="J29" i="5"/>
  <c r="K29" i="7" s="1"/>
  <c r="AA26" i="7"/>
  <c r="M27" i="5"/>
  <c r="K28" i="5" s="1"/>
  <c r="M27" i="7"/>
  <c r="U25" i="5"/>
  <c r="AE25" i="7" s="1"/>
  <c r="AG25" i="7"/>
  <c r="O28" i="5"/>
  <c r="U28" i="7" s="1"/>
  <c r="V25" i="5"/>
  <c r="V400" i="7" l="1"/>
  <c r="T400" i="4"/>
  <c r="L404" i="4"/>
  <c r="J402" i="7"/>
  <c r="V400" i="4"/>
  <c r="W400" i="4" s="1"/>
  <c r="AH400" i="7" s="1"/>
  <c r="AB399" i="7"/>
  <c r="AJ396" i="7"/>
  <c r="R400" i="4"/>
  <c r="AF396" i="7"/>
  <c r="Y397" i="4"/>
  <c r="O402" i="4"/>
  <c r="R402" i="7" s="1"/>
  <c r="N404" i="4"/>
  <c r="P402" i="7"/>
  <c r="N27" i="5"/>
  <c r="S27" i="7" s="1"/>
  <c r="M28" i="7"/>
  <c r="R27" i="5"/>
  <c r="J30" i="5" s="1"/>
  <c r="K30" i="7" s="1"/>
  <c r="E28" i="7"/>
  <c r="H28" i="5"/>
  <c r="I28" i="5" s="1"/>
  <c r="I27" i="7"/>
  <c r="L28" i="5"/>
  <c r="O28" i="7" s="1"/>
  <c r="F29" i="5"/>
  <c r="C29" i="7" s="1"/>
  <c r="Q27" i="7"/>
  <c r="W25" i="5"/>
  <c r="AI25" i="7"/>
  <c r="T26" i="5"/>
  <c r="AD397" i="7" l="1"/>
  <c r="Z397" i="4"/>
  <c r="X397" i="4"/>
  <c r="T400" i="7"/>
  <c r="S401" i="4"/>
  <c r="Z400" i="7"/>
  <c r="U400" i="4"/>
  <c r="AA27" i="7"/>
  <c r="S27" i="5"/>
  <c r="AC27" i="7" s="1"/>
  <c r="P28" i="5"/>
  <c r="W28" i="7" s="1"/>
  <c r="Q28" i="5"/>
  <c r="Y28" i="7" s="1"/>
  <c r="M28" i="5"/>
  <c r="N28" i="5" s="1"/>
  <c r="G29" i="5"/>
  <c r="G28" i="7"/>
  <c r="O29" i="5"/>
  <c r="U29" i="7" s="1"/>
  <c r="U26" i="5"/>
  <c r="AE26" i="7" s="1"/>
  <c r="V26" i="5"/>
  <c r="AK25" i="7"/>
  <c r="AG26" i="7"/>
  <c r="AJ397" i="7" l="1"/>
  <c r="R401" i="4"/>
  <c r="AB400" i="7"/>
  <c r="V401" i="4"/>
  <c r="W401" i="4" s="1"/>
  <c r="AH401" i="7" s="1"/>
  <c r="V401" i="7"/>
  <c r="T401" i="4"/>
  <c r="AF397" i="7"/>
  <c r="Y398" i="4"/>
  <c r="R28" i="5"/>
  <c r="S28" i="5" s="1"/>
  <c r="AC28" i="7" s="1"/>
  <c r="L29" i="5"/>
  <c r="O29" i="7" s="1"/>
  <c r="I28" i="7"/>
  <c r="H29" i="5"/>
  <c r="G29" i="7" s="1"/>
  <c r="E29" i="7"/>
  <c r="K29" i="5"/>
  <c r="Q28" i="7"/>
  <c r="F30" i="5"/>
  <c r="S28" i="7"/>
  <c r="AI26" i="7"/>
  <c r="T27" i="5"/>
  <c r="AG27" i="7" s="1"/>
  <c r="W26" i="5"/>
  <c r="AD398" i="7" l="1"/>
  <c r="Z398" i="4"/>
  <c r="X398" i="4"/>
  <c r="AF398" i="7" s="1"/>
  <c r="Z401" i="7"/>
  <c r="U401" i="4"/>
  <c r="T401" i="7"/>
  <c r="S402" i="4"/>
  <c r="I29" i="5"/>
  <c r="I29" i="7" s="1"/>
  <c r="P29" i="5"/>
  <c r="W29" i="7" s="1"/>
  <c r="Q29" i="5"/>
  <c r="Y29" i="7" s="1"/>
  <c r="J31" i="5"/>
  <c r="K31" i="7" s="1"/>
  <c r="AA28" i="7"/>
  <c r="C30" i="7"/>
  <c r="G30" i="5"/>
  <c r="M29" i="5"/>
  <c r="K30" i="5" s="1"/>
  <c r="M29" i="7"/>
  <c r="U27" i="5"/>
  <c r="AE27" i="7" s="1"/>
  <c r="V27" i="5"/>
  <c r="O30" i="5"/>
  <c r="U30" i="7" s="1"/>
  <c r="AK26" i="7"/>
  <c r="Y399" i="4" l="1"/>
  <c r="R402" i="4"/>
  <c r="AJ398" i="7"/>
  <c r="V402" i="7"/>
  <c r="T402" i="4"/>
  <c r="AB401" i="7"/>
  <c r="V402" i="4"/>
  <c r="W402" i="4" s="1"/>
  <c r="AH402" i="7" s="1"/>
  <c r="N29" i="5"/>
  <c r="S29" i="7" s="1"/>
  <c r="M30" i="7"/>
  <c r="R29" i="5"/>
  <c r="Q30" i="5" s="1"/>
  <c r="Y30" i="7" s="1"/>
  <c r="F31" i="5"/>
  <c r="Q29" i="7"/>
  <c r="L30" i="5"/>
  <c r="E30" i="7"/>
  <c r="H30" i="5"/>
  <c r="I30" i="5" s="1"/>
  <c r="W27" i="5"/>
  <c r="U28" i="5" s="1"/>
  <c r="T28" i="5"/>
  <c r="AI27" i="7"/>
  <c r="AD399" i="7" l="1"/>
  <c r="X399" i="4"/>
  <c r="Z399" i="4"/>
  <c r="AJ399" i="7" s="1"/>
  <c r="Z402" i="7"/>
  <c r="T404" i="4"/>
  <c r="U402" i="4"/>
  <c r="AB402" i="7" s="1"/>
  <c r="T402" i="7"/>
  <c r="R404" i="4"/>
  <c r="S29" i="5"/>
  <c r="AC29" i="7" s="1"/>
  <c r="AA29" i="7"/>
  <c r="P30" i="5"/>
  <c r="W30" i="7" s="1"/>
  <c r="J32" i="5"/>
  <c r="K32" i="7" s="1"/>
  <c r="G30" i="7"/>
  <c r="O30" i="7"/>
  <c r="M30" i="5"/>
  <c r="N30" i="5" s="1"/>
  <c r="G31" i="5"/>
  <c r="C31" i="7"/>
  <c r="O31" i="5"/>
  <c r="U31" i="7" s="1"/>
  <c r="V28" i="5"/>
  <c r="T29" i="5" s="1"/>
  <c r="AG29" i="7" s="1"/>
  <c r="AK27" i="7"/>
  <c r="AG28" i="7"/>
  <c r="AE28" i="7"/>
  <c r="AF399" i="7" l="1"/>
  <c r="Y400" i="4"/>
  <c r="R30" i="5"/>
  <c r="J33" i="5" s="1"/>
  <c r="K33" i="7" s="1"/>
  <c r="F32" i="5"/>
  <c r="C32" i="7" s="1"/>
  <c r="S30" i="7"/>
  <c r="K31" i="5"/>
  <c r="Q30" i="7"/>
  <c r="I30" i="7"/>
  <c r="L31" i="5"/>
  <c r="O31" i="7" s="1"/>
  <c r="H31" i="5"/>
  <c r="G31" i="7" s="1"/>
  <c r="E31" i="7"/>
  <c r="AI28" i="7"/>
  <c r="W28" i="5"/>
  <c r="V29" i="5" s="1"/>
  <c r="Z400" i="4" l="1"/>
  <c r="AJ400" i="7" s="1"/>
  <c r="AD400" i="7"/>
  <c r="X400" i="4"/>
  <c r="P31" i="5"/>
  <c r="W31" i="7" s="1"/>
  <c r="AA30" i="7"/>
  <c r="I31" i="5"/>
  <c r="S30" i="5"/>
  <c r="AC30" i="7" s="1"/>
  <c r="Q31" i="5"/>
  <c r="Y31" i="7" s="1"/>
  <c r="M31" i="7"/>
  <c r="M31" i="5"/>
  <c r="N31" i="5" s="1"/>
  <c r="G32" i="5"/>
  <c r="AK28" i="7"/>
  <c r="U29" i="5"/>
  <c r="W29" i="5" s="1"/>
  <c r="O33" i="5" s="1"/>
  <c r="O32" i="5"/>
  <c r="U32" i="7" s="1"/>
  <c r="AI29" i="7"/>
  <c r="AF400" i="7" l="1"/>
  <c r="Y401" i="4"/>
  <c r="R31" i="5"/>
  <c r="P32" i="5" s="1"/>
  <c r="I31" i="7"/>
  <c r="L32" i="5"/>
  <c r="O32" i="7" s="1"/>
  <c r="K32" i="5"/>
  <c r="S31" i="7"/>
  <c r="Q31" i="7"/>
  <c r="F33" i="5"/>
  <c r="H32" i="5"/>
  <c r="G32" i="7" s="1"/>
  <c r="E32" i="7"/>
  <c r="AK29" i="7"/>
  <c r="U30" i="5"/>
  <c r="V30" i="5"/>
  <c r="AI30" i="7" s="1"/>
  <c r="AE29" i="7"/>
  <c r="T30" i="5"/>
  <c r="AG30" i="7" s="1"/>
  <c r="U33" i="7"/>
  <c r="J34" i="5" l="1"/>
  <c r="K34" i="7" s="1"/>
  <c r="Z401" i="4"/>
  <c r="AJ401" i="7" s="1"/>
  <c r="X401" i="4"/>
  <c r="AD401" i="7"/>
  <c r="AA31" i="7"/>
  <c r="I32" i="5"/>
  <c r="I32" i="7" s="1"/>
  <c r="Q32" i="5"/>
  <c r="Y32" i="7" s="1"/>
  <c r="S31" i="5"/>
  <c r="AC31" i="7" s="1"/>
  <c r="W32" i="7"/>
  <c r="M32" i="7"/>
  <c r="M32" i="5"/>
  <c r="K33" i="5" s="1"/>
  <c r="C33" i="7"/>
  <c r="G33" i="5"/>
  <c r="W30" i="5"/>
  <c r="V31" i="5" s="1"/>
  <c r="AE30" i="7"/>
  <c r="T31" i="5"/>
  <c r="AG31" i="7" s="1"/>
  <c r="AF401" i="7" l="1"/>
  <c r="Y402" i="4"/>
  <c r="N32" i="5"/>
  <c r="S32" i="7" s="1"/>
  <c r="R32" i="5"/>
  <c r="P33" i="5" s="1"/>
  <c r="W33" i="7" s="1"/>
  <c r="U31" i="5"/>
  <c r="AE31" i="7" s="1"/>
  <c r="AK30" i="7"/>
  <c r="O34" i="5"/>
  <c r="U34" i="7" s="1"/>
  <c r="M33" i="7"/>
  <c r="E33" i="7"/>
  <c r="H33" i="5"/>
  <c r="G33" i="7" s="1"/>
  <c r="L33" i="5"/>
  <c r="O33" i="7" s="1"/>
  <c r="Q32" i="7"/>
  <c r="F34" i="5"/>
  <c r="AI31" i="7"/>
  <c r="S32" i="5" l="1"/>
  <c r="AC32" i="7" s="1"/>
  <c r="Z402" i="4"/>
  <c r="X402" i="4"/>
  <c r="AF402" i="7" s="1"/>
  <c r="AD402" i="7"/>
  <c r="AA32" i="7"/>
  <c r="J35" i="5"/>
  <c r="K35" i="7" s="1"/>
  <c r="Q33" i="5"/>
  <c r="Y33" i="7" s="1"/>
  <c r="I33" i="5"/>
  <c r="W31" i="5"/>
  <c r="V32" i="5" s="1"/>
  <c r="T32" i="5"/>
  <c r="AG32" i="7" s="1"/>
  <c r="M33" i="5"/>
  <c r="N33" i="5" s="1"/>
  <c r="C34" i="7"/>
  <c r="G34" i="5"/>
  <c r="Z404" i="4" l="1"/>
  <c r="AJ402" i="7"/>
  <c r="R33" i="5"/>
  <c r="Q34" i="5" s="1"/>
  <c r="Y34" i="7" s="1"/>
  <c r="U32" i="5"/>
  <c r="AE32" i="7" s="1"/>
  <c r="AK31" i="7"/>
  <c r="O35" i="5"/>
  <c r="U35" i="7" s="1"/>
  <c r="L34" i="5"/>
  <c r="O34" i="7" s="1"/>
  <c r="I33" i="7"/>
  <c r="Q33" i="7"/>
  <c r="F35" i="5"/>
  <c r="C35" i="7" s="1"/>
  <c r="K34" i="5"/>
  <c r="S33" i="7"/>
  <c r="P34" i="5"/>
  <c r="H34" i="5"/>
  <c r="G34" i="7" s="1"/>
  <c r="E34" i="7"/>
  <c r="AI32" i="7"/>
  <c r="S33" i="5" l="1"/>
  <c r="AC33" i="7" s="1"/>
  <c r="J36" i="5"/>
  <c r="K36" i="7" s="1"/>
  <c r="AA33" i="7"/>
  <c r="I34" i="5"/>
  <c r="I34" i="7" s="1"/>
  <c r="W32" i="5"/>
  <c r="V33" i="5" s="1"/>
  <c r="AI33" i="7" s="1"/>
  <c r="T33" i="5"/>
  <c r="AG33" i="7" s="1"/>
  <c r="G35" i="5"/>
  <c r="M34" i="7"/>
  <c r="M34" i="5"/>
  <c r="N34" i="5" s="1"/>
  <c r="R34" i="5"/>
  <c r="W34" i="7"/>
  <c r="E35" i="7" l="1"/>
  <c r="O36" i="5"/>
  <c r="U36" i="7" s="1"/>
  <c r="U33" i="5"/>
  <c r="AE33" i="7" s="1"/>
  <c r="AK32" i="7"/>
  <c r="H35" i="5"/>
  <c r="G35" i="7" s="1"/>
  <c r="Q34" i="7"/>
  <c r="F36" i="5"/>
  <c r="S34" i="7"/>
  <c r="K35" i="5"/>
  <c r="L35" i="5"/>
  <c r="O35" i="7" s="1"/>
  <c r="AA34" i="7"/>
  <c r="J37" i="5"/>
  <c r="K37" i="7" s="1"/>
  <c r="S34" i="5"/>
  <c r="AC34" i="7" s="1"/>
  <c r="Q35" i="5"/>
  <c r="Y35" i="7" s="1"/>
  <c r="P35" i="5"/>
  <c r="I35" i="5" l="1"/>
  <c r="I35" i="7" s="1"/>
  <c r="T34" i="5"/>
  <c r="AG34" i="7" s="1"/>
  <c r="W33" i="5"/>
  <c r="V34" i="5" s="1"/>
  <c r="M35" i="7"/>
  <c r="M35" i="5"/>
  <c r="N35" i="5" s="1"/>
  <c r="C36" i="7"/>
  <c r="G36" i="5"/>
  <c r="R35" i="5"/>
  <c r="P36" i="5" s="1"/>
  <c r="W36" i="7" s="1"/>
  <c r="W35" i="7"/>
  <c r="U34" i="5" l="1"/>
  <c r="T35" i="5" s="1"/>
  <c r="AG35" i="7" s="1"/>
  <c r="O37" i="5"/>
  <c r="U37" i="7" s="1"/>
  <c r="AK33" i="7"/>
  <c r="S35" i="5"/>
  <c r="AC35" i="7" s="1"/>
  <c r="H36" i="5"/>
  <c r="G36" i="7" s="1"/>
  <c r="E36" i="7"/>
  <c r="F37" i="5"/>
  <c r="S35" i="7"/>
  <c r="Q35" i="7"/>
  <c r="K36" i="5"/>
  <c r="L36" i="5"/>
  <c r="O36" i="7" s="1"/>
  <c r="Q36" i="5"/>
  <c r="AA35" i="7"/>
  <c r="J38" i="5"/>
  <c r="K38" i="7" s="1"/>
  <c r="AE34" i="7"/>
  <c r="AI34" i="7"/>
  <c r="W34" i="5"/>
  <c r="U35" i="5" s="1"/>
  <c r="I36" i="5" l="1"/>
  <c r="I36" i="7" s="1"/>
  <c r="C37" i="7"/>
  <c r="G37" i="5"/>
  <c r="M36" i="5"/>
  <c r="N36" i="5" s="1"/>
  <c r="M36" i="7"/>
  <c r="Y36" i="7"/>
  <c r="R36" i="5"/>
  <c r="V35" i="5"/>
  <c r="AK34" i="7"/>
  <c r="O38" i="5"/>
  <c r="U38" i="7" s="1"/>
  <c r="AE35" i="7"/>
  <c r="E37" i="7" l="1"/>
  <c r="H37" i="5"/>
  <c r="G37" i="7" s="1"/>
  <c r="L37" i="5"/>
  <c r="O37" i="7" s="1"/>
  <c r="S36" i="7"/>
  <c r="Q36" i="7"/>
  <c r="F38" i="5"/>
  <c r="C38" i="7" s="1"/>
  <c r="K37" i="5"/>
  <c r="P37" i="5"/>
  <c r="S36" i="5"/>
  <c r="AC36" i="7" s="1"/>
  <c r="AA36" i="7"/>
  <c r="Q37" i="5"/>
  <c r="Y37" i="7" s="1"/>
  <c r="J39" i="5"/>
  <c r="K39" i="7" s="1"/>
  <c r="W35" i="5"/>
  <c r="V36" i="5" s="1"/>
  <c r="T36" i="5"/>
  <c r="AG36" i="7" s="1"/>
  <c r="AI35" i="7"/>
  <c r="I37" i="5" l="1"/>
  <c r="I37" i="7" s="1"/>
  <c r="G38" i="5"/>
  <c r="M37" i="5"/>
  <c r="N37" i="5" s="1"/>
  <c r="M37" i="7"/>
  <c r="R37" i="5"/>
  <c r="P38" i="5" s="1"/>
  <c r="W38" i="7" s="1"/>
  <c r="W37" i="7"/>
  <c r="O39" i="5"/>
  <c r="U39" i="7" s="1"/>
  <c r="U36" i="5"/>
  <c r="AK35" i="7"/>
  <c r="AI36" i="7"/>
  <c r="Q37" i="7" l="1"/>
  <c r="S37" i="7"/>
  <c r="F39" i="5"/>
  <c r="L38" i="5"/>
  <c r="O38" i="7" s="1"/>
  <c r="K38" i="5"/>
  <c r="H38" i="5"/>
  <c r="I38" i="5" s="1"/>
  <c r="E38" i="7"/>
  <c r="S37" i="5"/>
  <c r="AC37" i="7" s="1"/>
  <c r="AA37" i="7"/>
  <c r="J40" i="5"/>
  <c r="K40" i="7" s="1"/>
  <c r="Q38" i="5"/>
  <c r="AE36" i="7"/>
  <c r="W36" i="5"/>
  <c r="V37" i="5" s="1"/>
  <c r="T37" i="5"/>
  <c r="AG37" i="7" s="1"/>
  <c r="C39" i="7" l="1"/>
  <c r="G39" i="5"/>
  <c r="G38" i="7"/>
  <c r="M38" i="7"/>
  <c r="M38" i="5"/>
  <c r="N38" i="5" s="1"/>
  <c r="Y38" i="7"/>
  <c r="R38" i="5"/>
  <c r="AK36" i="7"/>
  <c r="O40" i="5"/>
  <c r="U40" i="7" s="1"/>
  <c r="U37" i="5"/>
  <c r="AI37" i="7"/>
  <c r="F40" i="5" l="1"/>
  <c r="Q38" i="7"/>
  <c r="I38" i="7"/>
  <c r="L39" i="5"/>
  <c r="O39" i="7" s="1"/>
  <c r="E39" i="7"/>
  <c r="H39" i="5"/>
  <c r="G39" i="7" s="1"/>
  <c r="S38" i="7"/>
  <c r="K39" i="5"/>
  <c r="S38" i="5"/>
  <c r="AC38" i="7" s="1"/>
  <c r="Q39" i="5"/>
  <c r="Y39" i="7" s="1"/>
  <c r="J41" i="5"/>
  <c r="K41" i="7" s="1"/>
  <c r="P39" i="5"/>
  <c r="AA38" i="7"/>
  <c r="T38" i="5"/>
  <c r="AG38" i="7" s="1"/>
  <c r="W37" i="5"/>
  <c r="V38" i="5" s="1"/>
  <c r="AE37" i="7"/>
  <c r="I39" i="5" l="1"/>
  <c r="I39" i="7" s="1"/>
  <c r="M39" i="7"/>
  <c r="M39" i="5"/>
  <c r="N39" i="5" s="1"/>
  <c r="C40" i="7"/>
  <c r="G40" i="5"/>
  <c r="R39" i="5"/>
  <c r="P40" i="5" s="1"/>
  <c r="W39" i="7"/>
  <c r="AK37" i="7"/>
  <c r="O41" i="5"/>
  <c r="U41" i="7" s="1"/>
  <c r="U38" i="5"/>
  <c r="W38" i="5" s="1"/>
  <c r="AI38" i="7"/>
  <c r="S39" i="5" l="1"/>
  <c r="AC39" i="7" s="1"/>
  <c r="T39" i="5"/>
  <c r="AG39" i="7" s="1"/>
  <c r="E40" i="7"/>
  <c r="H40" i="5"/>
  <c r="I40" i="5" s="1"/>
  <c r="F41" i="5"/>
  <c r="Q39" i="7"/>
  <c r="K40" i="5"/>
  <c r="S39" i="7"/>
  <c r="L40" i="5"/>
  <c r="O40" i="7" s="1"/>
  <c r="AA39" i="7"/>
  <c r="Q40" i="5"/>
  <c r="J42" i="5"/>
  <c r="K42" i="7" s="1"/>
  <c r="W40" i="7"/>
  <c r="AE38" i="7"/>
  <c r="AK38" i="7"/>
  <c r="U39" i="5"/>
  <c r="V39" i="5"/>
  <c r="O42" i="5"/>
  <c r="M40" i="5" l="1"/>
  <c r="N40" i="5" s="1"/>
  <c r="M40" i="7"/>
  <c r="C41" i="7"/>
  <c r="G41" i="5"/>
  <c r="G40" i="7"/>
  <c r="R40" i="5"/>
  <c r="Q41" i="5" s="1"/>
  <c r="Y41" i="7" s="1"/>
  <c r="Y40" i="7"/>
  <c r="AI39" i="7"/>
  <c r="U42" i="7"/>
  <c r="T40" i="5"/>
  <c r="AG40" i="7" s="1"/>
  <c r="W39" i="5"/>
  <c r="AE39" i="7"/>
  <c r="K41" i="5" l="1"/>
  <c r="F42" i="5"/>
  <c r="S40" i="7"/>
  <c r="Q40" i="7"/>
  <c r="I40" i="7"/>
  <c r="L41" i="5"/>
  <c r="O41" i="7" s="1"/>
  <c r="E41" i="7"/>
  <c r="H41" i="5"/>
  <c r="G41" i="7" s="1"/>
  <c r="J43" i="5"/>
  <c r="K43" i="7" s="1"/>
  <c r="AA40" i="7"/>
  <c r="S40" i="5"/>
  <c r="AC40" i="7" s="1"/>
  <c r="P41" i="5"/>
  <c r="U40" i="5"/>
  <c r="O43" i="5"/>
  <c r="V40" i="5"/>
  <c r="AK39" i="7"/>
  <c r="I41" i="5" l="1"/>
  <c r="C42" i="7"/>
  <c r="G42" i="5"/>
  <c r="M41" i="7"/>
  <c r="M41" i="5"/>
  <c r="N41" i="5" s="1"/>
  <c r="W41" i="7"/>
  <c r="R41" i="5"/>
  <c r="S41" i="5" s="1"/>
  <c r="AC41" i="7" s="1"/>
  <c r="AE40" i="7"/>
  <c r="U43" i="7"/>
  <c r="AI40" i="7"/>
  <c r="T41" i="5"/>
  <c r="AG41" i="7" s="1"/>
  <c r="W40" i="5"/>
  <c r="S41" i="7" l="1"/>
  <c r="K42" i="5"/>
  <c r="F43" i="5"/>
  <c r="C43" i="7" s="1"/>
  <c r="Q41" i="7"/>
  <c r="E42" i="7"/>
  <c r="H42" i="5"/>
  <c r="I42" i="5" s="1"/>
  <c r="I41" i="7"/>
  <c r="L42" i="5"/>
  <c r="O42" i="7" s="1"/>
  <c r="Q42" i="5"/>
  <c r="J44" i="5"/>
  <c r="K44" i="7" s="1"/>
  <c r="AA41" i="7"/>
  <c r="P42" i="5"/>
  <c r="V41" i="5"/>
  <c r="AK40" i="7"/>
  <c r="O44" i="5"/>
  <c r="U44" i="7" s="1"/>
  <c r="U41" i="5"/>
  <c r="G42" i="7" l="1"/>
  <c r="M42" i="7"/>
  <c r="M42" i="5"/>
  <c r="N42" i="5" s="1"/>
  <c r="G43" i="5"/>
  <c r="Y42" i="7"/>
  <c r="W42" i="7"/>
  <c r="R42" i="5"/>
  <c r="AI41" i="7"/>
  <c r="T42" i="5"/>
  <c r="AE41" i="7"/>
  <c r="W41" i="5"/>
  <c r="S42" i="7" l="1"/>
  <c r="K43" i="5"/>
  <c r="H43" i="5"/>
  <c r="G43" i="7" s="1"/>
  <c r="E43" i="7"/>
  <c r="Q42" i="7"/>
  <c r="F44" i="5"/>
  <c r="C44" i="7" s="1"/>
  <c r="I42" i="7"/>
  <c r="L43" i="5"/>
  <c r="AA42" i="7"/>
  <c r="J45" i="5"/>
  <c r="K45" i="7" s="1"/>
  <c r="P43" i="5"/>
  <c r="S42" i="5"/>
  <c r="AC42" i="7" s="1"/>
  <c r="Q43" i="5"/>
  <c r="AG42" i="7"/>
  <c r="AK41" i="7"/>
  <c r="V42" i="5"/>
  <c r="O45" i="5"/>
  <c r="U42" i="5"/>
  <c r="I43" i="5" l="1"/>
  <c r="M43" i="7"/>
  <c r="O43" i="7"/>
  <c r="M43" i="5"/>
  <c r="N43" i="5" s="1"/>
  <c r="G44" i="5"/>
  <c r="Y43" i="7"/>
  <c r="W43" i="7"/>
  <c r="R43" i="5"/>
  <c r="U45" i="7"/>
  <c r="W42" i="5"/>
  <c r="T43" i="5"/>
  <c r="AE42" i="7"/>
  <c r="AI42" i="7"/>
  <c r="E44" i="7" l="1"/>
  <c r="H44" i="5"/>
  <c r="G44" i="7" s="1"/>
  <c r="K44" i="5"/>
  <c r="F45" i="5"/>
  <c r="C45" i="7" s="1"/>
  <c r="Q43" i="7"/>
  <c r="S43" i="7"/>
  <c r="I43" i="7"/>
  <c r="L44" i="5"/>
  <c r="O44" i="7" s="1"/>
  <c r="AA43" i="7"/>
  <c r="J46" i="5"/>
  <c r="K46" i="7" s="1"/>
  <c r="P44" i="5"/>
  <c r="S43" i="5"/>
  <c r="AC43" i="7" s="1"/>
  <c r="Q44" i="5"/>
  <c r="V43" i="5"/>
  <c r="AG43" i="7"/>
  <c r="U43" i="5"/>
  <c r="AK42" i="7"/>
  <c r="O46" i="5"/>
  <c r="I44" i="5" l="1"/>
  <c r="I44" i="7" s="1"/>
  <c r="M44" i="7"/>
  <c r="M44" i="5"/>
  <c r="K45" i="5" s="1"/>
  <c r="G45" i="5"/>
  <c r="R44" i="5"/>
  <c r="Q45" i="5" s="1"/>
  <c r="Y44" i="7"/>
  <c r="W44" i="7"/>
  <c r="AI43" i="7"/>
  <c r="T44" i="5"/>
  <c r="U46" i="7"/>
  <c r="AE43" i="7"/>
  <c r="W43" i="5"/>
  <c r="N44" i="5" l="1"/>
  <c r="S44" i="7" s="1"/>
  <c r="M45" i="7"/>
  <c r="Q44" i="7"/>
  <c r="F46" i="5"/>
  <c r="E45" i="7"/>
  <c r="H45" i="5"/>
  <c r="G45" i="7" s="1"/>
  <c r="L45" i="5"/>
  <c r="O45" i="7" s="1"/>
  <c r="Y45" i="7"/>
  <c r="J47" i="5"/>
  <c r="K47" i="7" s="1"/>
  <c r="AA44" i="7"/>
  <c r="S44" i="5"/>
  <c r="AC44" i="7" s="1"/>
  <c r="P45" i="5"/>
  <c r="AK43" i="7"/>
  <c r="AG44" i="7"/>
  <c r="V44" i="5"/>
  <c r="AI44" i="7" s="1"/>
  <c r="U44" i="5"/>
  <c r="O47" i="5"/>
  <c r="U47" i="7" s="1"/>
  <c r="I45" i="5" l="1"/>
  <c r="C46" i="7"/>
  <c r="G46" i="5"/>
  <c r="M45" i="5"/>
  <c r="N45" i="5" s="1"/>
  <c r="W45" i="7"/>
  <c r="R45" i="5"/>
  <c r="T45" i="5"/>
  <c r="AG45" i="7" s="1"/>
  <c r="W44" i="5"/>
  <c r="AE44" i="7"/>
  <c r="F47" i="5" l="1"/>
  <c r="C47" i="7" s="1"/>
  <c r="K46" i="5"/>
  <c r="Q45" i="7"/>
  <c r="S45" i="7"/>
  <c r="E46" i="7"/>
  <c r="H46" i="5"/>
  <c r="G46" i="7" s="1"/>
  <c r="I45" i="7"/>
  <c r="L46" i="5"/>
  <c r="O46" i="7" s="1"/>
  <c r="J48" i="5"/>
  <c r="K48" i="7" s="1"/>
  <c r="AA45" i="7"/>
  <c r="Q46" i="5"/>
  <c r="P46" i="5"/>
  <c r="S45" i="5"/>
  <c r="AC45" i="7" s="1"/>
  <c r="AK44" i="7"/>
  <c r="U45" i="5"/>
  <c r="AE45" i="7" s="1"/>
  <c r="O48" i="5"/>
  <c r="U48" i="7" s="1"/>
  <c r="V45" i="5"/>
  <c r="I46" i="5" l="1"/>
  <c r="I46" i="7" s="1"/>
  <c r="M46" i="5"/>
  <c r="N46" i="5" s="1"/>
  <c r="M46" i="7"/>
  <c r="G47" i="5"/>
  <c r="W46" i="7"/>
  <c r="R46" i="5"/>
  <c r="Y46" i="7"/>
  <c r="AI45" i="7"/>
  <c r="T46" i="5"/>
  <c r="W45" i="5"/>
  <c r="V46" i="5" s="1"/>
  <c r="H47" i="5" l="1"/>
  <c r="I47" i="5" s="1"/>
  <c r="E47" i="7"/>
  <c r="Q46" i="7"/>
  <c r="F48" i="5"/>
  <c r="L47" i="5"/>
  <c r="S46" i="7"/>
  <c r="K47" i="5"/>
  <c r="J49" i="5"/>
  <c r="K49" i="7" s="1"/>
  <c r="AA46" i="7"/>
  <c r="P47" i="5"/>
  <c r="Q47" i="5"/>
  <c r="S46" i="5"/>
  <c r="AC46" i="7" s="1"/>
  <c r="AK45" i="7"/>
  <c r="AG46" i="7"/>
  <c r="O49" i="5"/>
  <c r="U49" i="7" s="1"/>
  <c r="U46" i="5"/>
  <c r="W46" i="5" s="1"/>
  <c r="AI46" i="7"/>
  <c r="M47" i="5" l="1"/>
  <c r="K48" i="5" s="1"/>
  <c r="O47" i="7"/>
  <c r="I47" i="7"/>
  <c r="G47" i="7"/>
  <c r="C48" i="7"/>
  <c r="G48" i="5"/>
  <c r="M47" i="7"/>
  <c r="Y47" i="7"/>
  <c r="W47" i="7"/>
  <c r="R47" i="5"/>
  <c r="AE46" i="7"/>
  <c r="T47" i="5"/>
  <c r="U47" i="5"/>
  <c r="O50" i="5"/>
  <c r="AK46" i="7"/>
  <c r="V47" i="5"/>
  <c r="N47" i="5" l="1"/>
  <c r="S47" i="7" s="1"/>
  <c r="M48" i="7"/>
  <c r="H48" i="5"/>
  <c r="G48" i="7" s="1"/>
  <c r="E48" i="7"/>
  <c r="L48" i="5"/>
  <c r="O48" i="7" s="1"/>
  <c r="F49" i="5"/>
  <c r="C49" i="7" s="1"/>
  <c r="Q47" i="7"/>
  <c r="J50" i="5"/>
  <c r="K50" i="7" s="1"/>
  <c r="AA47" i="7"/>
  <c r="P48" i="5"/>
  <c r="S47" i="5"/>
  <c r="AC47" i="7" s="1"/>
  <c r="Q48" i="5"/>
  <c r="AG47" i="7"/>
  <c r="U50" i="7"/>
  <c r="AI47" i="7"/>
  <c r="AE47" i="7"/>
  <c r="T48" i="5"/>
  <c r="W47" i="5"/>
  <c r="I48" i="5" l="1"/>
  <c r="M48" i="5"/>
  <c r="N48" i="5" s="1"/>
  <c r="G49" i="5"/>
  <c r="Y48" i="7"/>
  <c r="W48" i="7"/>
  <c r="R48" i="5"/>
  <c r="AG48" i="7"/>
  <c r="V48" i="5"/>
  <c r="U48" i="5"/>
  <c r="AK47" i="7"/>
  <c r="O51" i="5"/>
  <c r="E49" i="7" l="1"/>
  <c r="H49" i="5"/>
  <c r="G49" i="7" s="1"/>
  <c r="F50" i="5"/>
  <c r="C50" i="7" s="1"/>
  <c r="Q48" i="7"/>
  <c r="K49" i="5"/>
  <c r="S48" i="7"/>
  <c r="L49" i="5"/>
  <c r="O49" i="7" s="1"/>
  <c r="I48" i="7"/>
  <c r="AA48" i="7"/>
  <c r="J51" i="5"/>
  <c r="K51" i="7" s="1"/>
  <c r="P49" i="5"/>
  <c r="S48" i="5"/>
  <c r="AC48" i="7" s="1"/>
  <c r="Q49" i="5"/>
  <c r="U51" i="7"/>
  <c r="AI48" i="7"/>
  <c r="AE48" i="7"/>
  <c r="W48" i="5"/>
  <c r="T49" i="5"/>
  <c r="I49" i="5" l="1"/>
  <c r="I49" i="7" s="1"/>
  <c r="M49" i="7"/>
  <c r="M49" i="5"/>
  <c r="N49" i="5" s="1"/>
  <c r="G50" i="5"/>
  <c r="Y49" i="7"/>
  <c r="W49" i="7"/>
  <c r="R49" i="5"/>
  <c r="Q50" i="5" s="1"/>
  <c r="AG49" i="7"/>
  <c r="U49" i="5"/>
  <c r="AK48" i="7"/>
  <c r="O52" i="5"/>
  <c r="V49" i="5"/>
  <c r="S49" i="7" l="1"/>
  <c r="L50" i="5"/>
  <c r="O50" i="7" s="1"/>
  <c r="K50" i="5"/>
  <c r="Q49" i="7"/>
  <c r="F51" i="5"/>
  <c r="C51" i="7" s="1"/>
  <c r="E50" i="7"/>
  <c r="H50" i="5"/>
  <c r="G50" i="7" s="1"/>
  <c r="Y50" i="7"/>
  <c r="P50" i="5"/>
  <c r="S49" i="5"/>
  <c r="AC49" i="7" s="1"/>
  <c r="AA49" i="7"/>
  <c r="J52" i="5"/>
  <c r="K52" i="7" s="1"/>
  <c r="U52" i="7"/>
  <c r="AI49" i="7"/>
  <c r="AE49" i="7"/>
  <c r="W49" i="5"/>
  <c r="T50" i="5"/>
  <c r="I50" i="5" l="1"/>
  <c r="I50" i="7" s="1"/>
  <c r="M50" i="7"/>
  <c r="M50" i="5"/>
  <c r="K51" i="5" s="1"/>
  <c r="G51" i="5"/>
  <c r="W50" i="7"/>
  <c r="R50" i="5"/>
  <c r="S50" i="5" s="1"/>
  <c r="AC50" i="7" s="1"/>
  <c r="AG50" i="7"/>
  <c r="U50" i="5"/>
  <c r="AK49" i="7"/>
  <c r="O53" i="5"/>
  <c r="V50" i="5"/>
  <c r="N50" i="5" l="1"/>
  <c r="H51" i="5"/>
  <c r="I51" i="5" s="1"/>
  <c r="Q50" i="7"/>
  <c r="F52" i="5"/>
  <c r="C52" i="7" s="1"/>
  <c r="E51" i="7"/>
  <c r="L51" i="5"/>
  <c r="O51" i="7" s="1"/>
  <c r="S50" i="7"/>
  <c r="M51" i="7"/>
  <c r="AA50" i="7"/>
  <c r="J53" i="5"/>
  <c r="K53" i="7" s="1"/>
  <c r="Q51" i="5"/>
  <c r="Y51" i="7" s="1"/>
  <c r="P51" i="5"/>
  <c r="U53" i="7"/>
  <c r="AI50" i="7"/>
  <c r="AE50" i="7"/>
  <c r="W50" i="5"/>
  <c r="T51" i="5"/>
  <c r="G51" i="7" l="1"/>
  <c r="G52" i="5"/>
  <c r="M51" i="5"/>
  <c r="N51" i="5" s="1"/>
  <c r="I51" i="7"/>
  <c r="W51" i="7"/>
  <c r="R51" i="5"/>
  <c r="S51" i="5" s="1"/>
  <c r="AC51" i="7" s="1"/>
  <c r="U51" i="5"/>
  <c r="AG51" i="7"/>
  <c r="O54" i="5"/>
  <c r="AK50" i="7"/>
  <c r="V51" i="5"/>
  <c r="K52" i="5" l="1"/>
  <c r="E52" i="7"/>
  <c r="H52" i="5"/>
  <c r="G52" i="7" s="1"/>
  <c r="L52" i="5"/>
  <c r="S51" i="7"/>
  <c r="Q51" i="7"/>
  <c r="F53" i="5"/>
  <c r="C53" i="7" s="1"/>
  <c r="Q52" i="5"/>
  <c r="J54" i="5"/>
  <c r="K54" i="7" s="1"/>
  <c r="AA51" i="7"/>
  <c r="P52" i="5"/>
  <c r="AE51" i="7"/>
  <c r="U54" i="7"/>
  <c r="AI51" i="7"/>
  <c r="W51" i="5"/>
  <c r="T52" i="5"/>
  <c r="M52" i="5" l="1"/>
  <c r="F54" i="5" s="1"/>
  <c r="I52" i="5"/>
  <c r="M52" i="7"/>
  <c r="O52" i="7"/>
  <c r="G53" i="5"/>
  <c r="R52" i="5"/>
  <c r="Q53" i="5" s="1"/>
  <c r="W52" i="7"/>
  <c r="Y52" i="7"/>
  <c r="V52" i="5"/>
  <c r="AG52" i="7"/>
  <c r="O55" i="5"/>
  <c r="AK51" i="7"/>
  <c r="U52" i="5"/>
  <c r="K53" i="5" l="1"/>
  <c r="M53" i="7" s="1"/>
  <c r="N52" i="5"/>
  <c r="S52" i="7" s="1"/>
  <c r="Q52" i="7"/>
  <c r="L53" i="5"/>
  <c r="O53" i="7" s="1"/>
  <c r="E53" i="7"/>
  <c r="I52" i="7"/>
  <c r="H53" i="5"/>
  <c r="G53" i="7" s="1"/>
  <c r="C54" i="7"/>
  <c r="Y53" i="7"/>
  <c r="AA52" i="7"/>
  <c r="J55" i="5"/>
  <c r="K55" i="7" s="1"/>
  <c r="S52" i="5"/>
  <c r="AC52" i="7" s="1"/>
  <c r="P53" i="5"/>
  <c r="AI52" i="7"/>
  <c r="U55" i="7"/>
  <c r="AE52" i="7"/>
  <c r="W52" i="5"/>
  <c r="T53" i="5"/>
  <c r="M53" i="5" l="1"/>
  <c r="N53" i="5" s="1"/>
  <c r="S53" i="7" s="1"/>
  <c r="I53" i="5"/>
  <c r="I53" i="7" s="1"/>
  <c r="G54" i="5"/>
  <c r="W53" i="7"/>
  <c r="R53" i="5"/>
  <c r="U53" i="5"/>
  <c r="AG53" i="7"/>
  <c r="O56" i="5"/>
  <c r="AK52" i="7"/>
  <c r="V53" i="5"/>
  <c r="F55" i="5" l="1"/>
  <c r="K54" i="5"/>
  <c r="Q53" i="7"/>
  <c r="E54" i="7"/>
  <c r="H54" i="5"/>
  <c r="I54" i="5" s="1"/>
  <c r="L54" i="5"/>
  <c r="O54" i="7" s="1"/>
  <c r="C55" i="7"/>
  <c r="M54" i="7"/>
  <c r="S53" i="5"/>
  <c r="AC53" i="7" s="1"/>
  <c r="AA53" i="7"/>
  <c r="J56" i="5"/>
  <c r="K56" i="7" s="1"/>
  <c r="Q54" i="5"/>
  <c r="P54" i="5"/>
  <c r="AE53" i="7"/>
  <c r="W53" i="5"/>
  <c r="U56" i="7"/>
  <c r="AI53" i="7"/>
  <c r="T54" i="5"/>
  <c r="G54" i="7" l="1"/>
  <c r="G55" i="5"/>
  <c r="M54" i="5"/>
  <c r="N54" i="5" s="1"/>
  <c r="I54" i="7"/>
  <c r="W54" i="7"/>
  <c r="R54" i="5"/>
  <c r="Y54" i="7"/>
  <c r="U54" i="5"/>
  <c r="O57" i="5"/>
  <c r="V54" i="5"/>
  <c r="AK53" i="7"/>
  <c r="AG54" i="7"/>
  <c r="S54" i="7" l="1"/>
  <c r="H55" i="5"/>
  <c r="I55" i="5" s="1"/>
  <c r="E55" i="7"/>
  <c r="F56" i="5"/>
  <c r="G56" i="5" s="1"/>
  <c r="Q54" i="7"/>
  <c r="L55" i="5"/>
  <c r="O55" i="7" s="1"/>
  <c r="K55" i="5"/>
  <c r="G55" i="7"/>
  <c r="AA54" i="7"/>
  <c r="J57" i="5"/>
  <c r="K57" i="7" s="1"/>
  <c r="P55" i="5"/>
  <c r="Q55" i="5"/>
  <c r="S54" i="5"/>
  <c r="AC54" i="7" s="1"/>
  <c r="AE54" i="7"/>
  <c r="U57" i="7"/>
  <c r="T55" i="5"/>
  <c r="AI54" i="7"/>
  <c r="W54" i="5"/>
  <c r="V55" i="5" s="1"/>
  <c r="M55" i="7" l="1"/>
  <c r="C56" i="7"/>
  <c r="M55" i="5"/>
  <c r="N55" i="5" s="1"/>
  <c r="E56" i="7"/>
  <c r="H56" i="5"/>
  <c r="G56" i="7" s="1"/>
  <c r="I55" i="7"/>
  <c r="W55" i="7"/>
  <c r="R55" i="5"/>
  <c r="Y55" i="7"/>
  <c r="U55" i="5"/>
  <c r="AG55" i="7"/>
  <c r="AK54" i="7"/>
  <c r="O58" i="5"/>
  <c r="AI55" i="7"/>
  <c r="I56" i="5" l="1"/>
  <c r="S55" i="7"/>
  <c r="L56" i="5"/>
  <c r="O56" i="7" s="1"/>
  <c r="F57" i="5"/>
  <c r="C57" i="7" s="1"/>
  <c r="Q55" i="7"/>
  <c r="K56" i="5"/>
  <c r="I56" i="7"/>
  <c r="J58" i="5"/>
  <c r="K58" i="7" s="1"/>
  <c r="AA55" i="7"/>
  <c r="P56" i="5"/>
  <c r="Q56" i="5"/>
  <c r="S55" i="5"/>
  <c r="AC55" i="7" s="1"/>
  <c r="U58" i="7"/>
  <c r="T56" i="5"/>
  <c r="AG56" i="7" s="1"/>
  <c r="AE55" i="7"/>
  <c r="W55" i="5"/>
  <c r="U56" i="5" s="1"/>
  <c r="M56" i="7" l="1"/>
  <c r="M56" i="5"/>
  <c r="Q56" i="7" s="1"/>
  <c r="G57" i="5"/>
  <c r="R56" i="5"/>
  <c r="P57" i="5" s="1"/>
  <c r="W56" i="7"/>
  <c r="Y56" i="7"/>
  <c r="O59" i="5"/>
  <c r="V56" i="5"/>
  <c r="AK55" i="7"/>
  <c r="AE56" i="7"/>
  <c r="N56" i="5" l="1"/>
  <c r="S56" i="7" s="1"/>
  <c r="H57" i="5"/>
  <c r="G57" i="7" s="1"/>
  <c r="L57" i="5"/>
  <c r="O57" i="7" s="1"/>
  <c r="E57" i="7"/>
  <c r="F58" i="5"/>
  <c r="C58" i="7" s="1"/>
  <c r="K57" i="5"/>
  <c r="Q57" i="5"/>
  <c r="Y57" i="7" s="1"/>
  <c r="S56" i="5"/>
  <c r="AC56" i="7" s="1"/>
  <c r="W57" i="7"/>
  <c r="J59" i="5"/>
  <c r="K59" i="7" s="1"/>
  <c r="AA56" i="7"/>
  <c r="T57" i="5"/>
  <c r="AG57" i="7" s="1"/>
  <c r="AI56" i="7"/>
  <c r="U59" i="7"/>
  <c r="W56" i="5"/>
  <c r="I57" i="5" l="1"/>
  <c r="I57" i="7" s="1"/>
  <c r="M57" i="7"/>
  <c r="M57" i="5"/>
  <c r="K58" i="5" s="1"/>
  <c r="R57" i="5"/>
  <c r="AA57" i="7" s="1"/>
  <c r="G58" i="5"/>
  <c r="V57" i="5"/>
  <c r="AI57" i="7" s="1"/>
  <c r="AK56" i="7"/>
  <c r="O60" i="5"/>
  <c r="U60" i="7" s="1"/>
  <c r="U57" i="5"/>
  <c r="N57" i="5" l="1"/>
  <c r="M58" i="7"/>
  <c r="L58" i="5"/>
  <c r="O58" i="7" s="1"/>
  <c r="Q57" i="7"/>
  <c r="S57" i="7"/>
  <c r="F59" i="5"/>
  <c r="C59" i="7" s="1"/>
  <c r="Q58" i="5"/>
  <c r="Y58" i="7" s="1"/>
  <c r="S57" i="5"/>
  <c r="AC57" i="7" s="1"/>
  <c r="P58" i="5"/>
  <c r="W58" i="7" s="1"/>
  <c r="J60" i="5"/>
  <c r="K60" i="7" s="1"/>
  <c r="E58" i="7"/>
  <c r="H58" i="5"/>
  <c r="G58" i="7" s="1"/>
  <c r="AE57" i="7"/>
  <c r="T58" i="5"/>
  <c r="AG58" i="7" s="1"/>
  <c r="W57" i="5"/>
  <c r="M58" i="5" l="1"/>
  <c r="N58" i="5" s="1"/>
  <c r="S58" i="7" s="1"/>
  <c r="I58" i="5"/>
  <c r="I58" i="7" s="1"/>
  <c r="R58" i="5"/>
  <c r="AA58" i="7" s="1"/>
  <c r="G59" i="5"/>
  <c r="F60" i="5"/>
  <c r="C60" i="7" s="1"/>
  <c r="K59" i="5"/>
  <c r="U58" i="5"/>
  <c r="O61" i="5"/>
  <c r="U61" i="7" s="1"/>
  <c r="AK57" i="7"/>
  <c r="V58" i="5"/>
  <c r="Q58" i="7" l="1"/>
  <c r="H59" i="5"/>
  <c r="I59" i="5" s="1"/>
  <c r="I59" i="7" s="1"/>
  <c r="E59" i="7"/>
  <c r="J61" i="5"/>
  <c r="K61" i="7" s="1"/>
  <c r="S58" i="5"/>
  <c r="AC58" i="7" s="1"/>
  <c r="P59" i="5"/>
  <c r="W59" i="7" s="1"/>
  <c r="Q59" i="5"/>
  <c r="Y59" i="7" s="1"/>
  <c r="L59" i="5"/>
  <c r="O59" i="7" s="1"/>
  <c r="M59" i="7"/>
  <c r="G59" i="7"/>
  <c r="W58" i="5"/>
  <c r="V59" i="5" s="1"/>
  <c r="AE58" i="7"/>
  <c r="T59" i="5"/>
  <c r="AG59" i="7" s="1"/>
  <c r="AI58" i="7"/>
  <c r="G60" i="5" l="1"/>
  <c r="H60" i="5" s="1"/>
  <c r="G60" i="7" s="1"/>
  <c r="R59" i="5"/>
  <c r="S59" i="5" s="1"/>
  <c r="AC59" i="7" s="1"/>
  <c r="M59" i="5"/>
  <c r="N59" i="5" s="1"/>
  <c r="U59" i="5"/>
  <c r="AE59" i="7" s="1"/>
  <c r="AK58" i="7"/>
  <c r="O62" i="5"/>
  <c r="U62" i="7" s="1"/>
  <c r="AI59" i="7"/>
  <c r="E60" i="7" l="1"/>
  <c r="Q60" i="5"/>
  <c r="I60" i="5"/>
  <c r="Q59" i="7"/>
  <c r="S59" i="7"/>
  <c r="J62" i="5"/>
  <c r="K62" i="7" s="1"/>
  <c r="P60" i="5"/>
  <c r="AA59" i="7"/>
  <c r="K60" i="5"/>
  <c r="L60" i="5"/>
  <c r="O60" i="7" s="1"/>
  <c r="F61" i="5"/>
  <c r="C61" i="7" s="1"/>
  <c r="Y60" i="7"/>
  <c r="W59" i="5"/>
  <c r="T60" i="5"/>
  <c r="AG60" i="7" s="1"/>
  <c r="R60" i="5" l="1"/>
  <c r="J63" i="5" s="1"/>
  <c r="K63" i="7" s="1"/>
  <c r="M60" i="7"/>
  <c r="W60" i="7"/>
  <c r="G61" i="5"/>
  <c r="M60" i="5"/>
  <c r="K61" i="5" s="1"/>
  <c r="I60" i="7"/>
  <c r="U60" i="5"/>
  <c r="AE60" i="7" s="1"/>
  <c r="V60" i="5"/>
  <c r="AI60" i="7" s="1"/>
  <c r="O63" i="5"/>
  <c r="U63" i="7" s="1"/>
  <c r="AK59" i="7"/>
  <c r="AA60" i="7" l="1"/>
  <c r="Q61" i="5"/>
  <c r="Y61" i="7" s="1"/>
  <c r="S60" i="5"/>
  <c r="AC60" i="7" s="1"/>
  <c r="P61" i="5"/>
  <c r="W61" i="7" s="1"/>
  <c r="N60" i="5"/>
  <c r="M61" i="7"/>
  <c r="H61" i="5"/>
  <c r="G61" i="7" s="1"/>
  <c r="L61" i="5"/>
  <c r="M61" i="5" s="1"/>
  <c r="S60" i="7"/>
  <c r="Q60" i="7"/>
  <c r="F62" i="5"/>
  <c r="C62" i="7" s="1"/>
  <c r="E61" i="7"/>
  <c r="R61" i="5"/>
  <c r="P62" i="5" s="1"/>
  <c r="T61" i="5"/>
  <c r="AG61" i="7" s="1"/>
  <c r="W60" i="5"/>
  <c r="U61" i="5" s="1"/>
  <c r="AE61" i="7" s="1"/>
  <c r="N61" i="5" l="1"/>
  <c r="S61" i="7" s="1"/>
  <c r="I61" i="5"/>
  <c r="I61" i="7" s="1"/>
  <c r="O61" i="7"/>
  <c r="G62" i="5"/>
  <c r="Q61" i="7"/>
  <c r="F63" i="5"/>
  <c r="C63" i="7" s="1"/>
  <c r="K62" i="5"/>
  <c r="W62" i="7"/>
  <c r="S61" i="5"/>
  <c r="AC61" i="7" s="1"/>
  <c r="AA61" i="7"/>
  <c r="J64" i="5"/>
  <c r="K64" i="7" s="1"/>
  <c r="Q62" i="5"/>
  <c r="AK60" i="7"/>
  <c r="O64" i="5"/>
  <c r="U64" i="7" s="1"/>
  <c r="V61" i="5"/>
  <c r="AI61" i="7" s="1"/>
  <c r="H62" i="5" l="1"/>
  <c r="G62" i="7" s="1"/>
  <c r="L62" i="5"/>
  <c r="O62" i="7" s="1"/>
  <c r="E62" i="7"/>
  <c r="M62" i="7"/>
  <c r="Y62" i="7"/>
  <c r="R62" i="5"/>
  <c r="Q63" i="5" s="1"/>
  <c r="T62" i="5"/>
  <c r="AG62" i="7" s="1"/>
  <c r="W61" i="5"/>
  <c r="G63" i="5" l="1"/>
  <c r="H63" i="5" s="1"/>
  <c r="G63" i="7" s="1"/>
  <c r="I62" i="5"/>
  <c r="I62" i="7" s="1"/>
  <c r="M62" i="5"/>
  <c r="N62" i="5" s="1"/>
  <c r="U62" i="5"/>
  <c r="AE62" i="7" s="1"/>
  <c r="Y63" i="7"/>
  <c r="AK61" i="7"/>
  <c r="AA62" i="7"/>
  <c r="S62" i="5"/>
  <c r="AC62" i="7" s="1"/>
  <c r="J65" i="5"/>
  <c r="K65" i="7" s="1"/>
  <c r="P63" i="5"/>
  <c r="V62" i="5"/>
  <c r="O65" i="5"/>
  <c r="U65" i="7" s="1"/>
  <c r="E63" i="7" l="1"/>
  <c r="I63" i="5"/>
  <c r="I63" i="7" s="1"/>
  <c r="Q62" i="7"/>
  <c r="L63" i="5"/>
  <c r="O63" i="7" s="1"/>
  <c r="S62" i="7"/>
  <c r="K63" i="5"/>
  <c r="F64" i="5"/>
  <c r="C64" i="7" s="1"/>
  <c r="W62" i="5"/>
  <c r="U63" i="5" s="1"/>
  <c r="AE63" i="7" s="1"/>
  <c r="T63" i="5"/>
  <c r="AG63" i="7" s="1"/>
  <c r="R63" i="5"/>
  <c r="W63" i="7"/>
  <c r="AI62" i="7"/>
  <c r="M63" i="5" l="1"/>
  <c r="Q63" i="7" s="1"/>
  <c r="G64" i="5"/>
  <c r="H64" i="5" s="1"/>
  <c r="G64" i="7" s="1"/>
  <c r="N63" i="5"/>
  <c r="S63" i="7" s="1"/>
  <c r="M63" i="7"/>
  <c r="L64" i="5"/>
  <c r="O64" i="7" s="1"/>
  <c r="O66" i="5"/>
  <c r="U66" i="7" s="1"/>
  <c r="AK62" i="7"/>
  <c r="V63" i="5"/>
  <c r="W63" i="5" s="1"/>
  <c r="U64" i="5" s="1"/>
  <c r="J66" i="5"/>
  <c r="K66" i="7" s="1"/>
  <c r="AA63" i="7"/>
  <c r="Q64" i="5"/>
  <c r="S63" i="5"/>
  <c r="AC63" i="7" s="1"/>
  <c r="P64" i="5"/>
  <c r="K64" i="5" l="1"/>
  <c r="F65" i="5"/>
  <c r="C65" i="7" s="1"/>
  <c r="E64" i="7"/>
  <c r="I64" i="5"/>
  <c r="M64" i="7"/>
  <c r="I64" i="7"/>
  <c r="M64" i="5"/>
  <c r="N64" i="5" s="1"/>
  <c r="AK63" i="7"/>
  <c r="V64" i="5"/>
  <c r="AI64" i="7" s="1"/>
  <c r="AI63" i="7"/>
  <c r="O67" i="5"/>
  <c r="U67" i="7" s="1"/>
  <c r="T64" i="5"/>
  <c r="AG64" i="7" s="1"/>
  <c r="R64" i="5"/>
  <c r="S64" i="5" s="1"/>
  <c r="AC64" i="7" s="1"/>
  <c r="W64" i="7"/>
  <c r="Y64" i="7"/>
  <c r="AE64" i="7"/>
  <c r="G65" i="5" l="1"/>
  <c r="E65" i="7" s="1"/>
  <c r="S64" i="7"/>
  <c r="H65" i="5"/>
  <c r="I65" i="5" s="1"/>
  <c r="F66" i="5"/>
  <c r="C66" i="7" s="1"/>
  <c r="K65" i="5"/>
  <c r="Q64" i="7"/>
  <c r="L65" i="5"/>
  <c r="O65" i="7" s="1"/>
  <c r="T65" i="5"/>
  <c r="AG65" i="7" s="1"/>
  <c r="W64" i="5"/>
  <c r="U65" i="5" s="1"/>
  <c r="AE65" i="7" s="1"/>
  <c r="Q65" i="5"/>
  <c r="Y65" i="7" s="1"/>
  <c r="AA64" i="7"/>
  <c r="J67" i="5"/>
  <c r="K67" i="7" s="1"/>
  <c r="P65" i="5"/>
  <c r="G66" i="5" l="1"/>
  <c r="E66" i="7" s="1"/>
  <c r="G65" i="7"/>
  <c r="M65" i="7"/>
  <c r="M65" i="5"/>
  <c r="K66" i="5" s="1"/>
  <c r="AK64" i="7"/>
  <c r="V65" i="5"/>
  <c r="AI65" i="7" s="1"/>
  <c r="O68" i="5"/>
  <c r="U68" i="7" s="1"/>
  <c r="I65" i="7"/>
  <c r="W65" i="7"/>
  <c r="R65" i="5"/>
  <c r="S65" i="5" s="1"/>
  <c r="AC65" i="7" s="1"/>
  <c r="H66" i="5" l="1"/>
  <c r="I66" i="5" s="1"/>
  <c r="N65" i="5"/>
  <c r="S65" i="7" s="1"/>
  <c r="L66" i="5"/>
  <c r="O66" i="7" s="1"/>
  <c r="Q65" i="7"/>
  <c r="F67" i="5"/>
  <c r="C67" i="7" s="1"/>
  <c r="W65" i="5"/>
  <c r="O69" i="5" s="1"/>
  <c r="T66" i="5"/>
  <c r="AG66" i="7" s="1"/>
  <c r="M66" i="7"/>
  <c r="AA65" i="7"/>
  <c r="J68" i="5"/>
  <c r="K68" i="7" s="1"/>
  <c r="Q66" i="5"/>
  <c r="P66" i="5"/>
  <c r="G66" i="7" l="1"/>
  <c r="U66" i="5"/>
  <c r="AE66" i="7" s="1"/>
  <c r="M66" i="5"/>
  <c r="N66" i="5" s="1"/>
  <c r="G67" i="5"/>
  <c r="AK65" i="7"/>
  <c r="V66" i="5"/>
  <c r="I66" i="7"/>
  <c r="R66" i="5"/>
  <c r="Q67" i="5" s="1"/>
  <c r="Y66" i="7"/>
  <c r="W66" i="7"/>
  <c r="U69" i="7"/>
  <c r="W66" i="5" l="1"/>
  <c r="U67" i="5" s="1"/>
  <c r="K67" i="5"/>
  <c r="H67" i="5"/>
  <c r="I67" i="5" s="1"/>
  <c r="F68" i="5"/>
  <c r="C68" i="7" s="1"/>
  <c r="L67" i="5"/>
  <c r="O67" i="7" s="1"/>
  <c r="E67" i="7"/>
  <c r="S66" i="7"/>
  <c r="Q66" i="7"/>
  <c r="AI66" i="7"/>
  <c r="T67" i="5"/>
  <c r="AG67" i="7" s="1"/>
  <c r="S66" i="5"/>
  <c r="AC66" i="7" s="1"/>
  <c r="P67" i="5"/>
  <c r="R67" i="5" s="1"/>
  <c r="Y67" i="7"/>
  <c r="J69" i="5"/>
  <c r="K69" i="7" s="1"/>
  <c r="AA66" i="7"/>
  <c r="AK66" i="7" l="1"/>
  <c r="G67" i="7"/>
  <c r="O70" i="5"/>
  <c r="U70" i="7" s="1"/>
  <c r="V67" i="5"/>
  <c r="T68" i="5" s="1"/>
  <c r="M67" i="7"/>
  <c r="G68" i="5"/>
  <c r="S67" i="5"/>
  <c r="AC67" i="7" s="1"/>
  <c r="M67" i="5"/>
  <c r="K68" i="5" s="1"/>
  <c r="W67" i="7"/>
  <c r="Q68" i="5"/>
  <c r="Y68" i="7" s="1"/>
  <c r="I67" i="7"/>
  <c r="H68" i="5"/>
  <c r="AA67" i="7"/>
  <c r="J70" i="5"/>
  <c r="K70" i="7" s="1"/>
  <c r="P68" i="5"/>
  <c r="AE67" i="7"/>
  <c r="W67" i="5" l="1"/>
  <c r="V68" i="5" s="1"/>
  <c r="AI67" i="7"/>
  <c r="I68" i="5"/>
  <c r="N67" i="5"/>
  <c r="M68" i="7"/>
  <c r="E68" i="7"/>
  <c r="L68" i="5"/>
  <c r="M68" i="5" s="1"/>
  <c r="S67" i="7"/>
  <c r="Q67" i="7"/>
  <c r="F69" i="5"/>
  <c r="C69" i="7" s="1"/>
  <c r="G68" i="7"/>
  <c r="W68" i="7"/>
  <c r="R68" i="5"/>
  <c r="S68" i="5" s="1"/>
  <c r="AC68" i="7" s="1"/>
  <c r="AG68" i="7"/>
  <c r="O71" i="5"/>
  <c r="U68" i="5" l="1"/>
  <c r="T69" i="5" s="1"/>
  <c r="AK67" i="7"/>
  <c r="N68" i="5"/>
  <c r="S68" i="7" s="1"/>
  <c r="O68" i="7"/>
  <c r="G69" i="5"/>
  <c r="I68" i="7"/>
  <c r="L69" i="5"/>
  <c r="O69" i="7" s="1"/>
  <c r="K69" i="5"/>
  <c r="Q68" i="7"/>
  <c r="F70" i="5"/>
  <c r="C70" i="7" s="1"/>
  <c r="AA68" i="7"/>
  <c r="J71" i="5"/>
  <c r="K71" i="7" s="1"/>
  <c r="Q69" i="5"/>
  <c r="P69" i="5"/>
  <c r="AI68" i="7"/>
  <c r="U71" i="7"/>
  <c r="AE68" i="7" l="1"/>
  <c r="W68" i="5"/>
  <c r="AK68" i="7" s="1"/>
  <c r="E69" i="7"/>
  <c r="H69" i="5"/>
  <c r="G69" i="7" s="1"/>
  <c r="M69" i="7"/>
  <c r="M69" i="5"/>
  <c r="N69" i="5" s="1"/>
  <c r="W69" i="7"/>
  <c r="R69" i="5"/>
  <c r="S69" i="5" s="1"/>
  <c r="AC69" i="7" s="1"/>
  <c r="Y69" i="7"/>
  <c r="U69" i="5"/>
  <c r="AG69" i="7"/>
  <c r="O72" i="5" l="1"/>
  <c r="V69" i="5"/>
  <c r="AI69" i="7" s="1"/>
  <c r="I69" i="5"/>
  <c r="I69" i="7" s="1"/>
  <c r="G70" i="5"/>
  <c r="Q70" i="5"/>
  <c r="Y70" i="7" s="1"/>
  <c r="S69" i="7"/>
  <c r="K70" i="5"/>
  <c r="F71" i="5"/>
  <c r="C71" i="7" s="1"/>
  <c r="Q69" i="7"/>
  <c r="AA69" i="7"/>
  <c r="J72" i="5"/>
  <c r="K72" i="7" s="1"/>
  <c r="P70" i="5"/>
  <c r="U72" i="7"/>
  <c r="AE69" i="7"/>
  <c r="W69" i="5" l="1"/>
  <c r="O73" i="5" s="1"/>
  <c r="T70" i="5"/>
  <c r="AG70" i="7" s="1"/>
  <c r="H70" i="5"/>
  <c r="I70" i="5" s="1"/>
  <c r="L70" i="5"/>
  <c r="O70" i="7" s="1"/>
  <c r="E70" i="7"/>
  <c r="M70" i="7"/>
  <c r="W70" i="7"/>
  <c r="R70" i="5"/>
  <c r="S70" i="5" s="1"/>
  <c r="AC70" i="7" s="1"/>
  <c r="U70" i="5"/>
  <c r="V70" i="5" l="1"/>
  <c r="AI70" i="7" s="1"/>
  <c r="AK69" i="7"/>
  <c r="G71" i="5"/>
  <c r="E71" i="7" s="1"/>
  <c r="G70" i="7"/>
  <c r="M70" i="5"/>
  <c r="N70" i="5" s="1"/>
  <c r="I70" i="7"/>
  <c r="H71" i="5"/>
  <c r="I71" i="5" s="1"/>
  <c r="J73" i="5"/>
  <c r="K73" i="7" s="1"/>
  <c r="AA70" i="7"/>
  <c r="Q71" i="5"/>
  <c r="P71" i="5"/>
  <c r="U73" i="7"/>
  <c r="W70" i="5"/>
  <c r="AE70" i="7"/>
  <c r="T71" i="5" l="1"/>
  <c r="AG71" i="7" s="1"/>
  <c r="S70" i="7"/>
  <c r="L71" i="5"/>
  <c r="O71" i="7" s="1"/>
  <c r="F72" i="5"/>
  <c r="C72" i="7" s="1"/>
  <c r="K71" i="5"/>
  <c r="Q70" i="7"/>
  <c r="G71" i="7"/>
  <c r="W71" i="7"/>
  <c r="R71" i="5"/>
  <c r="Y71" i="7"/>
  <c r="AK70" i="7"/>
  <c r="O74" i="5"/>
  <c r="U71" i="5"/>
  <c r="V71" i="5"/>
  <c r="M71" i="7" l="1"/>
  <c r="M71" i="5"/>
  <c r="K72" i="5" s="1"/>
  <c r="G72" i="5"/>
  <c r="L72" i="5"/>
  <c r="O72" i="7" s="1"/>
  <c r="I71" i="7"/>
  <c r="Q71" i="7"/>
  <c r="AA71" i="7"/>
  <c r="J74" i="5"/>
  <c r="K74" i="7" s="1"/>
  <c r="P72" i="5"/>
  <c r="Q72" i="5"/>
  <c r="S71" i="5"/>
  <c r="AC71" i="7" s="1"/>
  <c r="AI71" i="7"/>
  <c r="U74" i="7"/>
  <c r="W71" i="5"/>
  <c r="U72" i="5" s="1"/>
  <c r="T72" i="5"/>
  <c r="AE71" i="7"/>
  <c r="N71" i="5" l="1"/>
  <c r="S71" i="7" s="1"/>
  <c r="H72" i="5"/>
  <c r="I72" i="5" s="1"/>
  <c r="F73" i="5"/>
  <c r="C73" i="7" s="1"/>
  <c r="E72" i="7"/>
  <c r="M72" i="5"/>
  <c r="M72" i="7"/>
  <c r="Y72" i="7"/>
  <c r="R72" i="5"/>
  <c r="P73" i="5" s="1"/>
  <c r="W72" i="7"/>
  <c r="AE72" i="7"/>
  <c r="AG72" i="7"/>
  <c r="AK71" i="7"/>
  <c r="O75" i="5"/>
  <c r="V72" i="5"/>
  <c r="N72" i="5" l="1"/>
  <c r="S72" i="7" s="1"/>
  <c r="G72" i="7"/>
  <c r="G73" i="5"/>
  <c r="S72" i="5"/>
  <c r="AC72" i="7" s="1"/>
  <c r="I72" i="7"/>
  <c r="L73" i="5"/>
  <c r="O73" i="7" s="1"/>
  <c r="E73" i="7"/>
  <c r="Q72" i="7"/>
  <c r="F74" i="5"/>
  <c r="C74" i="7" s="1"/>
  <c r="K73" i="5"/>
  <c r="W73" i="7"/>
  <c r="J75" i="5"/>
  <c r="K75" i="7" s="1"/>
  <c r="AA72" i="7"/>
  <c r="Q73" i="5"/>
  <c r="R73" i="5" s="1"/>
  <c r="AI72" i="7"/>
  <c r="W72" i="5"/>
  <c r="U75" i="7"/>
  <c r="T73" i="5"/>
  <c r="H73" i="5" l="1"/>
  <c r="G73" i="7" s="1"/>
  <c r="M73" i="5"/>
  <c r="N73" i="5" s="1"/>
  <c r="M73" i="7"/>
  <c r="J76" i="5"/>
  <c r="K76" i="7" s="1"/>
  <c r="AA73" i="7"/>
  <c r="S73" i="5"/>
  <c r="AC73" i="7" s="1"/>
  <c r="Y73" i="7"/>
  <c r="Q74" i="5"/>
  <c r="Y74" i="7" s="1"/>
  <c r="P74" i="5"/>
  <c r="AK72" i="7"/>
  <c r="O76" i="5"/>
  <c r="U73" i="5"/>
  <c r="AG73" i="7"/>
  <c r="V73" i="5"/>
  <c r="G74" i="5" l="1"/>
  <c r="E74" i="7" s="1"/>
  <c r="I73" i="5"/>
  <c r="I73" i="7" s="1"/>
  <c r="S73" i="7"/>
  <c r="K74" i="5"/>
  <c r="H74" i="5"/>
  <c r="L74" i="5"/>
  <c r="Q73" i="7"/>
  <c r="F75" i="5"/>
  <c r="R74" i="5"/>
  <c r="W74" i="7"/>
  <c r="AI73" i="7"/>
  <c r="U76" i="7"/>
  <c r="AE73" i="7"/>
  <c r="T74" i="5"/>
  <c r="W73" i="5"/>
  <c r="U74" i="5" s="1"/>
  <c r="I74" i="5" l="1"/>
  <c r="I74" i="7" s="1"/>
  <c r="M74" i="7"/>
  <c r="G74" i="7"/>
  <c r="C75" i="7"/>
  <c r="G75" i="5"/>
  <c r="O74" i="7"/>
  <c r="M74" i="5"/>
  <c r="N74" i="5" s="1"/>
  <c r="S74" i="5"/>
  <c r="AC74" i="7" s="1"/>
  <c r="AA74" i="7"/>
  <c r="J77" i="5"/>
  <c r="K77" i="7" s="1"/>
  <c r="Q75" i="5"/>
  <c r="Y75" i="7" s="1"/>
  <c r="P75" i="5"/>
  <c r="AE74" i="7"/>
  <c r="AG74" i="7"/>
  <c r="AK73" i="7"/>
  <c r="O77" i="5"/>
  <c r="V74" i="5"/>
  <c r="W74" i="5" s="1"/>
  <c r="K75" i="5" l="1"/>
  <c r="F76" i="5"/>
  <c r="S74" i="7"/>
  <c r="L75" i="5"/>
  <c r="O75" i="7" s="1"/>
  <c r="Q74" i="7"/>
  <c r="H75" i="5"/>
  <c r="I75" i="5" s="1"/>
  <c r="E75" i="7"/>
  <c r="R75" i="5"/>
  <c r="W75" i="7"/>
  <c r="O78" i="5"/>
  <c r="AK74" i="7"/>
  <c r="U75" i="5"/>
  <c r="AI74" i="7"/>
  <c r="V75" i="5"/>
  <c r="U77" i="7"/>
  <c r="T75" i="5"/>
  <c r="G75" i="7" l="1"/>
  <c r="C76" i="7"/>
  <c r="G76" i="5"/>
  <c r="M75" i="7"/>
  <c r="M75" i="5"/>
  <c r="N75" i="5" s="1"/>
  <c r="S75" i="5"/>
  <c r="AC75" i="7" s="1"/>
  <c r="AA75" i="7"/>
  <c r="Q76" i="5"/>
  <c r="Y76" i="7" s="1"/>
  <c r="J78" i="5"/>
  <c r="K78" i="7" s="1"/>
  <c r="P76" i="5"/>
  <c r="AI75" i="7"/>
  <c r="U78" i="7"/>
  <c r="AG75" i="7"/>
  <c r="W75" i="5"/>
  <c r="AE75" i="7"/>
  <c r="T76" i="5"/>
  <c r="K76" i="5" l="1"/>
  <c r="Q75" i="7"/>
  <c r="F77" i="5"/>
  <c r="H76" i="5"/>
  <c r="G76" i="7" s="1"/>
  <c r="E76" i="7"/>
  <c r="L76" i="5"/>
  <c r="O76" i="7" s="1"/>
  <c r="I75" i="7"/>
  <c r="S75" i="7"/>
  <c r="R76" i="5"/>
  <c r="P77" i="5" s="1"/>
  <c r="W76" i="7"/>
  <c r="AG76" i="7"/>
  <c r="U76" i="5"/>
  <c r="AK75" i="7"/>
  <c r="O79" i="5"/>
  <c r="V76" i="5"/>
  <c r="I76" i="5" l="1"/>
  <c r="C77" i="7"/>
  <c r="G77" i="5"/>
  <c r="M76" i="7"/>
  <c r="M76" i="5"/>
  <c r="N76" i="5" s="1"/>
  <c r="W77" i="7"/>
  <c r="Q77" i="5"/>
  <c r="AA76" i="7"/>
  <c r="J79" i="5"/>
  <c r="K79" i="7" s="1"/>
  <c r="S76" i="5"/>
  <c r="AC76" i="7" s="1"/>
  <c r="AI76" i="7"/>
  <c r="W76" i="5"/>
  <c r="T77" i="5"/>
  <c r="AE76" i="7"/>
  <c r="U79" i="7"/>
  <c r="K77" i="5" l="1"/>
  <c r="F78" i="5"/>
  <c r="C78" i="7" s="1"/>
  <c r="Q76" i="7"/>
  <c r="S76" i="7"/>
  <c r="H77" i="5"/>
  <c r="I77" i="5" s="1"/>
  <c r="E77" i="7"/>
  <c r="I76" i="7"/>
  <c r="L77" i="5"/>
  <c r="O77" i="7" s="1"/>
  <c r="Y77" i="7"/>
  <c r="R77" i="5"/>
  <c r="O80" i="5"/>
  <c r="V77" i="5"/>
  <c r="AK76" i="7"/>
  <c r="U77" i="5"/>
  <c r="AG77" i="7"/>
  <c r="G78" i="5" l="1"/>
  <c r="Q78" i="5"/>
  <c r="Y78" i="7" s="1"/>
  <c r="G77" i="7"/>
  <c r="M77" i="5"/>
  <c r="N77" i="5" s="1"/>
  <c r="M77" i="7"/>
  <c r="J80" i="5"/>
  <c r="K80" i="7" s="1"/>
  <c r="AA77" i="7"/>
  <c r="P78" i="5"/>
  <c r="S77" i="5"/>
  <c r="AC77" i="7" s="1"/>
  <c r="AE77" i="7"/>
  <c r="T78" i="5"/>
  <c r="W77" i="5"/>
  <c r="AI77" i="7"/>
  <c r="U80" i="7"/>
  <c r="S77" i="7" l="1"/>
  <c r="K78" i="5"/>
  <c r="I77" i="7"/>
  <c r="L78" i="5"/>
  <c r="O78" i="7" s="1"/>
  <c r="F79" i="5"/>
  <c r="Q77" i="7"/>
  <c r="H78" i="5"/>
  <c r="G78" i="7" s="1"/>
  <c r="E78" i="7"/>
  <c r="W78" i="7"/>
  <c r="R78" i="5"/>
  <c r="S78" i="5" s="1"/>
  <c r="AC78" i="7" s="1"/>
  <c r="O81" i="5"/>
  <c r="AK77" i="7"/>
  <c r="V78" i="5"/>
  <c r="U78" i="5"/>
  <c r="AG78" i="7"/>
  <c r="I78" i="5" l="1"/>
  <c r="M78" i="7"/>
  <c r="M78" i="5"/>
  <c r="F80" i="5" s="1"/>
  <c r="C80" i="7" s="1"/>
  <c r="C79" i="7"/>
  <c r="G79" i="5"/>
  <c r="Q79" i="5"/>
  <c r="Y79" i="7" s="1"/>
  <c r="J81" i="5"/>
  <c r="K81" i="7" s="1"/>
  <c r="AA78" i="7"/>
  <c r="P79" i="5"/>
  <c r="W78" i="5"/>
  <c r="AE78" i="7"/>
  <c r="T79" i="5"/>
  <c r="AI78" i="7"/>
  <c r="U81" i="7"/>
  <c r="N78" i="5" l="1"/>
  <c r="S78" i="7" s="1"/>
  <c r="Q78" i="7"/>
  <c r="K79" i="5"/>
  <c r="E79" i="7"/>
  <c r="H79" i="5"/>
  <c r="G80" i="5" s="1"/>
  <c r="L79" i="5"/>
  <c r="O79" i="7" s="1"/>
  <c r="I78" i="7"/>
  <c r="W79" i="7"/>
  <c r="R79" i="5"/>
  <c r="AG79" i="7"/>
  <c r="AK78" i="7"/>
  <c r="V79" i="5"/>
  <c r="O82" i="5"/>
  <c r="U79" i="5"/>
  <c r="I79" i="5" l="1"/>
  <c r="M79" i="7"/>
  <c r="H80" i="5"/>
  <c r="G80" i="7" s="1"/>
  <c r="E80" i="7"/>
  <c r="G79" i="7"/>
  <c r="M79" i="5"/>
  <c r="N79" i="5" s="1"/>
  <c r="J82" i="5"/>
  <c r="K82" i="7" s="1"/>
  <c r="Q80" i="5"/>
  <c r="Y80" i="7" s="1"/>
  <c r="AA79" i="7"/>
  <c r="S79" i="5"/>
  <c r="AC79" i="7" s="1"/>
  <c r="P80" i="5"/>
  <c r="W79" i="5"/>
  <c r="T80" i="5"/>
  <c r="AE79" i="7"/>
  <c r="AI79" i="7"/>
  <c r="U82" i="7"/>
  <c r="I80" i="5" l="1"/>
  <c r="I80" i="7" s="1"/>
  <c r="S79" i="7"/>
  <c r="Q79" i="7"/>
  <c r="F81" i="5"/>
  <c r="K80" i="5"/>
  <c r="I79" i="7"/>
  <c r="L80" i="5"/>
  <c r="O80" i="7" s="1"/>
  <c r="W80" i="7"/>
  <c r="R80" i="5"/>
  <c r="AG80" i="7"/>
  <c r="U80" i="5"/>
  <c r="V80" i="5"/>
  <c r="O83" i="5"/>
  <c r="AK79" i="7"/>
  <c r="M80" i="7" l="1"/>
  <c r="M80" i="5"/>
  <c r="N80" i="5" s="1"/>
  <c r="C81" i="7"/>
  <c r="G81" i="5"/>
  <c r="S80" i="5"/>
  <c r="AC80" i="7" s="1"/>
  <c r="J83" i="5"/>
  <c r="K83" i="7" s="1"/>
  <c r="AA80" i="7"/>
  <c r="Q81" i="5"/>
  <c r="Y81" i="7" s="1"/>
  <c r="P81" i="5"/>
  <c r="AI80" i="7"/>
  <c r="AE80" i="7"/>
  <c r="W80" i="5"/>
  <c r="T81" i="5"/>
  <c r="U83" i="7"/>
  <c r="E81" i="7" l="1"/>
  <c r="H81" i="5"/>
  <c r="I81" i="5" s="1"/>
  <c r="K81" i="5"/>
  <c r="Q80" i="7"/>
  <c r="S80" i="7"/>
  <c r="F82" i="5"/>
  <c r="L81" i="5"/>
  <c r="O81" i="7" s="1"/>
  <c r="R81" i="5"/>
  <c r="W81" i="7"/>
  <c r="AG81" i="7"/>
  <c r="V81" i="5"/>
  <c r="AK80" i="7"/>
  <c r="U81" i="5"/>
  <c r="O84" i="5"/>
  <c r="C82" i="7" l="1"/>
  <c r="G82" i="5"/>
  <c r="G81" i="7"/>
  <c r="M81" i="7"/>
  <c r="M81" i="5"/>
  <c r="N81" i="5" s="1"/>
  <c r="AA81" i="7"/>
  <c r="S81" i="5"/>
  <c r="AC81" i="7" s="1"/>
  <c r="J84" i="5"/>
  <c r="K84" i="7" s="1"/>
  <c r="Q82" i="5"/>
  <c r="Y82" i="7" s="1"/>
  <c r="P82" i="5"/>
  <c r="U84" i="7"/>
  <c r="W81" i="5"/>
  <c r="T82" i="5"/>
  <c r="AE81" i="7"/>
  <c r="AI81" i="7"/>
  <c r="Q81" i="7" l="1"/>
  <c r="K82" i="5"/>
  <c r="S81" i="7"/>
  <c r="F83" i="5"/>
  <c r="L82" i="5"/>
  <c r="O82" i="7" s="1"/>
  <c r="I81" i="7"/>
  <c r="H82" i="5"/>
  <c r="I82" i="5" s="1"/>
  <c r="E82" i="7"/>
  <c r="R82" i="5"/>
  <c r="W82" i="7"/>
  <c r="O85" i="5"/>
  <c r="AK81" i="7"/>
  <c r="V82" i="5"/>
  <c r="U82" i="5"/>
  <c r="AG82" i="7"/>
  <c r="G83" i="5" l="1"/>
  <c r="C83" i="7"/>
  <c r="M82" i="5"/>
  <c r="N82" i="5" s="1"/>
  <c r="M82" i="7"/>
  <c r="G82" i="7"/>
  <c r="AA82" i="7"/>
  <c r="S82" i="5"/>
  <c r="AC82" i="7" s="1"/>
  <c r="J85" i="5"/>
  <c r="K85" i="7" s="1"/>
  <c r="Q83" i="5"/>
  <c r="Y83" i="7" s="1"/>
  <c r="P83" i="5"/>
  <c r="AI82" i="7"/>
  <c r="U85" i="7"/>
  <c r="T83" i="5"/>
  <c r="AE82" i="7"/>
  <c r="W82" i="5"/>
  <c r="I82" i="7" l="1"/>
  <c r="L83" i="5"/>
  <c r="O83" i="7" s="1"/>
  <c r="K83" i="5"/>
  <c r="F84" i="5"/>
  <c r="Q82" i="7"/>
  <c r="S82" i="7"/>
  <c r="E83" i="7"/>
  <c r="H83" i="5"/>
  <c r="I83" i="5" s="1"/>
  <c r="W83" i="7"/>
  <c r="R83" i="5"/>
  <c r="U83" i="5"/>
  <c r="AK82" i="7"/>
  <c r="V83" i="5"/>
  <c r="O86" i="5"/>
  <c r="AG83" i="7"/>
  <c r="G83" i="7" l="1"/>
  <c r="C84" i="7"/>
  <c r="G84" i="5"/>
  <c r="M83" i="7"/>
  <c r="M83" i="5"/>
  <c r="N83" i="5" s="1"/>
  <c r="AA83" i="7"/>
  <c r="J86" i="5"/>
  <c r="K86" i="7" s="1"/>
  <c r="S83" i="5"/>
  <c r="AC83" i="7" s="1"/>
  <c r="P84" i="5"/>
  <c r="Q84" i="5"/>
  <c r="Y84" i="7" s="1"/>
  <c r="U86" i="7"/>
  <c r="AI83" i="7"/>
  <c r="AE83" i="7"/>
  <c r="W83" i="5"/>
  <c r="U84" i="5" s="1"/>
  <c r="T84" i="5"/>
  <c r="S83" i="7" l="1"/>
  <c r="F85" i="5"/>
  <c r="Q83" i="7"/>
  <c r="K84" i="5"/>
  <c r="H84" i="5"/>
  <c r="I84" i="5" s="1"/>
  <c r="E84" i="7"/>
  <c r="L84" i="5"/>
  <c r="O84" i="7" s="1"/>
  <c r="I83" i="7"/>
  <c r="W84" i="7"/>
  <c r="R84" i="5"/>
  <c r="P85" i="5" s="1"/>
  <c r="AE84" i="7"/>
  <c r="AG84" i="7"/>
  <c r="O87" i="5"/>
  <c r="V84" i="5"/>
  <c r="AK83" i="7"/>
  <c r="M84" i="7" l="1"/>
  <c r="M84" i="5"/>
  <c r="N84" i="5" s="1"/>
  <c r="C85" i="7"/>
  <c r="G85" i="5"/>
  <c r="G84" i="7"/>
  <c r="W85" i="7"/>
  <c r="AA84" i="7"/>
  <c r="S84" i="5"/>
  <c r="AC84" i="7" s="1"/>
  <c r="Q85" i="5"/>
  <c r="Y85" i="7" s="1"/>
  <c r="J87" i="5"/>
  <c r="K87" i="7" s="1"/>
  <c r="AI84" i="7"/>
  <c r="T85" i="5"/>
  <c r="W84" i="5"/>
  <c r="U87" i="7"/>
  <c r="R85" i="5" l="1"/>
  <c r="P86" i="5" s="1"/>
  <c r="I84" i="7"/>
  <c r="L85" i="5"/>
  <c r="O85" i="7" s="1"/>
  <c r="H85" i="5"/>
  <c r="G85" i="7" s="1"/>
  <c r="E85" i="7"/>
  <c r="K85" i="5"/>
  <c r="F86" i="5"/>
  <c r="Q84" i="7"/>
  <c r="S84" i="7"/>
  <c r="O88" i="5"/>
  <c r="U85" i="5"/>
  <c r="AK84" i="7"/>
  <c r="V85" i="5"/>
  <c r="AG85" i="7"/>
  <c r="I85" i="5" l="1"/>
  <c r="I85" i="7" s="1"/>
  <c r="Q86" i="5"/>
  <c r="Y86" i="7" s="1"/>
  <c r="AA85" i="7"/>
  <c r="C86" i="7"/>
  <c r="G86" i="5"/>
  <c r="M85" i="7"/>
  <c r="M85" i="5"/>
  <c r="N85" i="5" s="1"/>
  <c r="J88" i="5"/>
  <c r="K88" i="7" s="1"/>
  <c r="S85" i="5"/>
  <c r="AC85" i="7" s="1"/>
  <c r="W86" i="7"/>
  <c r="U88" i="7"/>
  <c r="AI85" i="7"/>
  <c r="AE85" i="7"/>
  <c r="W85" i="5"/>
  <c r="T86" i="5"/>
  <c r="R86" i="5" l="1"/>
  <c r="AA86" i="7" s="1"/>
  <c r="L86" i="5"/>
  <c r="O86" i="7" s="1"/>
  <c r="F87" i="5"/>
  <c r="K86" i="5"/>
  <c r="Q85" i="7"/>
  <c r="H86" i="5"/>
  <c r="I86" i="5" s="1"/>
  <c r="E86" i="7"/>
  <c r="O89" i="5"/>
  <c r="AK85" i="7"/>
  <c r="V86" i="5"/>
  <c r="U86" i="5"/>
  <c r="AG86" i="7"/>
  <c r="S86" i="5" l="1"/>
  <c r="AC86" i="7" s="1"/>
  <c r="P87" i="5"/>
  <c r="W87" i="7" s="1"/>
  <c r="J89" i="5"/>
  <c r="K89" i="7" s="1"/>
  <c r="G86" i="7"/>
  <c r="M86" i="5"/>
  <c r="N86" i="5" s="1"/>
  <c r="M86" i="7"/>
  <c r="Q87" i="5"/>
  <c r="S85" i="7"/>
  <c r="G87" i="5"/>
  <c r="C87" i="7"/>
  <c r="AI86" i="7"/>
  <c r="U89" i="7"/>
  <c r="AE86" i="7"/>
  <c r="W86" i="5"/>
  <c r="T87" i="5"/>
  <c r="E87" i="7" l="1"/>
  <c r="H87" i="5"/>
  <c r="G87" i="7" s="1"/>
  <c r="I86" i="7"/>
  <c r="L87" i="5"/>
  <c r="O87" i="7" s="1"/>
  <c r="Y87" i="7"/>
  <c r="R87" i="5"/>
  <c r="F88" i="5"/>
  <c r="C88" i="7" s="1"/>
  <c r="Q86" i="7"/>
  <c r="K87" i="5"/>
  <c r="AG87" i="7"/>
  <c r="O90" i="5"/>
  <c r="U87" i="5"/>
  <c r="V87" i="5"/>
  <c r="AK86" i="7"/>
  <c r="I87" i="5" l="1"/>
  <c r="I87" i="7" s="1"/>
  <c r="M87" i="5"/>
  <c r="K88" i="5" s="1"/>
  <c r="M87" i="7"/>
  <c r="S86" i="7"/>
  <c r="Q88" i="5"/>
  <c r="Y88" i="7" s="1"/>
  <c r="P88" i="5"/>
  <c r="J90" i="5"/>
  <c r="K90" i="7" s="1"/>
  <c r="AA87" i="7"/>
  <c r="S87" i="5"/>
  <c r="AC87" i="7" s="1"/>
  <c r="G88" i="5"/>
  <c r="W87" i="5"/>
  <c r="U88" i="5" s="1"/>
  <c r="AE87" i="7"/>
  <c r="T88" i="5"/>
  <c r="AI87" i="7"/>
  <c r="U90" i="7"/>
  <c r="N87" i="5" l="1"/>
  <c r="M88" i="7"/>
  <c r="H88" i="5"/>
  <c r="I88" i="5" s="1"/>
  <c r="E88" i="7"/>
  <c r="W88" i="7"/>
  <c r="R88" i="5"/>
  <c r="S88" i="5" s="1"/>
  <c r="AC88" i="7" s="1"/>
  <c r="L88" i="5"/>
  <c r="Q87" i="7"/>
  <c r="F89" i="5"/>
  <c r="AE88" i="7"/>
  <c r="AG88" i="7"/>
  <c r="AK87" i="7"/>
  <c r="V88" i="5"/>
  <c r="O91" i="5"/>
  <c r="C89" i="7" l="1"/>
  <c r="G89" i="5"/>
  <c r="O88" i="7"/>
  <c r="M88" i="5"/>
  <c r="N88" i="5" s="1"/>
  <c r="J91" i="5"/>
  <c r="K91" i="7" s="1"/>
  <c r="AA88" i="7"/>
  <c r="G88" i="7"/>
  <c r="S87" i="7"/>
  <c r="Q89" i="5"/>
  <c r="Y89" i="7" s="1"/>
  <c r="P89" i="5"/>
  <c r="U91" i="7"/>
  <c r="AI88" i="7"/>
  <c r="W88" i="5"/>
  <c r="T89" i="5"/>
  <c r="L89" i="5" l="1"/>
  <c r="O89" i="7" s="1"/>
  <c r="I88" i="7"/>
  <c r="K89" i="5"/>
  <c r="F90" i="5"/>
  <c r="Q88" i="7"/>
  <c r="H89" i="5"/>
  <c r="I89" i="5" s="1"/>
  <c r="E89" i="7"/>
  <c r="R89" i="5"/>
  <c r="P90" i="5" s="1"/>
  <c r="W89" i="7"/>
  <c r="O92" i="5"/>
  <c r="AK88" i="7"/>
  <c r="U89" i="5"/>
  <c r="V89" i="5"/>
  <c r="AG89" i="7"/>
  <c r="W90" i="7" l="1"/>
  <c r="G89" i="7"/>
  <c r="C90" i="7"/>
  <c r="G90" i="5"/>
  <c r="M89" i="7"/>
  <c r="M89" i="5"/>
  <c r="N89" i="5" s="1"/>
  <c r="AA89" i="7"/>
  <c r="J92" i="5"/>
  <c r="K92" i="7" s="1"/>
  <c r="S88" i="7"/>
  <c r="Q90" i="5"/>
  <c r="Y90" i="7" s="1"/>
  <c r="S89" i="5"/>
  <c r="AC89" i="7" s="1"/>
  <c r="AI89" i="7"/>
  <c r="U92" i="7"/>
  <c r="W89" i="5"/>
  <c r="V90" i="5" s="1"/>
  <c r="T90" i="5"/>
  <c r="AE89" i="7"/>
  <c r="Q89" i="7" l="1"/>
  <c r="K90" i="5"/>
  <c r="F91" i="5"/>
  <c r="E90" i="7"/>
  <c r="H90" i="5"/>
  <c r="I90" i="5" s="1"/>
  <c r="L90" i="5"/>
  <c r="O90" i="7" s="1"/>
  <c r="I89" i="7"/>
  <c r="R90" i="5"/>
  <c r="AG90" i="7"/>
  <c r="U90" i="5"/>
  <c r="AK89" i="7"/>
  <c r="O93" i="5"/>
  <c r="AI90" i="7"/>
  <c r="AA90" i="7" l="1"/>
  <c r="P91" i="5"/>
  <c r="S90" i="5"/>
  <c r="AC90" i="7" s="1"/>
  <c r="J93" i="5"/>
  <c r="K93" i="7" s="1"/>
  <c r="M90" i="7"/>
  <c r="M90" i="5"/>
  <c r="N90" i="5" s="1"/>
  <c r="S89" i="7"/>
  <c r="Q91" i="5"/>
  <c r="Y91" i="7" s="1"/>
  <c r="G90" i="7"/>
  <c r="C91" i="7"/>
  <c r="G91" i="5"/>
  <c r="U93" i="7"/>
  <c r="AE90" i="7"/>
  <c r="T91" i="5"/>
  <c r="W90" i="5"/>
  <c r="E91" i="7" l="1"/>
  <c r="H91" i="5"/>
  <c r="I91" i="5" s="1"/>
  <c r="I90" i="7"/>
  <c r="L91" i="5"/>
  <c r="O91" i="7" s="1"/>
  <c r="K91" i="5"/>
  <c r="Q90" i="7"/>
  <c r="F92" i="5"/>
  <c r="W91" i="7"/>
  <c r="R91" i="5"/>
  <c r="AK90" i="7"/>
  <c r="V91" i="5"/>
  <c r="O94" i="5"/>
  <c r="U91" i="5"/>
  <c r="AG91" i="7"/>
  <c r="C92" i="7" l="1"/>
  <c r="G92" i="5"/>
  <c r="G91" i="7"/>
  <c r="I91" i="7"/>
  <c r="AA91" i="7"/>
  <c r="S91" i="5"/>
  <c r="AC91" i="7" s="1"/>
  <c r="J94" i="5"/>
  <c r="K94" i="7" s="1"/>
  <c r="P92" i="5"/>
  <c r="S90" i="7"/>
  <c r="Q92" i="5"/>
  <c r="Y92" i="7" s="1"/>
  <c r="M91" i="7"/>
  <c r="M91" i="5"/>
  <c r="N91" i="5" s="1"/>
  <c r="T92" i="5"/>
  <c r="AE91" i="7"/>
  <c r="W91" i="5"/>
  <c r="V92" i="5" s="1"/>
  <c r="AI91" i="7"/>
  <c r="U94" i="7"/>
  <c r="L92" i="5" l="1"/>
  <c r="O92" i="7" s="1"/>
  <c r="F93" i="5"/>
  <c r="K92" i="5"/>
  <c r="Q91" i="7"/>
  <c r="W92" i="7"/>
  <c r="R92" i="5"/>
  <c r="H92" i="5"/>
  <c r="G92" i="7" s="1"/>
  <c r="E92" i="7"/>
  <c r="AI92" i="7"/>
  <c r="U92" i="5"/>
  <c r="AK91" i="7"/>
  <c r="O95" i="5"/>
  <c r="AG92" i="7"/>
  <c r="I92" i="5" l="1"/>
  <c r="I92" i="7" s="1"/>
  <c r="G93" i="5"/>
  <c r="C93" i="7"/>
  <c r="P93" i="5"/>
  <c r="AA92" i="7"/>
  <c r="J95" i="5"/>
  <c r="K95" i="7" s="1"/>
  <c r="S92" i="5"/>
  <c r="AC92" i="7" s="1"/>
  <c r="S91" i="7"/>
  <c r="Q93" i="5"/>
  <c r="Y93" i="7" s="1"/>
  <c r="M92" i="5"/>
  <c r="N92" i="5" s="1"/>
  <c r="M92" i="7"/>
  <c r="U95" i="7"/>
  <c r="W92" i="5"/>
  <c r="T93" i="5"/>
  <c r="AE92" i="7"/>
  <c r="L93" i="5" l="1"/>
  <c r="O93" i="7" s="1"/>
  <c r="Q92" i="7"/>
  <c r="F94" i="5"/>
  <c r="C94" i="7" s="1"/>
  <c r="K93" i="5"/>
  <c r="W93" i="7"/>
  <c r="R93" i="5"/>
  <c r="S93" i="5" s="1"/>
  <c r="AC93" i="7" s="1"/>
  <c r="H93" i="5"/>
  <c r="G93" i="7" s="1"/>
  <c r="E93" i="7"/>
  <c r="AG93" i="7"/>
  <c r="AK92" i="7"/>
  <c r="U93" i="5"/>
  <c r="O96" i="5"/>
  <c r="V93" i="5"/>
  <c r="I93" i="5" l="1"/>
  <c r="I93" i="7" s="1"/>
  <c r="G94" i="5"/>
  <c r="S92" i="7"/>
  <c r="Q94" i="5"/>
  <c r="Y94" i="7" s="1"/>
  <c r="P94" i="5"/>
  <c r="J96" i="5"/>
  <c r="K96" i="7" s="1"/>
  <c r="AA93" i="7"/>
  <c r="M93" i="5"/>
  <c r="N93" i="5" s="1"/>
  <c r="M93" i="7"/>
  <c r="AE93" i="7"/>
  <c r="T94" i="5"/>
  <c r="W93" i="5"/>
  <c r="U94" i="5" s="1"/>
  <c r="U96" i="7"/>
  <c r="AI93" i="7"/>
  <c r="K94" i="5" l="1"/>
  <c r="F95" i="5"/>
  <c r="Q93" i="7"/>
  <c r="E94" i="7"/>
  <c r="H94" i="5"/>
  <c r="G94" i="7" s="1"/>
  <c r="W94" i="7"/>
  <c r="R94" i="5"/>
  <c r="L94" i="5"/>
  <c r="O94" i="7" s="1"/>
  <c r="AE94" i="7"/>
  <c r="AG94" i="7"/>
  <c r="O97" i="5"/>
  <c r="AK93" i="7"/>
  <c r="V94" i="5"/>
  <c r="I94" i="5" l="1"/>
  <c r="I94" i="7" s="1"/>
  <c r="P95" i="5"/>
  <c r="AA94" i="7"/>
  <c r="J97" i="5"/>
  <c r="K97" i="7" s="1"/>
  <c r="S94" i="5"/>
  <c r="AC94" i="7" s="1"/>
  <c r="S93" i="7"/>
  <c r="Q95" i="5"/>
  <c r="Y95" i="7" s="1"/>
  <c r="M94" i="5"/>
  <c r="N94" i="5" s="1"/>
  <c r="M94" i="7"/>
  <c r="C95" i="7"/>
  <c r="G95" i="5"/>
  <c r="AI94" i="7"/>
  <c r="W94" i="5"/>
  <c r="T95" i="5"/>
  <c r="U97" i="7"/>
  <c r="L95" i="5" l="1"/>
  <c r="O95" i="7" s="1"/>
  <c r="E95" i="7"/>
  <c r="H95" i="5"/>
  <c r="G95" i="7" s="1"/>
  <c r="F96" i="5"/>
  <c r="C96" i="7" s="1"/>
  <c r="Q94" i="7"/>
  <c r="K95" i="5"/>
  <c r="R95" i="5"/>
  <c r="W95" i="7"/>
  <c r="AG95" i="7"/>
  <c r="O98" i="5"/>
  <c r="U95" i="5"/>
  <c r="AK94" i="7"/>
  <c r="V95" i="5"/>
  <c r="I95" i="5" l="1"/>
  <c r="I95" i="7" s="1"/>
  <c r="M95" i="7"/>
  <c r="M95" i="5"/>
  <c r="N95" i="5" s="1"/>
  <c r="Q96" i="5"/>
  <c r="Y96" i="7" s="1"/>
  <c r="S94" i="7"/>
  <c r="G96" i="5"/>
  <c r="P96" i="5"/>
  <c r="AA95" i="7"/>
  <c r="J98" i="5"/>
  <c r="K98" i="7" s="1"/>
  <c r="S95" i="5"/>
  <c r="AC95" i="7" s="1"/>
  <c r="U98" i="7"/>
  <c r="AI95" i="7"/>
  <c r="T96" i="5"/>
  <c r="W95" i="5"/>
  <c r="AE95" i="7"/>
  <c r="R96" i="5" l="1"/>
  <c r="S96" i="5" s="1"/>
  <c r="AC96" i="7" s="1"/>
  <c r="W96" i="7"/>
  <c r="Q95" i="7"/>
  <c r="F97" i="5"/>
  <c r="L96" i="5"/>
  <c r="O96" i="7" s="1"/>
  <c r="K96" i="5"/>
  <c r="H96" i="5"/>
  <c r="I96" i="5" s="1"/>
  <c r="E96" i="7"/>
  <c r="AK95" i="7"/>
  <c r="U96" i="5"/>
  <c r="O99" i="5"/>
  <c r="AG96" i="7"/>
  <c r="V96" i="5"/>
  <c r="M96" i="7" l="1"/>
  <c r="M96" i="5"/>
  <c r="N96" i="5" s="1"/>
  <c r="G97" i="5"/>
  <c r="C97" i="7"/>
  <c r="S95" i="7"/>
  <c r="Q97" i="5"/>
  <c r="Y97" i="7" s="1"/>
  <c r="G96" i="7"/>
  <c r="P97" i="5"/>
  <c r="AA96" i="7"/>
  <c r="J99" i="5"/>
  <c r="K99" i="7" s="1"/>
  <c r="AI96" i="7"/>
  <c r="U99" i="7"/>
  <c r="W96" i="5"/>
  <c r="T97" i="5"/>
  <c r="AE96" i="7"/>
  <c r="S96" i="7" l="1"/>
  <c r="K97" i="5"/>
  <c r="I96" i="7"/>
  <c r="L97" i="5"/>
  <c r="O97" i="7" s="1"/>
  <c r="E97" i="7"/>
  <c r="H97" i="5"/>
  <c r="G97" i="7" s="1"/>
  <c r="W97" i="7"/>
  <c r="R97" i="5"/>
  <c r="F98" i="5"/>
  <c r="Q96" i="7"/>
  <c r="U97" i="5"/>
  <c r="O100" i="5"/>
  <c r="V97" i="5"/>
  <c r="AK96" i="7"/>
  <c r="AG97" i="7"/>
  <c r="I97" i="5" l="1"/>
  <c r="M97" i="7"/>
  <c r="C98" i="7"/>
  <c r="G98" i="5"/>
  <c r="P98" i="5"/>
  <c r="AA97" i="7"/>
  <c r="S97" i="5"/>
  <c r="AC97" i="7" s="1"/>
  <c r="J100" i="5"/>
  <c r="K100" i="7" s="1"/>
  <c r="Q98" i="5"/>
  <c r="Y98" i="7" s="1"/>
  <c r="M97" i="5"/>
  <c r="N97" i="5" s="1"/>
  <c r="AI97" i="7"/>
  <c r="U100" i="7"/>
  <c r="AE97" i="7"/>
  <c r="W97" i="5"/>
  <c r="T98" i="5"/>
  <c r="R98" i="5" l="1"/>
  <c r="S98" i="5" s="1"/>
  <c r="AC98" i="7" s="1"/>
  <c r="W98" i="7"/>
  <c r="I97" i="7"/>
  <c r="L98" i="5"/>
  <c r="O98" i="7" s="1"/>
  <c r="E98" i="7"/>
  <c r="H98" i="5"/>
  <c r="I98" i="5" s="1"/>
  <c r="Q97" i="7"/>
  <c r="K98" i="5"/>
  <c r="F99" i="5"/>
  <c r="AG98" i="7"/>
  <c r="AK97" i="7"/>
  <c r="V98" i="5"/>
  <c r="O101" i="5"/>
  <c r="U98" i="5"/>
  <c r="C99" i="7" l="1"/>
  <c r="G99" i="5"/>
  <c r="S97" i="7"/>
  <c r="Q99" i="5"/>
  <c r="Y99" i="7" s="1"/>
  <c r="M98" i="7"/>
  <c r="M98" i="5"/>
  <c r="N98" i="5" s="1"/>
  <c r="G98" i="7"/>
  <c r="P99" i="5"/>
  <c r="J101" i="5"/>
  <c r="K101" i="7" s="1"/>
  <c r="AA98" i="7"/>
  <c r="U101" i="7"/>
  <c r="AE98" i="7"/>
  <c r="W98" i="5"/>
  <c r="T99" i="5"/>
  <c r="AI98" i="7"/>
  <c r="I98" i="7" l="1"/>
  <c r="L99" i="5"/>
  <c r="O99" i="7" s="1"/>
  <c r="F100" i="5"/>
  <c r="K99" i="5"/>
  <c r="Q98" i="7"/>
  <c r="H99" i="5"/>
  <c r="I99" i="5" s="1"/>
  <c r="E99" i="7"/>
  <c r="W99" i="7"/>
  <c r="R99" i="5"/>
  <c r="O102" i="5"/>
  <c r="U99" i="5"/>
  <c r="AK98" i="7"/>
  <c r="V99" i="5"/>
  <c r="AG99" i="7"/>
  <c r="P100" i="5" l="1"/>
  <c r="S99" i="5"/>
  <c r="AC99" i="7" s="1"/>
  <c r="AA99" i="7"/>
  <c r="J102" i="5"/>
  <c r="K102" i="7" s="1"/>
  <c r="S98" i="7"/>
  <c r="Q100" i="5"/>
  <c r="Y100" i="7" s="1"/>
  <c r="M99" i="7"/>
  <c r="M99" i="5"/>
  <c r="N99" i="5" s="1"/>
  <c r="G99" i="7"/>
  <c r="C100" i="7"/>
  <c r="G100" i="5"/>
  <c r="U102" i="7"/>
  <c r="AI99" i="7"/>
  <c r="AE99" i="7"/>
  <c r="W99" i="5"/>
  <c r="V100" i="5" s="1"/>
  <c r="T100" i="5"/>
  <c r="E100" i="7" l="1"/>
  <c r="H100" i="5"/>
  <c r="G100" i="7" s="1"/>
  <c r="I99" i="7"/>
  <c r="L100" i="5"/>
  <c r="O100" i="7" s="1"/>
  <c r="Q99" i="7"/>
  <c r="F101" i="5"/>
  <c r="K100" i="5"/>
  <c r="R100" i="5"/>
  <c r="W100" i="7"/>
  <c r="AG100" i="7"/>
  <c r="U100" i="5"/>
  <c r="AK99" i="7"/>
  <c r="O103" i="5"/>
  <c r="AI100" i="7"/>
  <c r="I100" i="5" l="1"/>
  <c r="I100" i="7" s="1"/>
  <c r="S100" i="5"/>
  <c r="AC100" i="7" s="1"/>
  <c r="J103" i="5"/>
  <c r="K103" i="7" s="1"/>
  <c r="P101" i="5"/>
  <c r="AA100" i="7"/>
  <c r="G101" i="5"/>
  <c r="C101" i="7"/>
  <c r="S99" i="7"/>
  <c r="Q101" i="5"/>
  <c r="Y101" i="7" s="1"/>
  <c r="M100" i="5"/>
  <c r="N100" i="5" s="1"/>
  <c r="M100" i="7"/>
  <c r="U103" i="7"/>
  <c r="W100" i="5"/>
  <c r="AE100" i="7"/>
  <c r="T101" i="5"/>
  <c r="E101" i="7" l="1"/>
  <c r="H101" i="5"/>
  <c r="I101" i="5" s="1"/>
  <c r="S100" i="7"/>
  <c r="Q100" i="7"/>
  <c r="L101" i="5"/>
  <c r="O101" i="7" s="1"/>
  <c r="F102" i="5"/>
  <c r="K101" i="5"/>
  <c r="W101" i="7"/>
  <c r="R101" i="5"/>
  <c r="AG101" i="7"/>
  <c r="U101" i="5"/>
  <c r="O104" i="5"/>
  <c r="AK100" i="7"/>
  <c r="V101" i="5"/>
  <c r="Q102" i="5" l="1"/>
  <c r="Y102" i="7" s="1"/>
  <c r="AA101" i="7"/>
  <c r="P102" i="5"/>
  <c r="J104" i="5"/>
  <c r="K104" i="7" s="1"/>
  <c r="M101" i="5"/>
  <c r="N101" i="5" s="1"/>
  <c r="M101" i="7"/>
  <c r="C102" i="7"/>
  <c r="G102" i="5"/>
  <c r="G101" i="7"/>
  <c r="S101" i="5"/>
  <c r="AC101" i="7" s="1"/>
  <c r="AI101" i="7"/>
  <c r="U104" i="7"/>
  <c r="AE101" i="7"/>
  <c r="W101" i="5"/>
  <c r="V102" i="5" s="1"/>
  <c r="T102" i="5"/>
  <c r="I101" i="7" l="1"/>
  <c r="L102" i="5"/>
  <c r="O102" i="7" s="1"/>
  <c r="Q101" i="7"/>
  <c r="K102" i="5"/>
  <c r="F103" i="5"/>
  <c r="C103" i="7" s="1"/>
  <c r="H102" i="5"/>
  <c r="I102" i="5" s="1"/>
  <c r="E102" i="7"/>
  <c r="W102" i="7"/>
  <c r="R102" i="5"/>
  <c r="S102" i="5" s="1"/>
  <c r="AC102" i="7" s="1"/>
  <c r="AI102" i="7"/>
  <c r="AK101" i="7"/>
  <c r="O105" i="5"/>
  <c r="U102" i="5"/>
  <c r="AG102" i="7"/>
  <c r="P103" i="5" l="1"/>
  <c r="W103" i="7" s="1"/>
  <c r="J105" i="5"/>
  <c r="K105" i="7" s="1"/>
  <c r="AA102" i="7"/>
  <c r="G103" i="5"/>
  <c r="Q103" i="5"/>
  <c r="Y103" i="7" s="1"/>
  <c r="S101" i="7"/>
  <c r="M102" i="7"/>
  <c r="M102" i="5"/>
  <c r="N102" i="5" s="1"/>
  <c r="G102" i="7"/>
  <c r="U105" i="7"/>
  <c r="AE102" i="7"/>
  <c r="T103" i="5"/>
  <c r="W102" i="5"/>
  <c r="R103" i="5" l="1"/>
  <c r="AA103" i="7" s="1"/>
  <c r="K103" i="5"/>
  <c r="F104" i="5"/>
  <c r="Q102" i="7"/>
  <c r="E103" i="7"/>
  <c r="H103" i="5"/>
  <c r="G103" i="7" s="1"/>
  <c r="I102" i="7"/>
  <c r="L103" i="5"/>
  <c r="O103" i="7" s="1"/>
  <c r="V103" i="5"/>
  <c r="AK102" i="7"/>
  <c r="O106" i="5"/>
  <c r="AG103" i="7"/>
  <c r="U103" i="5"/>
  <c r="I103" i="5" l="1"/>
  <c r="J106" i="5"/>
  <c r="K106" i="7" s="1"/>
  <c r="P104" i="5"/>
  <c r="W104" i="7" s="1"/>
  <c r="S103" i="5"/>
  <c r="AC103" i="7" s="1"/>
  <c r="C104" i="7"/>
  <c r="G104" i="5"/>
  <c r="Q104" i="5"/>
  <c r="S102" i="7"/>
  <c r="M103" i="7"/>
  <c r="M103" i="5"/>
  <c r="N103" i="5" s="1"/>
  <c r="T104" i="5"/>
  <c r="AE103" i="7"/>
  <c r="W103" i="5"/>
  <c r="U106" i="7"/>
  <c r="AI103" i="7"/>
  <c r="Y104" i="7" l="1"/>
  <c r="R104" i="5"/>
  <c r="K104" i="5"/>
  <c r="Q103" i="7"/>
  <c r="F105" i="5"/>
  <c r="C105" i="7" s="1"/>
  <c r="H104" i="5"/>
  <c r="I104" i="5" s="1"/>
  <c r="E104" i="7"/>
  <c r="I103" i="7"/>
  <c r="L104" i="5"/>
  <c r="O104" i="7" s="1"/>
  <c r="AK103" i="7"/>
  <c r="O107" i="5"/>
  <c r="AG104" i="7"/>
  <c r="V104" i="5"/>
  <c r="U104" i="5"/>
  <c r="G104" i="7" l="1"/>
  <c r="Q105" i="5"/>
  <c r="Y105" i="7" s="1"/>
  <c r="S103" i="7"/>
  <c r="M104" i="5"/>
  <c r="N104" i="5" s="1"/>
  <c r="M104" i="7"/>
  <c r="S104" i="5"/>
  <c r="AC104" i="7" s="1"/>
  <c r="J107" i="5"/>
  <c r="K107" i="7" s="1"/>
  <c r="AA104" i="7"/>
  <c r="P105" i="5"/>
  <c r="G105" i="5"/>
  <c r="AI104" i="7"/>
  <c r="U107" i="7"/>
  <c r="W104" i="5"/>
  <c r="V105" i="5" s="1"/>
  <c r="T105" i="5"/>
  <c r="AE104" i="7"/>
  <c r="S104" i="7" l="1"/>
  <c r="E105" i="7"/>
  <c r="H105" i="5"/>
  <c r="G105" i="7" s="1"/>
  <c r="L105" i="5"/>
  <c r="O105" i="7" s="1"/>
  <c r="I104" i="7"/>
  <c r="W105" i="7"/>
  <c r="R105" i="5"/>
  <c r="S105" i="5" s="1"/>
  <c r="AC105" i="7" s="1"/>
  <c r="Q104" i="7"/>
  <c r="F106" i="5"/>
  <c r="K105" i="5"/>
  <c r="AI105" i="7"/>
  <c r="U105" i="5"/>
  <c r="AG105" i="7"/>
  <c r="O108" i="5"/>
  <c r="AK104" i="7"/>
  <c r="I105" i="5" l="1"/>
  <c r="I105" i="7" s="1"/>
  <c r="G106" i="5"/>
  <c r="C106" i="7"/>
  <c r="M105" i="5"/>
  <c r="N105" i="5" s="1"/>
  <c r="M105" i="7"/>
  <c r="P106" i="5"/>
  <c r="AA105" i="7"/>
  <c r="J108" i="5"/>
  <c r="K108" i="7" s="1"/>
  <c r="Q106" i="5"/>
  <c r="Y106" i="7" s="1"/>
  <c r="U108" i="7"/>
  <c r="T106" i="5"/>
  <c r="W105" i="5"/>
  <c r="U106" i="5" s="1"/>
  <c r="AE105" i="7"/>
  <c r="W106" i="7" l="1"/>
  <c r="R106" i="5"/>
  <c r="K106" i="5"/>
  <c r="Q105" i="7"/>
  <c r="L106" i="5"/>
  <c r="O106" i="7" s="1"/>
  <c r="F107" i="5"/>
  <c r="H106" i="5"/>
  <c r="I106" i="5" s="1"/>
  <c r="E106" i="7"/>
  <c r="AE106" i="7"/>
  <c r="AK105" i="7"/>
  <c r="O109" i="5"/>
  <c r="V106" i="5"/>
  <c r="W106" i="5" s="1"/>
  <c r="AG106" i="7"/>
  <c r="S105" i="7" l="1"/>
  <c r="Q107" i="5"/>
  <c r="Y107" i="7" s="1"/>
  <c r="G106" i="7"/>
  <c r="M106" i="7"/>
  <c r="M106" i="5"/>
  <c r="N106" i="5" s="1"/>
  <c r="P107" i="5"/>
  <c r="AA106" i="7"/>
  <c r="J109" i="5"/>
  <c r="K109" i="7" s="1"/>
  <c r="C107" i="7"/>
  <c r="G107" i="5"/>
  <c r="S106" i="5"/>
  <c r="AC106" i="7" s="1"/>
  <c r="AK106" i="7"/>
  <c r="O110" i="5"/>
  <c r="U107" i="5"/>
  <c r="U109" i="7"/>
  <c r="AI106" i="7"/>
  <c r="V107" i="5"/>
  <c r="T107" i="5"/>
  <c r="F108" i="5" l="1"/>
  <c r="C108" i="7" s="1"/>
  <c r="K107" i="5"/>
  <c r="Q106" i="7"/>
  <c r="I106" i="7"/>
  <c r="L107" i="5"/>
  <c r="O107" i="7" s="1"/>
  <c r="H107" i="5"/>
  <c r="G107" i="7" s="1"/>
  <c r="E107" i="7"/>
  <c r="W107" i="7"/>
  <c r="R107" i="5"/>
  <c r="AG107" i="7"/>
  <c r="T108" i="5"/>
  <c r="W107" i="5"/>
  <c r="V108" i="5" s="1"/>
  <c r="AE107" i="7"/>
  <c r="AI107" i="7"/>
  <c r="U110" i="7"/>
  <c r="I107" i="5" l="1"/>
  <c r="I107" i="7" s="1"/>
  <c r="U108" i="5"/>
  <c r="AE108" i="7" s="1"/>
  <c r="P108" i="5"/>
  <c r="AA107" i="7"/>
  <c r="S107" i="5"/>
  <c r="AC107" i="7" s="1"/>
  <c r="J110" i="5"/>
  <c r="K110" i="7" s="1"/>
  <c r="M107" i="7"/>
  <c r="M107" i="5"/>
  <c r="N107" i="5" s="1"/>
  <c r="S106" i="7"/>
  <c r="Q108" i="5"/>
  <c r="Y108" i="7" s="1"/>
  <c r="G108" i="5"/>
  <c r="AI108" i="7"/>
  <c r="AG108" i="7"/>
  <c r="O111" i="5"/>
  <c r="AK107" i="7"/>
  <c r="W108" i="5" l="1"/>
  <c r="V109" i="5" s="1"/>
  <c r="AI109" i="7" s="1"/>
  <c r="T109" i="5"/>
  <c r="AG109" i="7" s="1"/>
  <c r="Q107" i="7"/>
  <c r="L108" i="5"/>
  <c r="O108" i="7" s="1"/>
  <c r="K108" i="5"/>
  <c r="F109" i="5"/>
  <c r="C109" i="7" s="1"/>
  <c r="H108" i="5"/>
  <c r="I108" i="5" s="1"/>
  <c r="E108" i="7"/>
  <c r="R108" i="5"/>
  <c r="W108" i="7"/>
  <c r="U111" i="7"/>
  <c r="AK108" i="7" l="1"/>
  <c r="U109" i="5"/>
  <c r="W109" i="5" s="1"/>
  <c r="O112" i="5"/>
  <c r="U112" i="7" s="1"/>
  <c r="P109" i="5"/>
  <c r="J111" i="5"/>
  <c r="K111" i="7" s="1"/>
  <c r="AA108" i="7"/>
  <c r="S108" i="5"/>
  <c r="AC108" i="7" s="1"/>
  <c r="S107" i="7"/>
  <c r="Q109" i="5"/>
  <c r="Y109" i="7" s="1"/>
  <c r="M108" i="5"/>
  <c r="N108" i="5" s="1"/>
  <c r="M108" i="7"/>
  <c r="G108" i="7"/>
  <c r="G109" i="5"/>
  <c r="T110" i="5" l="1"/>
  <c r="AG110" i="7" s="1"/>
  <c r="AE109" i="7"/>
  <c r="I108" i="7"/>
  <c r="L109" i="5"/>
  <c r="O109" i="7" s="1"/>
  <c r="H109" i="5"/>
  <c r="G109" i="7" s="1"/>
  <c r="E109" i="7"/>
  <c r="K109" i="5"/>
  <c r="F110" i="5"/>
  <c r="Q108" i="7"/>
  <c r="W109" i="7"/>
  <c r="R109" i="5"/>
  <c r="V110" i="5"/>
  <c r="O113" i="5"/>
  <c r="AK109" i="7"/>
  <c r="U110" i="5"/>
  <c r="I109" i="5" l="1"/>
  <c r="I109" i="7" s="1"/>
  <c r="Q110" i="5"/>
  <c r="Y110" i="7" s="1"/>
  <c r="S108" i="7"/>
  <c r="M109" i="7"/>
  <c r="M109" i="5"/>
  <c r="N109" i="5" s="1"/>
  <c r="P110" i="5"/>
  <c r="J112" i="5"/>
  <c r="K112" i="7" s="1"/>
  <c r="S109" i="5"/>
  <c r="AC109" i="7" s="1"/>
  <c r="AA109" i="7"/>
  <c r="C110" i="7"/>
  <c r="G110" i="5"/>
  <c r="T111" i="5"/>
  <c r="AE110" i="7"/>
  <c r="W110" i="5"/>
  <c r="U113" i="7"/>
  <c r="AI110" i="7"/>
  <c r="H110" i="5" l="1"/>
  <c r="G110" i="7" s="1"/>
  <c r="E110" i="7"/>
  <c r="K110" i="5"/>
  <c r="L110" i="5"/>
  <c r="O110" i="7" s="1"/>
  <c r="Q109" i="7"/>
  <c r="F111" i="5"/>
  <c r="R110" i="5"/>
  <c r="W110" i="7"/>
  <c r="AK110" i="7"/>
  <c r="O114" i="5"/>
  <c r="U111" i="5"/>
  <c r="V111" i="5"/>
  <c r="AG111" i="7"/>
  <c r="I110" i="5" l="1"/>
  <c r="P111" i="5"/>
  <c r="J113" i="5"/>
  <c r="K113" i="7" s="1"/>
  <c r="AA110" i="7"/>
  <c r="S110" i="5"/>
  <c r="AC110" i="7" s="1"/>
  <c r="C111" i="7"/>
  <c r="G111" i="5"/>
  <c r="M110" i="7"/>
  <c r="M110" i="5"/>
  <c r="N110" i="5" s="1"/>
  <c r="Q111" i="5"/>
  <c r="Y111" i="7" s="1"/>
  <c r="S109" i="7"/>
  <c r="W111" i="5"/>
  <c r="T112" i="5"/>
  <c r="AE111" i="7"/>
  <c r="AI111" i="7"/>
  <c r="U114" i="7"/>
  <c r="I110" i="7" l="1"/>
  <c r="L111" i="5"/>
  <c r="O111" i="7" s="1"/>
  <c r="K111" i="5"/>
  <c r="Q110" i="7"/>
  <c r="F112" i="5"/>
  <c r="E111" i="7"/>
  <c r="H111" i="5"/>
  <c r="I111" i="5" s="1"/>
  <c r="W111" i="7"/>
  <c r="R111" i="5"/>
  <c r="S111" i="5" s="1"/>
  <c r="AC111" i="7" s="1"/>
  <c r="AG112" i="7"/>
  <c r="AK111" i="7"/>
  <c r="O115" i="5"/>
  <c r="U112" i="5"/>
  <c r="V112" i="5"/>
  <c r="P112" i="5" l="1"/>
  <c r="J114" i="5"/>
  <c r="K114" i="7" s="1"/>
  <c r="AA111" i="7"/>
  <c r="Q112" i="5"/>
  <c r="Y112" i="7" s="1"/>
  <c r="S110" i="7"/>
  <c r="G111" i="7"/>
  <c r="C112" i="7"/>
  <c r="G112" i="5"/>
  <c r="M111" i="7"/>
  <c r="M111" i="5"/>
  <c r="N111" i="5" s="1"/>
  <c r="AI112" i="7"/>
  <c r="U115" i="7"/>
  <c r="AE112" i="7"/>
  <c r="T113" i="5"/>
  <c r="W112" i="5"/>
  <c r="U113" i="5" s="1"/>
  <c r="Q111" i="7" l="1"/>
  <c r="F113" i="5"/>
  <c r="K112" i="5"/>
  <c r="H112" i="5"/>
  <c r="I112" i="5" s="1"/>
  <c r="E112" i="7"/>
  <c r="L112" i="5"/>
  <c r="O112" i="7" s="1"/>
  <c r="I111" i="7"/>
  <c r="W112" i="7"/>
  <c r="R112" i="5"/>
  <c r="S112" i="5" s="1"/>
  <c r="AC112" i="7" s="1"/>
  <c r="AE113" i="7"/>
  <c r="O116" i="5"/>
  <c r="AK112" i="7"/>
  <c r="V113" i="5"/>
  <c r="T114" i="5" s="1"/>
  <c r="AG113" i="7"/>
  <c r="P113" i="5" l="1"/>
  <c r="AA112" i="7"/>
  <c r="J115" i="5"/>
  <c r="K115" i="7" s="1"/>
  <c r="M112" i="7"/>
  <c r="M112" i="5"/>
  <c r="N112" i="5" s="1"/>
  <c r="G112" i="7"/>
  <c r="C113" i="7"/>
  <c r="G113" i="5"/>
  <c r="S111" i="7"/>
  <c r="Q113" i="5"/>
  <c r="Y113" i="7" s="1"/>
  <c r="AG114" i="7"/>
  <c r="AI113" i="7"/>
  <c r="U116" i="7"/>
  <c r="W113" i="5"/>
  <c r="H113" i="5" l="1"/>
  <c r="G113" i="7" s="1"/>
  <c r="E113" i="7"/>
  <c r="I112" i="7"/>
  <c r="L113" i="5"/>
  <c r="O113" i="7" s="1"/>
  <c r="Q112" i="7"/>
  <c r="F114" i="5"/>
  <c r="C114" i="7" s="1"/>
  <c r="K113" i="5"/>
  <c r="W113" i="7"/>
  <c r="R113" i="5"/>
  <c r="S113" i="5" s="1"/>
  <c r="AC113" i="7" s="1"/>
  <c r="O117" i="5"/>
  <c r="AK113" i="7"/>
  <c r="U114" i="5"/>
  <c r="V114" i="5"/>
  <c r="I113" i="5" l="1"/>
  <c r="G114" i="5"/>
  <c r="M113" i="5"/>
  <c r="K114" i="5" s="1"/>
  <c r="M113" i="7"/>
  <c r="P114" i="5"/>
  <c r="AA113" i="7"/>
  <c r="J116" i="5"/>
  <c r="K116" i="7" s="1"/>
  <c r="S112" i="7"/>
  <c r="Q114" i="5"/>
  <c r="Y114" i="7" s="1"/>
  <c r="W114" i="5"/>
  <c r="U115" i="5" s="1"/>
  <c r="T115" i="5"/>
  <c r="AE114" i="7"/>
  <c r="U117" i="7"/>
  <c r="AI114" i="7"/>
  <c r="N113" i="5" l="1"/>
  <c r="M114" i="7"/>
  <c r="E114" i="7"/>
  <c r="H114" i="5"/>
  <c r="I114" i="5" s="1"/>
  <c r="W114" i="7"/>
  <c r="R114" i="5"/>
  <c r="I113" i="7"/>
  <c r="L114" i="5"/>
  <c r="Q113" i="7"/>
  <c r="F115" i="5"/>
  <c r="O118" i="5"/>
  <c r="AK114" i="7"/>
  <c r="V115" i="5"/>
  <c r="AE115" i="7"/>
  <c r="T116" i="5"/>
  <c r="AG115" i="7"/>
  <c r="G114" i="7" l="1"/>
  <c r="I114" i="7"/>
  <c r="O114" i="7"/>
  <c r="M114" i="5"/>
  <c r="N114" i="5" s="1"/>
  <c r="P115" i="5"/>
  <c r="J117" i="5"/>
  <c r="K117" i="7" s="1"/>
  <c r="AA114" i="7"/>
  <c r="S114" i="5"/>
  <c r="AC114" i="7" s="1"/>
  <c r="C115" i="7"/>
  <c r="G115" i="5"/>
  <c r="S113" i="7"/>
  <c r="Q115" i="5"/>
  <c r="Y115" i="7" s="1"/>
  <c r="AG116" i="7"/>
  <c r="AI115" i="7"/>
  <c r="W115" i="5"/>
  <c r="U118" i="7"/>
  <c r="E115" i="7" l="1"/>
  <c r="H115" i="5"/>
  <c r="G115" i="7" s="1"/>
  <c r="K115" i="5"/>
  <c r="L115" i="5"/>
  <c r="O115" i="7" s="1"/>
  <c r="F116" i="5"/>
  <c r="Q114" i="7"/>
  <c r="W115" i="7"/>
  <c r="R115" i="5"/>
  <c r="O119" i="5"/>
  <c r="V116" i="5"/>
  <c r="AK115" i="7"/>
  <c r="U116" i="5"/>
  <c r="I115" i="5" l="1"/>
  <c r="I115" i="7" s="1"/>
  <c r="P116" i="5"/>
  <c r="J118" i="5"/>
  <c r="K118" i="7" s="1"/>
  <c r="AA115" i="7"/>
  <c r="S115" i="5"/>
  <c r="AC115" i="7" s="1"/>
  <c r="M115" i="5"/>
  <c r="N115" i="5" s="1"/>
  <c r="M115" i="7"/>
  <c r="C116" i="7"/>
  <c r="G116" i="5"/>
  <c r="S114" i="7"/>
  <c r="Q116" i="5"/>
  <c r="Y116" i="7" s="1"/>
  <c r="U119" i="7"/>
  <c r="W116" i="5"/>
  <c r="AE116" i="7"/>
  <c r="T117" i="5"/>
  <c r="AI116" i="7"/>
  <c r="L116" i="5" l="1"/>
  <c r="O116" i="7" s="1"/>
  <c r="H116" i="5"/>
  <c r="I116" i="5" s="1"/>
  <c r="E116" i="7"/>
  <c r="S115" i="7"/>
  <c r="K116" i="5"/>
  <c r="Q115" i="7"/>
  <c r="F117" i="5"/>
  <c r="C117" i="7" s="1"/>
  <c r="W116" i="7"/>
  <c r="R116" i="5"/>
  <c r="Q117" i="5" s="1"/>
  <c r="Y117" i="7" s="1"/>
  <c r="AG117" i="7"/>
  <c r="U117" i="5"/>
  <c r="AK116" i="7"/>
  <c r="O120" i="5"/>
  <c r="V117" i="5"/>
  <c r="S116" i="5" l="1"/>
  <c r="AC116" i="7" s="1"/>
  <c r="P117" i="5"/>
  <c r="J119" i="5"/>
  <c r="K119" i="7" s="1"/>
  <c r="AA116" i="7"/>
  <c r="M116" i="7"/>
  <c r="M116" i="5"/>
  <c r="N116" i="5" s="1"/>
  <c r="G117" i="5"/>
  <c r="G116" i="7"/>
  <c r="U120" i="7"/>
  <c r="W117" i="5"/>
  <c r="T118" i="5"/>
  <c r="AE117" i="7"/>
  <c r="AI117" i="7"/>
  <c r="K117" i="5" l="1"/>
  <c r="S116" i="7"/>
  <c r="L117" i="5"/>
  <c r="O117" i="7" s="1"/>
  <c r="I116" i="7"/>
  <c r="H117" i="5"/>
  <c r="G117" i="7" s="1"/>
  <c r="E117" i="7"/>
  <c r="M117" i="7"/>
  <c r="F118" i="5"/>
  <c r="C118" i="7" s="1"/>
  <c r="Q116" i="7"/>
  <c r="W117" i="7"/>
  <c r="R117" i="5"/>
  <c r="S117" i="5" s="1"/>
  <c r="AC117" i="7" s="1"/>
  <c r="O121" i="5"/>
  <c r="AK117" i="7"/>
  <c r="U118" i="5"/>
  <c r="V118" i="5"/>
  <c r="AG118" i="7"/>
  <c r="I117" i="5" l="1"/>
  <c r="I117" i="7" s="1"/>
  <c r="P118" i="5"/>
  <c r="W118" i="7" s="1"/>
  <c r="M117" i="5"/>
  <c r="F119" i="5" s="1"/>
  <c r="C119" i="7" s="1"/>
  <c r="J120" i="5"/>
  <c r="K120" i="7" s="1"/>
  <c r="AA117" i="7"/>
  <c r="G118" i="5"/>
  <c r="Q118" i="5"/>
  <c r="Y118" i="7" s="1"/>
  <c r="T119" i="5"/>
  <c r="W118" i="5"/>
  <c r="AE118" i="7"/>
  <c r="U121" i="7"/>
  <c r="AI118" i="7"/>
  <c r="N117" i="5" l="1"/>
  <c r="Q117" i="7"/>
  <c r="S117" i="7"/>
  <c r="L118" i="5"/>
  <c r="O118" i="7" s="1"/>
  <c r="K118" i="5"/>
  <c r="R118" i="5"/>
  <c r="E118" i="7"/>
  <c r="H118" i="5"/>
  <c r="G118" i="7" s="1"/>
  <c r="AG119" i="7"/>
  <c r="AK118" i="7"/>
  <c r="U119" i="5"/>
  <c r="V119" i="5"/>
  <c r="O122" i="5"/>
  <c r="I118" i="5" l="1"/>
  <c r="M118" i="7"/>
  <c r="Q119" i="5"/>
  <c r="Y119" i="7" s="1"/>
  <c r="M118" i="5"/>
  <c r="F120" i="5" s="1"/>
  <c r="C120" i="7" s="1"/>
  <c r="G119" i="5"/>
  <c r="P119" i="5"/>
  <c r="J121" i="5"/>
  <c r="K121" i="7" s="1"/>
  <c r="AA118" i="7"/>
  <c r="S118" i="5"/>
  <c r="AC118" i="7" s="1"/>
  <c r="U122" i="7"/>
  <c r="T120" i="5"/>
  <c r="AE119" i="7"/>
  <c r="W119" i="5"/>
  <c r="U120" i="5" s="1"/>
  <c r="AI119" i="7"/>
  <c r="N118" i="5" l="1"/>
  <c r="Q118" i="7"/>
  <c r="S118" i="7"/>
  <c r="K119" i="5"/>
  <c r="W119" i="7"/>
  <c r="R119" i="5"/>
  <c r="S119" i="5" s="1"/>
  <c r="AC119" i="7" s="1"/>
  <c r="E119" i="7"/>
  <c r="H119" i="5"/>
  <c r="G119" i="7" s="1"/>
  <c r="I118" i="7"/>
  <c r="L119" i="5"/>
  <c r="AE120" i="7"/>
  <c r="T121" i="5"/>
  <c r="AK119" i="7"/>
  <c r="O123" i="5"/>
  <c r="V120" i="5"/>
  <c r="AG120" i="7"/>
  <c r="I119" i="5" l="1"/>
  <c r="M119" i="7"/>
  <c r="G120" i="5"/>
  <c r="O119" i="7"/>
  <c r="M119" i="5"/>
  <c r="N119" i="5" s="1"/>
  <c r="P120" i="5"/>
  <c r="J122" i="5"/>
  <c r="K122" i="7" s="1"/>
  <c r="AA119" i="7"/>
  <c r="Q120" i="5"/>
  <c r="Y120" i="7" s="1"/>
  <c r="AG121" i="7"/>
  <c r="AI120" i="7"/>
  <c r="W120" i="5"/>
  <c r="U123" i="7"/>
  <c r="H120" i="5" l="1"/>
  <c r="I120" i="5" s="1"/>
  <c r="E120" i="7"/>
  <c r="Q119" i="7"/>
  <c r="F121" i="5"/>
  <c r="K120" i="5"/>
  <c r="L120" i="5"/>
  <c r="O120" i="7" s="1"/>
  <c r="I119" i="7"/>
  <c r="W120" i="7"/>
  <c r="R120" i="5"/>
  <c r="S120" i="5" s="1"/>
  <c r="AC120" i="7" s="1"/>
  <c r="AK120" i="7"/>
  <c r="O124" i="5"/>
  <c r="V121" i="5"/>
  <c r="U121" i="5"/>
  <c r="G120" i="7" l="1"/>
  <c r="P121" i="5"/>
  <c r="AA120" i="7"/>
  <c r="J123" i="5"/>
  <c r="K123" i="7" s="1"/>
  <c r="M120" i="7"/>
  <c r="M120" i="5"/>
  <c r="N120" i="5" s="1"/>
  <c r="C121" i="7"/>
  <c r="G121" i="5"/>
  <c r="I120" i="7"/>
  <c r="S119" i="7"/>
  <c r="Q121" i="5"/>
  <c r="Y121" i="7" s="1"/>
  <c r="AI121" i="7"/>
  <c r="T122" i="5"/>
  <c r="AE121" i="7"/>
  <c r="W121" i="5"/>
  <c r="U124" i="7"/>
  <c r="S120" i="7" l="1"/>
  <c r="L121" i="5"/>
  <c r="O121" i="7" s="1"/>
  <c r="H121" i="5"/>
  <c r="G121" i="7" s="1"/>
  <c r="E121" i="7"/>
  <c r="K121" i="5"/>
  <c r="Q120" i="7"/>
  <c r="F122" i="5"/>
  <c r="C122" i="7" s="1"/>
  <c r="W121" i="7"/>
  <c r="R121" i="5"/>
  <c r="AK121" i="7"/>
  <c r="U122" i="5"/>
  <c r="O125" i="5"/>
  <c r="AG122" i="7"/>
  <c r="V122" i="5"/>
  <c r="I121" i="5" l="1"/>
  <c r="I121" i="7" s="1"/>
  <c r="P122" i="5"/>
  <c r="J124" i="5"/>
  <c r="K124" i="7" s="1"/>
  <c r="AA121" i="7"/>
  <c r="M121" i="7"/>
  <c r="M121" i="5"/>
  <c r="K122" i="5" s="1"/>
  <c r="G122" i="5"/>
  <c r="Q122" i="5"/>
  <c r="Y122" i="7" s="1"/>
  <c r="S121" i="5"/>
  <c r="AC121" i="7" s="1"/>
  <c r="AI122" i="7"/>
  <c r="U125" i="7"/>
  <c r="W122" i="5"/>
  <c r="U123" i="5" s="1"/>
  <c r="T123" i="5"/>
  <c r="AE122" i="7"/>
  <c r="N121" i="5" l="1"/>
  <c r="L122" i="5"/>
  <c r="O122" i="7" s="1"/>
  <c r="S121" i="7"/>
  <c r="H122" i="5"/>
  <c r="G122" i="7" s="1"/>
  <c r="E122" i="7"/>
  <c r="M122" i="7"/>
  <c r="Q121" i="7"/>
  <c r="F123" i="5"/>
  <c r="C123" i="7" s="1"/>
  <c r="W122" i="7"/>
  <c r="R122" i="5"/>
  <c r="T124" i="5"/>
  <c r="AE123" i="7"/>
  <c r="O126" i="5"/>
  <c r="AK122" i="7"/>
  <c r="AG123" i="7"/>
  <c r="V123" i="5"/>
  <c r="W123" i="5" s="1"/>
  <c r="I122" i="5" l="1"/>
  <c r="M122" i="5"/>
  <c r="N122" i="5" s="1"/>
  <c r="P123" i="5"/>
  <c r="J125" i="5"/>
  <c r="K125" i="7" s="1"/>
  <c r="AA122" i="7"/>
  <c r="Q123" i="5"/>
  <c r="Y123" i="7" s="1"/>
  <c r="G123" i="5"/>
  <c r="S122" i="5"/>
  <c r="AC122" i="7" s="1"/>
  <c r="U126" i="7"/>
  <c r="O127" i="5"/>
  <c r="U124" i="5"/>
  <c r="AK123" i="7"/>
  <c r="AI123" i="7"/>
  <c r="V124" i="5"/>
  <c r="AG124" i="7"/>
  <c r="S122" i="7" l="1"/>
  <c r="F124" i="5"/>
  <c r="C124" i="7" s="1"/>
  <c r="K123" i="5"/>
  <c r="M123" i="7" s="1"/>
  <c r="Q122" i="7"/>
  <c r="L123" i="5"/>
  <c r="O123" i="7" s="1"/>
  <c r="I122" i="7"/>
  <c r="E123" i="7"/>
  <c r="H123" i="5"/>
  <c r="G123" i="7" s="1"/>
  <c r="R123" i="5"/>
  <c r="S123" i="5" s="1"/>
  <c r="AC123" i="7" s="1"/>
  <c r="W123" i="7"/>
  <c r="AI124" i="7"/>
  <c r="T125" i="5"/>
  <c r="AE124" i="7"/>
  <c r="W124" i="5"/>
  <c r="U127" i="7"/>
  <c r="I123" i="5" l="1"/>
  <c r="I123" i="7" s="1"/>
  <c r="M123" i="5"/>
  <c r="K124" i="5" s="1"/>
  <c r="G124" i="5"/>
  <c r="P124" i="5"/>
  <c r="J126" i="5"/>
  <c r="K126" i="7" s="1"/>
  <c r="AA123" i="7"/>
  <c r="Q124" i="5"/>
  <c r="Y124" i="7" s="1"/>
  <c r="O128" i="5"/>
  <c r="AK124" i="7"/>
  <c r="V125" i="5"/>
  <c r="AG125" i="7"/>
  <c r="U125" i="5"/>
  <c r="N123" i="5" l="1"/>
  <c r="M124" i="7"/>
  <c r="S123" i="7"/>
  <c r="H124" i="5"/>
  <c r="G124" i="7" s="1"/>
  <c r="F125" i="5"/>
  <c r="C125" i="7" s="1"/>
  <c r="Q123" i="7"/>
  <c r="E124" i="7"/>
  <c r="W124" i="7"/>
  <c r="R124" i="5"/>
  <c r="L124" i="5"/>
  <c r="AI125" i="7"/>
  <c r="U128" i="7"/>
  <c r="T126" i="5"/>
  <c r="AE125" i="7"/>
  <c r="W125" i="5"/>
  <c r="I124" i="5" l="1"/>
  <c r="I124" i="7" s="1"/>
  <c r="G125" i="5"/>
  <c r="O124" i="7"/>
  <c r="M124" i="5"/>
  <c r="N124" i="5" s="1"/>
  <c r="P125" i="5"/>
  <c r="J127" i="5"/>
  <c r="K127" i="7" s="1"/>
  <c r="AA124" i="7"/>
  <c r="Q125" i="5"/>
  <c r="Y125" i="7" s="1"/>
  <c r="S124" i="5"/>
  <c r="AC124" i="7" s="1"/>
  <c r="AK125" i="7"/>
  <c r="U126" i="5"/>
  <c r="O129" i="5"/>
  <c r="AG126" i="7"/>
  <c r="V126" i="5"/>
  <c r="L125" i="5" l="1"/>
  <c r="O125" i="7" s="1"/>
  <c r="E125" i="7"/>
  <c r="H125" i="5"/>
  <c r="G125" i="7" s="1"/>
  <c r="K125" i="5"/>
  <c r="Q124" i="7"/>
  <c r="F126" i="5"/>
  <c r="R125" i="5"/>
  <c r="S125" i="5" s="1"/>
  <c r="AC125" i="7" s="1"/>
  <c r="W125" i="7"/>
  <c r="U129" i="7"/>
  <c r="AI126" i="7"/>
  <c r="T127" i="5"/>
  <c r="W126" i="5"/>
  <c r="AE126" i="7"/>
  <c r="I125" i="5" l="1"/>
  <c r="I125" i="7" s="1"/>
  <c r="C126" i="7"/>
  <c r="G126" i="5"/>
  <c r="P126" i="5"/>
  <c r="AA125" i="7"/>
  <c r="J128" i="5"/>
  <c r="K128" i="7" s="1"/>
  <c r="S124" i="7"/>
  <c r="Q126" i="5"/>
  <c r="Y126" i="7" s="1"/>
  <c r="M125" i="7"/>
  <c r="M125" i="5"/>
  <c r="K126" i="5" s="1"/>
  <c r="AK126" i="7"/>
  <c r="U127" i="5"/>
  <c r="O130" i="5"/>
  <c r="AG127" i="7"/>
  <c r="V127" i="5"/>
  <c r="N125" i="5" l="1"/>
  <c r="S125" i="7" s="1"/>
  <c r="M126" i="7"/>
  <c r="H126" i="5"/>
  <c r="G126" i="7" s="1"/>
  <c r="E126" i="7"/>
  <c r="L126" i="5"/>
  <c r="O126" i="7" s="1"/>
  <c r="Q125" i="7"/>
  <c r="F127" i="5"/>
  <c r="C127" i="7" s="1"/>
  <c r="R126" i="5"/>
  <c r="S126" i="5" s="1"/>
  <c r="AC126" i="7" s="1"/>
  <c r="W126" i="7"/>
  <c r="U130" i="7"/>
  <c r="AI127" i="7"/>
  <c r="AE127" i="7"/>
  <c r="T128" i="5"/>
  <c r="W127" i="5"/>
  <c r="U128" i="5" s="1"/>
  <c r="I126" i="5" l="1"/>
  <c r="G127" i="5"/>
  <c r="M126" i="5"/>
  <c r="N126" i="5" s="1"/>
  <c r="P127" i="5"/>
  <c r="AA126" i="7"/>
  <c r="J129" i="5"/>
  <c r="K129" i="7" s="1"/>
  <c r="Q127" i="5"/>
  <c r="Y127" i="7" s="1"/>
  <c r="T129" i="5"/>
  <c r="AE128" i="7"/>
  <c r="AG128" i="7"/>
  <c r="AK127" i="7"/>
  <c r="O131" i="5"/>
  <c r="V128" i="5"/>
  <c r="F128" i="5" l="1"/>
  <c r="C128" i="7" s="1"/>
  <c r="Q126" i="7"/>
  <c r="K127" i="5"/>
  <c r="L127" i="5"/>
  <c r="O127" i="7" s="1"/>
  <c r="I126" i="7"/>
  <c r="W127" i="7"/>
  <c r="R127" i="5"/>
  <c r="H127" i="5"/>
  <c r="G127" i="7" s="1"/>
  <c r="E127" i="7"/>
  <c r="U131" i="7"/>
  <c r="AI128" i="7"/>
  <c r="W128" i="5"/>
  <c r="V129" i="5" s="1"/>
  <c r="AG129" i="7"/>
  <c r="I127" i="5" l="1"/>
  <c r="G128" i="5"/>
  <c r="P128" i="5"/>
  <c r="AA127" i="7"/>
  <c r="J130" i="5"/>
  <c r="K130" i="7" s="1"/>
  <c r="M127" i="7"/>
  <c r="M127" i="5"/>
  <c r="N127" i="5" s="1"/>
  <c r="S127" i="5"/>
  <c r="AC127" i="7" s="1"/>
  <c r="S126" i="7"/>
  <c r="Q128" i="5"/>
  <c r="Y128" i="7" s="1"/>
  <c r="AI129" i="7"/>
  <c r="O132" i="5"/>
  <c r="AK128" i="7"/>
  <c r="U129" i="5"/>
  <c r="E128" i="7" l="1"/>
  <c r="H128" i="5"/>
  <c r="G128" i="7" s="1"/>
  <c r="S127" i="7"/>
  <c r="I127" i="7"/>
  <c r="L128" i="5"/>
  <c r="O128" i="7" s="1"/>
  <c r="K128" i="5"/>
  <c r="Q127" i="7"/>
  <c r="F129" i="5"/>
  <c r="R128" i="5"/>
  <c r="S128" i="5" s="1"/>
  <c r="AC128" i="7" s="1"/>
  <c r="W128" i="7"/>
  <c r="W129" i="5"/>
  <c r="U130" i="5" s="1"/>
  <c r="T130" i="5"/>
  <c r="AE129" i="7"/>
  <c r="U132" i="7"/>
  <c r="I128" i="5" l="1"/>
  <c r="I128" i="7" s="1"/>
  <c r="P129" i="5"/>
  <c r="J131" i="5"/>
  <c r="K131" i="7" s="1"/>
  <c r="AA128" i="7"/>
  <c r="Q129" i="5"/>
  <c r="Y129" i="7" s="1"/>
  <c r="C129" i="7"/>
  <c r="G129" i="5"/>
  <c r="M128" i="7"/>
  <c r="M128" i="5"/>
  <c r="N128" i="5" s="1"/>
  <c r="T131" i="5"/>
  <c r="AE130" i="7"/>
  <c r="AG130" i="7"/>
  <c r="AK129" i="7"/>
  <c r="O133" i="5"/>
  <c r="V130" i="5"/>
  <c r="S128" i="7" l="1"/>
  <c r="Q128" i="7"/>
  <c r="F130" i="5"/>
  <c r="C130" i="7" s="1"/>
  <c r="E129" i="7"/>
  <c r="H129" i="5"/>
  <c r="G129" i="7" s="1"/>
  <c r="L129" i="5"/>
  <c r="O129" i="7" s="1"/>
  <c r="K129" i="5"/>
  <c r="W129" i="7"/>
  <c r="R129" i="5"/>
  <c r="P130" i="5" s="1"/>
  <c r="AI130" i="7"/>
  <c r="AG131" i="7"/>
  <c r="U133" i="7"/>
  <c r="W130" i="5"/>
  <c r="I129" i="5" l="1"/>
  <c r="G130" i="5"/>
  <c r="W130" i="7"/>
  <c r="J132" i="5"/>
  <c r="K132" i="7" s="1"/>
  <c r="AA129" i="7"/>
  <c r="M129" i="7"/>
  <c r="M129" i="5"/>
  <c r="N129" i="5" s="1"/>
  <c r="S129" i="5"/>
  <c r="AC129" i="7" s="1"/>
  <c r="Q130" i="5"/>
  <c r="Y130" i="7" s="1"/>
  <c r="V131" i="5"/>
  <c r="AK130" i="7"/>
  <c r="O134" i="5"/>
  <c r="U131" i="5"/>
  <c r="H130" i="5" l="1"/>
  <c r="G130" i="7" s="1"/>
  <c r="E130" i="7"/>
  <c r="R130" i="5"/>
  <c r="P131" i="5" s="1"/>
  <c r="I129" i="7"/>
  <c r="L130" i="5"/>
  <c r="O130" i="7" s="1"/>
  <c r="S129" i="7"/>
  <c r="K130" i="5"/>
  <c r="F131" i="5"/>
  <c r="Q129" i="7"/>
  <c r="AE131" i="7"/>
  <c r="T132" i="5"/>
  <c r="W131" i="5"/>
  <c r="U132" i="5" s="1"/>
  <c r="AI131" i="7"/>
  <c r="U134" i="7"/>
  <c r="Q131" i="5" l="1"/>
  <c r="I130" i="5"/>
  <c r="S130" i="5"/>
  <c r="AC130" i="7" s="1"/>
  <c r="J133" i="5"/>
  <c r="K133" i="7" s="1"/>
  <c r="AA130" i="7"/>
  <c r="C131" i="7"/>
  <c r="G131" i="5"/>
  <c r="I130" i="7"/>
  <c r="R131" i="5"/>
  <c r="P132" i="5" s="1"/>
  <c r="Y131" i="7"/>
  <c r="M130" i="5"/>
  <c r="N130" i="5" s="1"/>
  <c r="M130" i="7"/>
  <c r="W131" i="7"/>
  <c r="V132" i="5"/>
  <c r="W132" i="5" s="1"/>
  <c r="U133" i="5" s="1"/>
  <c r="T133" i="5"/>
  <c r="AE132" i="7"/>
  <c r="AG132" i="7"/>
  <c r="O135" i="5"/>
  <c r="AK131" i="7"/>
  <c r="S131" i="5" l="1"/>
  <c r="AC131" i="7" s="1"/>
  <c r="W132" i="7"/>
  <c r="E131" i="7"/>
  <c r="H131" i="5"/>
  <c r="G131" i="7" s="1"/>
  <c r="S130" i="7"/>
  <c r="Q132" i="5"/>
  <c r="Y132" i="7" s="1"/>
  <c r="K131" i="5"/>
  <c r="Q130" i="7"/>
  <c r="F132" i="5"/>
  <c r="C132" i="7" s="1"/>
  <c r="J134" i="5"/>
  <c r="K134" i="7" s="1"/>
  <c r="AA131" i="7"/>
  <c r="L131" i="5"/>
  <c r="O131" i="7" s="1"/>
  <c r="AI132" i="7"/>
  <c r="T134" i="5"/>
  <c r="AG134" i="7" s="1"/>
  <c r="V133" i="5"/>
  <c r="O136" i="5"/>
  <c r="AK132" i="7"/>
  <c r="AG133" i="7"/>
  <c r="AE133" i="7"/>
  <c r="U135" i="7"/>
  <c r="I131" i="5" l="1"/>
  <c r="I131" i="7" s="1"/>
  <c r="M131" i="7"/>
  <c r="M131" i="5"/>
  <c r="N131" i="5" s="1"/>
  <c r="G132" i="5"/>
  <c r="R132" i="5"/>
  <c r="U136" i="7"/>
  <c r="AI133" i="7"/>
  <c r="W133" i="5"/>
  <c r="L132" i="5" l="1"/>
  <c r="O132" i="7" s="1"/>
  <c r="P133" i="5"/>
  <c r="AA132" i="7"/>
  <c r="J135" i="5"/>
  <c r="K135" i="7" s="1"/>
  <c r="S132" i="5"/>
  <c r="AC132" i="7" s="1"/>
  <c r="S131" i="7"/>
  <c r="Q133" i="5"/>
  <c r="Y133" i="7" s="1"/>
  <c r="Q131" i="7"/>
  <c r="F133" i="5"/>
  <c r="C133" i="7" s="1"/>
  <c r="H132" i="5"/>
  <c r="G132" i="7" s="1"/>
  <c r="E132" i="7"/>
  <c r="K132" i="5"/>
  <c r="U134" i="5"/>
  <c r="V134" i="5"/>
  <c r="AK133" i="7"/>
  <c r="O137" i="5"/>
  <c r="I132" i="5" l="1"/>
  <c r="I132" i="7" s="1"/>
  <c r="M132" i="7"/>
  <c r="M132" i="5"/>
  <c r="N132" i="5" s="1"/>
  <c r="G133" i="5"/>
  <c r="R133" i="5"/>
  <c r="S133" i="5" s="1"/>
  <c r="AC133" i="7" s="1"/>
  <c r="W133" i="7"/>
  <c r="AI134" i="7"/>
  <c r="U137" i="7"/>
  <c r="AE134" i="7"/>
  <c r="T135" i="5"/>
  <c r="W134" i="5"/>
  <c r="E133" i="7" l="1"/>
  <c r="H133" i="5"/>
  <c r="G133" i="7" s="1"/>
  <c r="F134" i="5"/>
  <c r="C134" i="7" s="1"/>
  <c r="Q132" i="7"/>
  <c r="L133" i="5"/>
  <c r="O133" i="7" s="1"/>
  <c r="P134" i="5"/>
  <c r="AA133" i="7"/>
  <c r="J136" i="5"/>
  <c r="K136" i="7" s="1"/>
  <c r="K133" i="5"/>
  <c r="O138" i="5"/>
  <c r="U135" i="5"/>
  <c r="AK134" i="7"/>
  <c r="V135" i="5"/>
  <c r="AG135" i="7"/>
  <c r="I133" i="5" l="1"/>
  <c r="M133" i="7"/>
  <c r="M133" i="5"/>
  <c r="N133" i="5" s="1"/>
  <c r="G134" i="5"/>
  <c r="W134" i="7"/>
  <c r="S132" i="7"/>
  <c r="Q134" i="5"/>
  <c r="Y134" i="7" s="1"/>
  <c r="AE135" i="7"/>
  <c r="W135" i="5"/>
  <c r="U136" i="5" s="1"/>
  <c r="T136" i="5"/>
  <c r="AI135" i="7"/>
  <c r="U138" i="7"/>
  <c r="K134" i="5" l="1"/>
  <c r="L134" i="5"/>
  <c r="O134" i="7" s="1"/>
  <c r="I133" i="7"/>
  <c r="R134" i="5"/>
  <c r="Q135" i="5" s="1"/>
  <c r="Y135" i="7" s="1"/>
  <c r="Q133" i="7"/>
  <c r="F135" i="5"/>
  <c r="C135" i="7" s="1"/>
  <c r="H134" i="5"/>
  <c r="G134" i="7" s="1"/>
  <c r="E134" i="7"/>
  <c r="S133" i="7"/>
  <c r="AE136" i="7"/>
  <c r="T137" i="5"/>
  <c r="V136" i="5"/>
  <c r="W136" i="5" s="1"/>
  <c r="O139" i="5"/>
  <c r="AK135" i="7"/>
  <c r="AG136" i="7"/>
  <c r="I134" i="5" l="1"/>
  <c r="I134" i="7" s="1"/>
  <c r="M134" i="7"/>
  <c r="G135" i="5"/>
  <c r="M134" i="5"/>
  <c r="N134" i="5" s="1"/>
  <c r="J137" i="5"/>
  <c r="K137" i="7" s="1"/>
  <c r="AA134" i="7"/>
  <c r="S134" i="5"/>
  <c r="AC134" i="7" s="1"/>
  <c r="P135" i="5"/>
  <c r="O140" i="5"/>
  <c r="U140" i="7" s="1"/>
  <c r="AG137" i="7"/>
  <c r="AK136" i="7"/>
  <c r="U139" i="7"/>
  <c r="AI136" i="7"/>
  <c r="U137" i="5"/>
  <c r="L135" i="5" l="1"/>
  <c r="O135" i="7" s="1"/>
  <c r="V137" i="5"/>
  <c r="W137" i="5" s="1"/>
  <c r="O141" i="5" s="1"/>
  <c r="R135" i="5"/>
  <c r="S135" i="5" s="1"/>
  <c r="AC135" i="7" s="1"/>
  <c r="W135" i="7"/>
  <c r="Q134" i="7"/>
  <c r="F136" i="5"/>
  <c r="C136" i="7" s="1"/>
  <c r="K135" i="5"/>
  <c r="H135" i="5"/>
  <c r="G135" i="7" s="1"/>
  <c r="E135" i="7"/>
  <c r="T138" i="5"/>
  <c r="AG138" i="7" s="1"/>
  <c r="AE137" i="7"/>
  <c r="I135" i="5" l="1"/>
  <c r="I135" i="7" s="1"/>
  <c r="AI137" i="7"/>
  <c r="G136" i="5"/>
  <c r="S134" i="7"/>
  <c r="Q136" i="5"/>
  <c r="Y136" i="7" s="1"/>
  <c r="M135" i="7"/>
  <c r="M135" i="5"/>
  <c r="K136" i="5" s="1"/>
  <c r="P136" i="5"/>
  <c r="J138" i="5"/>
  <c r="K138" i="7" s="1"/>
  <c r="AA135" i="7"/>
  <c r="AK137" i="7"/>
  <c r="V138" i="5"/>
  <c r="AI138" i="7" s="1"/>
  <c r="U138" i="5"/>
  <c r="U141" i="7"/>
  <c r="N135" i="5" l="1"/>
  <c r="E136" i="7"/>
  <c r="H136" i="5"/>
  <c r="G136" i="7" s="1"/>
  <c r="W136" i="7"/>
  <c r="R136" i="5"/>
  <c r="S136" i="5" s="1"/>
  <c r="AC136" i="7" s="1"/>
  <c r="Q135" i="7"/>
  <c r="F137" i="5"/>
  <c r="L136" i="5"/>
  <c r="O136" i="7" s="1"/>
  <c r="M136" i="7"/>
  <c r="AE138" i="7"/>
  <c r="T139" i="5"/>
  <c r="AG139" i="7" s="1"/>
  <c r="W138" i="5"/>
  <c r="U139" i="5" s="1"/>
  <c r="T140" i="5" s="1"/>
  <c r="I136" i="5" l="1"/>
  <c r="I136" i="7" s="1"/>
  <c r="M136" i="5"/>
  <c r="N136" i="5" s="1"/>
  <c r="C137" i="7"/>
  <c r="G137" i="5"/>
  <c r="Q137" i="5"/>
  <c r="Y137" i="7" s="1"/>
  <c r="S135" i="7"/>
  <c r="P137" i="5"/>
  <c r="AA136" i="7"/>
  <c r="J139" i="5"/>
  <c r="K139" i="7" s="1"/>
  <c r="V139" i="5"/>
  <c r="AE139" i="7"/>
  <c r="AK138" i="7"/>
  <c r="O142" i="5"/>
  <c r="U142" i="7" s="1"/>
  <c r="AG140" i="7"/>
  <c r="K137" i="5" l="1"/>
  <c r="F138" i="5"/>
  <c r="C138" i="7" s="1"/>
  <c r="L137" i="5"/>
  <c r="O137" i="7" s="1"/>
  <c r="Q136" i="7"/>
  <c r="S136" i="7"/>
  <c r="H137" i="5"/>
  <c r="G137" i="7" s="1"/>
  <c r="E137" i="7"/>
  <c r="W137" i="7"/>
  <c r="R137" i="5"/>
  <c r="AI139" i="7"/>
  <c r="W139" i="5"/>
  <c r="O143" i="5" s="1"/>
  <c r="I137" i="5" l="1"/>
  <c r="M137" i="7"/>
  <c r="Q138" i="5"/>
  <c r="Y138" i="7" s="1"/>
  <c r="M137" i="5"/>
  <c r="F139" i="5" s="1"/>
  <c r="C139" i="7" s="1"/>
  <c r="G138" i="5"/>
  <c r="S137" i="5"/>
  <c r="AC137" i="7" s="1"/>
  <c r="P138" i="5"/>
  <c r="AA137" i="7"/>
  <c r="J140" i="5"/>
  <c r="K140" i="7" s="1"/>
  <c r="U140" i="5"/>
  <c r="AK139" i="7"/>
  <c r="U143" i="7"/>
  <c r="N137" i="5" l="1"/>
  <c r="H138" i="5"/>
  <c r="G138" i="7" s="1"/>
  <c r="Q137" i="7"/>
  <c r="L138" i="5"/>
  <c r="O138" i="7" s="1"/>
  <c r="S137" i="7"/>
  <c r="I137" i="7"/>
  <c r="V140" i="5"/>
  <c r="AI140" i="7" s="1"/>
  <c r="E138" i="7"/>
  <c r="K138" i="5"/>
  <c r="R138" i="5"/>
  <c r="P139" i="5" s="1"/>
  <c r="W138" i="7"/>
  <c r="T141" i="5"/>
  <c r="AE140" i="7"/>
  <c r="I138" i="5" l="1"/>
  <c r="I138" i="7" s="1"/>
  <c r="G139" i="5"/>
  <c r="E139" i="7" s="1"/>
  <c r="M138" i="7"/>
  <c r="W140" i="5"/>
  <c r="O144" i="5" s="1"/>
  <c r="U144" i="7" s="1"/>
  <c r="M138" i="5"/>
  <c r="K139" i="5" s="1"/>
  <c r="W139" i="7"/>
  <c r="S138" i="5"/>
  <c r="AC138" i="7" s="1"/>
  <c r="H139" i="5"/>
  <c r="G139" i="7" s="1"/>
  <c r="J141" i="5"/>
  <c r="K141" i="7" s="1"/>
  <c r="AA138" i="7"/>
  <c r="Q139" i="5"/>
  <c r="Y139" i="7" s="1"/>
  <c r="AG141" i="7"/>
  <c r="AK140" i="7" l="1"/>
  <c r="N138" i="5"/>
  <c r="S138" i="7" s="1"/>
  <c r="I139" i="5"/>
  <c r="M139" i="7"/>
  <c r="U141" i="5"/>
  <c r="AE141" i="7" s="1"/>
  <c r="Q138" i="7"/>
  <c r="L139" i="5"/>
  <c r="O139" i="7" s="1"/>
  <c r="F140" i="5"/>
  <c r="C140" i="7" s="1"/>
  <c r="V141" i="5"/>
  <c r="AI141" i="7" s="1"/>
  <c r="R139" i="5"/>
  <c r="T142" i="5" l="1"/>
  <c r="AG142" i="7" s="1"/>
  <c r="M139" i="5"/>
  <c r="N139" i="5" s="1"/>
  <c r="G140" i="5"/>
  <c r="Q140" i="5"/>
  <c r="Y140" i="7" s="1"/>
  <c r="W141" i="5"/>
  <c r="U142" i="5" s="1"/>
  <c r="AE142" i="7" s="1"/>
  <c r="P140" i="5"/>
  <c r="AA139" i="7"/>
  <c r="J142" i="5"/>
  <c r="K142" i="7" s="1"/>
  <c r="S139" i="5"/>
  <c r="AC139" i="7" s="1"/>
  <c r="I139" i="7"/>
  <c r="F141" i="5" l="1"/>
  <c r="C141" i="7" s="1"/>
  <c r="E140" i="7"/>
  <c r="K140" i="5"/>
  <c r="L140" i="5"/>
  <c r="O140" i="7" s="1"/>
  <c r="S139" i="7"/>
  <c r="Q139" i="7"/>
  <c r="H140" i="5"/>
  <c r="G140" i="7" s="1"/>
  <c r="O145" i="5"/>
  <c r="U145" i="7" s="1"/>
  <c r="V142" i="5"/>
  <c r="AI142" i="7" s="1"/>
  <c r="AK141" i="7"/>
  <c r="T143" i="5"/>
  <c r="AG143" i="7" s="1"/>
  <c r="R140" i="5"/>
  <c r="W140" i="7"/>
  <c r="I140" i="5" l="1"/>
  <c r="M140" i="7"/>
  <c r="Q141" i="5"/>
  <c r="Y141" i="7" s="1"/>
  <c r="M140" i="5"/>
  <c r="N140" i="5" s="1"/>
  <c r="G141" i="5"/>
  <c r="W142" i="5"/>
  <c r="U143" i="5" s="1"/>
  <c r="AE143" i="7" s="1"/>
  <c r="I140" i="7"/>
  <c r="P141" i="5"/>
  <c r="W141" i="7" s="1"/>
  <c r="S140" i="5"/>
  <c r="AC140" i="7" s="1"/>
  <c r="AA140" i="7"/>
  <c r="J143" i="5"/>
  <c r="K143" i="7" s="1"/>
  <c r="S140" i="7" l="1"/>
  <c r="H141" i="5"/>
  <c r="G141" i="7" s="1"/>
  <c r="Q140" i="7"/>
  <c r="O146" i="5"/>
  <c r="U146" i="7" s="1"/>
  <c r="R141" i="5"/>
  <c r="Q142" i="5" s="1"/>
  <c r="Y142" i="7" s="1"/>
  <c r="K141" i="5"/>
  <c r="L141" i="5"/>
  <c r="O141" i="7" s="1"/>
  <c r="F142" i="5"/>
  <c r="C142" i="7" s="1"/>
  <c r="E141" i="7"/>
  <c r="AK142" i="7"/>
  <c r="T144" i="5"/>
  <c r="AG144" i="7" s="1"/>
  <c r="V143" i="5"/>
  <c r="AI143" i="7" s="1"/>
  <c r="I141" i="5" l="1"/>
  <c r="I141" i="7" s="1"/>
  <c r="M141" i="7"/>
  <c r="S141" i="5"/>
  <c r="AC141" i="7" s="1"/>
  <c r="G142" i="5"/>
  <c r="AA141" i="7"/>
  <c r="P142" i="5"/>
  <c r="R142" i="5" s="1"/>
  <c r="J144" i="5"/>
  <c r="K144" i="7" s="1"/>
  <c r="M141" i="5"/>
  <c r="K142" i="5" s="1"/>
  <c r="W143" i="5"/>
  <c r="AK143" i="7" s="1"/>
  <c r="N141" i="5" l="1"/>
  <c r="S141" i="7" s="1"/>
  <c r="M142" i="7"/>
  <c r="H142" i="5"/>
  <c r="G142" i="7" s="1"/>
  <c r="E142" i="7"/>
  <c r="S142" i="5"/>
  <c r="AC142" i="7" s="1"/>
  <c r="W142" i="7"/>
  <c r="L142" i="5"/>
  <c r="O142" i="7" s="1"/>
  <c r="F143" i="5"/>
  <c r="C143" i="7" s="1"/>
  <c r="Q141" i="7"/>
  <c r="U144" i="5"/>
  <c r="AE144" i="7" s="1"/>
  <c r="V144" i="5"/>
  <c r="AI144" i="7" s="1"/>
  <c r="O147" i="5"/>
  <c r="U147" i="7" s="1"/>
  <c r="P143" i="5"/>
  <c r="J145" i="5"/>
  <c r="K145" i="7" s="1"/>
  <c r="AA142" i="7"/>
  <c r="I142" i="5" l="1"/>
  <c r="I142" i="7" s="1"/>
  <c r="Q143" i="5"/>
  <c r="Y143" i="7" s="1"/>
  <c r="M142" i="5"/>
  <c r="N142" i="5" s="1"/>
  <c r="G143" i="5"/>
  <c r="W144" i="5"/>
  <c r="O148" i="5" s="1"/>
  <c r="U148" i="7" s="1"/>
  <c r="T145" i="5"/>
  <c r="AG145" i="7" s="1"/>
  <c r="W143" i="7"/>
  <c r="R143" i="5" l="1"/>
  <c r="P144" i="5" s="1"/>
  <c r="W144" i="7" s="1"/>
  <c r="L143" i="5"/>
  <c r="O143" i="7" s="1"/>
  <c r="E143" i="7"/>
  <c r="F144" i="5"/>
  <c r="C144" i="7" s="1"/>
  <c r="Q144" i="5"/>
  <c r="Y144" i="7" s="1"/>
  <c r="K143" i="5"/>
  <c r="Q142" i="7"/>
  <c r="H143" i="5"/>
  <c r="G143" i="7" s="1"/>
  <c r="V145" i="5"/>
  <c r="AI145" i="7" s="1"/>
  <c r="U145" i="5"/>
  <c r="AE145" i="7" s="1"/>
  <c r="AK144" i="7"/>
  <c r="AA143" i="7" l="1"/>
  <c r="J146" i="5"/>
  <c r="K146" i="7" s="1"/>
  <c r="S143" i="5"/>
  <c r="AC143" i="7" s="1"/>
  <c r="I143" i="5"/>
  <c r="I143" i="7" s="1"/>
  <c r="M143" i="5"/>
  <c r="Q143" i="7" s="1"/>
  <c r="S142" i="7"/>
  <c r="G144" i="5"/>
  <c r="M143" i="7"/>
  <c r="T146" i="5"/>
  <c r="AG146" i="7" s="1"/>
  <c r="W145" i="5"/>
  <c r="AK145" i="7" s="1"/>
  <c r="K144" i="5"/>
  <c r="R144" i="5"/>
  <c r="F145" i="5"/>
  <c r="C145" i="7" s="1"/>
  <c r="N143" i="5" l="1"/>
  <c r="S143" i="7" s="1"/>
  <c r="M144" i="7"/>
  <c r="H144" i="5"/>
  <c r="G144" i="7" s="1"/>
  <c r="U146" i="5"/>
  <c r="T147" i="5" s="1"/>
  <c r="AG147" i="7" s="1"/>
  <c r="V146" i="5"/>
  <c r="AI146" i="7" s="1"/>
  <c r="L144" i="5"/>
  <c r="O144" i="7" s="1"/>
  <c r="E144" i="7"/>
  <c r="O149" i="5"/>
  <c r="U149" i="7" s="1"/>
  <c r="P145" i="5"/>
  <c r="J147" i="5"/>
  <c r="K147" i="7" s="1"/>
  <c r="AA144" i="7"/>
  <c r="S144" i="5"/>
  <c r="AC144" i="7" s="1"/>
  <c r="Q145" i="5" l="1"/>
  <c r="Y145" i="7" s="1"/>
  <c r="I144" i="5"/>
  <c r="I144" i="7" s="1"/>
  <c r="G145" i="5"/>
  <c r="W146" i="5"/>
  <c r="O150" i="5" s="1"/>
  <c r="U150" i="7" s="1"/>
  <c r="M144" i="5"/>
  <c r="N144" i="5" s="1"/>
  <c r="AE146" i="7"/>
  <c r="E145" i="7"/>
  <c r="W145" i="7"/>
  <c r="R145" i="5" l="1"/>
  <c r="AA145" i="7" s="1"/>
  <c r="H145" i="5"/>
  <c r="G145" i="7" s="1"/>
  <c r="S144" i="7"/>
  <c r="Q144" i="7"/>
  <c r="V147" i="5"/>
  <c r="AI147" i="7" s="1"/>
  <c r="K145" i="5"/>
  <c r="AK146" i="7"/>
  <c r="U147" i="5"/>
  <c r="L145" i="5"/>
  <c r="O145" i="7" s="1"/>
  <c r="F146" i="5"/>
  <c r="C146" i="7" s="1"/>
  <c r="P146" i="5"/>
  <c r="J148" i="5" l="1"/>
  <c r="K148" i="7" s="1"/>
  <c r="S145" i="5"/>
  <c r="AC145" i="7" s="1"/>
  <c r="I145" i="5"/>
  <c r="M145" i="7"/>
  <c r="Q146" i="5"/>
  <c r="Y146" i="7" s="1"/>
  <c r="M145" i="5"/>
  <c r="N145" i="5" s="1"/>
  <c r="G146" i="5"/>
  <c r="W147" i="5"/>
  <c r="U148" i="5" s="1"/>
  <c r="AE148" i="7" s="1"/>
  <c r="AE147" i="7"/>
  <c r="T148" i="5"/>
  <c r="AG148" i="7" s="1"/>
  <c r="I145" i="7"/>
  <c r="W146" i="7"/>
  <c r="R146" i="5" l="1"/>
  <c r="S146" i="5" s="1"/>
  <c r="AC146" i="7" s="1"/>
  <c r="S145" i="7"/>
  <c r="H146" i="5"/>
  <c r="G146" i="7" s="1"/>
  <c r="L146" i="5"/>
  <c r="O146" i="7" s="1"/>
  <c r="K146" i="5"/>
  <c r="Q145" i="7"/>
  <c r="F147" i="5"/>
  <c r="C147" i="7" s="1"/>
  <c r="E146" i="7"/>
  <c r="T149" i="5"/>
  <c r="AG149" i="7" s="1"/>
  <c r="V148" i="5"/>
  <c r="AI148" i="7" s="1"/>
  <c r="AK147" i="7"/>
  <c r="O151" i="5"/>
  <c r="U151" i="7" s="1"/>
  <c r="P147" i="5"/>
  <c r="J149" i="5" l="1"/>
  <c r="K149" i="7" s="1"/>
  <c r="Q147" i="5"/>
  <c r="Y147" i="7" s="1"/>
  <c r="AA146" i="7"/>
  <c r="I146" i="5"/>
  <c r="I146" i="7" s="1"/>
  <c r="M146" i="7"/>
  <c r="G147" i="5"/>
  <c r="M146" i="5"/>
  <c r="F148" i="5" s="1"/>
  <c r="C148" i="7" s="1"/>
  <c r="W148" i="5"/>
  <c r="AK148" i="7" s="1"/>
  <c r="W147" i="7"/>
  <c r="Q146" i="7" l="1"/>
  <c r="R147" i="5"/>
  <c r="S147" i="5" s="1"/>
  <c r="AC147" i="7" s="1"/>
  <c r="N146" i="5"/>
  <c r="H147" i="5"/>
  <c r="G147" i="7" s="1"/>
  <c r="E147" i="7"/>
  <c r="L147" i="5"/>
  <c r="O147" i="7" s="1"/>
  <c r="K147" i="5"/>
  <c r="U149" i="5"/>
  <c r="T150" i="5" s="1"/>
  <c r="AG150" i="7" s="1"/>
  <c r="V149" i="5"/>
  <c r="AI149" i="7" s="1"/>
  <c r="O152" i="5"/>
  <c r="U152" i="7" s="1"/>
  <c r="G148" i="5" l="1"/>
  <c r="H148" i="5" s="1"/>
  <c r="G148" i="7" s="1"/>
  <c r="Q148" i="5"/>
  <c r="Y148" i="7" s="1"/>
  <c r="J150" i="5"/>
  <c r="K150" i="7" s="1"/>
  <c r="AA147" i="7"/>
  <c r="P148" i="5"/>
  <c r="W148" i="7" s="1"/>
  <c r="I147" i="5"/>
  <c r="I147" i="7" s="1"/>
  <c r="M147" i="7"/>
  <c r="S146" i="7"/>
  <c r="M147" i="5"/>
  <c r="K148" i="5" s="1"/>
  <c r="AE149" i="7"/>
  <c r="W149" i="5"/>
  <c r="V150" i="5" s="1"/>
  <c r="AI150" i="7" s="1"/>
  <c r="E148" i="7" l="1"/>
  <c r="R148" i="5"/>
  <c r="P149" i="5" s="1"/>
  <c r="W149" i="7" s="1"/>
  <c r="I148" i="5"/>
  <c r="N147" i="5"/>
  <c r="S147" i="7" s="1"/>
  <c r="M148" i="7"/>
  <c r="F149" i="5"/>
  <c r="C149" i="7" s="1"/>
  <c r="Q147" i="7"/>
  <c r="L148" i="5"/>
  <c r="O148" i="7" s="1"/>
  <c r="O153" i="5"/>
  <c r="U153" i="7" s="1"/>
  <c r="U150" i="5"/>
  <c r="W150" i="5" s="1"/>
  <c r="U151" i="5" s="1"/>
  <c r="AK149" i="7"/>
  <c r="AA148" i="7"/>
  <c r="S148" i="5" l="1"/>
  <c r="AC148" i="7" s="1"/>
  <c r="J151" i="5"/>
  <c r="K151" i="7" s="1"/>
  <c r="Q149" i="5"/>
  <c r="Y149" i="7" s="1"/>
  <c r="G149" i="5"/>
  <c r="H149" i="5" s="1"/>
  <c r="G149" i="7" s="1"/>
  <c r="M148" i="5"/>
  <c r="N148" i="5" s="1"/>
  <c r="AK150" i="7"/>
  <c r="AE150" i="7"/>
  <c r="T151" i="5"/>
  <c r="AG151" i="7" s="1"/>
  <c r="O154" i="5"/>
  <c r="U154" i="7" s="1"/>
  <c r="E149" i="7"/>
  <c r="I148" i="7"/>
  <c r="AE151" i="7"/>
  <c r="T152" i="5"/>
  <c r="R149" i="5" l="1"/>
  <c r="S149" i="5" s="1"/>
  <c r="AC149" i="7" s="1"/>
  <c r="V151" i="5"/>
  <c r="AI151" i="7" s="1"/>
  <c r="I149" i="5"/>
  <c r="F150" i="5"/>
  <c r="C150" i="7" s="1"/>
  <c r="S148" i="7"/>
  <c r="L149" i="5"/>
  <c r="O149" i="7" s="1"/>
  <c r="K149" i="5"/>
  <c r="Q148" i="7"/>
  <c r="AA149" i="7"/>
  <c r="W151" i="5"/>
  <c r="U152" i="5" s="1"/>
  <c r="P150" i="5"/>
  <c r="W150" i="7" s="1"/>
  <c r="AG152" i="7"/>
  <c r="Q150" i="5" l="1"/>
  <c r="Y150" i="7" s="1"/>
  <c r="J152" i="5"/>
  <c r="K152" i="7" s="1"/>
  <c r="G150" i="5"/>
  <c r="E150" i="7" s="1"/>
  <c r="M149" i="5"/>
  <c r="F151" i="5" s="1"/>
  <c r="C151" i="7" s="1"/>
  <c r="M149" i="7"/>
  <c r="O155" i="5"/>
  <c r="U155" i="7" s="1"/>
  <c r="AK151" i="7"/>
  <c r="V152" i="5"/>
  <c r="AI152" i="7" s="1"/>
  <c r="R150" i="5"/>
  <c r="P151" i="5" s="1"/>
  <c r="W151" i="7" s="1"/>
  <c r="I149" i="7"/>
  <c r="T153" i="5"/>
  <c r="AE152" i="7"/>
  <c r="H150" i="5" l="1"/>
  <c r="G150" i="7" s="1"/>
  <c r="Q149" i="7"/>
  <c r="L150" i="5"/>
  <c r="O150" i="7" s="1"/>
  <c r="K150" i="5"/>
  <c r="M150" i="7" s="1"/>
  <c r="N149" i="5"/>
  <c r="S149" i="7" s="1"/>
  <c r="S150" i="5"/>
  <c r="AC150" i="7" s="1"/>
  <c r="W152" i="5"/>
  <c r="U153" i="5" s="1"/>
  <c r="AA150" i="7"/>
  <c r="J153" i="5"/>
  <c r="K153" i="7" s="1"/>
  <c r="AG153" i="7"/>
  <c r="G151" i="5" l="1"/>
  <c r="E151" i="7" s="1"/>
  <c r="I150" i="5"/>
  <c r="I150" i="7" s="1"/>
  <c r="Q151" i="5"/>
  <c r="Y151" i="7" s="1"/>
  <c r="M150" i="5"/>
  <c r="N150" i="5" s="1"/>
  <c r="H151" i="5"/>
  <c r="G151" i="7" s="1"/>
  <c r="O156" i="5"/>
  <c r="U156" i="7" s="1"/>
  <c r="AK152" i="7"/>
  <c r="V153" i="5"/>
  <c r="W153" i="5" s="1"/>
  <c r="R151" i="5"/>
  <c r="AA151" i="7" s="1"/>
  <c r="T154" i="5"/>
  <c r="AE153" i="7"/>
  <c r="Q150" i="7" l="1"/>
  <c r="L151" i="5"/>
  <c r="O151" i="7" s="1"/>
  <c r="K151" i="5"/>
  <c r="F152" i="5"/>
  <c r="G152" i="5" s="1"/>
  <c r="I151" i="5"/>
  <c r="I151" i="7" s="1"/>
  <c r="AI153" i="7"/>
  <c r="P152" i="5"/>
  <c r="W152" i="7" s="1"/>
  <c r="J154" i="5"/>
  <c r="K154" i="7" s="1"/>
  <c r="S151" i="5"/>
  <c r="AC151" i="7" s="1"/>
  <c r="S150" i="7"/>
  <c r="Q152" i="5"/>
  <c r="AK153" i="7"/>
  <c r="O157" i="5"/>
  <c r="U154" i="5"/>
  <c r="AG154" i="7"/>
  <c r="M151" i="5" l="1"/>
  <c r="N151" i="5" s="1"/>
  <c r="S151" i="7" s="1"/>
  <c r="M151" i="7"/>
  <c r="C152" i="7"/>
  <c r="V154" i="5"/>
  <c r="AI154" i="7" s="1"/>
  <c r="H152" i="5"/>
  <c r="G152" i="7" s="1"/>
  <c r="E152" i="7"/>
  <c r="Y152" i="7"/>
  <c r="R152" i="5"/>
  <c r="AE154" i="7"/>
  <c r="T155" i="5"/>
  <c r="U157" i="7"/>
  <c r="W154" i="5" l="1"/>
  <c r="U155" i="5" s="1"/>
  <c r="L152" i="5"/>
  <c r="O152" i="7" s="1"/>
  <c r="Q151" i="7"/>
  <c r="F153" i="5"/>
  <c r="C153" i="7" s="1"/>
  <c r="K152" i="5"/>
  <c r="I152" i="5"/>
  <c r="I152" i="7" s="1"/>
  <c r="M152" i="7"/>
  <c r="P153" i="5"/>
  <c r="S152" i="5"/>
  <c r="AC152" i="7" s="1"/>
  <c r="AA152" i="7"/>
  <c r="J155" i="5"/>
  <c r="K155" i="7" s="1"/>
  <c r="Q153" i="5"/>
  <c r="Y153" i="7" s="1"/>
  <c r="T156" i="5"/>
  <c r="AE155" i="7"/>
  <c r="AG155" i="7"/>
  <c r="AK154" i="7"/>
  <c r="O158" i="5"/>
  <c r="G153" i="5" l="1"/>
  <c r="H153" i="5" s="1"/>
  <c r="G153" i="7" s="1"/>
  <c r="M152" i="5"/>
  <c r="K153" i="5" s="1"/>
  <c r="M153" i="7" s="1"/>
  <c r="V155" i="5"/>
  <c r="AI155" i="7" s="1"/>
  <c r="E153" i="7"/>
  <c r="R153" i="5"/>
  <c r="S153" i="5" s="1"/>
  <c r="AC153" i="7" s="1"/>
  <c r="W153" i="7"/>
  <c r="U158" i="7"/>
  <c r="AG156" i="7"/>
  <c r="L153" i="5" l="1"/>
  <c r="O153" i="7" s="1"/>
  <c r="Q152" i="7"/>
  <c r="F154" i="5"/>
  <c r="C154" i="7" s="1"/>
  <c r="N152" i="5"/>
  <c r="S152" i="7" s="1"/>
  <c r="M153" i="5"/>
  <c r="I153" i="5"/>
  <c r="G154" i="5"/>
  <c r="Q154" i="5"/>
  <c r="Y154" i="7" s="1"/>
  <c r="W155" i="5"/>
  <c r="V156" i="5" s="1"/>
  <c r="AI156" i="7" s="1"/>
  <c r="P154" i="5"/>
  <c r="J156" i="5"/>
  <c r="K156" i="7" s="1"/>
  <c r="AA153" i="7"/>
  <c r="N153" i="5" l="1"/>
  <c r="S153" i="7" s="1"/>
  <c r="K154" i="5"/>
  <c r="M154" i="7" s="1"/>
  <c r="Q153" i="7"/>
  <c r="F155" i="5"/>
  <c r="C155" i="7" s="1"/>
  <c r="H154" i="5"/>
  <c r="G154" i="7" s="1"/>
  <c r="E154" i="7"/>
  <c r="U156" i="5"/>
  <c r="AE156" i="7" s="1"/>
  <c r="AK155" i="7"/>
  <c r="O159" i="5"/>
  <c r="U159" i="7" s="1"/>
  <c r="W154" i="7"/>
  <c r="R154" i="5"/>
  <c r="S154" i="5" s="1"/>
  <c r="AC154" i="7" s="1"/>
  <c r="L154" i="5"/>
  <c r="O154" i="7" s="1"/>
  <c r="I153" i="7"/>
  <c r="G155" i="5" l="1"/>
  <c r="E155" i="7" s="1"/>
  <c r="I154" i="5"/>
  <c r="T157" i="5"/>
  <c r="AG157" i="7" s="1"/>
  <c r="W156" i="5"/>
  <c r="O160" i="5" s="1"/>
  <c r="Q155" i="5"/>
  <c r="Y155" i="7" s="1"/>
  <c r="M154" i="5"/>
  <c r="N154" i="5" s="1"/>
  <c r="P155" i="5"/>
  <c r="J157" i="5"/>
  <c r="K157" i="7" s="1"/>
  <c r="AA154" i="7"/>
  <c r="I154" i="7"/>
  <c r="H155" i="5" l="1"/>
  <c r="G155" i="7" s="1"/>
  <c r="Q154" i="7"/>
  <c r="S154" i="7"/>
  <c r="AK156" i="7"/>
  <c r="F156" i="5"/>
  <c r="C156" i="7" s="1"/>
  <c r="V157" i="5"/>
  <c r="AI157" i="7" s="1"/>
  <c r="U157" i="5"/>
  <c r="AE157" i="7" s="1"/>
  <c r="L155" i="5"/>
  <c r="O155" i="7" s="1"/>
  <c r="K155" i="5"/>
  <c r="W155" i="7"/>
  <c r="R155" i="5"/>
  <c r="S155" i="5" s="1"/>
  <c r="AC155" i="7" s="1"/>
  <c r="U160" i="7"/>
  <c r="I155" i="5" l="1"/>
  <c r="I155" i="7" s="1"/>
  <c r="M155" i="7"/>
  <c r="G156" i="5"/>
  <c r="W157" i="5"/>
  <c r="O161" i="5" s="1"/>
  <c r="T158" i="5"/>
  <c r="AG158" i="7" s="1"/>
  <c r="M155" i="5"/>
  <c r="Q155" i="7" s="1"/>
  <c r="P156" i="5"/>
  <c r="W156" i="7" s="1"/>
  <c r="J158" i="5"/>
  <c r="K158" i="7" s="1"/>
  <c r="AA155" i="7"/>
  <c r="Q156" i="5"/>
  <c r="Y156" i="7" s="1"/>
  <c r="N155" i="5" l="1"/>
  <c r="S155" i="7" s="1"/>
  <c r="E156" i="7"/>
  <c r="AK157" i="7"/>
  <c r="H156" i="5"/>
  <c r="G156" i="7" s="1"/>
  <c r="V158" i="5"/>
  <c r="AI158" i="7" s="1"/>
  <c r="U158" i="5"/>
  <c r="AE158" i="7" s="1"/>
  <c r="L156" i="5"/>
  <c r="O156" i="7" s="1"/>
  <c r="K156" i="5"/>
  <c r="F157" i="5"/>
  <c r="C157" i="7" s="1"/>
  <c r="R156" i="5"/>
  <c r="U161" i="7"/>
  <c r="I156" i="5" l="1"/>
  <c r="I156" i="7" s="1"/>
  <c r="T159" i="5"/>
  <c r="AG159" i="7" s="1"/>
  <c r="W158" i="5"/>
  <c r="U159" i="5" s="1"/>
  <c r="T160" i="5" s="1"/>
  <c r="G157" i="5"/>
  <c r="M156" i="5"/>
  <c r="N156" i="5" s="1"/>
  <c r="Q157" i="5"/>
  <c r="Y157" i="7" s="1"/>
  <c r="M156" i="7"/>
  <c r="P157" i="5"/>
  <c r="AA156" i="7"/>
  <c r="J159" i="5"/>
  <c r="K159" i="7" s="1"/>
  <c r="S156" i="5"/>
  <c r="AC156" i="7" s="1"/>
  <c r="S156" i="7" l="1"/>
  <c r="E157" i="7"/>
  <c r="L157" i="5"/>
  <c r="O157" i="7" s="1"/>
  <c r="H157" i="5"/>
  <c r="G157" i="7" s="1"/>
  <c r="O162" i="5"/>
  <c r="U162" i="7" s="1"/>
  <c r="AE159" i="7"/>
  <c r="AK158" i="7"/>
  <c r="F158" i="5"/>
  <c r="C158" i="7" s="1"/>
  <c r="V159" i="5"/>
  <c r="AI159" i="7" s="1"/>
  <c r="Q156" i="7"/>
  <c r="K157" i="5"/>
  <c r="R157" i="5"/>
  <c r="S157" i="5" s="1"/>
  <c r="AC157" i="7" s="1"/>
  <c r="W157" i="7"/>
  <c r="AG160" i="7"/>
  <c r="I157" i="5" l="1"/>
  <c r="I157" i="7" s="1"/>
  <c r="M157" i="5"/>
  <c r="N157" i="5" s="1"/>
  <c r="G158" i="5"/>
  <c r="W159" i="5"/>
  <c r="AK159" i="7" s="1"/>
  <c r="M157" i="7"/>
  <c r="P158" i="5"/>
  <c r="AA157" i="7"/>
  <c r="J160" i="5"/>
  <c r="K160" i="7" s="1"/>
  <c r="Q158" i="5"/>
  <c r="Y158" i="7" s="1"/>
  <c r="S157" i="7" l="1"/>
  <c r="H158" i="5"/>
  <c r="G158" i="7" s="1"/>
  <c r="E158" i="7"/>
  <c r="K158" i="5"/>
  <c r="Q157" i="7"/>
  <c r="L158" i="5"/>
  <c r="O158" i="7" s="1"/>
  <c r="F159" i="5"/>
  <c r="C159" i="7" s="1"/>
  <c r="V160" i="5"/>
  <c r="AI160" i="7" s="1"/>
  <c r="U160" i="5"/>
  <c r="T161" i="5" s="1"/>
  <c r="AG161" i="7" s="1"/>
  <c r="O163" i="5"/>
  <c r="U163" i="7" s="1"/>
  <c r="R158" i="5"/>
  <c r="P159" i="5" s="1"/>
  <c r="W158" i="7"/>
  <c r="M158" i="5" l="1"/>
  <c r="F160" i="5" s="1"/>
  <c r="C160" i="7" s="1"/>
  <c r="I158" i="5"/>
  <c r="I158" i="7" s="1"/>
  <c r="G159" i="5"/>
  <c r="H159" i="5" s="1"/>
  <c r="G159" i="7" s="1"/>
  <c r="M158" i="7"/>
  <c r="W160" i="5"/>
  <c r="AK160" i="7" s="1"/>
  <c r="AE160" i="7"/>
  <c r="S158" i="5"/>
  <c r="AC158" i="7" s="1"/>
  <c r="Q159" i="5"/>
  <c r="Y159" i="7" s="1"/>
  <c r="W159" i="7"/>
  <c r="J161" i="5"/>
  <c r="K161" i="7" s="1"/>
  <c r="AA158" i="7"/>
  <c r="N158" i="5" l="1"/>
  <c r="S158" i="7" s="1"/>
  <c r="L159" i="5"/>
  <c r="O159" i="7" s="1"/>
  <c r="K159" i="5"/>
  <c r="M159" i="7" s="1"/>
  <c r="Q158" i="7"/>
  <c r="E159" i="7"/>
  <c r="I159" i="5"/>
  <c r="I159" i="7" s="1"/>
  <c r="O164" i="5"/>
  <c r="U164" i="7" s="1"/>
  <c r="U161" i="5"/>
  <c r="T162" i="5" s="1"/>
  <c r="AG162" i="7" s="1"/>
  <c r="V161" i="5"/>
  <c r="AI161" i="7" s="1"/>
  <c r="G160" i="5"/>
  <c r="R159" i="5"/>
  <c r="S159" i="5" s="1"/>
  <c r="AC159" i="7" s="1"/>
  <c r="AE161" i="7" l="1"/>
  <c r="M159" i="5"/>
  <c r="N159" i="5" s="1"/>
  <c r="S159" i="7" s="1"/>
  <c r="E160" i="7"/>
  <c r="H160" i="5"/>
  <c r="G160" i="7" s="1"/>
  <c r="W161" i="5"/>
  <c r="U162" i="5" s="1"/>
  <c r="AE162" i="7" s="1"/>
  <c r="AA159" i="7"/>
  <c r="P160" i="5"/>
  <c r="W160" i="7" s="1"/>
  <c r="J162" i="5"/>
  <c r="K162" i="7" s="1"/>
  <c r="Q160" i="5"/>
  <c r="Y160" i="7" s="1"/>
  <c r="K160" i="5"/>
  <c r="V162" i="5"/>
  <c r="W162" i="5" s="1"/>
  <c r="Q159" i="7" l="1"/>
  <c r="F161" i="5"/>
  <c r="C161" i="7" s="1"/>
  <c r="L160" i="5"/>
  <c r="M160" i="5" s="1"/>
  <c r="I160" i="5"/>
  <c r="M160" i="7"/>
  <c r="I160" i="7"/>
  <c r="T163" i="5"/>
  <c r="AG163" i="7" s="1"/>
  <c r="O165" i="5"/>
  <c r="U165" i="7" s="1"/>
  <c r="AK161" i="7"/>
  <c r="R160" i="5"/>
  <c r="Q161" i="5" s="1"/>
  <c r="Y161" i="7" s="1"/>
  <c r="O160" i="7"/>
  <c r="AI162" i="7"/>
  <c r="O166" i="5"/>
  <c r="U163" i="5"/>
  <c r="AK162" i="7"/>
  <c r="G161" i="5" l="1"/>
  <c r="E161" i="7" s="1"/>
  <c r="L161" i="5"/>
  <c r="O161" i="7" s="1"/>
  <c r="N160" i="5"/>
  <c r="AA160" i="7"/>
  <c r="J163" i="5"/>
  <c r="K163" i="7" s="1"/>
  <c r="P161" i="5"/>
  <c r="R161" i="5" s="1"/>
  <c r="S160" i="5"/>
  <c r="AC160" i="7" s="1"/>
  <c r="K161" i="5"/>
  <c r="Q160" i="7"/>
  <c r="F162" i="5"/>
  <c r="C162" i="7" s="1"/>
  <c r="AE163" i="7"/>
  <c r="T164" i="5"/>
  <c r="U166" i="7"/>
  <c r="H161" i="5" l="1"/>
  <c r="G161" i="7" s="1"/>
  <c r="W161" i="7"/>
  <c r="V163" i="5"/>
  <c r="M161" i="7"/>
  <c r="M161" i="5"/>
  <c r="K162" i="5" s="1"/>
  <c r="P162" i="5"/>
  <c r="AA161" i="7"/>
  <c r="J164" i="5"/>
  <c r="K164" i="7" s="1"/>
  <c r="Q162" i="5"/>
  <c r="Y162" i="7" s="1"/>
  <c r="S160" i="7"/>
  <c r="S161" i="5"/>
  <c r="AC161" i="7" s="1"/>
  <c r="AG164" i="7"/>
  <c r="G162" i="5" l="1"/>
  <c r="H162" i="5" s="1"/>
  <c r="I161" i="5"/>
  <c r="I161" i="7" s="1"/>
  <c r="N161" i="5"/>
  <c r="W163" i="5"/>
  <c r="V164" i="5" s="1"/>
  <c r="AI164" i="7" s="1"/>
  <c r="AI163" i="7"/>
  <c r="W162" i="7"/>
  <c r="R162" i="5"/>
  <c r="M162" i="7"/>
  <c r="F163" i="5"/>
  <c r="Q161" i="7"/>
  <c r="L162" i="5" l="1"/>
  <c r="O162" i="7" s="1"/>
  <c r="I162" i="5"/>
  <c r="E162" i="7"/>
  <c r="G162" i="7"/>
  <c r="U164" i="5"/>
  <c r="O167" i="5"/>
  <c r="U167" i="7" s="1"/>
  <c r="AK163" i="7"/>
  <c r="I162" i="7"/>
  <c r="P163" i="5"/>
  <c r="J165" i="5"/>
  <c r="K165" i="7" s="1"/>
  <c r="AA162" i="7"/>
  <c r="S161" i="7"/>
  <c r="Q163" i="5"/>
  <c r="Y163" i="7" s="1"/>
  <c r="C163" i="7"/>
  <c r="G163" i="5"/>
  <c r="S162" i="5"/>
  <c r="AC162" i="7" s="1"/>
  <c r="M162" i="5" l="1"/>
  <c r="N162" i="5" s="1"/>
  <c r="AE164" i="7"/>
  <c r="T165" i="5"/>
  <c r="AG165" i="7" s="1"/>
  <c r="W164" i="5"/>
  <c r="E163" i="7"/>
  <c r="H163" i="5"/>
  <c r="G163" i="7" s="1"/>
  <c r="W163" i="7"/>
  <c r="R163" i="5"/>
  <c r="F164" i="5" l="1"/>
  <c r="C164" i="7" s="1"/>
  <c r="K163" i="5"/>
  <c r="L163" i="5"/>
  <c r="O163" i="7" s="1"/>
  <c r="Q162" i="7"/>
  <c r="I163" i="5"/>
  <c r="I163" i="7" s="1"/>
  <c r="O168" i="5"/>
  <c r="U168" i="7" s="1"/>
  <c r="U165" i="5"/>
  <c r="AK164" i="7"/>
  <c r="V165" i="5"/>
  <c r="AI165" i="7" s="1"/>
  <c r="P164" i="5"/>
  <c r="AA163" i="7"/>
  <c r="J166" i="5"/>
  <c r="K166" i="7" s="1"/>
  <c r="S162" i="7"/>
  <c r="Q164" i="5"/>
  <c r="Y164" i="7" s="1"/>
  <c r="S163" i="5"/>
  <c r="AC163" i="7" s="1"/>
  <c r="M163" i="7"/>
  <c r="M163" i="5" l="1"/>
  <c r="N163" i="5" s="1"/>
  <c r="S163" i="7" s="1"/>
  <c r="G164" i="5"/>
  <c r="H164" i="5" s="1"/>
  <c r="G164" i="7" s="1"/>
  <c r="W165" i="5"/>
  <c r="V166" i="5" s="1"/>
  <c r="AI166" i="7" s="1"/>
  <c r="AE165" i="7"/>
  <c r="T166" i="5"/>
  <c r="AG166" i="7" s="1"/>
  <c r="E164" i="7"/>
  <c r="W164" i="7"/>
  <c r="R164" i="5"/>
  <c r="S164" i="5" s="1"/>
  <c r="AC164" i="7" s="1"/>
  <c r="L164" i="5" l="1"/>
  <c r="O164" i="7" s="1"/>
  <c r="F165" i="5"/>
  <c r="C165" i="7" s="1"/>
  <c r="Q163" i="7"/>
  <c r="K164" i="5"/>
  <c r="I164" i="5"/>
  <c r="U166" i="5"/>
  <c r="O169" i="5"/>
  <c r="U169" i="7" s="1"/>
  <c r="AK165" i="7"/>
  <c r="P165" i="5"/>
  <c r="J167" i="5"/>
  <c r="K167" i="7" s="1"/>
  <c r="AA164" i="7"/>
  <c r="G165" i="5"/>
  <c r="Q165" i="5"/>
  <c r="Y165" i="7" s="1"/>
  <c r="M164" i="7"/>
  <c r="M164" i="5" l="1"/>
  <c r="N164" i="5" s="1"/>
  <c r="AE166" i="7"/>
  <c r="T167" i="5"/>
  <c r="AG167" i="7" s="1"/>
  <c r="W166" i="5"/>
  <c r="F166" i="5"/>
  <c r="C166" i="7" s="1"/>
  <c r="W165" i="7"/>
  <c r="R165" i="5"/>
  <c r="S165" i="5" s="1"/>
  <c r="AC165" i="7" s="1"/>
  <c r="H165" i="5"/>
  <c r="G165" i="7" s="1"/>
  <c r="E165" i="7"/>
  <c r="I164" i="7"/>
  <c r="L165" i="5" l="1"/>
  <c r="O165" i="7" s="1"/>
  <c r="K165" i="5"/>
  <c r="Q164" i="7"/>
  <c r="I165" i="5"/>
  <c r="I165" i="7" s="1"/>
  <c r="O170" i="5"/>
  <c r="U170" i="7" s="1"/>
  <c r="AK166" i="7"/>
  <c r="U167" i="5"/>
  <c r="V167" i="5"/>
  <c r="AI167" i="7" s="1"/>
  <c r="G166" i="5"/>
  <c r="M165" i="7"/>
  <c r="M165" i="5"/>
  <c r="N165" i="5" s="1"/>
  <c r="P166" i="5"/>
  <c r="J168" i="5"/>
  <c r="K168" i="7" s="1"/>
  <c r="AA165" i="7"/>
  <c r="Q166" i="5"/>
  <c r="Y166" i="7" s="1"/>
  <c r="S164" i="7"/>
  <c r="AE167" i="7" l="1"/>
  <c r="W167" i="5"/>
  <c r="T168" i="5"/>
  <c r="AG168" i="7" s="1"/>
  <c r="L166" i="5"/>
  <c r="O166" i="7" s="1"/>
  <c r="S165" i="7"/>
  <c r="R166" i="5"/>
  <c r="Q167" i="5" s="1"/>
  <c r="Y167" i="7" s="1"/>
  <c r="W166" i="7"/>
  <c r="K166" i="5"/>
  <c r="Q165" i="7"/>
  <c r="F167" i="5"/>
  <c r="C167" i="7" s="1"/>
  <c r="E166" i="7"/>
  <c r="H166" i="5"/>
  <c r="G166" i="7" s="1"/>
  <c r="I166" i="5" l="1"/>
  <c r="I166" i="7" s="1"/>
  <c r="O171" i="5"/>
  <c r="U171" i="7" s="1"/>
  <c r="AK167" i="7"/>
  <c r="U168" i="5"/>
  <c r="V168" i="5"/>
  <c r="AI168" i="7" s="1"/>
  <c r="G167" i="5"/>
  <c r="S166" i="5"/>
  <c r="AC166" i="7" s="1"/>
  <c r="M166" i="7"/>
  <c r="M166" i="5"/>
  <c r="N166" i="5" s="1"/>
  <c r="P167" i="5"/>
  <c r="J169" i="5"/>
  <c r="K169" i="7" s="1"/>
  <c r="AA166" i="7"/>
  <c r="H167" i="5" l="1"/>
  <c r="G167" i="7" s="1"/>
  <c r="E167" i="7"/>
  <c r="AE168" i="7"/>
  <c r="W168" i="5"/>
  <c r="T169" i="5"/>
  <c r="AG169" i="7" s="1"/>
  <c r="W167" i="7"/>
  <c r="R167" i="5"/>
  <c r="S167" i="5" s="1"/>
  <c r="AC167" i="7" s="1"/>
  <c r="L167" i="5"/>
  <c r="O167" i="7" s="1"/>
  <c r="F168" i="5"/>
  <c r="Q166" i="7"/>
  <c r="K167" i="5"/>
  <c r="I167" i="5" l="1"/>
  <c r="I167" i="7" s="1"/>
  <c r="U169" i="5"/>
  <c r="O172" i="5"/>
  <c r="U172" i="7" s="1"/>
  <c r="AK168" i="7"/>
  <c r="V169" i="5"/>
  <c r="AI169" i="7" s="1"/>
  <c r="S166" i="7"/>
  <c r="Q168" i="5"/>
  <c r="Y168" i="7" s="1"/>
  <c r="P168" i="5"/>
  <c r="J170" i="5"/>
  <c r="K170" i="7" s="1"/>
  <c r="AA167" i="7"/>
  <c r="M167" i="5"/>
  <c r="N167" i="5" s="1"/>
  <c r="M167" i="7"/>
  <c r="C168" i="7"/>
  <c r="G168" i="5"/>
  <c r="K168" i="5" l="1"/>
  <c r="AE169" i="7"/>
  <c r="W169" i="5"/>
  <c r="T170" i="5"/>
  <c r="AG170" i="7" s="1"/>
  <c r="Q167" i="7"/>
  <c r="F169" i="5"/>
  <c r="C169" i="7" s="1"/>
  <c r="L168" i="5"/>
  <c r="O168" i="7" s="1"/>
  <c r="E168" i="7"/>
  <c r="H168" i="5"/>
  <c r="G168" i="7" s="1"/>
  <c r="S167" i="7"/>
  <c r="R168" i="5"/>
  <c r="P169" i="5" s="1"/>
  <c r="W168" i="7"/>
  <c r="I168" i="5" l="1"/>
  <c r="I168" i="7" s="1"/>
  <c r="M168" i="7"/>
  <c r="S168" i="5"/>
  <c r="AC168" i="7" s="1"/>
  <c r="AK169" i="7"/>
  <c r="O173" i="5"/>
  <c r="U173" i="7" s="1"/>
  <c r="U170" i="5"/>
  <c r="V170" i="5"/>
  <c r="AI170" i="7" s="1"/>
  <c r="W169" i="7"/>
  <c r="J171" i="5"/>
  <c r="K171" i="7" s="1"/>
  <c r="AA168" i="7"/>
  <c r="Q169" i="5"/>
  <c r="Y169" i="7" s="1"/>
  <c r="G169" i="5"/>
  <c r="M168" i="5"/>
  <c r="N168" i="5" s="1"/>
  <c r="AE170" i="7" l="1"/>
  <c r="T171" i="5"/>
  <c r="AG171" i="7" s="1"/>
  <c r="W170" i="5"/>
  <c r="K169" i="5"/>
  <c r="Q168" i="7"/>
  <c r="F170" i="5"/>
  <c r="C170" i="7" s="1"/>
  <c r="L169" i="5"/>
  <c r="O169" i="7" s="1"/>
  <c r="H169" i="5"/>
  <c r="G169" i="7" s="1"/>
  <c r="E169" i="7"/>
  <c r="R169" i="5"/>
  <c r="I169" i="5" l="1"/>
  <c r="AK170" i="7"/>
  <c r="U171" i="5"/>
  <c r="O174" i="5"/>
  <c r="U174" i="7" s="1"/>
  <c r="V171" i="5"/>
  <c r="AI171" i="7" s="1"/>
  <c r="G170" i="5"/>
  <c r="S169" i="5"/>
  <c r="AC169" i="7" s="1"/>
  <c r="AA169" i="7"/>
  <c r="J172" i="5"/>
  <c r="K172" i="7" s="1"/>
  <c r="P170" i="5"/>
  <c r="I169" i="7"/>
  <c r="S168" i="7"/>
  <c r="Q170" i="5"/>
  <c r="Y170" i="7" s="1"/>
  <c r="E170" i="7"/>
  <c r="M169" i="7"/>
  <c r="M169" i="5"/>
  <c r="K170" i="5" s="1"/>
  <c r="N169" i="5" l="1"/>
  <c r="H170" i="5"/>
  <c r="G170" i="7" s="1"/>
  <c r="T172" i="5"/>
  <c r="AG172" i="7" s="1"/>
  <c r="W171" i="5"/>
  <c r="V172" i="5" s="1"/>
  <c r="AI172" i="7" s="1"/>
  <c r="AE171" i="7"/>
  <c r="Q169" i="7"/>
  <c r="F171" i="5"/>
  <c r="L170" i="5"/>
  <c r="O170" i="7" s="1"/>
  <c r="M170" i="7"/>
  <c r="R170" i="5"/>
  <c r="P171" i="5" s="1"/>
  <c r="W170" i="7"/>
  <c r="I170" i="5" l="1"/>
  <c r="AK171" i="7"/>
  <c r="U172" i="5"/>
  <c r="O175" i="5"/>
  <c r="U175" i="7" s="1"/>
  <c r="M170" i="5"/>
  <c r="N170" i="5" s="1"/>
  <c r="W171" i="7"/>
  <c r="I170" i="7"/>
  <c r="S170" i="5"/>
  <c r="AC170" i="7" s="1"/>
  <c r="AA170" i="7"/>
  <c r="J173" i="5"/>
  <c r="K173" i="7" s="1"/>
  <c r="C171" i="7"/>
  <c r="G171" i="5"/>
  <c r="S169" i="7"/>
  <c r="Q171" i="5"/>
  <c r="Y171" i="7" s="1"/>
  <c r="L171" i="5" l="1"/>
  <c r="O171" i="7" s="1"/>
  <c r="AE172" i="7"/>
  <c r="T173" i="5"/>
  <c r="AG173" i="7" s="1"/>
  <c r="W172" i="5"/>
  <c r="Q170" i="7"/>
  <c r="F172" i="5"/>
  <c r="C172" i="7" s="1"/>
  <c r="S170" i="7"/>
  <c r="K171" i="5"/>
  <c r="H171" i="5"/>
  <c r="G171" i="7" s="1"/>
  <c r="E171" i="7"/>
  <c r="R171" i="5"/>
  <c r="I171" i="5" l="1"/>
  <c r="M171" i="7"/>
  <c r="M171" i="5"/>
  <c r="N171" i="5" s="1"/>
  <c r="O176" i="5"/>
  <c r="U176" i="7" s="1"/>
  <c r="AK172" i="7"/>
  <c r="U173" i="5"/>
  <c r="V173" i="5"/>
  <c r="AI173" i="7" s="1"/>
  <c r="G172" i="5"/>
  <c r="I171" i="7"/>
  <c r="J174" i="5"/>
  <c r="K174" i="7" s="1"/>
  <c r="AA171" i="7"/>
  <c r="S171" i="5"/>
  <c r="AC171" i="7" s="1"/>
  <c r="P172" i="5"/>
  <c r="Q172" i="5"/>
  <c r="Y172" i="7" s="1"/>
  <c r="H172" i="5" l="1"/>
  <c r="E172" i="7"/>
  <c r="K172" i="5"/>
  <c r="Q171" i="7"/>
  <c r="F173" i="5"/>
  <c r="C173" i="7" s="1"/>
  <c r="L172" i="5"/>
  <c r="O172" i="7" s="1"/>
  <c r="T174" i="5"/>
  <c r="AG174" i="7" s="1"/>
  <c r="AE173" i="7"/>
  <c r="W173" i="5"/>
  <c r="W172" i="7"/>
  <c r="R172" i="5"/>
  <c r="S172" i="5" s="1"/>
  <c r="AC172" i="7" s="1"/>
  <c r="S171" i="7"/>
  <c r="G172" i="7" l="1"/>
  <c r="I172" i="5"/>
  <c r="I172" i="7" s="1"/>
  <c r="M172" i="7"/>
  <c r="M172" i="5"/>
  <c r="K173" i="5" s="1"/>
  <c r="G173" i="5"/>
  <c r="V174" i="5"/>
  <c r="AI174" i="7" s="1"/>
  <c r="O177" i="5"/>
  <c r="U177" i="7" s="1"/>
  <c r="AK173" i="7"/>
  <c r="U174" i="5"/>
  <c r="Q173" i="5"/>
  <c r="Y173" i="7" s="1"/>
  <c r="H173" i="5"/>
  <c r="G173" i="7" s="1"/>
  <c r="P173" i="5"/>
  <c r="AA172" i="7"/>
  <c r="J175" i="5"/>
  <c r="K175" i="7" s="1"/>
  <c r="I173" i="5" l="1"/>
  <c r="N172" i="5"/>
  <c r="S172" i="7" s="1"/>
  <c r="M173" i="7"/>
  <c r="E173" i="7"/>
  <c r="F174" i="5"/>
  <c r="C174" i="7" s="1"/>
  <c r="Q172" i="7"/>
  <c r="L173" i="5"/>
  <c r="AE174" i="7"/>
  <c r="T175" i="5"/>
  <c r="AG175" i="7" s="1"/>
  <c r="W174" i="5"/>
  <c r="I173" i="7"/>
  <c r="R173" i="5"/>
  <c r="W173" i="7"/>
  <c r="Q174" i="5" l="1"/>
  <c r="Y174" i="7" s="1"/>
  <c r="S173" i="5"/>
  <c r="AC173" i="7" s="1"/>
  <c r="G174" i="5"/>
  <c r="O173" i="7"/>
  <c r="M173" i="5"/>
  <c r="N173" i="5" s="1"/>
  <c r="AK174" i="7"/>
  <c r="V175" i="5"/>
  <c r="AI175" i="7" s="1"/>
  <c r="U175" i="5"/>
  <c r="O178" i="5"/>
  <c r="U178" i="7" s="1"/>
  <c r="P174" i="5"/>
  <c r="AA173" i="7"/>
  <c r="J176" i="5"/>
  <c r="K176" i="7" s="1"/>
  <c r="E174" i="7" l="1"/>
  <c r="H174" i="5"/>
  <c r="G174" i="7" s="1"/>
  <c r="K174" i="5"/>
  <c r="S173" i="7"/>
  <c r="F175" i="5"/>
  <c r="C175" i="7" s="1"/>
  <c r="Q173" i="7"/>
  <c r="L174" i="5"/>
  <c r="O174" i="7" s="1"/>
  <c r="AE175" i="7"/>
  <c r="W175" i="5"/>
  <c r="T176" i="5"/>
  <c r="AG176" i="7" s="1"/>
  <c r="R174" i="5"/>
  <c r="S174" i="5" s="1"/>
  <c r="AC174" i="7" s="1"/>
  <c r="W174" i="7"/>
  <c r="I174" i="5" l="1"/>
  <c r="I174" i="7" s="1"/>
  <c r="G175" i="5"/>
  <c r="M174" i="5"/>
  <c r="N174" i="5" s="1"/>
  <c r="M174" i="7"/>
  <c r="O179" i="5"/>
  <c r="U179" i="7" s="1"/>
  <c r="AK175" i="7"/>
  <c r="V176" i="5"/>
  <c r="AI176" i="7" s="1"/>
  <c r="U176" i="5"/>
  <c r="P175" i="5"/>
  <c r="AA174" i="7"/>
  <c r="J177" i="5"/>
  <c r="K177" i="7" s="1"/>
  <c r="Q175" i="5"/>
  <c r="Y175" i="7" s="1"/>
  <c r="E175" i="7" l="1"/>
  <c r="H175" i="5"/>
  <c r="I175" i="5" s="1"/>
  <c r="S174" i="7"/>
  <c r="F176" i="5"/>
  <c r="K175" i="5"/>
  <c r="Q174" i="7"/>
  <c r="L175" i="5"/>
  <c r="O175" i="7" s="1"/>
  <c r="T177" i="5"/>
  <c r="AG177" i="7" s="1"/>
  <c r="AE176" i="7"/>
  <c r="W176" i="5"/>
  <c r="W175" i="7"/>
  <c r="R175" i="5"/>
  <c r="S175" i="5" s="1"/>
  <c r="AC175" i="7" s="1"/>
  <c r="I175" i="7" l="1"/>
  <c r="G175" i="7"/>
  <c r="C176" i="7"/>
  <c r="G176" i="5"/>
  <c r="M175" i="7"/>
  <c r="M175" i="5"/>
  <c r="N175" i="5" s="1"/>
  <c r="AK176" i="7"/>
  <c r="O180" i="5"/>
  <c r="U180" i="7" s="1"/>
  <c r="U177" i="5"/>
  <c r="V177" i="5"/>
  <c r="AI177" i="7" s="1"/>
  <c r="P176" i="5"/>
  <c r="J178" i="5"/>
  <c r="K178" i="7" s="1"/>
  <c r="AA175" i="7"/>
  <c r="Q176" i="5"/>
  <c r="Y176" i="7" s="1"/>
  <c r="L176" i="5" l="1"/>
  <c r="O176" i="7" s="1"/>
  <c r="K176" i="5"/>
  <c r="F177" i="5"/>
  <c r="S175" i="7"/>
  <c r="Q175" i="7"/>
  <c r="E176" i="7"/>
  <c r="H176" i="5"/>
  <c r="G176" i="7" s="1"/>
  <c r="T178" i="5"/>
  <c r="AG178" i="7" s="1"/>
  <c r="W177" i="5"/>
  <c r="AE177" i="7"/>
  <c r="W176" i="7"/>
  <c r="R176" i="5"/>
  <c r="S176" i="5" s="1"/>
  <c r="I176" i="5" l="1"/>
  <c r="I176" i="7" s="1"/>
  <c r="M176" i="7"/>
  <c r="M176" i="5"/>
  <c r="N176" i="5" s="1"/>
  <c r="C177" i="7"/>
  <c r="G177" i="5"/>
  <c r="AK177" i="7"/>
  <c r="U178" i="5"/>
  <c r="O181" i="5"/>
  <c r="U181" i="7" s="1"/>
  <c r="V178" i="5"/>
  <c r="AI178" i="7" s="1"/>
  <c r="AC176" i="7"/>
  <c r="P177" i="5"/>
  <c r="AA176" i="7"/>
  <c r="J179" i="5"/>
  <c r="K179" i="7" s="1"/>
  <c r="Q177" i="5"/>
  <c r="Y177" i="7" s="1"/>
  <c r="F178" i="5" l="1"/>
  <c r="S176" i="7"/>
  <c r="Q176" i="7"/>
  <c r="L177" i="5"/>
  <c r="O177" i="7" s="1"/>
  <c r="H177" i="5"/>
  <c r="I177" i="5" s="1"/>
  <c r="E177" i="7"/>
  <c r="K177" i="5"/>
  <c r="W178" i="5"/>
  <c r="U179" i="5" s="1"/>
  <c r="AE178" i="7"/>
  <c r="T179" i="5"/>
  <c r="AG179" i="7" s="1"/>
  <c r="R177" i="5"/>
  <c r="S177" i="5" s="1"/>
  <c r="W177" i="7"/>
  <c r="M177" i="5" l="1"/>
  <c r="N177" i="5" s="1"/>
  <c r="M177" i="7"/>
  <c r="G177" i="7"/>
  <c r="G178" i="5"/>
  <c r="C178" i="7"/>
  <c r="T180" i="5"/>
  <c r="AG180" i="7" s="1"/>
  <c r="AE179" i="7"/>
  <c r="O182" i="5"/>
  <c r="U182" i="7" s="1"/>
  <c r="AK178" i="7"/>
  <c r="V179" i="5"/>
  <c r="AI179" i="7" s="1"/>
  <c r="AC177" i="7"/>
  <c r="P178" i="5"/>
  <c r="J180" i="5"/>
  <c r="K180" i="7" s="1"/>
  <c r="AA177" i="7"/>
  <c r="Q178" i="5"/>
  <c r="Y178" i="7" s="1"/>
  <c r="L178" i="5" l="1"/>
  <c r="O178" i="7" s="1"/>
  <c r="I177" i="7"/>
  <c r="H178" i="5"/>
  <c r="I178" i="5" s="1"/>
  <c r="E178" i="7"/>
  <c r="K178" i="5"/>
  <c r="Q177" i="7"/>
  <c r="F179" i="5"/>
  <c r="S177" i="7"/>
  <c r="W179" i="5"/>
  <c r="W178" i="7"/>
  <c r="R178" i="5"/>
  <c r="Q179" i="5" l="1"/>
  <c r="Y179" i="7" s="1"/>
  <c r="C179" i="7"/>
  <c r="G179" i="5"/>
  <c r="M178" i="7"/>
  <c r="M178" i="5"/>
  <c r="N178" i="5" s="1"/>
  <c r="G178" i="7"/>
  <c r="O183" i="5"/>
  <c r="U183" i="7" s="1"/>
  <c r="AK179" i="7"/>
  <c r="V180" i="5"/>
  <c r="AI180" i="7" s="1"/>
  <c r="U180" i="5"/>
  <c r="S178" i="5"/>
  <c r="P179" i="5"/>
  <c r="J181" i="5"/>
  <c r="K181" i="7" s="1"/>
  <c r="AA178" i="7"/>
  <c r="I178" i="7" l="1"/>
  <c r="L179" i="5"/>
  <c r="O179" i="7" s="1"/>
  <c r="F180" i="5"/>
  <c r="S178" i="7"/>
  <c r="K179" i="5"/>
  <c r="Q178" i="7"/>
  <c r="E179" i="7"/>
  <c r="H179" i="5"/>
  <c r="I179" i="5" s="1"/>
  <c r="T181" i="5"/>
  <c r="AG181" i="7" s="1"/>
  <c r="AE180" i="7"/>
  <c r="W180" i="5"/>
  <c r="U181" i="5" s="1"/>
  <c r="R179" i="5"/>
  <c r="S179" i="5" s="1"/>
  <c r="AC179" i="7" s="1"/>
  <c r="W179" i="7"/>
  <c r="AC178" i="7"/>
  <c r="V181" i="5" l="1"/>
  <c r="W181" i="5" s="1"/>
  <c r="M179" i="7"/>
  <c r="M179" i="5"/>
  <c r="N179" i="5" s="1"/>
  <c r="C180" i="7"/>
  <c r="G180" i="5"/>
  <c r="G179" i="7"/>
  <c r="T182" i="5"/>
  <c r="AG182" i="7" s="1"/>
  <c r="AE181" i="7"/>
  <c r="AK180" i="7"/>
  <c r="O184" i="5"/>
  <c r="U184" i="7" s="1"/>
  <c r="P180" i="5"/>
  <c r="J182" i="5"/>
  <c r="K182" i="7" s="1"/>
  <c r="AA179" i="7"/>
  <c r="Q180" i="5"/>
  <c r="Y180" i="7" s="1"/>
  <c r="S179" i="7" l="1"/>
  <c r="AI181" i="7"/>
  <c r="E180" i="7"/>
  <c r="H180" i="5"/>
  <c r="I180" i="5" s="1"/>
  <c r="F181" i="5"/>
  <c r="K180" i="5"/>
  <c r="Q179" i="7"/>
  <c r="I179" i="7"/>
  <c r="L180" i="5"/>
  <c r="O180" i="7" s="1"/>
  <c r="O185" i="5"/>
  <c r="U185" i="7" s="1"/>
  <c r="AK181" i="7"/>
  <c r="V182" i="5"/>
  <c r="AI182" i="7" s="1"/>
  <c r="U182" i="5"/>
  <c r="R180" i="5"/>
  <c r="S180" i="5" s="1"/>
  <c r="AC180" i="7" s="1"/>
  <c r="W180" i="7"/>
  <c r="C181" i="7" l="1"/>
  <c r="G181" i="5"/>
  <c r="M180" i="7"/>
  <c r="M180" i="5"/>
  <c r="N180" i="5" s="1"/>
  <c r="G180" i="7"/>
  <c r="J183" i="5"/>
  <c r="K183" i="7" s="1"/>
  <c r="AA180" i="7"/>
  <c r="Q181" i="5"/>
  <c r="Y181" i="7" s="1"/>
  <c r="P181" i="5"/>
  <c r="AE182" i="7"/>
  <c r="T183" i="5"/>
  <c r="AG183" i="7" s="1"/>
  <c r="W182" i="5"/>
  <c r="L181" i="5" l="1"/>
  <c r="O181" i="7" s="1"/>
  <c r="I180" i="7"/>
  <c r="K181" i="5"/>
  <c r="F182" i="5"/>
  <c r="S180" i="7"/>
  <c r="Q180" i="7"/>
  <c r="H181" i="5"/>
  <c r="I181" i="5" s="1"/>
  <c r="E181" i="7"/>
  <c r="AK182" i="7"/>
  <c r="O186" i="5"/>
  <c r="U186" i="7" s="1"/>
  <c r="U183" i="5"/>
  <c r="V183" i="5"/>
  <c r="AI183" i="7" s="1"/>
  <c r="W181" i="7"/>
  <c r="R181" i="5"/>
  <c r="G181" i="7" l="1"/>
  <c r="M181" i="7"/>
  <c r="M181" i="5"/>
  <c r="N181" i="5" s="1"/>
  <c r="C182" i="7"/>
  <c r="G182" i="5"/>
  <c r="P182" i="5"/>
  <c r="J184" i="5"/>
  <c r="K184" i="7" s="1"/>
  <c r="AA181" i="7"/>
  <c r="Q182" i="5"/>
  <c r="Y182" i="7" s="1"/>
  <c r="S181" i="5"/>
  <c r="T184" i="5"/>
  <c r="AG184" i="7" s="1"/>
  <c r="AE183" i="7"/>
  <c r="W183" i="5"/>
  <c r="S181" i="7" l="1"/>
  <c r="H182" i="5"/>
  <c r="I182" i="5" s="1"/>
  <c r="E182" i="7"/>
  <c r="F183" i="5"/>
  <c r="C183" i="7" s="1"/>
  <c r="Q181" i="7"/>
  <c r="K182" i="5"/>
  <c r="L182" i="5"/>
  <c r="O182" i="7" s="1"/>
  <c r="I181" i="7"/>
  <c r="U184" i="5"/>
  <c r="AK183" i="7"/>
  <c r="O187" i="5"/>
  <c r="U187" i="7" s="1"/>
  <c r="AC181" i="7"/>
  <c r="V184" i="5"/>
  <c r="AI184" i="7" s="1"/>
  <c r="W182" i="7"/>
  <c r="R182" i="5"/>
  <c r="S182" i="5" s="1"/>
  <c r="G183" i="5" l="1"/>
  <c r="G182" i="7"/>
  <c r="M182" i="5"/>
  <c r="N182" i="5" s="1"/>
  <c r="M182" i="7"/>
  <c r="AC182" i="7"/>
  <c r="P183" i="5"/>
  <c r="J185" i="5"/>
  <c r="K185" i="7" s="1"/>
  <c r="AA182" i="7"/>
  <c r="Q183" i="5"/>
  <c r="Y183" i="7" s="1"/>
  <c r="T185" i="5"/>
  <c r="AG185" i="7" s="1"/>
  <c r="AE184" i="7"/>
  <c r="W184" i="5"/>
  <c r="E183" i="7" l="1"/>
  <c r="H183" i="5"/>
  <c r="I183" i="5" s="1"/>
  <c r="S182" i="7"/>
  <c r="K183" i="5"/>
  <c r="Q182" i="7"/>
  <c r="F184" i="5"/>
  <c r="L183" i="5"/>
  <c r="O183" i="7" s="1"/>
  <c r="I182" i="7"/>
  <c r="AK184" i="7"/>
  <c r="U185" i="5"/>
  <c r="O188" i="5"/>
  <c r="U188" i="7" s="1"/>
  <c r="W183" i="7"/>
  <c r="R183" i="5"/>
  <c r="S183" i="5" s="1"/>
  <c r="V185" i="5"/>
  <c r="AI185" i="7" s="1"/>
  <c r="I183" i="7" l="1"/>
  <c r="G183" i="7"/>
  <c r="Q184" i="5"/>
  <c r="Y184" i="7" s="1"/>
  <c r="C184" i="7"/>
  <c r="G184" i="5"/>
  <c r="M183" i="7"/>
  <c r="M183" i="5"/>
  <c r="N183" i="5" s="1"/>
  <c r="P184" i="5"/>
  <c r="W184" i="7" s="1"/>
  <c r="AC183" i="7"/>
  <c r="T186" i="5"/>
  <c r="AG186" i="7" s="1"/>
  <c r="AE185" i="7"/>
  <c r="W185" i="5"/>
  <c r="V186" i="5" s="1"/>
  <c r="J186" i="5"/>
  <c r="K186" i="7" s="1"/>
  <c r="AA183" i="7"/>
  <c r="K184" i="5" l="1"/>
  <c r="F185" i="5"/>
  <c r="L184" i="5"/>
  <c r="O184" i="7" s="1"/>
  <c r="S183" i="7"/>
  <c r="Q183" i="7"/>
  <c r="H184" i="5"/>
  <c r="G184" i="7" s="1"/>
  <c r="E184" i="7"/>
  <c r="R184" i="5"/>
  <c r="AI186" i="7"/>
  <c r="O189" i="5"/>
  <c r="U189" i="7" s="1"/>
  <c r="U186" i="5"/>
  <c r="AK185" i="7"/>
  <c r="I184" i="5" l="1"/>
  <c r="I184" i="7" s="1"/>
  <c r="Q185" i="5"/>
  <c r="Y185" i="7" s="1"/>
  <c r="J187" i="5"/>
  <c r="K187" i="7" s="1"/>
  <c r="M184" i="7"/>
  <c r="M184" i="5"/>
  <c r="K185" i="5" s="1"/>
  <c r="C185" i="7"/>
  <c r="G185" i="5"/>
  <c r="P185" i="5"/>
  <c r="AA184" i="7"/>
  <c r="S184" i="5"/>
  <c r="AC184" i="7" s="1"/>
  <c r="T187" i="5"/>
  <c r="AG187" i="7" s="1"/>
  <c r="W186" i="5"/>
  <c r="U187" i="5" s="1"/>
  <c r="AE186" i="7"/>
  <c r="N184" i="5" l="1"/>
  <c r="S184" i="7" s="1"/>
  <c r="L185" i="5"/>
  <c r="O185" i="7" s="1"/>
  <c r="M185" i="7"/>
  <c r="E185" i="7"/>
  <c r="H185" i="5"/>
  <c r="I185" i="5" s="1"/>
  <c r="F186" i="5"/>
  <c r="Q184" i="7"/>
  <c r="R185" i="5"/>
  <c r="S185" i="5" s="1"/>
  <c r="AC185" i="7" s="1"/>
  <c r="W185" i="7"/>
  <c r="AE187" i="7"/>
  <c r="T188" i="5"/>
  <c r="AG188" i="7" s="1"/>
  <c r="AK186" i="7"/>
  <c r="O190" i="5"/>
  <c r="U190" i="7" s="1"/>
  <c r="V187" i="5"/>
  <c r="M185" i="5" l="1"/>
  <c r="N185" i="5" s="1"/>
  <c r="C186" i="7"/>
  <c r="G186" i="5"/>
  <c r="G185" i="7"/>
  <c r="P186" i="5"/>
  <c r="AA185" i="7"/>
  <c r="Q186" i="5"/>
  <c r="Y186" i="7" s="1"/>
  <c r="J188" i="5"/>
  <c r="K188" i="7" s="1"/>
  <c r="AI187" i="7"/>
  <c r="W187" i="5"/>
  <c r="V188" i="5" s="1"/>
  <c r="S185" i="7" l="1"/>
  <c r="Q185" i="7"/>
  <c r="K186" i="5"/>
  <c r="F187" i="5"/>
  <c r="C187" i="7" s="1"/>
  <c r="I185" i="7"/>
  <c r="L186" i="5"/>
  <c r="H186" i="5"/>
  <c r="I186" i="5" s="1"/>
  <c r="E186" i="7"/>
  <c r="R186" i="5"/>
  <c r="Q187" i="5" s="1"/>
  <c r="Y187" i="7" s="1"/>
  <c r="W186" i="7"/>
  <c r="AI188" i="7"/>
  <c r="O191" i="5"/>
  <c r="U191" i="7" s="1"/>
  <c r="AK187" i="7"/>
  <c r="U188" i="5"/>
  <c r="M186" i="7" l="1"/>
  <c r="S186" i="5"/>
  <c r="AC186" i="7" s="1"/>
  <c r="I186" i="7"/>
  <c r="O186" i="7"/>
  <c r="M186" i="5"/>
  <c r="N186" i="5" s="1"/>
  <c r="G186" i="7"/>
  <c r="G187" i="5"/>
  <c r="J189" i="5"/>
  <c r="K189" i="7" s="1"/>
  <c r="AA186" i="7"/>
  <c r="P187" i="5"/>
  <c r="AE188" i="7"/>
  <c r="T189" i="5"/>
  <c r="AG189" i="7" s="1"/>
  <c r="W188" i="5"/>
  <c r="U189" i="5" s="1"/>
  <c r="E187" i="7" l="1"/>
  <c r="H187" i="5"/>
  <c r="I187" i="5" s="1"/>
  <c r="F188" i="5"/>
  <c r="S186" i="7"/>
  <c r="Q186" i="7"/>
  <c r="K187" i="5"/>
  <c r="L187" i="5"/>
  <c r="O187" i="7" s="1"/>
  <c r="R187" i="5"/>
  <c r="P188" i="5" s="1"/>
  <c r="W188" i="7" s="1"/>
  <c r="W187" i="7"/>
  <c r="AE189" i="7"/>
  <c r="T190" i="5"/>
  <c r="AG190" i="7" s="1"/>
  <c r="AK188" i="7"/>
  <c r="O192" i="5"/>
  <c r="U192" i="7" s="1"/>
  <c r="V189" i="5"/>
  <c r="C188" i="7" l="1"/>
  <c r="G188" i="5"/>
  <c r="M187" i="5"/>
  <c r="N187" i="5" s="1"/>
  <c r="M187" i="7"/>
  <c r="G187" i="7"/>
  <c r="J190" i="5"/>
  <c r="K190" i="7" s="1"/>
  <c r="Q188" i="5"/>
  <c r="Y188" i="7" s="1"/>
  <c r="AA187" i="7"/>
  <c r="S187" i="5"/>
  <c r="AC187" i="7" s="1"/>
  <c r="AI189" i="7"/>
  <c r="W189" i="5"/>
  <c r="I187" i="7" l="1"/>
  <c r="L188" i="5"/>
  <c r="O188" i="7" s="1"/>
  <c r="E188" i="7"/>
  <c r="H188" i="5"/>
  <c r="I188" i="5" s="1"/>
  <c r="K188" i="5"/>
  <c r="F189" i="5"/>
  <c r="Q187" i="7"/>
  <c r="S187" i="7"/>
  <c r="R188" i="5"/>
  <c r="O193" i="5"/>
  <c r="U193" i="7" s="1"/>
  <c r="AK189" i="7"/>
  <c r="U190" i="5"/>
  <c r="V190" i="5"/>
  <c r="AI190" i="7" s="1"/>
  <c r="G189" i="5" l="1"/>
  <c r="C189" i="7"/>
  <c r="G188" i="7"/>
  <c r="M188" i="5"/>
  <c r="N188" i="5" s="1"/>
  <c r="M188" i="7"/>
  <c r="J191" i="5"/>
  <c r="K191" i="7" s="1"/>
  <c r="S188" i="5"/>
  <c r="AC188" i="7" s="1"/>
  <c r="Q189" i="5"/>
  <c r="Y189" i="7" s="1"/>
  <c r="P189" i="5"/>
  <c r="AA188" i="7"/>
  <c r="W190" i="5"/>
  <c r="U191" i="5" s="1"/>
  <c r="AE190" i="7"/>
  <c r="T191" i="5"/>
  <c r="AG191" i="7" s="1"/>
  <c r="S188" i="7" l="1"/>
  <c r="K189" i="5"/>
  <c r="F190" i="5"/>
  <c r="C190" i="7" s="1"/>
  <c r="Q188" i="7"/>
  <c r="L189" i="5"/>
  <c r="O189" i="7" s="1"/>
  <c r="I188" i="7"/>
  <c r="E189" i="7"/>
  <c r="H189" i="5"/>
  <c r="G189" i="7" s="1"/>
  <c r="W189" i="7"/>
  <c r="R189" i="5"/>
  <c r="T192" i="5"/>
  <c r="AG192" i="7" s="1"/>
  <c r="AE191" i="7"/>
  <c r="V191" i="5"/>
  <c r="W191" i="5" s="1"/>
  <c r="AK190" i="7"/>
  <c r="O194" i="5"/>
  <c r="U194" i="7" s="1"/>
  <c r="I189" i="5" l="1"/>
  <c r="M189" i="7"/>
  <c r="M189" i="5"/>
  <c r="N189" i="5" s="1"/>
  <c r="G190" i="5"/>
  <c r="J192" i="5"/>
  <c r="K192" i="7" s="1"/>
  <c r="AA189" i="7"/>
  <c r="Q190" i="5"/>
  <c r="Y190" i="7" s="1"/>
  <c r="P190" i="5"/>
  <c r="S189" i="5"/>
  <c r="AC189" i="7" s="1"/>
  <c r="O195" i="5"/>
  <c r="U195" i="7" s="1"/>
  <c r="AK191" i="7"/>
  <c r="U192" i="5"/>
  <c r="AI191" i="7"/>
  <c r="H190" i="5" l="1"/>
  <c r="I190" i="5" s="1"/>
  <c r="E190" i="7"/>
  <c r="S189" i="7"/>
  <c r="K190" i="5"/>
  <c r="Q189" i="7"/>
  <c r="F191" i="5"/>
  <c r="L190" i="5"/>
  <c r="O190" i="7" s="1"/>
  <c r="I189" i="7"/>
  <c r="V192" i="5"/>
  <c r="AI192" i="7" s="1"/>
  <c r="R190" i="5"/>
  <c r="W190" i="7"/>
  <c r="T193" i="5"/>
  <c r="AG193" i="7" s="1"/>
  <c r="AE192" i="7"/>
  <c r="G190" i="7" l="1"/>
  <c r="G191" i="5"/>
  <c r="C191" i="7"/>
  <c r="M190" i="5"/>
  <c r="N190" i="5" s="1"/>
  <c r="M190" i="7"/>
  <c r="AA190" i="7"/>
  <c r="S190" i="5"/>
  <c r="AC190" i="7" s="1"/>
  <c r="P191" i="5"/>
  <c r="J193" i="5"/>
  <c r="K193" i="7" s="1"/>
  <c r="W192" i="5"/>
  <c r="O196" i="5" s="1"/>
  <c r="U196" i="7" s="1"/>
  <c r="Q191" i="5"/>
  <c r="Y191" i="7" s="1"/>
  <c r="S190" i="7" l="1"/>
  <c r="K191" i="5"/>
  <c r="Q190" i="7"/>
  <c r="F192" i="5"/>
  <c r="H191" i="5"/>
  <c r="G191" i="7" s="1"/>
  <c r="E191" i="7"/>
  <c r="I190" i="7"/>
  <c r="L191" i="5"/>
  <c r="O191" i="7" s="1"/>
  <c r="U193" i="5"/>
  <c r="AE193" i="7" s="1"/>
  <c r="V193" i="5"/>
  <c r="AI193" i="7" s="1"/>
  <c r="AK192" i="7"/>
  <c r="R191" i="5"/>
  <c r="P192" i="5" s="1"/>
  <c r="W192" i="7" s="1"/>
  <c r="W191" i="7"/>
  <c r="I191" i="5" l="1"/>
  <c r="T194" i="5"/>
  <c r="AG194" i="7" s="1"/>
  <c r="W193" i="5"/>
  <c r="U194" i="5" s="1"/>
  <c r="C192" i="7"/>
  <c r="G192" i="5"/>
  <c r="M191" i="7"/>
  <c r="M191" i="5"/>
  <c r="N191" i="5" s="1"/>
  <c r="Q192" i="5"/>
  <c r="Y192" i="7" s="1"/>
  <c r="AA191" i="7"/>
  <c r="J194" i="5"/>
  <c r="K194" i="7" s="1"/>
  <c r="S191" i="5"/>
  <c r="AC191" i="7" s="1"/>
  <c r="O197" i="5" l="1"/>
  <c r="U197" i="7" s="1"/>
  <c r="AK193" i="7"/>
  <c r="R192" i="5"/>
  <c r="P193" i="5" s="1"/>
  <c r="W193" i="7" s="1"/>
  <c r="K192" i="5"/>
  <c r="Q191" i="7"/>
  <c r="F193" i="5"/>
  <c r="E192" i="7"/>
  <c r="H192" i="5"/>
  <c r="G192" i="7" s="1"/>
  <c r="V194" i="5"/>
  <c r="AI194" i="7" s="1"/>
  <c r="I191" i="7"/>
  <c r="L192" i="5"/>
  <c r="O192" i="7" s="1"/>
  <c r="T195" i="5"/>
  <c r="AG195" i="7" s="1"/>
  <c r="AE194" i="7"/>
  <c r="I192" i="5" l="1"/>
  <c r="I192" i="7" s="1"/>
  <c r="J195" i="5"/>
  <c r="K195" i="7" s="1"/>
  <c r="S192" i="5"/>
  <c r="AC192" i="7" s="1"/>
  <c r="AA192" i="7"/>
  <c r="W194" i="5"/>
  <c r="U195" i="5" s="1"/>
  <c r="C193" i="7"/>
  <c r="G193" i="5"/>
  <c r="M192" i="7"/>
  <c r="M192" i="5"/>
  <c r="N192" i="5" s="1"/>
  <c r="S191" i="7"/>
  <c r="Q193" i="5"/>
  <c r="V195" i="5" l="1"/>
  <c r="AI195" i="7" s="1"/>
  <c r="O198" i="5"/>
  <c r="U198" i="7" s="1"/>
  <c r="Y193" i="7"/>
  <c r="R193" i="5"/>
  <c r="E193" i="7"/>
  <c r="H193" i="5"/>
  <c r="I193" i="5" s="1"/>
  <c r="AK194" i="7"/>
  <c r="Q192" i="7"/>
  <c r="L193" i="5"/>
  <c r="O193" i="7" s="1"/>
  <c r="F194" i="5"/>
  <c r="K193" i="5"/>
  <c r="AE195" i="7"/>
  <c r="T196" i="5"/>
  <c r="AG196" i="7" s="1"/>
  <c r="W195" i="5" l="1"/>
  <c r="AK195" i="7" s="1"/>
  <c r="C194" i="7"/>
  <c r="G194" i="5"/>
  <c r="M193" i="7"/>
  <c r="M193" i="5"/>
  <c r="N193" i="5" s="1"/>
  <c r="S192" i="7"/>
  <c r="Q194" i="5"/>
  <c r="Y194" i="7" s="1"/>
  <c r="G193" i="7"/>
  <c r="P194" i="5"/>
  <c r="J196" i="5"/>
  <c r="K196" i="7" s="1"/>
  <c r="S193" i="5"/>
  <c r="AC193" i="7" s="1"/>
  <c r="AA193" i="7"/>
  <c r="O199" i="5" l="1"/>
  <c r="U199" i="7" s="1"/>
  <c r="U196" i="5"/>
  <c r="AE196" i="7" s="1"/>
  <c r="W194" i="7"/>
  <c r="R194" i="5"/>
  <c r="P195" i="5" s="1"/>
  <c r="W195" i="7" s="1"/>
  <c r="V196" i="5"/>
  <c r="AI196" i="7" s="1"/>
  <c r="I193" i="7"/>
  <c r="L194" i="5"/>
  <c r="O194" i="7" s="1"/>
  <c r="K194" i="5"/>
  <c r="Q193" i="7"/>
  <c r="F195" i="5"/>
  <c r="H194" i="5"/>
  <c r="I194" i="5" s="1"/>
  <c r="E194" i="7"/>
  <c r="T197" i="5" l="1"/>
  <c r="AG197" i="7" s="1"/>
  <c r="W196" i="5"/>
  <c r="U197" i="5" s="1"/>
  <c r="G194" i="7"/>
  <c r="Q195" i="5"/>
  <c r="S193" i="7"/>
  <c r="S194" i="5"/>
  <c r="AC194" i="7" s="1"/>
  <c r="J197" i="5"/>
  <c r="K197" i="7" s="1"/>
  <c r="AA194" i="7"/>
  <c r="C195" i="7"/>
  <c r="G195" i="5"/>
  <c r="M194" i="7"/>
  <c r="M194" i="5"/>
  <c r="N194" i="5" s="1"/>
  <c r="O200" i="5" l="1"/>
  <c r="U200" i="7" s="1"/>
  <c r="AK196" i="7"/>
  <c r="V197" i="5"/>
  <c r="AI197" i="7" s="1"/>
  <c r="Q194" i="7"/>
  <c r="K195" i="5"/>
  <c r="F196" i="5"/>
  <c r="H195" i="5"/>
  <c r="I195" i="5" s="1"/>
  <c r="E195" i="7"/>
  <c r="Y195" i="7"/>
  <c r="R195" i="5"/>
  <c r="I194" i="7"/>
  <c r="L195" i="5"/>
  <c r="O195" i="7" s="1"/>
  <c r="T198" i="5"/>
  <c r="AG198" i="7" s="1"/>
  <c r="AE197" i="7"/>
  <c r="W197" i="5" l="1"/>
  <c r="U198" i="5" s="1"/>
  <c r="P196" i="5"/>
  <c r="AA195" i="7"/>
  <c r="J198" i="5"/>
  <c r="K198" i="7" s="1"/>
  <c r="S195" i="5"/>
  <c r="AC195" i="7" s="1"/>
  <c r="Q196" i="5"/>
  <c r="Y196" i="7" s="1"/>
  <c r="S194" i="7"/>
  <c r="G195" i="7"/>
  <c r="M195" i="5"/>
  <c r="N195" i="5" s="1"/>
  <c r="M195" i="7"/>
  <c r="C196" i="7"/>
  <c r="G196" i="5"/>
  <c r="V198" i="5" l="1"/>
  <c r="AI198" i="7" s="1"/>
  <c r="O201" i="5"/>
  <c r="U201" i="7" s="1"/>
  <c r="AK197" i="7"/>
  <c r="E196" i="7"/>
  <c r="H196" i="5"/>
  <c r="I196" i="5" s="1"/>
  <c r="Q195" i="7"/>
  <c r="F197" i="5"/>
  <c r="C197" i="7" s="1"/>
  <c r="L196" i="5"/>
  <c r="O196" i="7" s="1"/>
  <c r="I195" i="7"/>
  <c r="K196" i="5"/>
  <c r="W196" i="7"/>
  <c r="R196" i="5"/>
  <c r="AE198" i="7"/>
  <c r="T199" i="5"/>
  <c r="AG199" i="7" s="1"/>
  <c r="W198" i="5" l="1"/>
  <c r="O202" i="5" s="1"/>
  <c r="U202" i="7" s="1"/>
  <c r="G197" i="5"/>
  <c r="S195" i="7"/>
  <c r="Q197" i="5"/>
  <c r="Y197" i="7" s="1"/>
  <c r="G196" i="7"/>
  <c r="AA196" i="7"/>
  <c r="J199" i="5"/>
  <c r="K199" i="7" s="1"/>
  <c r="S196" i="5"/>
  <c r="AC196" i="7" s="1"/>
  <c r="P197" i="5"/>
  <c r="M196" i="7"/>
  <c r="M196" i="5"/>
  <c r="K197" i="5" s="1"/>
  <c r="N196" i="5" l="1"/>
  <c r="V199" i="5"/>
  <c r="AI199" i="7" s="1"/>
  <c r="U199" i="5"/>
  <c r="AE199" i="7" s="1"/>
  <c r="AK198" i="7"/>
  <c r="M197" i="7"/>
  <c r="W197" i="7"/>
  <c r="R197" i="5"/>
  <c r="S197" i="5" s="1"/>
  <c r="AC197" i="7" s="1"/>
  <c r="H197" i="5"/>
  <c r="I197" i="5" s="1"/>
  <c r="E197" i="7"/>
  <c r="Q196" i="7"/>
  <c r="F198" i="5"/>
  <c r="C198" i="7" s="1"/>
  <c r="I196" i="7"/>
  <c r="L197" i="5"/>
  <c r="O197" i="7" s="1"/>
  <c r="T200" i="5" l="1"/>
  <c r="AG200" i="7" s="1"/>
  <c r="W199" i="5"/>
  <c r="V200" i="5" s="1"/>
  <c r="AI200" i="7" s="1"/>
  <c r="G198" i="5"/>
  <c r="S196" i="7"/>
  <c r="Q198" i="5"/>
  <c r="Y198" i="7" s="1"/>
  <c r="J200" i="5"/>
  <c r="K200" i="7" s="1"/>
  <c r="P198" i="5"/>
  <c r="AA197" i="7"/>
  <c r="M197" i="5"/>
  <c r="N197" i="5" s="1"/>
  <c r="G197" i="7"/>
  <c r="H198" i="5" l="1"/>
  <c r="U200" i="5"/>
  <c r="W200" i="5" s="1"/>
  <c r="AK199" i="7"/>
  <c r="O203" i="5"/>
  <c r="U203" i="7" s="1"/>
  <c r="E198" i="7"/>
  <c r="L198" i="5"/>
  <c r="O198" i="7" s="1"/>
  <c r="I197" i="7"/>
  <c r="K198" i="5"/>
  <c r="Q197" i="7"/>
  <c r="F199" i="5"/>
  <c r="R198" i="5"/>
  <c r="W198" i="7"/>
  <c r="G198" i="7" l="1"/>
  <c r="I198" i="5"/>
  <c r="I198" i="7" s="1"/>
  <c r="AE200" i="7"/>
  <c r="T201" i="5"/>
  <c r="AG201" i="7" s="1"/>
  <c r="S198" i="5"/>
  <c r="AC198" i="7" s="1"/>
  <c r="J201" i="5"/>
  <c r="K201" i="7" s="1"/>
  <c r="AA198" i="7"/>
  <c r="P199" i="5"/>
  <c r="Q199" i="5"/>
  <c r="Y199" i="7" s="1"/>
  <c r="S197" i="7"/>
  <c r="M198" i="7"/>
  <c r="M198" i="5"/>
  <c r="K199" i="5" s="1"/>
  <c r="C199" i="7"/>
  <c r="G199" i="5"/>
  <c r="U201" i="5"/>
  <c r="AK200" i="7"/>
  <c r="O204" i="5"/>
  <c r="U204" i="7" s="1"/>
  <c r="N198" i="5" l="1"/>
  <c r="M199" i="7"/>
  <c r="V201" i="5"/>
  <c r="AI201" i="7" s="1"/>
  <c r="H199" i="5"/>
  <c r="I199" i="5" s="1"/>
  <c r="E199" i="7"/>
  <c r="Q198" i="7"/>
  <c r="L199" i="5"/>
  <c r="F200" i="5"/>
  <c r="W199" i="7"/>
  <c r="R199" i="5"/>
  <c r="AE201" i="7"/>
  <c r="T202" i="5"/>
  <c r="AG202" i="7" s="1"/>
  <c r="W201" i="5" l="1"/>
  <c r="O205" i="5" s="1"/>
  <c r="U205" i="7" s="1"/>
  <c r="O199" i="7"/>
  <c r="M199" i="5"/>
  <c r="N199" i="5" s="1"/>
  <c r="S198" i="7"/>
  <c r="Q200" i="5"/>
  <c r="Y200" i="7" s="1"/>
  <c r="P200" i="5"/>
  <c r="AA199" i="7"/>
  <c r="S199" i="5"/>
  <c r="AC199" i="7" s="1"/>
  <c r="J202" i="5"/>
  <c r="K202" i="7" s="1"/>
  <c r="C200" i="7"/>
  <c r="G200" i="5"/>
  <c r="G199" i="7"/>
  <c r="U202" i="5" l="1"/>
  <c r="AE202" i="7" s="1"/>
  <c r="V202" i="5"/>
  <c r="AI202" i="7" s="1"/>
  <c r="AK201" i="7"/>
  <c r="I199" i="7"/>
  <c r="L200" i="5"/>
  <c r="O200" i="7" s="1"/>
  <c r="H200" i="5"/>
  <c r="I200" i="5" s="1"/>
  <c r="E200" i="7"/>
  <c r="F201" i="5"/>
  <c r="Q199" i="7"/>
  <c r="K200" i="5"/>
  <c r="W200" i="7"/>
  <c r="R200" i="5"/>
  <c r="W202" i="5" l="1"/>
  <c r="AK202" i="7" s="1"/>
  <c r="T203" i="5"/>
  <c r="AG203" i="7" s="1"/>
  <c r="S200" i="5"/>
  <c r="AC200" i="7" s="1"/>
  <c r="P201" i="5"/>
  <c r="J203" i="5"/>
  <c r="K203" i="7" s="1"/>
  <c r="AA200" i="7"/>
  <c r="M200" i="7"/>
  <c r="M200" i="5"/>
  <c r="N200" i="5" s="1"/>
  <c r="G201" i="5"/>
  <c r="C201" i="7"/>
  <c r="S199" i="7"/>
  <c r="Q201" i="5"/>
  <c r="Y201" i="7" s="1"/>
  <c r="G200" i="7"/>
  <c r="O206" i="5" l="1"/>
  <c r="U206" i="7" s="1"/>
  <c r="U203" i="5"/>
  <c r="AE203" i="7" s="1"/>
  <c r="E201" i="7"/>
  <c r="H201" i="5"/>
  <c r="I201" i="5" s="1"/>
  <c r="V203" i="5"/>
  <c r="AI203" i="7" s="1"/>
  <c r="I200" i="7"/>
  <c r="L201" i="5"/>
  <c r="O201" i="7" s="1"/>
  <c r="K201" i="5"/>
  <c r="F202" i="5"/>
  <c r="Q200" i="7"/>
  <c r="W201" i="7"/>
  <c r="R201" i="5"/>
  <c r="T204" i="5" l="1"/>
  <c r="AG204" i="7" s="1"/>
  <c r="W203" i="5"/>
  <c r="U204" i="5" s="1"/>
  <c r="P202" i="5"/>
  <c r="S201" i="5"/>
  <c r="AC201" i="7" s="1"/>
  <c r="J204" i="5"/>
  <c r="K204" i="7" s="1"/>
  <c r="AA201" i="7"/>
  <c r="S200" i="7"/>
  <c r="Q202" i="5"/>
  <c r="Y202" i="7" s="1"/>
  <c r="M201" i="5"/>
  <c r="N201" i="5" s="1"/>
  <c r="M201" i="7"/>
  <c r="G201" i="7"/>
  <c r="C202" i="7"/>
  <c r="G202" i="5"/>
  <c r="O207" i="5" l="1"/>
  <c r="U207" i="7" s="1"/>
  <c r="AK203" i="7"/>
  <c r="V204" i="5"/>
  <c r="AI204" i="7" s="1"/>
  <c r="H202" i="5"/>
  <c r="I202" i="5" s="1"/>
  <c r="E202" i="7"/>
  <c r="I201" i="7"/>
  <c r="L202" i="5"/>
  <c r="O202" i="7" s="1"/>
  <c r="Q201" i="7"/>
  <c r="K202" i="5"/>
  <c r="F203" i="5"/>
  <c r="W202" i="7"/>
  <c r="R202" i="5"/>
  <c r="AE204" i="7"/>
  <c r="T205" i="5"/>
  <c r="AG205" i="7" s="1"/>
  <c r="W204" i="5" l="1"/>
  <c r="AK204" i="7" s="1"/>
  <c r="M202" i="7"/>
  <c r="M202" i="5"/>
  <c r="N202" i="5" s="1"/>
  <c r="S201" i="7"/>
  <c r="Q203" i="5"/>
  <c r="Y203" i="7" s="1"/>
  <c r="P203" i="5"/>
  <c r="J205" i="5"/>
  <c r="K205" i="7" s="1"/>
  <c r="AA202" i="7"/>
  <c r="S202" i="5"/>
  <c r="AC202" i="7" s="1"/>
  <c r="C203" i="7"/>
  <c r="G203" i="5"/>
  <c r="G202" i="7"/>
  <c r="S202" i="7" l="1"/>
  <c r="U205" i="5"/>
  <c r="T206" i="5" s="1"/>
  <c r="AG206" i="7" s="1"/>
  <c r="V205" i="5"/>
  <c r="AI205" i="7" s="1"/>
  <c r="O208" i="5"/>
  <c r="U208" i="7" s="1"/>
  <c r="I202" i="7"/>
  <c r="L203" i="5"/>
  <c r="O203" i="7" s="1"/>
  <c r="E203" i="7"/>
  <c r="H203" i="5"/>
  <c r="G203" i="7" s="1"/>
  <c r="W203" i="7"/>
  <c r="R203" i="5"/>
  <c r="F204" i="5"/>
  <c r="C204" i="7" s="1"/>
  <c r="Q202" i="7"/>
  <c r="K203" i="5"/>
  <c r="AE205" i="7"/>
  <c r="I203" i="5" l="1"/>
  <c r="W205" i="5"/>
  <c r="U206" i="5" s="1"/>
  <c r="G204" i="5"/>
  <c r="P204" i="5"/>
  <c r="AA203" i="7"/>
  <c r="S203" i="5"/>
  <c r="AC203" i="7" s="1"/>
  <c r="J206" i="5"/>
  <c r="K206" i="7" s="1"/>
  <c r="Q204" i="5"/>
  <c r="Y204" i="7" s="1"/>
  <c r="M203" i="7"/>
  <c r="M203" i="5"/>
  <c r="N203" i="5" s="1"/>
  <c r="AK205" i="7" l="1"/>
  <c r="O209" i="5"/>
  <c r="U209" i="7" s="1"/>
  <c r="H204" i="5"/>
  <c r="G204" i="7" s="1"/>
  <c r="E204" i="7"/>
  <c r="V206" i="5"/>
  <c r="AI206" i="7" s="1"/>
  <c r="I203" i="7"/>
  <c r="L204" i="5"/>
  <c r="O204" i="7" s="1"/>
  <c r="F205" i="5"/>
  <c r="K204" i="5"/>
  <c r="Q203" i="7"/>
  <c r="R204" i="5"/>
  <c r="W204" i="7"/>
  <c r="T207" i="5"/>
  <c r="AG207" i="7" s="1"/>
  <c r="AE206" i="7"/>
  <c r="I204" i="5" l="1"/>
  <c r="I204" i="7" s="1"/>
  <c r="W206" i="5"/>
  <c r="AK206" i="7" s="1"/>
  <c r="P205" i="5"/>
  <c r="AA204" i="7"/>
  <c r="S204" i="5"/>
  <c r="AC204" i="7" s="1"/>
  <c r="J207" i="5"/>
  <c r="K207" i="7" s="1"/>
  <c r="M204" i="5"/>
  <c r="N204" i="5" s="1"/>
  <c r="M204" i="7"/>
  <c r="S203" i="7"/>
  <c r="Q205" i="5"/>
  <c r="Y205" i="7" s="1"/>
  <c r="C205" i="7"/>
  <c r="G205" i="5"/>
  <c r="O210" i="5" l="1"/>
  <c r="U210" i="7" s="1"/>
  <c r="U207" i="5"/>
  <c r="T208" i="5" s="1"/>
  <c r="AG208" i="7" s="1"/>
  <c r="V207" i="5"/>
  <c r="AI207" i="7" s="1"/>
  <c r="L205" i="5"/>
  <c r="O205" i="7" s="1"/>
  <c r="K205" i="5"/>
  <c r="F206" i="5"/>
  <c r="Q204" i="7"/>
  <c r="W205" i="7"/>
  <c r="R205" i="5"/>
  <c r="E205" i="7"/>
  <c r="H205" i="5"/>
  <c r="G205" i="7" s="1"/>
  <c r="I205" i="5" l="1"/>
  <c r="AE207" i="7"/>
  <c r="W207" i="5"/>
  <c r="AK207" i="7" s="1"/>
  <c r="S205" i="5"/>
  <c r="AC205" i="7" s="1"/>
  <c r="J208" i="5"/>
  <c r="K208" i="7" s="1"/>
  <c r="P206" i="5"/>
  <c r="AA205" i="7"/>
  <c r="M205" i="7"/>
  <c r="M205" i="5"/>
  <c r="N205" i="5" s="1"/>
  <c r="S204" i="7"/>
  <c r="Q206" i="5"/>
  <c r="Y206" i="7" s="1"/>
  <c r="C206" i="7"/>
  <c r="G206" i="5"/>
  <c r="O211" i="5" l="1"/>
  <c r="U211" i="7" s="1"/>
  <c r="U208" i="5"/>
  <c r="AE208" i="7" s="1"/>
  <c r="H206" i="5"/>
  <c r="G206" i="7" s="1"/>
  <c r="E206" i="7"/>
  <c r="I205" i="7"/>
  <c r="L206" i="5"/>
  <c r="O206" i="7" s="1"/>
  <c r="R206" i="5"/>
  <c r="S206" i="5" s="1"/>
  <c r="AC206" i="7" s="1"/>
  <c r="W206" i="7"/>
  <c r="V208" i="5"/>
  <c r="AI208" i="7" s="1"/>
  <c r="K206" i="5"/>
  <c r="Q205" i="7"/>
  <c r="F207" i="5"/>
  <c r="C207" i="7" s="1"/>
  <c r="T209" i="5" l="1"/>
  <c r="AG209" i="7" s="1"/>
  <c r="I206" i="5"/>
  <c r="I206" i="7" s="1"/>
  <c r="W208" i="5"/>
  <c r="V209" i="5" s="1"/>
  <c r="AI209" i="7" s="1"/>
  <c r="S205" i="7"/>
  <c r="Q207" i="5"/>
  <c r="Y207" i="7" s="1"/>
  <c r="M206" i="7"/>
  <c r="M206" i="5"/>
  <c r="K207" i="5" s="1"/>
  <c r="G207" i="5"/>
  <c r="AA206" i="7"/>
  <c r="P207" i="5"/>
  <c r="J209" i="5"/>
  <c r="K209" i="7" s="1"/>
  <c r="N206" i="5" l="1"/>
  <c r="S206" i="7" s="1"/>
  <c r="M207" i="7"/>
  <c r="AK208" i="7"/>
  <c r="U209" i="5"/>
  <c r="W209" i="5" s="1"/>
  <c r="O212" i="5"/>
  <c r="U212" i="7" s="1"/>
  <c r="R207" i="5"/>
  <c r="S207" i="5" s="1"/>
  <c r="AC207" i="7" s="1"/>
  <c r="W207" i="7"/>
  <c r="Q206" i="7"/>
  <c r="F208" i="5"/>
  <c r="C208" i="7" s="1"/>
  <c r="L207" i="5"/>
  <c r="O207" i="7" s="1"/>
  <c r="H207" i="5"/>
  <c r="I207" i="5" s="1"/>
  <c r="E207" i="7"/>
  <c r="T210" i="5" l="1"/>
  <c r="AG210" i="7" s="1"/>
  <c r="AE209" i="7"/>
  <c r="M207" i="5"/>
  <c r="N207" i="5" s="1"/>
  <c r="G208" i="5"/>
  <c r="G207" i="7"/>
  <c r="P208" i="5"/>
  <c r="J210" i="5"/>
  <c r="K210" i="7" s="1"/>
  <c r="AA207" i="7"/>
  <c r="Q208" i="5"/>
  <c r="Y208" i="7" s="1"/>
  <c r="U210" i="5"/>
  <c r="AK209" i="7"/>
  <c r="V210" i="5"/>
  <c r="AI210" i="7" s="1"/>
  <c r="O213" i="5"/>
  <c r="U213" i="7" s="1"/>
  <c r="Q207" i="7" l="1"/>
  <c r="S207" i="7"/>
  <c r="F209" i="5"/>
  <c r="C209" i="7" s="1"/>
  <c r="K208" i="5"/>
  <c r="W208" i="7"/>
  <c r="R208" i="5"/>
  <c r="S208" i="5" s="1"/>
  <c r="AC208" i="7" s="1"/>
  <c r="L208" i="5"/>
  <c r="I207" i="7"/>
  <c r="E208" i="7"/>
  <c r="H208" i="5"/>
  <c r="G208" i="7" s="1"/>
  <c r="T211" i="5"/>
  <c r="AG211" i="7" s="1"/>
  <c r="AE210" i="7"/>
  <c r="W210" i="5"/>
  <c r="I208" i="5" l="1"/>
  <c r="I208" i="7" s="1"/>
  <c r="M208" i="7"/>
  <c r="P209" i="5"/>
  <c r="W209" i="7" s="1"/>
  <c r="G209" i="5"/>
  <c r="Q209" i="5"/>
  <c r="J211" i="5"/>
  <c r="K211" i="7" s="1"/>
  <c r="AA208" i="7"/>
  <c r="M208" i="5"/>
  <c r="N208" i="5" s="1"/>
  <c r="O208" i="7"/>
  <c r="V211" i="5"/>
  <c r="AI211" i="7" s="1"/>
  <c r="O214" i="5"/>
  <c r="U214" i="7" s="1"/>
  <c r="U211" i="5"/>
  <c r="AK210" i="7"/>
  <c r="E209" i="7" l="1"/>
  <c r="H209" i="5"/>
  <c r="G209" i="7" s="1"/>
  <c r="L209" i="5"/>
  <c r="O209" i="7" s="1"/>
  <c r="Q208" i="7"/>
  <c r="F210" i="5"/>
  <c r="K209" i="5"/>
  <c r="Y209" i="7"/>
  <c r="R209" i="5"/>
  <c r="T212" i="5"/>
  <c r="AG212" i="7" s="1"/>
  <c r="AE211" i="7"/>
  <c r="W211" i="5"/>
  <c r="I209" i="5" l="1"/>
  <c r="I209" i="7" s="1"/>
  <c r="G210" i="5"/>
  <c r="C210" i="7"/>
  <c r="M209" i="5"/>
  <c r="N209" i="5" s="1"/>
  <c r="M209" i="7"/>
  <c r="S209" i="5"/>
  <c r="AC209" i="7" s="1"/>
  <c r="P210" i="5"/>
  <c r="AA209" i="7"/>
  <c r="J212" i="5"/>
  <c r="K212" i="7" s="1"/>
  <c r="Q210" i="5"/>
  <c r="Y210" i="7" s="1"/>
  <c r="S208" i="7"/>
  <c r="O215" i="5"/>
  <c r="U215" i="7" s="1"/>
  <c r="AK211" i="7"/>
  <c r="U212" i="5"/>
  <c r="V212" i="5" l="1"/>
  <c r="AI212" i="7" s="1"/>
  <c r="L210" i="5"/>
  <c r="O210" i="7" s="1"/>
  <c r="F211" i="5"/>
  <c r="Q209" i="7"/>
  <c r="K210" i="5"/>
  <c r="R210" i="5"/>
  <c r="W210" i="7"/>
  <c r="H210" i="5"/>
  <c r="G210" i="7" s="1"/>
  <c r="E210" i="7"/>
  <c r="AE212" i="7"/>
  <c r="T213" i="5"/>
  <c r="AG213" i="7" s="1"/>
  <c r="I210" i="5" l="1"/>
  <c r="I210" i="7" s="1"/>
  <c r="W212" i="5"/>
  <c r="AK212" i="7" s="1"/>
  <c r="Q211" i="5"/>
  <c r="Y211" i="7" s="1"/>
  <c r="S209" i="7"/>
  <c r="AA210" i="7"/>
  <c r="S210" i="5"/>
  <c r="AC210" i="7" s="1"/>
  <c r="P211" i="5"/>
  <c r="J213" i="5"/>
  <c r="K213" i="7" s="1"/>
  <c r="M210" i="7"/>
  <c r="M210" i="5"/>
  <c r="N210" i="5" s="1"/>
  <c r="C211" i="7"/>
  <c r="G211" i="5"/>
  <c r="U213" i="5" l="1"/>
  <c r="T214" i="5" s="1"/>
  <c r="AG214" i="7" s="1"/>
  <c r="O216" i="5"/>
  <c r="U216" i="7" s="1"/>
  <c r="V213" i="5"/>
  <c r="AI213" i="7" s="1"/>
  <c r="W211" i="7"/>
  <c r="R211" i="5"/>
  <c r="S211" i="5" s="1"/>
  <c r="AC211" i="7" s="1"/>
  <c r="H211" i="5"/>
  <c r="G211" i="7" s="1"/>
  <c r="E211" i="7"/>
  <c r="Q210" i="7"/>
  <c r="L211" i="5"/>
  <c r="O211" i="7" s="1"/>
  <c r="F212" i="5"/>
  <c r="K211" i="5"/>
  <c r="AE213" i="7" l="1"/>
  <c r="I211" i="5"/>
  <c r="I211" i="7" s="1"/>
  <c r="W213" i="5"/>
  <c r="U214" i="5" s="1"/>
  <c r="M211" i="7"/>
  <c r="M211" i="5"/>
  <c r="N211" i="5" s="1"/>
  <c r="Q212" i="5"/>
  <c r="Y212" i="7" s="1"/>
  <c r="S210" i="7"/>
  <c r="G212" i="5"/>
  <c r="C212" i="7"/>
  <c r="AA211" i="7"/>
  <c r="P212" i="5"/>
  <c r="J214" i="5"/>
  <c r="K214" i="7" s="1"/>
  <c r="S211" i="7" l="1"/>
  <c r="V214" i="5"/>
  <c r="AI214" i="7" s="1"/>
  <c r="O217" i="5"/>
  <c r="U217" i="7" s="1"/>
  <c r="AK213" i="7"/>
  <c r="L212" i="5"/>
  <c r="O212" i="7" s="1"/>
  <c r="K212" i="5"/>
  <c r="R212" i="5"/>
  <c r="P213" i="5" s="1"/>
  <c r="W213" i="7" s="1"/>
  <c r="W212" i="7"/>
  <c r="E212" i="7"/>
  <c r="H212" i="5"/>
  <c r="I212" i="5" s="1"/>
  <c r="Q211" i="7"/>
  <c r="F213" i="5"/>
  <c r="T215" i="5"/>
  <c r="AG215" i="7" s="1"/>
  <c r="AE214" i="7"/>
  <c r="W214" i="5" l="1"/>
  <c r="U215" i="5" s="1"/>
  <c r="M212" i="7"/>
  <c r="M212" i="5"/>
  <c r="N212" i="5" s="1"/>
  <c r="C213" i="7"/>
  <c r="G213" i="5"/>
  <c r="G212" i="7"/>
  <c r="J215" i="5"/>
  <c r="K215" i="7" s="1"/>
  <c r="AA212" i="7"/>
  <c r="S212" i="5"/>
  <c r="AC212" i="7" s="1"/>
  <c r="Q213" i="5"/>
  <c r="AK214" i="7" l="1"/>
  <c r="O218" i="5"/>
  <c r="U218" i="7" s="1"/>
  <c r="S212" i="7"/>
  <c r="F214" i="5"/>
  <c r="C214" i="7" s="1"/>
  <c r="Q212" i="7"/>
  <c r="K213" i="5"/>
  <c r="V215" i="5"/>
  <c r="AI215" i="7" s="1"/>
  <c r="Y213" i="7"/>
  <c r="R213" i="5"/>
  <c r="I212" i="7"/>
  <c r="L213" i="5"/>
  <c r="H213" i="5"/>
  <c r="I213" i="5" s="1"/>
  <c r="E213" i="7"/>
  <c r="AE215" i="7"/>
  <c r="T216" i="5"/>
  <c r="AG216" i="7" s="1"/>
  <c r="M213" i="7" l="1"/>
  <c r="O213" i="7"/>
  <c r="M213" i="5"/>
  <c r="N213" i="5" s="1"/>
  <c r="S213" i="5"/>
  <c r="AC213" i="7" s="1"/>
  <c r="J216" i="5"/>
  <c r="K216" i="7" s="1"/>
  <c r="Q214" i="5"/>
  <c r="Y214" i="7" s="1"/>
  <c r="P214" i="5"/>
  <c r="AA213" i="7"/>
  <c r="W215" i="5"/>
  <c r="U216" i="5" s="1"/>
  <c r="G213" i="7"/>
  <c r="G214" i="5"/>
  <c r="O219" i="5" l="1"/>
  <c r="U219" i="7" s="1"/>
  <c r="AK215" i="7"/>
  <c r="V216" i="5"/>
  <c r="AI216" i="7" s="1"/>
  <c r="I213" i="7"/>
  <c r="L214" i="5"/>
  <c r="O214" i="7" s="1"/>
  <c r="H214" i="5"/>
  <c r="I214" i="5" s="1"/>
  <c r="E214" i="7"/>
  <c r="R214" i="5"/>
  <c r="W214" i="7"/>
  <c r="F215" i="5"/>
  <c r="K214" i="5"/>
  <c r="Q213" i="7"/>
  <c r="T217" i="5"/>
  <c r="AG217" i="7" s="1"/>
  <c r="AE216" i="7"/>
  <c r="W216" i="5" l="1"/>
  <c r="U217" i="5" s="1"/>
  <c r="M214" i="5"/>
  <c r="N214" i="5" s="1"/>
  <c r="M214" i="7"/>
  <c r="C215" i="7"/>
  <c r="G215" i="5"/>
  <c r="S214" i="5"/>
  <c r="AC214" i="7" s="1"/>
  <c r="P215" i="5"/>
  <c r="AA214" i="7"/>
  <c r="J217" i="5"/>
  <c r="K217" i="7" s="1"/>
  <c r="Q215" i="5"/>
  <c r="Y215" i="7" s="1"/>
  <c r="S213" i="7"/>
  <c r="G214" i="7"/>
  <c r="AK216" i="7" l="1"/>
  <c r="O220" i="5"/>
  <c r="U220" i="7" s="1"/>
  <c r="V217" i="5"/>
  <c r="AI217" i="7" s="1"/>
  <c r="I214" i="7"/>
  <c r="L215" i="5"/>
  <c r="O215" i="7" s="1"/>
  <c r="W215" i="7"/>
  <c r="R215" i="5"/>
  <c r="H215" i="5"/>
  <c r="I215" i="5" s="1"/>
  <c r="E215" i="7"/>
  <c r="F216" i="5"/>
  <c r="Q214" i="7"/>
  <c r="K215" i="5"/>
  <c r="T218" i="5"/>
  <c r="AG218" i="7" s="1"/>
  <c r="AE217" i="7"/>
  <c r="W217" i="5" l="1"/>
  <c r="AK217" i="7" s="1"/>
  <c r="G216" i="5"/>
  <c r="C216" i="7"/>
  <c r="M215" i="5"/>
  <c r="N215" i="5" s="1"/>
  <c r="M215" i="7"/>
  <c r="S214" i="7"/>
  <c r="Q216" i="5"/>
  <c r="Y216" i="7" s="1"/>
  <c r="S215" i="5"/>
  <c r="AC215" i="7" s="1"/>
  <c r="J218" i="5"/>
  <c r="K218" i="7" s="1"/>
  <c r="P216" i="5"/>
  <c r="AA215" i="7"/>
  <c r="G215" i="7"/>
  <c r="U218" i="5" l="1"/>
  <c r="AE218" i="7" s="1"/>
  <c r="O221" i="5"/>
  <c r="U221" i="7" s="1"/>
  <c r="R216" i="5"/>
  <c r="W216" i="7"/>
  <c r="V218" i="5"/>
  <c r="AI218" i="7" s="1"/>
  <c r="I215" i="7"/>
  <c r="L216" i="5"/>
  <c r="O216" i="7" s="1"/>
  <c r="F217" i="5"/>
  <c r="Q215" i="7"/>
  <c r="K216" i="5"/>
  <c r="H216" i="5"/>
  <c r="I216" i="5" s="1"/>
  <c r="E216" i="7"/>
  <c r="T219" i="5" l="1"/>
  <c r="AG219" i="7" s="1"/>
  <c r="M216" i="5"/>
  <c r="K217" i="5" s="1"/>
  <c r="M216" i="7"/>
  <c r="C217" i="7"/>
  <c r="G217" i="5"/>
  <c r="S216" i="5"/>
  <c r="AC216" i="7" s="1"/>
  <c r="J219" i="5"/>
  <c r="K219" i="7" s="1"/>
  <c r="P217" i="5"/>
  <c r="AA216" i="7"/>
  <c r="W218" i="5"/>
  <c r="U219" i="5" s="1"/>
  <c r="G216" i="7"/>
  <c r="S215" i="7"/>
  <c r="Q217" i="5"/>
  <c r="Y217" i="7" s="1"/>
  <c r="N216" i="5" l="1"/>
  <c r="AK218" i="7"/>
  <c r="V219" i="5"/>
  <c r="AI219" i="7" s="1"/>
  <c r="M217" i="7"/>
  <c r="R217" i="5"/>
  <c r="W217" i="7"/>
  <c r="O222" i="5"/>
  <c r="U222" i="7" s="1"/>
  <c r="I216" i="7"/>
  <c r="L217" i="5"/>
  <c r="O217" i="7" s="1"/>
  <c r="H217" i="5"/>
  <c r="I217" i="5" s="1"/>
  <c r="E217" i="7"/>
  <c r="F218" i="5"/>
  <c r="Q216" i="7"/>
  <c r="T220" i="5"/>
  <c r="AG220" i="7" s="1"/>
  <c r="AE219" i="7"/>
  <c r="W219" i="5" l="1"/>
  <c r="U220" i="5" s="1"/>
  <c r="S216" i="7"/>
  <c r="Q218" i="5"/>
  <c r="Y218" i="7" s="1"/>
  <c r="C218" i="7"/>
  <c r="G218" i="5"/>
  <c r="G217" i="7"/>
  <c r="M217" i="5"/>
  <c r="N217" i="5" s="1"/>
  <c r="P218" i="5"/>
  <c r="J220" i="5"/>
  <c r="K220" i="7" s="1"/>
  <c r="AA217" i="7"/>
  <c r="S217" i="5"/>
  <c r="AC217" i="7" s="1"/>
  <c r="AK219" i="7" l="1"/>
  <c r="O223" i="5"/>
  <c r="U223" i="7" s="1"/>
  <c r="V220" i="5"/>
  <c r="AI220" i="7" s="1"/>
  <c r="W218" i="7"/>
  <c r="R218" i="5"/>
  <c r="I217" i="7"/>
  <c r="L218" i="5"/>
  <c r="O218" i="7" s="1"/>
  <c r="H218" i="5"/>
  <c r="I218" i="5" s="1"/>
  <c r="E218" i="7"/>
  <c r="K218" i="5"/>
  <c r="F219" i="5"/>
  <c r="Q217" i="7"/>
  <c r="T221" i="5"/>
  <c r="AG221" i="7" s="1"/>
  <c r="AE220" i="7"/>
  <c r="W220" i="5" l="1"/>
  <c r="U221" i="5" s="1"/>
  <c r="M218" i="5"/>
  <c r="K219" i="5" s="1"/>
  <c r="M218" i="7"/>
  <c r="G218" i="7"/>
  <c r="S217" i="7"/>
  <c r="Q219" i="5"/>
  <c r="Y219" i="7" s="1"/>
  <c r="C219" i="7"/>
  <c r="G219" i="5"/>
  <c r="P219" i="5"/>
  <c r="J221" i="5"/>
  <c r="K221" i="7" s="1"/>
  <c r="AA218" i="7"/>
  <c r="S218" i="5"/>
  <c r="AC218" i="7" s="1"/>
  <c r="N218" i="5" l="1"/>
  <c r="M219" i="7"/>
  <c r="AK220" i="7"/>
  <c r="O224" i="5"/>
  <c r="U224" i="7" s="1"/>
  <c r="V221" i="5"/>
  <c r="AI221" i="7" s="1"/>
  <c r="Q218" i="7"/>
  <c r="F220" i="5"/>
  <c r="W219" i="7"/>
  <c r="R219" i="5"/>
  <c r="I218" i="7"/>
  <c r="L219" i="5"/>
  <c r="H219" i="5"/>
  <c r="I219" i="5" s="1"/>
  <c r="E219" i="7"/>
  <c r="T222" i="5"/>
  <c r="AG222" i="7" s="1"/>
  <c r="AE221" i="7"/>
  <c r="W221" i="5" l="1"/>
  <c r="O225" i="5" s="1"/>
  <c r="U225" i="7" s="1"/>
  <c r="O219" i="7"/>
  <c r="M219" i="5"/>
  <c r="N219" i="5" s="1"/>
  <c r="G219" i="7"/>
  <c r="S218" i="7"/>
  <c r="Q220" i="5"/>
  <c r="Y220" i="7" s="1"/>
  <c r="P220" i="5"/>
  <c r="AA219" i="7"/>
  <c r="J222" i="5"/>
  <c r="K222" i="7" s="1"/>
  <c r="S219" i="5"/>
  <c r="AC219" i="7" s="1"/>
  <c r="C220" i="7"/>
  <c r="G220" i="5"/>
  <c r="U222" i="5" l="1"/>
  <c r="T223" i="5" s="1"/>
  <c r="AG223" i="7" s="1"/>
  <c r="AK221" i="7"/>
  <c r="V222" i="5"/>
  <c r="AI222" i="7" s="1"/>
  <c r="E220" i="7"/>
  <c r="H220" i="5"/>
  <c r="I220" i="5" s="1"/>
  <c r="F221" i="5"/>
  <c r="K220" i="5"/>
  <c r="Q219" i="7"/>
  <c r="W220" i="7"/>
  <c r="R220" i="5"/>
  <c r="L220" i="5"/>
  <c r="O220" i="7" s="1"/>
  <c r="I219" i="7"/>
  <c r="AE222" i="7" l="1"/>
  <c r="W222" i="5"/>
  <c r="U223" i="5" s="1"/>
  <c r="AE223" i="7" s="1"/>
  <c r="J223" i="5"/>
  <c r="K223" i="7" s="1"/>
  <c r="P221" i="5"/>
  <c r="AA220" i="7"/>
  <c r="G221" i="5"/>
  <c r="C221" i="7"/>
  <c r="G220" i="7"/>
  <c r="S220" i="5"/>
  <c r="M220" i="7"/>
  <c r="M220" i="5"/>
  <c r="N220" i="5" s="1"/>
  <c r="S219" i="7"/>
  <c r="Q221" i="5"/>
  <c r="Y221" i="7" s="1"/>
  <c r="O226" i="5" l="1"/>
  <c r="U226" i="7" s="1"/>
  <c r="T224" i="5"/>
  <c r="AG224" i="7" s="1"/>
  <c r="AK222" i="7"/>
  <c r="L221" i="5"/>
  <c r="O221" i="7" s="1"/>
  <c r="I220" i="7"/>
  <c r="K221" i="5"/>
  <c r="F222" i="5"/>
  <c r="Q220" i="7"/>
  <c r="AC220" i="7"/>
  <c r="V223" i="5"/>
  <c r="H221" i="5"/>
  <c r="I221" i="5" s="1"/>
  <c r="E221" i="7"/>
  <c r="W221" i="7"/>
  <c r="R221" i="5"/>
  <c r="G221" i="7" l="1"/>
  <c r="G222" i="5"/>
  <c r="C222" i="7"/>
  <c r="S220" i="7"/>
  <c r="Q222" i="5"/>
  <c r="Y222" i="7" s="1"/>
  <c r="P222" i="5"/>
  <c r="J224" i="5"/>
  <c r="K224" i="7" s="1"/>
  <c r="AA221" i="7"/>
  <c r="S221" i="5"/>
  <c r="AI223" i="7"/>
  <c r="W223" i="5"/>
  <c r="M221" i="7"/>
  <c r="M221" i="5"/>
  <c r="N221" i="5" s="1"/>
  <c r="K222" i="5" l="1"/>
  <c r="F223" i="5"/>
  <c r="Q221" i="7"/>
  <c r="U224" i="5"/>
  <c r="AK223" i="7"/>
  <c r="O227" i="5"/>
  <c r="U227" i="7" s="1"/>
  <c r="V224" i="5"/>
  <c r="AI224" i="7" s="1"/>
  <c r="AC221" i="7"/>
  <c r="R222" i="5"/>
  <c r="W222" i="7"/>
  <c r="E222" i="7"/>
  <c r="H222" i="5"/>
  <c r="I222" i="5" s="1"/>
  <c r="L222" i="5"/>
  <c r="O222" i="7" s="1"/>
  <c r="I221" i="7"/>
  <c r="G222" i="7" l="1"/>
  <c r="S222" i="5"/>
  <c r="P223" i="5"/>
  <c r="J225" i="5"/>
  <c r="K225" i="7" s="1"/>
  <c r="AA222" i="7"/>
  <c r="M222" i="5"/>
  <c r="N222" i="5" s="1"/>
  <c r="M222" i="7"/>
  <c r="AE224" i="7"/>
  <c r="T225" i="5"/>
  <c r="AG225" i="7" s="1"/>
  <c r="W224" i="5"/>
  <c r="U225" i="5" s="1"/>
  <c r="T226" i="5" s="1"/>
  <c r="AG226" i="7" s="1"/>
  <c r="C223" i="7"/>
  <c r="G223" i="5"/>
  <c r="S221" i="7"/>
  <c r="Q223" i="5"/>
  <c r="Y223" i="7" s="1"/>
  <c r="W223" i="7" l="1"/>
  <c r="R223" i="5"/>
  <c r="S223" i="5" s="1"/>
  <c r="AC223" i="7" s="1"/>
  <c r="I222" i="7"/>
  <c r="L223" i="5"/>
  <c r="O223" i="7" s="1"/>
  <c r="AE225" i="7"/>
  <c r="E223" i="7"/>
  <c r="H223" i="5"/>
  <c r="I223" i="5" s="1"/>
  <c r="AK224" i="7"/>
  <c r="O228" i="5"/>
  <c r="U228" i="7" s="1"/>
  <c r="K223" i="5"/>
  <c r="Q222" i="7"/>
  <c r="F224" i="5"/>
  <c r="AC222" i="7"/>
  <c r="V225" i="5"/>
  <c r="AI225" i="7" l="1"/>
  <c r="W225" i="5"/>
  <c r="G224" i="5"/>
  <c r="C224" i="7"/>
  <c r="G223" i="7"/>
  <c r="I223" i="7"/>
  <c r="J226" i="5"/>
  <c r="K226" i="7" s="1"/>
  <c r="P224" i="5"/>
  <c r="AA223" i="7"/>
  <c r="S222" i="7"/>
  <c r="Q224" i="5"/>
  <c r="Y224" i="7" s="1"/>
  <c r="M223" i="7"/>
  <c r="M223" i="5"/>
  <c r="N223" i="5" s="1"/>
  <c r="W224" i="7" l="1"/>
  <c r="R224" i="5"/>
  <c r="P225" i="5" s="1"/>
  <c r="W225" i="7" s="1"/>
  <c r="L224" i="5"/>
  <c r="O224" i="7" s="1"/>
  <c r="Q223" i="7"/>
  <c r="F225" i="5"/>
  <c r="K224" i="5"/>
  <c r="E224" i="7"/>
  <c r="H224" i="5"/>
  <c r="I224" i="5" s="1"/>
  <c r="AK225" i="7"/>
  <c r="V226" i="5"/>
  <c r="AI226" i="7" s="1"/>
  <c r="U226" i="5"/>
  <c r="O229" i="5"/>
  <c r="U229" i="7" s="1"/>
  <c r="G224" i="7" l="1"/>
  <c r="M224" i="7"/>
  <c r="M224" i="5"/>
  <c r="K225" i="5" s="1"/>
  <c r="S223" i="7"/>
  <c r="Q225" i="5"/>
  <c r="T227" i="5"/>
  <c r="AG227" i="7" s="1"/>
  <c r="AE226" i="7"/>
  <c r="W226" i="5"/>
  <c r="C225" i="7"/>
  <c r="G225" i="5"/>
  <c r="J227" i="5"/>
  <c r="K227" i="7" s="1"/>
  <c r="S224" i="5"/>
  <c r="AA224" i="7"/>
  <c r="N224" i="5" l="1"/>
  <c r="M225" i="7"/>
  <c r="Y225" i="7"/>
  <c r="R225" i="5"/>
  <c r="AC224" i="7"/>
  <c r="V227" i="5"/>
  <c r="AI227" i="7" s="1"/>
  <c r="E225" i="7"/>
  <c r="H225" i="5"/>
  <c r="I225" i="5" s="1"/>
  <c r="U227" i="5"/>
  <c r="AK226" i="7"/>
  <c r="O230" i="5"/>
  <c r="U230" i="7" s="1"/>
  <c r="F226" i="5"/>
  <c r="Q224" i="7"/>
  <c r="I224" i="7"/>
  <c r="L225" i="5"/>
  <c r="O225" i="7" s="1"/>
  <c r="G225" i="7" l="1"/>
  <c r="G226" i="5"/>
  <c r="C226" i="7"/>
  <c r="T228" i="5"/>
  <c r="AG228" i="7" s="1"/>
  <c r="W227" i="5"/>
  <c r="AE227" i="7"/>
  <c r="J228" i="5"/>
  <c r="K228" i="7" s="1"/>
  <c r="AA225" i="7"/>
  <c r="P226" i="5"/>
  <c r="S225" i="5"/>
  <c r="S224" i="7"/>
  <c r="Q226" i="5"/>
  <c r="Y226" i="7" s="1"/>
  <c r="M225" i="5"/>
  <c r="N225" i="5" s="1"/>
  <c r="Q225" i="7" l="1"/>
  <c r="F227" i="5"/>
  <c r="K226" i="5"/>
  <c r="R226" i="5"/>
  <c r="W226" i="7"/>
  <c r="AK227" i="7"/>
  <c r="O231" i="5"/>
  <c r="U231" i="7" s="1"/>
  <c r="U228" i="5"/>
  <c r="I225" i="7"/>
  <c r="L226" i="5"/>
  <c r="O226" i="7" s="1"/>
  <c r="V228" i="5"/>
  <c r="AI228" i="7" s="1"/>
  <c r="AC225" i="7"/>
  <c r="H226" i="5"/>
  <c r="I226" i="5" s="1"/>
  <c r="E226" i="7"/>
  <c r="T229" i="5" l="1"/>
  <c r="AG229" i="7" s="1"/>
  <c r="AE228" i="7"/>
  <c r="W228" i="5"/>
  <c r="S226" i="5"/>
  <c r="AC226" i="7" s="1"/>
  <c r="J229" i="5"/>
  <c r="K229" i="7" s="1"/>
  <c r="P227" i="5"/>
  <c r="AA226" i="7"/>
  <c r="C227" i="7"/>
  <c r="G227" i="5"/>
  <c r="S225" i="7"/>
  <c r="Q227" i="5"/>
  <c r="Y227" i="7" s="1"/>
  <c r="G226" i="7"/>
  <c r="M226" i="5"/>
  <c r="K227" i="5" s="1"/>
  <c r="M226" i="7"/>
  <c r="N226" i="5" l="1"/>
  <c r="M227" i="7"/>
  <c r="Q226" i="7"/>
  <c r="F228" i="5"/>
  <c r="C228" i="7" s="1"/>
  <c r="H227" i="5"/>
  <c r="G227" i="7" s="1"/>
  <c r="E227" i="7"/>
  <c r="V229" i="5"/>
  <c r="AI229" i="7" s="1"/>
  <c r="O232" i="5"/>
  <c r="U232" i="7" s="1"/>
  <c r="AK228" i="7"/>
  <c r="L227" i="5"/>
  <c r="I226" i="7"/>
  <c r="U229" i="5"/>
  <c r="W227" i="7"/>
  <c r="R227" i="5"/>
  <c r="I227" i="5" l="1"/>
  <c r="W229" i="5"/>
  <c r="U230" i="5" s="1"/>
  <c r="AE229" i="7"/>
  <c r="T230" i="5"/>
  <c r="AG230" i="7" s="1"/>
  <c r="O227" i="7"/>
  <c r="M227" i="5"/>
  <c r="N227" i="5" s="1"/>
  <c r="G228" i="5"/>
  <c r="S226" i="7"/>
  <c r="Q228" i="5"/>
  <c r="Y228" i="7" s="1"/>
  <c r="P228" i="5"/>
  <c r="AA227" i="7"/>
  <c r="S227" i="5"/>
  <c r="J230" i="5"/>
  <c r="K230" i="7" s="1"/>
  <c r="AC227" i="7" l="1"/>
  <c r="V230" i="5"/>
  <c r="AI230" i="7" s="1"/>
  <c r="W228" i="7"/>
  <c r="R228" i="5"/>
  <c r="S228" i="5" s="1"/>
  <c r="AC228" i="7" s="1"/>
  <c r="E228" i="7"/>
  <c r="H228" i="5"/>
  <c r="G228" i="7" s="1"/>
  <c r="I227" i="7"/>
  <c r="L228" i="5"/>
  <c r="O228" i="7" s="1"/>
  <c r="Q227" i="7"/>
  <c r="K228" i="5"/>
  <c r="F229" i="5"/>
  <c r="C229" i="7" s="1"/>
  <c r="T231" i="5"/>
  <c r="AG231" i="7" s="1"/>
  <c r="AE230" i="7"/>
  <c r="AK229" i="7"/>
  <c r="O233" i="5"/>
  <c r="U233" i="7" s="1"/>
  <c r="I228" i="5" l="1"/>
  <c r="G229" i="5"/>
  <c r="AA228" i="7"/>
  <c r="J231" i="5"/>
  <c r="K231" i="7" s="1"/>
  <c r="W230" i="5"/>
  <c r="M228" i="5"/>
  <c r="N228" i="5" s="1"/>
  <c r="M228" i="7"/>
  <c r="S227" i="7"/>
  <c r="Q229" i="5"/>
  <c r="Y229" i="7" s="1"/>
  <c r="P229" i="5"/>
  <c r="I228" i="7"/>
  <c r="AK230" i="7" l="1"/>
  <c r="U231" i="5"/>
  <c r="O234" i="5"/>
  <c r="U234" i="7" s="1"/>
  <c r="V231" i="5"/>
  <c r="AI231" i="7" s="1"/>
  <c r="W229" i="7"/>
  <c r="R229" i="5"/>
  <c r="S229" i="5" s="1"/>
  <c r="AC229" i="7" s="1"/>
  <c r="L229" i="5"/>
  <c r="O229" i="7" s="1"/>
  <c r="K229" i="5"/>
  <c r="F230" i="5"/>
  <c r="S228" i="7"/>
  <c r="Q228" i="7"/>
  <c r="E229" i="7"/>
  <c r="H229" i="5"/>
  <c r="G229" i="7" s="1"/>
  <c r="I229" i="5" l="1"/>
  <c r="C230" i="7"/>
  <c r="G230" i="5"/>
  <c r="Q230" i="5"/>
  <c r="Y230" i="7" s="1"/>
  <c r="P230" i="5"/>
  <c r="AA229" i="7"/>
  <c r="J232" i="5"/>
  <c r="K232" i="7" s="1"/>
  <c r="T232" i="5"/>
  <c r="AG232" i="7" s="1"/>
  <c r="W231" i="5"/>
  <c r="AE231" i="7"/>
  <c r="I229" i="7"/>
  <c r="M229" i="7"/>
  <c r="M229" i="5"/>
  <c r="L230" i="5" s="1"/>
  <c r="O230" i="7" s="1"/>
  <c r="N229" i="5" l="1"/>
  <c r="S229" i="7" s="1"/>
  <c r="V232" i="5"/>
  <c r="AI232" i="7" s="1"/>
  <c r="AK231" i="7"/>
  <c r="U232" i="5"/>
  <c r="O235" i="5"/>
  <c r="U235" i="7" s="1"/>
  <c r="W230" i="7"/>
  <c r="R230" i="5"/>
  <c r="H230" i="5"/>
  <c r="G230" i="7" s="1"/>
  <c r="E230" i="7"/>
  <c r="K230" i="5"/>
  <c r="Q229" i="7"/>
  <c r="F231" i="5"/>
  <c r="I230" i="5" l="1"/>
  <c r="I230" i="7" s="1"/>
  <c r="S230" i="5"/>
  <c r="AA230" i="7"/>
  <c r="J233" i="5"/>
  <c r="K233" i="7" s="1"/>
  <c r="Q231" i="5"/>
  <c r="Y231" i="7" s="1"/>
  <c r="C231" i="7"/>
  <c r="G231" i="5"/>
  <c r="M230" i="7"/>
  <c r="M230" i="5"/>
  <c r="N230" i="5" s="1"/>
  <c r="P231" i="5"/>
  <c r="W232" i="5"/>
  <c r="AE232" i="7"/>
  <c r="T233" i="5"/>
  <c r="AG233" i="7" s="1"/>
  <c r="H231" i="5" l="1"/>
  <c r="I231" i="5" s="1"/>
  <c r="E231" i="7"/>
  <c r="O236" i="5"/>
  <c r="U236" i="7" s="1"/>
  <c r="AK232" i="7"/>
  <c r="S230" i="7"/>
  <c r="Q230" i="7"/>
  <c r="F232" i="5"/>
  <c r="C232" i="7" s="1"/>
  <c r="L231" i="5"/>
  <c r="O231" i="7" s="1"/>
  <c r="U233" i="5"/>
  <c r="R231" i="5"/>
  <c r="P232" i="5" s="1"/>
  <c r="W231" i="7"/>
  <c r="K231" i="5"/>
  <c r="AC230" i="7"/>
  <c r="V233" i="5"/>
  <c r="AI233" i="7" s="1"/>
  <c r="S231" i="5" l="1"/>
  <c r="AC231" i="7" s="1"/>
  <c r="W232" i="7"/>
  <c r="AE233" i="7"/>
  <c r="T234" i="5"/>
  <c r="AG234" i="7" s="1"/>
  <c r="W233" i="5"/>
  <c r="G231" i="7"/>
  <c r="M231" i="7"/>
  <c r="M231" i="5"/>
  <c r="N231" i="5" s="1"/>
  <c r="AA231" i="7"/>
  <c r="J234" i="5"/>
  <c r="K234" i="7" s="1"/>
  <c r="G232" i="5"/>
  <c r="Q232" i="5"/>
  <c r="Y232" i="7" s="1"/>
  <c r="E232" i="7" l="1"/>
  <c r="H232" i="5"/>
  <c r="G232" i="7" s="1"/>
  <c r="I231" i="7"/>
  <c r="L232" i="5"/>
  <c r="O232" i="7" s="1"/>
  <c r="F233" i="5"/>
  <c r="C233" i="7" s="1"/>
  <c r="K232" i="5"/>
  <c r="Q231" i="7"/>
  <c r="AK233" i="7"/>
  <c r="V234" i="5"/>
  <c r="AI234" i="7" s="1"/>
  <c r="O237" i="5"/>
  <c r="U237" i="7" s="1"/>
  <c r="U234" i="5"/>
  <c r="R232" i="5"/>
  <c r="I232" i="5" l="1"/>
  <c r="I232" i="7" s="1"/>
  <c r="S232" i="5"/>
  <c r="AA232" i="7"/>
  <c r="J235" i="5"/>
  <c r="K235" i="7" s="1"/>
  <c r="P233" i="5"/>
  <c r="M232" i="7"/>
  <c r="M232" i="5"/>
  <c r="K233" i="5" s="1"/>
  <c r="W234" i="5"/>
  <c r="T235" i="5"/>
  <c r="AG235" i="7" s="1"/>
  <c r="AE234" i="7"/>
  <c r="G233" i="5"/>
  <c r="S231" i="7"/>
  <c r="Q233" i="5"/>
  <c r="Y233" i="7" s="1"/>
  <c r="N232" i="5" l="1"/>
  <c r="M233" i="7"/>
  <c r="U235" i="5"/>
  <c r="AK234" i="7"/>
  <c r="O238" i="5"/>
  <c r="U238" i="7" s="1"/>
  <c r="L233" i="5"/>
  <c r="O233" i="7" s="1"/>
  <c r="Q232" i="7"/>
  <c r="F234" i="5"/>
  <c r="W233" i="7"/>
  <c r="R233" i="5"/>
  <c r="P234" i="5" s="1"/>
  <c r="E233" i="7"/>
  <c r="H233" i="5"/>
  <c r="I233" i="5" s="1"/>
  <c r="AC232" i="7"/>
  <c r="V235" i="5"/>
  <c r="AI235" i="7" s="1"/>
  <c r="M233" i="5" l="1"/>
  <c r="N233" i="5" s="1"/>
  <c r="G233" i="7"/>
  <c r="W234" i="7"/>
  <c r="S232" i="7"/>
  <c r="Q234" i="5"/>
  <c r="J236" i="5"/>
  <c r="K236" i="7" s="1"/>
  <c r="AA233" i="7"/>
  <c r="S233" i="5"/>
  <c r="C234" i="7"/>
  <c r="G234" i="5"/>
  <c r="T236" i="5"/>
  <c r="AG236" i="7" s="1"/>
  <c r="AE235" i="7"/>
  <c r="W235" i="5"/>
  <c r="U236" i="5" s="1"/>
  <c r="S233" i="7" l="1"/>
  <c r="Q233" i="7"/>
  <c r="K234" i="5"/>
  <c r="F235" i="5"/>
  <c r="C235" i="7" s="1"/>
  <c r="AE236" i="7"/>
  <c r="T237" i="5"/>
  <c r="AG237" i="7" s="1"/>
  <c r="H234" i="5"/>
  <c r="I234" i="5" s="1"/>
  <c r="E234" i="7"/>
  <c r="V236" i="5"/>
  <c r="AI236" i="7" s="1"/>
  <c r="AC233" i="7"/>
  <c r="O239" i="5"/>
  <c r="U239" i="7" s="1"/>
  <c r="AK235" i="7"/>
  <c r="Y234" i="7"/>
  <c r="R234" i="5"/>
  <c r="Q235" i="5" s="1"/>
  <c r="Y235" i="7" s="1"/>
  <c r="I233" i="7"/>
  <c r="L234" i="5"/>
  <c r="M234" i="7" l="1"/>
  <c r="I234" i="7"/>
  <c r="W236" i="5"/>
  <c r="U237" i="5" s="1"/>
  <c r="T238" i="5" s="1"/>
  <c r="AG238" i="7" s="1"/>
  <c r="O234" i="7"/>
  <c r="M234" i="5"/>
  <c r="N234" i="5" s="1"/>
  <c r="AA234" i="7"/>
  <c r="P235" i="5"/>
  <c r="J237" i="5"/>
  <c r="K237" i="7" s="1"/>
  <c r="S234" i="5"/>
  <c r="G234" i="7"/>
  <c r="G235" i="5"/>
  <c r="AK236" i="7" l="1"/>
  <c r="O240" i="5"/>
  <c r="U240" i="7" s="1"/>
  <c r="AE237" i="7"/>
  <c r="E235" i="7"/>
  <c r="H235" i="5"/>
  <c r="G235" i="7" s="1"/>
  <c r="AC234" i="7"/>
  <c r="V237" i="5"/>
  <c r="R235" i="5"/>
  <c r="S235" i="5" s="1"/>
  <c r="W235" i="7"/>
  <c r="L235" i="5"/>
  <c r="O235" i="7" s="1"/>
  <c r="Q234" i="7"/>
  <c r="F236" i="5"/>
  <c r="K235" i="5"/>
  <c r="P236" i="5" l="1"/>
  <c r="I235" i="5"/>
  <c r="M235" i="7"/>
  <c r="M235" i="5"/>
  <c r="N235" i="5" s="1"/>
  <c r="S234" i="7"/>
  <c r="Q236" i="5"/>
  <c r="Y236" i="7" s="1"/>
  <c r="W236" i="7"/>
  <c r="AA235" i="7"/>
  <c r="J238" i="5"/>
  <c r="K238" i="7" s="1"/>
  <c r="C236" i="7"/>
  <c r="G236" i="5"/>
  <c r="AC235" i="7"/>
  <c r="AI237" i="7"/>
  <c r="W237" i="5"/>
  <c r="V238" i="5" s="1"/>
  <c r="AI238" i="7" s="1"/>
  <c r="R236" i="5" l="1"/>
  <c r="Q237" i="5" s="1"/>
  <c r="Y237" i="7" s="1"/>
  <c r="L236" i="5"/>
  <c r="O236" i="7" s="1"/>
  <c r="I235" i="7"/>
  <c r="K236" i="5"/>
  <c r="Q235" i="7"/>
  <c r="F237" i="5"/>
  <c r="AK237" i="7"/>
  <c r="O241" i="5"/>
  <c r="U241" i="7" s="1"/>
  <c r="U238" i="5"/>
  <c r="E236" i="7"/>
  <c r="H236" i="5"/>
  <c r="I236" i="5" s="1"/>
  <c r="S235" i="7"/>
  <c r="P237" i="5" l="1"/>
  <c r="R237" i="5" s="1"/>
  <c r="AA236" i="7"/>
  <c r="S236" i="5"/>
  <c r="AC236" i="7" s="1"/>
  <c r="J239" i="5"/>
  <c r="K239" i="7" s="1"/>
  <c r="M236" i="7"/>
  <c r="M236" i="5"/>
  <c r="K237" i="5" s="1"/>
  <c r="G236" i="7"/>
  <c r="AE238" i="7"/>
  <c r="T239" i="5"/>
  <c r="AG239" i="7" s="1"/>
  <c r="W238" i="5"/>
  <c r="U239" i="5" s="1"/>
  <c r="C237" i="7"/>
  <c r="G237" i="5"/>
  <c r="W237" i="7" l="1"/>
  <c r="N236" i="5"/>
  <c r="M237" i="7"/>
  <c r="H237" i="5"/>
  <c r="I237" i="5" s="1"/>
  <c r="E237" i="7"/>
  <c r="I236" i="7"/>
  <c r="L237" i="5"/>
  <c r="O237" i="7" s="1"/>
  <c r="O242" i="5"/>
  <c r="U242" i="7" s="1"/>
  <c r="AK238" i="7"/>
  <c r="V239" i="5"/>
  <c r="AI239" i="7" s="1"/>
  <c r="Q236" i="7"/>
  <c r="F238" i="5"/>
  <c r="C238" i="7" s="1"/>
  <c r="S237" i="5"/>
  <c r="AA237" i="7"/>
  <c r="J240" i="5"/>
  <c r="K240" i="7" s="1"/>
  <c r="P238" i="5"/>
  <c r="W238" i="7" s="1"/>
  <c r="T240" i="5"/>
  <c r="AG240" i="7" s="1"/>
  <c r="AE239" i="7"/>
  <c r="AC237" i="7" l="1"/>
  <c r="W239" i="5"/>
  <c r="V240" i="5" s="1"/>
  <c r="AI240" i="7" s="1"/>
  <c r="Q238" i="5"/>
  <c r="S236" i="7"/>
  <c r="G238" i="5"/>
  <c r="G237" i="7"/>
  <c r="M237" i="5"/>
  <c r="N237" i="5" s="1"/>
  <c r="I237" i="7" l="1"/>
  <c r="L238" i="5"/>
  <c r="O238" i="7" s="1"/>
  <c r="E238" i="7"/>
  <c r="H238" i="5"/>
  <c r="G238" i="7" s="1"/>
  <c r="Y238" i="7"/>
  <c r="R238" i="5"/>
  <c r="Q237" i="7"/>
  <c r="K238" i="5"/>
  <c r="F239" i="5"/>
  <c r="AK239" i="7"/>
  <c r="O243" i="5"/>
  <c r="U243" i="7" s="1"/>
  <c r="U240" i="5"/>
  <c r="I238" i="5" l="1"/>
  <c r="I238" i="7" s="1"/>
  <c r="C239" i="7"/>
  <c r="G239" i="5"/>
  <c r="S238" i="5"/>
  <c r="AC238" i="7" s="1"/>
  <c r="P239" i="5"/>
  <c r="J241" i="5"/>
  <c r="K241" i="7" s="1"/>
  <c r="AA238" i="7"/>
  <c r="W240" i="5"/>
  <c r="T241" i="5"/>
  <c r="AG241" i="7" s="1"/>
  <c r="AE240" i="7"/>
  <c r="M238" i="5"/>
  <c r="N238" i="5" s="1"/>
  <c r="M238" i="7"/>
  <c r="Q239" i="5"/>
  <c r="Y239" i="7" s="1"/>
  <c r="S237" i="7"/>
  <c r="S238" i="7" l="1"/>
  <c r="F240" i="5"/>
  <c r="Q238" i="7"/>
  <c r="V241" i="5"/>
  <c r="AI241" i="7" s="1"/>
  <c r="O244" i="5"/>
  <c r="U244" i="7" s="1"/>
  <c r="AK240" i="7"/>
  <c r="L239" i="5"/>
  <c r="O239" i="7" s="1"/>
  <c r="K239" i="5"/>
  <c r="U241" i="5"/>
  <c r="R239" i="5"/>
  <c r="P240" i="5" s="1"/>
  <c r="W239" i="7"/>
  <c r="H239" i="5"/>
  <c r="I239" i="5" s="1"/>
  <c r="E239" i="7"/>
  <c r="S239" i="5" l="1"/>
  <c r="AC239" i="7" s="1"/>
  <c r="J242" i="5"/>
  <c r="K242" i="7" s="1"/>
  <c r="AA239" i="7"/>
  <c r="G239" i="7"/>
  <c r="T242" i="5"/>
  <c r="AG242" i="7" s="1"/>
  <c r="W241" i="5"/>
  <c r="U242" i="5" s="1"/>
  <c r="AE241" i="7"/>
  <c r="Q240" i="5"/>
  <c r="Y240" i="7" s="1"/>
  <c r="W240" i="7"/>
  <c r="M239" i="7"/>
  <c r="M239" i="5"/>
  <c r="N239" i="5" s="1"/>
  <c r="C240" i="7"/>
  <c r="G240" i="5"/>
  <c r="R240" i="5" l="1"/>
  <c r="J243" i="5" s="1"/>
  <c r="K243" i="7" s="1"/>
  <c r="T243" i="5"/>
  <c r="AG243" i="7" s="1"/>
  <c r="AE242" i="7"/>
  <c r="F241" i="5"/>
  <c r="Q239" i="7"/>
  <c r="I239" i="7"/>
  <c r="L240" i="5"/>
  <c r="O240" i="7" s="1"/>
  <c r="E240" i="7"/>
  <c r="H240" i="5"/>
  <c r="I240" i="5" s="1"/>
  <c r="S239" i="7"/>
  <c r="K240" i="5"/>
  <c r="V242" i="5"/>
  <c r="AI242" i="7" s="1"/>
  <c r="O245" i="5"/>
  <c r="U245" i="7" s="1"/>
  <c r="AK241" i="7"/>
  <c r="AA240" i="7" l="1"/>
  <c r="P241" i="5"/>
  <c r="W241" i="7" s="1"/>
  <c r="S240" i="5"/>
  <c r="AC240" i="7" s="1"/>
  <c r="M240" i="7"/>
  <c r="M240" i="5"/>
  <c r="N240" i="5" s="1"/>
  <c r="G240" i="7"/>
  <c r="I240" i="7"/>
  <c r="Q241" i="5"/>
  <c r="Y241" i="7" s="1"/>
  <c r="C241" i="7"/>
  <c r="G241" i="5"/>
  <c r="W242" i="5"/>
  <c r="R241" i="5" l="1"/>
  <c r="P242" i="5" s="1"/>
  <c r="W242" i="7" s="1"/>
  <c r="U243" i="5"/>
  <c r="O246" i="5"/>
  <c r="U246" i="7" s="1"/>
  <c r="AK242" i="7"/>
  <c r="L241" i="5"/>
  <c r="O241" i="7" s="1"/>
  <c r="K241" i="5"/>
  <c r="F242" i="5"/>
  <c r="Q240" i="7"/>
  <c r="H241" i="5"/>
  <c r="I241" i="5" s="1"/>
  <c r="E241" i="7"/>
  <c r="V243" i="5"/>
  <c r="AA241" i="7" l="1"/>
  <c r="S241" i="5"/>
  <c r="AC241" i="7" s="1"/>
  <c r="J244" i="5"/>
  <c r="K244" i="7" s="1"/>
  <c r="W243" i="5"/>
  <c r="U244" i="5" s="1"/>
  <c r="AI243" i="7"/>
  <c r="G241" i="7"/>
  <c r="Q242" i="5"/>
  <c r="S240" i="7"/>
  <c r="C242" i="7"/>
  <c r="G242" i="5"/>
  <c r="M241" i="7"/>
  <c r="M241" i="5"/>
  <c r="N241" i="5" s="1"/>
  <c r="AE243" i="7"/>
  <c r="T244" i="5"/>
  <c r="AG244" i="7" s="1"/>
  <c r="V244" i="5" l="1"/>
  <c r="AI244" i="7" s="1"/>
  <c r="K242" i="5"/>
  <c r="F243" i="5"/>
  <c r="Q241" i="7"/>
  <c r="H242" i="5"/>
  <c r="I242" i="5" s="1"/>
  <c r="E242" i="7"/>
  <c r="I241" i="7"/>
  <c r="L242" i="5"/>
  <c r="O242" i="7" s="1"/>
  <c r="T245" i="5"/>
  <c r="AG245" i="7" s="1"/>
  <c r="AE244" i="7"/>
  <c r="Y242" i="7"/>
  <c r="R242" i="5"/>
  <c r="AK243" i="7"/>
  <c r="O247" i="5"/>
  <c r="U247" i="7" s="1"/>
  <c r="W244" i="5" l="1"/>
  <c r="U245" i="5" s="1"/>
  <c r="T246" i="5" s="1"/>
  <c r="AG246" i="7" s="1"/>
  <c r="G242" i="7"/>
  <c r="Q243" i="5"/>
  <c r="Y243" i="7" s="1"/>
  <c r="S241" i="7"/>
  <c r="M242" i="7"/>
  <c r="M242" i="5"/>
  <c r="N242" i="5" s="1"/>
  <c r="J245" i="5"/>
  <c r="K245" i="7" s="1"/>
  <c r="S242" i="5"/>
  <c r="P243" i="5"/>
  <c r="AA242" i="7"/>
  <c r="C243" i="7"/>
  <c r="G243" i="5"/>
  <c r="S242" i="7" l="1"/>
  <c r="AK244" i="7"/>
  <c r="O248" i="5"/>
  <c r="U248" i="7" s="1"/>
  <c r="AE245" i="7"/>
  <c r="H243" i="5"/>
  <c r="G243" i="7" s="1"/>
  <c r="E243" i="7"/>
  <c r="AC242" i="7"/>
  <c r="V245" i="5"/>
  <c r="W243" i="7"/>
  <c r="R243" i="5"/>
  <c r="Q242" i="7"/>
  <c r="F244" i="5"/>
  <c r="K243" i="5"/>
  <c r="I242" i="7"/>
  <c r="L243" i="5"/>
  <c r="O243" i="7" s="1"/>
  <c r="I243" i="5" l="1"/>
  <c r="I243" i="7" s="1"/>
  <c r="C244" i="7"/>
  <c r="G244" i="5"/>
  <c r="P244" i="5"/>
  <c r="J246" i="5"/>
  <c r="K246" i="7" s="1"/>
  <c r="S243" i="5"/>
  <c r="AA243" i="7"/>
  <c r="Q244" i="5"/>
  <c r="Y244" i="7" s="1"/>
  <c r="AI245" i="7"/>
  <c r="W245" i="5"/>
  <c r="M243" i="7"/>
  <c r="M243" i="5"/>
  <c r="N243" i="5" s="1"/>
  <c r="F245" i="5" l="1"/>
  <c r="Q243" i="7"/>
  <c r="L244" i="5"/>
  <c r="O244" i="7" s="1"/>
  <c r="U246" i="5"/>
  <c r="O249" i="5"/>
  <c r="U249" i="7" s="1"/>
  <c r="AK245" i="7"/>
  <c r="AC243" i="7"/>
  <c r="V246" i="5"/>
  <c r="AI246" i="7" s="1"/>
  <c r="W244" i="7"/>
  <c r="R244" i="5"/>
  <c r="K244" i="5"/>
  <c r="E244" i="7"/>
  <c r="H244" i="5"/>
  <c r="I244" i="5" s="1"/>
  <c r="G244" i="7" l="1"/>
  <c r="M244" i="7"/>
  <c r="M244" i="5"/>
  <c r="K245" i="5" s="1"/>
  <c r="P245" i="5"/>
  <c r="AA244" i="7"/>
  <c r="J247" i="5"/>
  <c r="K247" i="7" s="1"/>
  <c r="AE246" i="7"/>
  <c r="T247" i="5"/>
  <c r="AG247" i="7" s="1"/>
  <c r="W246" i="5"/>
  <c r="U247" i="5" s="1"/>
  <c r="S243" i="7"/>
  <c r="Q245" i="5"/>
  <c r="Y245" i="7" s="1"/>
  <c r="S244" i="5"/>
  <c r="C245" i="7"/>
  <c r="G245" i="5"/>
  <c r="N244" i="5" l="1"/>
  <c r="M245" i="7"/>
  <c r="AE247" i="7"/>
  <c r="T248" i="5"/>
  <c r="AG248" i="7" s="1"/>
  <c r="H245" i="5"/>
  <c r="G245" i="7" s="1"/>
  <c r="E245" i="7"/>
  <c r="AK246" i="7"/>
  <c r="O250" i="5"/>
  <c r="U250" i="7" s="1"/>
  <c r="Q244" i="7"/>
  <c r="F246" i="5"/>
  <c r="L245" i="5"/>
  <c r="I244" i="7"/>
  <c r="AC244" i="7"/>
  <c r="V247" i="5"/>
  <c r="W245" i="7"/>
  <c r="R245" i="5"/>
  <c r="I245" i="5" l="1"/>
  <c r="I245" i="7" s="1"/>
  <c r="O245" i="7"/>
  <c r="M245" i="5"/>
  <c r="N245" i="5" s="1"/>
  <c r="C246" i="7"/>
  <c r="G246" i="5"/>
  <c r="J248" i="5"/>
  <c r="K248" i="7" s="1"/>
  <c r="AA245" i="7"/>
  <c r="S245" i="5"/>
  <c r="P246" i="5"/>
  <c r="AI247" i="7"/>
  <c r="W247" i="5"/>
  <c r="S244" i="7"/>
  <c r="Q246" i="5"/>
  <c r="Y246" i="7" s="1"/>
  <c r="O251" i="5" l="1"/>
  <c r="U251" i="7" s="1"/>
  <c r="AK247" i="7"/>
  <c r="U248" i="5"/>
  <c r="W246" i="7"/>
  <c r="R246" i="5"/>
  <c r="E246" i="7"/>
  <c r="H246" i="5"/>
  <c r="I246" i="5" s="1"/>
  <c r="K246" i="5"/>
  <c r="Q245" i="7"/>
  <c r="L246" i="5"/>
  <c r="O246" i="7" s="1"/>
  <c r="F247" i="5"/>
  <c r="AC245" i="7"/>
  <c r="V248" i="5"/>
  <c r="AI248" i="7" s="1"/>
  <c r="G246" i="7" l="1"/>
  <c r="C247" i="7"/>
  <c r="G247" i="5"/>
  <c r="M246" i="7"/>
  <c r="M246" i="5"/>
  <c r="N246" i="5" s="1"/>
  <c r="S245" i="7"/>
  <c r="Q247" i="5"/>
  <c r="Y247" i="7" s="1"/>
  <c r="S246" i="5"/>
  <c r="P247" i="5"/>
  <c r="AA246" i="7"/>
  <c r="J249" i="5"/>
  <c r="K249" i="7" s="1"/>
  <c r="AE248" i="7"/>
  <c r="W248" i="5"/>
  <c r="T249" i="5"/>
  <c r="AG249" i="7" s="1"/>
  <c r="U249" i="5" l="1"/>
  <c r="AK248" i="7"/>
  <c r="O252" i="5"/>
  <c r="U252" i="7" s="1"/>
  <c r="R247" i="5"/>
  <c r="W247" i="7"/>
  <c r="K247" i="5"/>
  <c r="F248" i="5"/>
  <c r="Q246" i="7"/>
  <c r="H247" i="5"/>
  <c r="I247" i="5" s="1"/>
  <c r="E247" i="7"/>
  <c r="I246" i="7"/>
  <c r="L247" i="5"/>
  <c r="O247" i="7" s="1"/>
  <c r="AC246" i="7"/>
  <c r="V249" i="5"/>
  <c r="AI249" i="7" s="1"/>
  <c r="S246" i="7" l="1"/>
  <c r="Q248" i="5"/>
  <c r="Y248" i="7" s="1"/>
  <c r="C248" i="7"/>
  <c r="G248" i="5"/>
  <c r="AE249" i="7"/>
  <c r="T250" i="5"/>
  <c r="AG250" i="7" s="1"/>
  <c r="W249" i="5"/>
  <c r="G247" i="7"/>
  <c r="M247" i="7"/>
  <c r="M247" i="5"/>
  <c r="N247" i="5" s="1"/>
  <c r="S247" i="5"/>
  <c r="AA247" i="7"/>
  <c r="P248" i="5"/>
  <c r="J250" i="5"/>
  <c r="K250" i="7" s="1"/>
  <c r="S247" i="7" l="1"/>
  <c r="K248" i="5"/>
  <c r="W248" i="7"/>
  <c r="R248" i="5"/>
  <c r="S248" i="5" s="1"/>
  <c r="AC248" i="7" s="1"/>
  <c r="AC247" i="7"/>
  <c r="V250" i="5"/>
  <c r="AI250" i="7" s="1"/>
  <c r="O253" i="5"/>
  <c r="U253" i="7" s="1"/>
  <c r="AK249" i="7"/>
  <c r="F249" i="5"/>
  <c r="Q247" i="7"/>
  <c r="I247" i="7"/>
  <c r="L248" i="5"/>
  <c r="O248" i="7" s="1"/>
  <c r="U250" i="5"/>
  <c r="E248" i="7"/>
  <c r="H248" i="5"/>
  <c r="I248" i="5" s="1"/>
  <c r="M248" i="7" l="1"/>
  <c r="M248" i="5"/>
  <c r="N248" i="5" s="1"/>
  <c r="G248" i="7"/>
  <c r="AE250" i="7"/>
  <c r="T251" i="5"/>
  <c r="AG251" i="7" s="1"/>
  <c r="W250" i="5"/>
  <c r="C249" i="7"/>
  <c r="G249" i="5"/>
  <c r="Q249" i="5"/>
  <c r="Y249" i="7" s="1"/>
  <c r="J251" i="5"/>
  <c r="K251" i="7" s="1"/>
  <c r="P249" i="5"/>
  <c r="AA248" i="7"/>
  <c r="H249" i="5" l="1"/>
  <c r="G249" i="7" s="1"/>
  <c r="E249" i="7"/>
  <c r="U251" i="5"/>
  <c r="AK250" i="7"/>
  <c r="V251" i="5"/>
  <c r="AI251" i="7" s="1"/>
  <c r="O254" i="5"/>
  <c r="U254" i="7" s="1"/>
  <c r="R249" i="5"/>
  <c r="P250" i="5" s="1"/>
  <c r="W250" i="7" s="1"/>
  <c r="W249" i="7"/>
  <c r="I248" i="7"/>
  <c r="L249" i="5"/>
  <c r="O249" i="7" s="1"/>
  <c r="K249" i="5"/>
  <c r="Q248" i="7"/>
  <c r="F250" i="5"/>
  <c r="C250" i="7" s="1"/>
  <c r="I249" i="5" l="1"/>
  <c r="I249" i="7" s="1"/>
  <c r="G250" i="5"/>
  <c r="S248" i="7"/>
  <c r="Q250" i="5"/>
  <c r="Y250" i="7" s="1"/>
  <c r="M249" i="7"/>
  <c r="M249" i="5"/>
  <c r="N249" i="5" s="1"/>
  <c r="J252" i="5"/>
  <c r="K252" i="7" s="1"/>
  <c r="AA249" i="7"/>
  <c r="S249" i="5"/>
  <c r="T252" i="5"/>
  <c r="AG252" i="7" s="1"/>
  <c r="AE251" i="7"/>
  <c r="W251" i="5"/>
  <c r="Q249" i="7" l="1"/>
  <c r="K250" i="5"/>
  <c r="F251" i="5"/>
  <c r="V252" i="5"/>
  <c r="AI252" i="7" s="1"/>
  <c r="AC249" i="7"/>
  <c r="E250" i="7"/>
  <c r="H250" i="5"/>
  <c r="G250" i="7" s="1"/>
  <c r="U252" i="5"/>
  <c r="AK251" i="7"/>
  <c r="O255" i="5"/>
  <c r="U255" i="7" s="1"/>
  <c r="L250" i="5"/>
  <c r="O250" i="7" s="1"/>
  <c r="R250" i="5"/>
  <c r="I250" i="5" l="1"/>
  <c r="I250" i="7" s="1"/>
  <c r="C251" i="7"/>
  <c r="G251" i="5"/>
  <c r="S250" i="5"/>
  <c r="AC250" i="7" s="1"/>
  <c r="AA250" i="7"/>
  <c r="P251" i="5"/>
  <c r="J253" i="5"/>
  <c r="K253" i="7" s="1"/>
  <c r="AE252" i="7"/>
  <c r="W252" i="5"/>
  <c r="T253" i="5"/>
  <c r="AG253" i="7" s="1"/>
  <c r="S249" i="7"/>
  <c r="Q251" i="5"/>
  <c r="Y251" i="7" s="1"/>
  <c r="M250" i="5"/>
  <c r="N250" i="5" s="1"/>
  <c r="M250" i="7"/>
  <c r="W251" i="7" l="1"/>
  <c r="R251" i="5"/>
  <c r="P252" i="5" s="1"/>
  <c r="W252" i="7" s="1"/>
  <c r="H251" i="5"/>
  <c r="G251" i="7" s="1"/>
  <c r="E251" i="7"/>
  <c r="K251" i="5"/>
  <c r="F252" i="5"/>
  <c r="C252" i="7" s="1"/>
  <c r="Q250" i="7"/>
  <c r="V253" i="5"/>
  <c r="AI253" i="7" s="1"/>
  <c r="O256" i="5"/>
  <c r="U256" i="7" s="1"/>
  <c r="U253" i="5"/>
  <c r="AK252" i="7"/>
  <c r="L251" i="5"/>
  <c r="O251" i="7" s="1"/>
  <c r="I251" i="5" l="1"/>
  <c r="W253" i="5"/>
  <c r="T254" i="5"/>
  <c r="AG254" i="7" s="1"/>
  <c r="AE253" i="7"/>
  <c r="M251" i="7"/>
  <c r="M251" i="5"/>
  <c r="N251" i="5" s="1"/>
  <c r="S251" i="5"/>
  <c r="AC251" i="7" s="1"/>
  <c r="AA251" i="7"/>
  <c r="J254" i="5"/>
  <c r="K254" i="7" s="1"/>
  <c r="S250" i="7"/>
  <c r="Q252" i="5"/>
  <c r="G252" i="5"/>
  <c r="E252" i="7" l="1"/>
  <c r="H252" i="5"/>
  <c r="G252" i="7" s="1"/>
  <c r="I251" i="7"/>
  <c r="L252" i="5"/>
  <c r="O252" i="7" s="1"/>
  <c r="Y252" i="7"/>
  <c r="R252" i="5"/>
  <c r="K252" i="5"/>
  <c r="F253" i="5"/>
  <c r="Q251" i="7"/>
  <c r="V254" i="5"/>
  <c r="AI254" i="7" s="1"/>
  <c r="U254" i="5"/>
  <c r="AK253" i="7"/>
  <c r="O257" i="5"/>
  <c r="U257" i="7" s="1"/>
  <c r="I252" i="5" l="1"/>
  <c r="I252" i="7" s="1"/>
  <c r="AE254" i="7"/>
  <c r="W254" i="5"/>
  <c r="T255" i="5"/>
  <c r="AG255" i="7" s="1"/>
  <c r="G253" i="5"/>
  <c r="C253" i="7"/>
  <c r="J255" i="5"/>
  <c r="K255" i="7" s="1"/>
  <c r="AA252" i="7"/>
  <c r="P253" i="5"/>
  <c r="S252" i="5"/>
  <c r="S251" i="7"/>
  <c r="Q253" i="5"/>
  <c r="Y253" i="7" s="1"/>
  <c r="M252" i="7"/>
  <c r="M252" i="5"/>
  <c r="N252" i="5" s="1"/>
  <c r="V255" i="5" l="1"/>
  <c r="AI255" i="7" s="1"/>
  <c r="AC252" i="7"/>
  <c r="F254" i="5"/>
  <c r="K253" i="5"/>
  <c r="Q252" i="7"/>
  <c r="L253" i="5"/>
  <c r="O253" i="7" s="1"/>
  <c r="R253" i="5"/>
  <c r="W253" i="7"/>
  <c r="H253" i="5"/>
  <c r="I253" i="5" s="1"/>
  <c r="E253" i="7"/>
  <c r="U255" i="5"/>
  <c r="AK254" i="7"/>
  <c r="O258" i="5"/>
  <c r="U258" i="7" s="1"/>
  <c r="S252" i="7" l="1"/>
  <c r="Q254" i="5"/>
  <c r="Y254" i="7" s="1"/>
  <c r="C254" i="7"/>
  <c r="G254" i="5"/>
  <c r="AE255" i="7"/>
  <c r="T256" i="5"/>
  <c r="AG256" i="7" s="1"/>
  <c r="W255" i="5"/>
  <c r="G253" i="7"/>
  <c r="P254" i="5"/>
  <c r="J256" i="5"/>
  <c r="K256" i="7" s="1"/>
  <c r="S253" i="5"/>
  <c r="AA253" i="7"/>
  <c r="M253" i="5"/>
  <c r="N253" i="5" s="1"/>
  <c r="M253" i="7"/>
  <c r="I253" i="7" l="1"/>
  <c r="L254" i="5"/>
  <c r="O254" i="7" s="1"/>
  <c r="O259" i="5"/>
  <c r="U259" i="7" s="1"/>
  <c r="U256" i="5"/>
  <c r="AK255" i="7"/>
  <c r="F255" i="5"/>
  <c r="K254" i="5"/>
  <c r="Q253" i="7"/>
  <c r="V256" i="5"/>
  <c r="AI256" i="7" s="1"/>
  <c r="AC253" i="7"/>
  <c r="W254" i="7"/>
  <c r="R254" i="5"/>
  <c r="H254" i="5"/>
  <c r="I254" i="5" s="1"/>
  <c r="E254" i="7"/>
  <c r="S254" i="5" l="1"/>
  <c r="P255" i="5"/>
  <c r="J257" i="5"/>
  <c r="K257" i="7" s="1"/>
  <c r="AA254" i="7"/>
  <c r="G254" i="7"/>
  <c r="S253" i="7"/>
  <c r="Q255" i="5"/>
  <c r="Y255" i="7" s="1"/>
  <c r="G255" i="5"/>
  <c r="C255" i="7"/>
  <c r="AE256" i="7"/>
  <c r="T257" i="5"/>
  <c r="AG257" i="7" s="1"/>
  <c r="W256" i="5"/>
  <c r="M254" i="7"/>
  <c r="M254" i="5"/>
  <c r="N254" i="5" s="1"/>
  <c r="L255" i="5" l="1"/>
  <c r="O255" i="7" s="1"/>
  <c r="I254" i="7"/>
  <c r="W255" i="7"/>
  <c r="R255" i="5"/>
  <c r="K255" i="5"/>
  <c r="F256" i="5"/>
  <c r="Q254" i="7"/>
  <c r="AK256" i="7"/>
  <c r="U257" i="5"/>
  <c r="O260" i="5"/>
  <c r="U260" i="7" s="1"/>
  <c r="E255" i="7"/>
  <c r="H255" i="5"/>
  <c r="I255" i="5" s="1"/>
  <c r="AC254" i="7"/>
  <c r="V257" i="5"/>
  <c r="AI257" i="7" s="1"/>
  <c r="G255" i="7" l="1"/>
  <c r="M255" i="5"/>
  <c r="K256" i="5" s="1"/>
  <c r="M255" i="7"/>
  <c r="AE257" i="7"/>
  <c r="T258" i="5"/>
  <c r="AG258" i="7" s="1"/>
  <c r="W257" i="5"/>
  <c r="S254" i="7"/>
  <c r="Q256" i="5"/>
  <c r="Y256" i="7" s="1"/>
  <c r="C256" i="7"/>
  <c r="G256" i="5"/>
  <c r="S255" i="5"/>
  <c r="P256" i="5"/>
  <c r="J258" i="5"/>
  <c r="K258" i="7" s="1"/>
  <c r="AA255" i="7"/>
  <c r="N255" i="5" l="1"/>
  <c r="M256" i="7"/>
  <c r="AC255" i="7"/>
  <c r="V258" i="5"/>
  <c r="AI258" i="7" s="1"/>
  <c r="F257" i="5"/>
  <c r="Q255" i="7"/>
  <c r="R256" i="5"/>
  <c r="W256" i="7"/>
  <c r="H256" i="5"/>
  <c r="I256" i="5" s="1"/>
  <c r="E256" i="7"/>
  <c r="U258" i="5"/>
  <c r="O261" i="5"/>
  <c r="U261" i="7" s="1"/>
  <c r="AK257" i="7"/>
  <c r="I255" i="7"/>
  <c r="L256" i="5"/>
  <c r="O256" i="7" s="1"/>
  <c r="AE258" i="7" l="1"/>
  <c r="W258" i="5"/>
  <c r="T259" i="5"/>
  <c r="AG259" i="7" s="1"/>
  <c r="S256" i="5"/>
  <c r="P257" i="5"/>
  <c r="AA256" i="7"/>
  <c r="J259" i="5"/>
  <c r="K259" i="7" s="1"/>
  <c r="S255" i="7"/>
  <c r="Q257" i="5"/>
  <c r="Y257" i="7" s="1"/>
  <c r="C257" i="7"/>
  <c r="G257" i="5"/>
  <c r="G256" i="7"/>
  <c r="M256" i="5"/>
  <c r="N256" i="5" s="1"/>
  <c r="I256" i="7" l="1"/>
  <c r="L257" i="5"/>
  <c r="O257" i="7" s="1"/>
  <c r="H257" i="5"/>
  <c r="I257" i="5" s="1"/>
  <c r="E257" i="7"/>
  <c r="W257" i="7"/>
  <c r="R257" i="5"/>
  <c r="F258" i="5"/>
  <c r="K257" i="5"/>
  <c r="Q256" i="7"/>
  <c r="AC256" i="7"/>
  <c r="V259" i="5"/>
  <c r="AI259" i="7" s="1"/>
  <c r="U259" i="5"/>
  <c r="O262" i="5"/>
  <c r="U262" i="7" s="1"/>
  <c r="AK258" i="7"/>
  <c r="AE259" i="7" l="1"/>
  <c r="W259" i="5"/>
  <c r="U260" i="5" s="1"/>
  <c r="T260" i="5"/>
  <c r="AG260" i="7" s="1"/>
  <c r="M257" i="5"/>
  <c r="K258" i="5" s="1"/>
  <c r="M257" i="7"/>
  <c r="C258" i="7"/>
  <c r="G258" i="5"/>
  <c r="S257" i="5"/>
  <c r="AA257" i="7"/>
  <c r="J260" i="5"/>
  <c r="K260" i="7" s="1"/>
  <c r="S256" i="7"/>
  <c r="Q258" i="5"/>
  <c r="Y258" i="7" s="1"/>
  <c r="P258" i="5"/>
  <c r="G257" i="7"/>
  <c r="N257" i="5" l="1"/>
  <c r="M258" i="7"/>
  <c r="E258" i="7"/>
  <c r="H258" i="5"/>
  <c r="G258" i="7" s="1"/>
  <c r="AE260" i="7"/>
  <c r="AK259" i="7"/>
  <c r="O263" i="5"/>
  <c r="U263" i="7" s="1"/>
  <c r="I257" i="7"/>
  <c r="L258" i="5"/>
  <c r="R258" i="5"/>
  <c r="W258" i="7"/>
  <c r="AC257" i="7"/>
  <c r="V260" i="5"/>
  <c r="AI260" i="7" s="1"/>
  <c r="Q257" i="7"/>
  <c r="F259" i="5"/>
  <c r="I258" i="5" l="1"/>
  <c r="I258" i="7" s="1"/>
  <c r="C259" i="7"/>
  <c r="G259" i="5"/>
  <c r="J261" i="5"/>
  <c r="K261" i="7" s="1"/>
  <c r="P259" i="5"/>
  <c r="AA258" i="7"/>
  <c r="S258" i="5"/>
  <c r="T261" i="5"/>
  <c r="AG261" i="7" s="1"/>
  <c r="S257" i="7"/>
  <c r="Q259" i="5"/>
  <c r="Y259" i="7" s="1"/>
  <c r="O258" i="7"/>
  <c r="M258" i="5"/>
  <c r="N258" i="5" s="1"/>
  <c r="W260" i="5"/>
  <c r="AK260" i="7" l="1"/>
  <c r="O264" i="5"/>
  <c r="U264" i="7" s="1"/>
  <c r="U261" i="5"/>
  <c r="V261" i="5"/>
  <c r="AI261" i="7" s="1"/>
  <c r="AC258" i="7"/>
  <c r="R259" i="5"/>
  <c r="W259" i="7"/>
  <c r="E259" i="7"/>
  <c r="H259" i="5"/>
  <c r="I259" i="5" s="1"/>
  <c r="K259" i="5"/>
  <c r="L259" i="5"/>
  <c r="O259" i="7" s="1"/>
  <c r="Q258" i="7"/>
  <c r="F260" i="5"/>
  <c r="C260" i="7" l="1"/>
  <c r="G260" i="5"/>
  <c r="S258" i="7"/>
  <c r="Q260" i="5"/>
  <c r="Y260" i="7" s="1"/>
  <c r="J262" i="5"/>
  <c r="K262" i="7" s="1"/>
  <c r="P260" i="5"/>
  <c r="AA259" i="7"/>
  <c r="S259" i="5"/>
  <c r="M259" i="7"/>
  <c r="M259" i="5"/>
  <c r="N259" i="5" s="1"/>
  <c r="G259" i="7"/>
  <c r="AE261" i="7"/>
  <c r="T262" i="5"/>
  <c r="AG262" i="7" s="1"/>
  <c r="W261" i="5"/>
  <c r="V262" i="5" l="1"/>
  <c r="AI262" i="7" s="1"/>
  <c r="AC259" i="7"/>
  <c r="AK261" i="7"/>
  <c r="U262" i="5"/>
  <c r="O265" i="5"/>
  <c r="U265" i="7" s="1"/>
  <c r="I259" i="7"/>
  <c r="L260" i="5"/>
  <c r="O260" i="7" s="1"/>
  <c r="F261" i="5"/>
  <c r="C261" i="7" s="1"/>
  <c r="Q259" i="7"/>
  <c r="W260" i="7"/>
  <c r="R260" i="5"/>
  <c r="H260" i="5"/>
  <c r="G260" i="7" s="1"/>
  <c r="E260" i="7"/>
  <c r="K260" i="5"/>
  <c r="I260" i="5" l="1"/>
  <c r="M260" i="5"/>
  <c r="N260" i="5" s="1"/>
  <c r="M260" i="7"/>
  <c r="S260" i="5"/>
  <c r="AA260" i="7"/>
  <c r="J263" i="5"/>
  <c r="K263" i="7" s="1"/>
  <c r="S259" i="7"/>
  <c r="Q261" i="5"/>
  <c r="Y261" i="7" s="1"/>
  <c r="AE262" i="7"/>
  <c r="W262" i="5"/>
  <c r="T263" i="5"/>
  <c r="AG263" i="7" s="1"/>
  <c r="G261" i="5"/>
  <c r="P261" i="5"/>
  <c r="H261" i="5" l="1"/>
  <c r="G261" i="7" s="1"/>
  <c r="E261" i="7"/>
  <c r="U263" i="5"/>
  <c r="AK262" i="7"/>
  <c r="O266" i="5"/>
  <c r="U266" i="7" s="1"/>
  <c r="AC260" i="7"/>
  <c r="V263" i="5"/>
  <c r="AI263" i="7" s="1"/>
  <c r="W261" i="7"/>
  <c r="R261" i="5"/>
  <c r="I260" i="7"/>
  <c r="L261" i="5"/>
  <c r="O261" i="7" s="1"/>
  <c r="F262" i="5"/>
  <c r="K261" i="5"/>
  <c r="Q260" i="7"/>
  <c r="I261" i="5" l="1"/>
  <c r="I261" i="7" s="1"/>
  <c r="M261" i="7"/>
  <c r="M261" i="5"/>
  <c r="N261" i="5" s="1"/>
  <c r="S261" i="5"/>
  <c r="AC261" i="7" s="1"/>
  <c r="AA261" i="7"/>
  <c r="J264" i="5"/>
  <c r="K264" i="7" s="1"/>
  <c r="C262" i="7"/>
  <c r="G262" i="5"/>
  <c r="S260" i="7"/>
  <c r="Q262" i="5"/>
  <c r="Y262" i="7" s="1"/>
  <c r="AE263" i="7"/>
  <c r="W263" i="5"/>
  <c r="T264" i="5"/>
  <c r="AG264" i="7" s="1"/>
  <c r="P262" i="5"/>
  <c r="L262" i="5" l="1"/>
  <c r="O262" i="7" s="1"/>
  <c r="K262" i="5"/>
  <c r="W262" i="7"/>
  <c r="R262" i="5"/>
  <c r="V264" i="5"/>
  <c r="AI264" i="7" s="1"/>
  <c r="U264" i="5"/>
  <c r="O267" i="5"/>
  <c r="U267" i="7" s="1"/>
  <c r="AK263" i="7"/>
  <c r="E262" i="7"/>
  <c r="H262" i="5"/>
  <c r="I262" i="5" s="1"/>
  <c r="Q261" i="7"/>
  <c r="F263" i="5"/>
  <c r="M262" i="5" l="1"/>
  <c r="K263" i="5" s="1"/>
  <c r="M262" i="7"/>
  <c r="C263" i="7"/>
  <c r="G263" i="5"/>
  <c r="S261" i="7"/>
  <c r="Q263" i="5"/>
  <c r="Y263" i="7" s="1"/>
  <c r="G262" i="7"/>
  <c r="W264" i="5"/>
  <c r="AE264" i="7"/>
  <c r="T265" i="5"/>
  <c r="AG265" i="7" s="1"/>
  <c r="J265" i="5"/>
  <c r="K265" i="7" s="1"/>
  <c r="P263" i="5"/>
  <c r="AA262" i="7"/>
  <c r="S262" i="5"/>
  <c r="N262" i="5" l="1"/>
  <c r="S262" i="7" s="1"/>
  <c r="M263" i="7"/>
  <c r="F264" i="5"/>
  <c r="C264" i="7" s="1"/>
  <c r="Q262" i="7"/>
  <c r="I262" i="7"/>
  <c r="L263" i="5"/>
  <c r="E263" i="7"/>
  <c r="H263" i="5"/>
  <c r="I263" i="5" s="1"/>
  <c r="V265" i="5"/>
  <c r="AI265" i="7" s="1"/>
  <c r="AC262" i="7"/>
  <c r="W263" i="7"/>
  <c r="R263" i="5"/>
  <c r="U265" i="5"/>
  <c r="AK264" i="7"/>
  <c r="O268" i="5"/>
  <c r="U268" i="7" s="1"/>
  <c r="AE265" i="7" l="1"/>
  <c r="T266" i="5"/>
  <c r="AG266" i="7" s="1"/>
  <c r="W265" i="5"/>
  <c r="G264" i="5"/>
  <c r="G263" i="7"/>
  <c r="O263" i="7"/>
  <c r="M263" i="5"/>
  <c r="N263" i="5" s="1"/>
  <c r="S263" i="5"/>
  <c r="J266" i="5"/>
  <c r="K266" i="7" s="1"/>
  <c r="AA263" i="7"/>
  <c r="Q264" i="5"/>
  <c r="Y264" i="7" s="1"/>
  <c r="P264" i="5"/>
  <c r="W264" i="7" l="1"/>
  <c r="R264" i="5"/>
  <c r="S264" i="5" s="1"/>
  <c r="AC264" i="7" s="1"/>
  <c r="AC263" i="7"/>
  <c r="V266" i="5"/>
  <c r="AI266" i="7" s="1"/>
  <c r="E264" i="7"/>
  <c r="H264" i="5"/>
  <c r="G264" i="7" s="1"/>
  <c r="AK265" i="7"/>
  <c r="U266" i="5"/>
  <c r="O269" i="5"/>
  <c r="U269" i="7" s="1"/>
  <c r="F265" i="5"/>
  <c r="C265" i="7" s="1"/>
  <c r="K264" i="5"/>
  <c r="Q263" i="7"/>
  <c r="I263" i="7"/>
  <c r="L264" i="5"/>
  <c r="O264" i="7" s="1"/>
  <c r="I264" i="5" l="1"/>
  <c r="I264" i="7" s="1"/>
  <c r="S263" i="7"/>
  <c r="Q265" i="5"/>
  <c r="Y265" i="7" s="1"/>
  <c r="G265" i="5"/>
  <c r="M264" i="7"/>
  <c r="M264" i="5"/>
  <c r="N264" i="5" s="1"/>
  <c r="AE266" i="7"/>
  <c r="W266" i="5"/>
  <c r="T267" i="5"/>
  <c r="AG267" i="7" s="1"/>
  <c r="AA264" i="7"/>
  <c r="P265" i="5"/>
  <c r="J267" i="5"/>
  <c r="K267" i="7" s="1"/>
  <c r="U267" i="5" l="1"/>
  <c r="O270" i="5"/>
  <c r="U270" i="7" s="1"/>
  <c r="AK266" i="7"/>
  <c r="V267" i="5"/>
  <c r="AI267" i="7" s="1"/>
  <c r="W265" i="7"/>
  <c r="R265" i="5"/>
  <c r="K265" i="5"/>
  <c r="L265" i="5"/>
  <c r="O265" i="7" s="1"/>
  <c r="F266" i="5"/>
  <c r="Q264" i="7"/>
  <c r="E265" i="7"/>
  <c r="H265" i="5"/>
  <c r="I265" i="5" s="1"/>
  <c r="G265" i="7" l="1"/>
  <c r="S264" i="7"/>
  <c r="Q266" i="5"/>
  <c r="Y266" i="7" s="1"/>
  <c r="AE267" i="7"/>
  <c r="W267" i="5"/>
  <c r="T268" i="5"/>
  <c r="AG268" i="7" s="1"/>
  <c r="G266" i="5"/>
  <c r="C266" i="7"/>
  <c r="M265" i="5"/>
  <c r="N265" i="5" s="1"/>
  <c r="M265" i="7"/>
  <c r="S265" i="5"/>
  <c r="P266" i="5"/>
  <c r="J268" i="5"/>
  <c r="K268" i="7" s="1"/>
  <c r="AA265" i="7"/>
  <c r="AC265" i="7" l="1"/>
  <c r="V268" i="5"/>
  <c r="AI268" i="7" s="1"/>
  <c r="K266" i="5"/>
  <c r="F267" i="5"/>
  <c r="Q265" i="7"/>
  <c r="S265" i="7"/>
  <c r="H266" i="5"/>
  <c r="I266" i="5" s="1"/>
  <c r="E266" i="7"/>
  <c r="U268" i="5"/>
  <c r="O271" i="5"/>
  <c r="U271" i="7" s="1"/>
  <c r="AK267" i="7"/>
  <c r="L266" i="5"/>
  <c r="O266" i="7" s="1"/>
  <c r="I265" i="7"/>
  <c r="W266" i="7"/>
  <c r="R266" i="5"/>
  <c r="P267" i="5" s="1"/>
  <c r="W267" i="7" s="1"/>
  <c r="C267" i="7" l="1"/>
  <c r="G267" i="5"/>
  <c r="Q267" i="5"/>
  <c r="S266" i="5"/>
  <c r="AA266" i="7"/>
  <c r="J269" i="5"/>
  <c r="K269" i="7" s="1"/>
  <c r="AE268" i="7"/>
  <c r="W268" i="5"/>
  <c r="T269" i="5"/>
  <c r="AG269" i="7" s="1"/>
  <c r="G266" i="7"/>
  <c r="M266" i="5"/>
  <c r="K267" i="5" s="1"/>
  <c r="M266" i="7"/>
  <c r="N266" i="5" l="1"/>
  <c r="M267" i="7"/>
  <c r="F268" i="5"/>
  <c r="Q266" i="7"/>
  <c r="L267" i="5"/>
  <c r="I266" i="7"/>
  <c r="U269" i="5"/>
  <c r="O272" i="5"/>
  <c r="U272" i="7" s="1"/>
  <c r="AK268" i="7"/>
  <c r="AC266" i="7"/>
  <c r="V269" i="5"/>
  <c r="AI269" i="7" s="1"/>
  <c r="H267" i="5"/>
  <c r="I267" i="5" s="1"/>
  <c r="E267" i="7"/>
  <c r="Y267" i="7"/>
  <c r="R267" i="5"/>
  <c r="G267" i="7" l="1"/>
  <c r="S266" i="7"/>
  <c r="Q268" i="5"/>
  <c r="Y268" i="7" s="1"/>
  <c r="S267" i="5"/>
  <c r="AA267" i="7"/>
  <c r="P268" i="5"/>
  <c r="J270" i="5"/>
  <c r="K270" i="7" s="1"/>
  <c r="AE269" i="7"/>
  <c r="T270" i="5"/>
  <c r="AG270" i="7" s="1"/>
  <c r="W269" i="5"/>
  <c r="O267" i="7"/>
  <c r="M267" i="5"/>
  <c r="N267" i="5" s="1"/>
  <c r="C268" i="7"/>
  <c r="G268" i="5"/>
  <c r="H268" i="5" l="1"/>
  <c r="G268" i="7" s="1"/>
  <c r="E268" i="7"/>
  <c r="K268" i="5"/>
  <c r="Q267" i="7"/>
  <c r="F269" i="5"/>
  <c r="AK269" i="7"/>
  <c r="U270" i="5"/>
  <c r="O273" i="5"/>
  <c r="U273" i="7" s="1"/>
  <c r="W268" i="7"/>
  <c r="R268" i="5"/>
  <c r="AC267" i="7"/>
  <c r="V270" i="5"/>
  <c r="AI270" i="7" s="1"/>
  <c r="L268" i="5"/>
  <c r="O268" i="7" s="1"/>
  <c r="I267" i="7"/>
  <c r="I268" i="5" l="1"/>
  <c r="C269" i="7"/>
  <c r="G269" i="5"/>
  <c r="AE270" i="7"/>
  <c r="W270" i="5"/>
  <c r="T271" i="5"/>
  <c r="AG271" i="7" s="1"/>
  <c r="S267" i="7"/>
  <c r="Q269" i="5"/>
  <c r="Y269" i="7" s="1"/>
  <c r="J271" i="5"/>
  <c r="K271" i="7" s="1"/>
  <c r="P269" i="5"/>
  <c r="AA268" i="7"/>
  <c r="S268" i="5"/>
  <c r="M268" i="5"/>
  <c r="N268" i="5" s="1"/>
  <c r="M268" i="7"/>
  <c r="AC268" i="7" l="1"/>
  <c r="V271" i="5"/>
  <c r="AI271" i="7" s="1"/>
  <c r="W269" i="7"/>
  <c r="R269" i="5"/>
  <c r="S269" i="5" s="1"/>
  <c r="F270" i="5"/>
  <c r="C270" i="7" s="1"/>
  <c r="K269" i="5"/>
  <c r="Q268" i="7"/>
  <c r="O274" i="5"/>
  <c r="U274" i="7" s="1"/>
  <c r="AK270" i="7"/>
  <c r="U271" i="5"/>
  <c r="L269" i="5"/>
  <c r="O269" i="7" s="1"/>
  <c r="I268" i="7"/>
  <c r="E269" i="7"/>
  <c r="H269" i="5"/>
  <c r="I269" i="5" s="1"/>
  <c r="P270" i="5" l="1"/>
  <c r="W270" i="7" s="1"/>
  <c r="AC269" i="7"/>
  <c r="S268" i="7"/>
  <c r="Q270" i="5"/>
  <c r="G269" i="7"/>
  <c r="T272" i="5"/>
  <c r="AG272" i="7" s="1"/>
  <c r="AE271" i="7"/>
  <c r="W271" i="5"/>
  <c r="M269" i="5"/>
  <c r="N269" i="5" s="1"/>
  <c r="M269" i="7"/>
  <c r="AA269" i="7"/>
  <c r="J272" i="5"/>
  <c r="K272" i="7" s="1"/>
  <c r="G270" i="5"/>
  <c r="O275" i="5" l="1"/>
  <c r="U275" i="7" s="1"/>
  <c r="AK271" i="7"/>
  <c r="U272" i="5"/>
  <c r="H270" i="5"/>
  <c r="I270" i="5" s="1"/>
  <c r="E270" i="7"/>
  <c r="Q269" i="7"/>
  <c r="F271" i="5"/>
  <c r="K270" i="5"/>
  <c r="Y270" i="7"/>
  <c r="R270" i="5"/>
  <c r="V272" i="5"/>
  <c r="AI272" i="7" s="1"/>
  <c r="L270" i="5"/>
  <c r="O270" i="7" s="1"/>
  <c r="I269" i="7"/>
  <c r="S270" i="5" l="1"/>
  <c r="J273" i="5"/>
  <c r="K273" i="7" s="1"/>
  <c r="P271" i="5"/>
  <c r="AA270" i="7"/>
  <c r="G271" i="5"/>
  <c r="C271" i="7"/>
  <c r="M270" i="5"/>
  <c r="N270" i="5" s="1"/>
  <c r="M270" i="7"/>
  <c r="G270" i="7"/>
  <c r="S269" i="7"/>
  <c r="Q271" i="5"/>
  <c r="Y271" i="7" s="1"/>
  <c r="W272" i="5"/>
  <c r="AE272" i="7"/>
  <c r="T273" i="5"/>
  <c r="AG273" i="7" s="1"/>
  <c r="U273" i="5" l="1"/>
  <c r="O276" i="5"/>
  <c r="U276" i="7" s="1"/>
  <c r="AK272" i="7"/>
  <c r="F272" i="5"/>
  <c r="C272" i="7" s="1"/>
  <c r="Q270" i="7"/>
  <c r="K271" i="5"/>
  <c r="E271" i="7"/>
  <c r="H271" i="5"/>
  <c r="I271" i="5" s="1"/>
  <c r="W271" i="7"/>
  <c r="R271" i="5"/>
  <c r="AC270" i="7"/>
  <c r="V273" i="5"/>
  <c r="AI273" i="7" s="1"/>
  <c r="I270" i="7"/>
  <c r="L271" i="5"/>
  <c r="O271" i="7" s="1"/>
  <c r="S271" i="5" l="1"/>
  <c r="J274" i="5"/>
  <c r="K274" i="7" s="1"/>
  <c r="P272" i="5"/>
  <c r="AA271" i="7"/>
  <c r="G271" i="7"/>
  <c r="M271" i="7"/>
  <c r="M271" i="5"/>
  <c r="S270" i="7"/>
  <c r="Q272" i="5"/>
  <c r="Y272" i="7" s="1"/>
  <c r="AE273" i="7"/>
  <c r="T274" i="5"/>
  <c r="AG274" i="7" s="1"/>
  <c r="W273" i="5"/>
  <c r="G272" i="5"/>
  <c r="N271" i="5" l="1"/>
  <c r="S271" i="7" s="1"/>
  <c r="E272" i="7"/>
  <c r="H272" i="5"/>
  <c r="G272" i="7" s="1"/>
  <c r="AK273" i="7"/>
  <c r="O277" i="5"/>
  <c r="U277" i="7" s="1"/>
  <c r="U274" i="5"/>
  <c r="R272" i="5"/>
  <c r="W272" i="7"/>
  <c r="AC271" i="7"/>
  <c r="V274" i="5"/>
  <c r="AI274" i="7" s="1"/>
  <c r="Q271" i="7"/>
  <c r="F273" i="5"/>
  <c r="C273" i="7" s="1"/>
  <c r="K272" i="5"/>
  <c r="L272" i="5"/>
  <c r="O272" i="7" s="1"/>
  <c r="I271" i="7"/>
  <c r="I272" i="5" l="1"/>
  <c r="I272" i="7" s="1"/>
  <c r="M272" i="7"/>
  <c r="M272" i="5"/>
  <c r="N272" i="5" s="1"/>
  <c r="G273" i="5"/>
  <c r="P273" i="5"/>
  <c r="AA272" i="7"/>
  <c r="Q273" i="5"/>
  <c r="Y273" i="7" s="1"/>
  <c r="S272" i="5"/>
  <c r="J275" i="5"/>
  <c r="K275" i="7" s="1"/>
  <c r="AE274" i="7"/>
  <c r="W274" i="5"/>
  <c r="T275" i="5"/>
  <c r="AG275" i="7" s="1"/>
  <c r="U275" i="5" l="1"/>
  <c r="AK274" i="7"/>
  <c r="O278" i="5"/>
  <c r="U278" i="7" s="1"/>
  <c r="W273" i="7"/>
  <c r="R273" i="5"/>
  <c r="P274" i="5" s="1"/>
  <c r="K273" i="5"/>
  <c r="Q272" i="7"/>
  <c r="F274" i="5"/>
  <c r="L273" i="5"/>
  <c r="O273" i="7" s="1"/>
  <c r="AC272" i="7"/>
  <c r="V275" i="5"/>
  <c r="AI275" i="7" s="1"/>
  <c r="H273" i="5"/>
  <c r="I273" i="5" s="1"/>
  <c r="E273" i="7"/>
  <c r="G273" i="7" l="1"/>
  <c r="G274" i="5"/>
  <c r="C274" i="7"/>
  <c r="S272" i="7"/>
  <c r="Q274" i="5"/>
  <c r="Y274" i="7" s="1"/>
  <c r="S273" i="5"/>
  <c r="J276" i="5"/>
  <c r="K276" i="7" s="1"/>
  <c r="AA273" i="7"/>
  <c r="M273" i="7"/>
  <c r="M273" i="5"/>
  <c r="N273" i="5" s="1"/>
  <c r="W274" i="7"/>
  <c r="AE275" i="7"/>
  <c r="T276" i="5"/>
  <c r="AG276" i="7" s="1"/>
  <c r="W275" i="5"/>
  <c r="R274" i="5" l="1"/>
  <c r="AA274" i="7" s="1"/>
  <c r="U276" i="5"/>
  <c r="AK275" i="7"/>
  <c r="O279" i="5"/>
  <c r="U279" i="7" s="1"/>
  <c r="K274" i="5"/>
  <c r="Q273" i="7"/>
  <c r="F275" i="5"/>
  <c r="AC273" i="7"/>
  <c r="V276" i="5"/>
  <c r="AI276" i="7" s="1"/>
  <c r="H274" i="5"/>
  <c r="I274" i="5" s="1"/>
  <c r="E274" i="7"/>
  <c r="I273" i="7"/>
  <c r="L274" i="5"/>
  <c r="O274" i="7" s="1"/>
  <c r="S274" i="5" l="1"/>
  <c r="AC274" i="7" s="1"/>
  <c r="J277" i="5"/>
  <c r="K277" i="7" s="1"/>
  <c r="P275" i="5"/>
  <c r="W275" i="7" s="1"/>
  <c r="G275" i="5"/>
  <c r="C275" i="7"/>
  <c r="S273" i="7"/>
  <c r="Q275" i="5"/>
  <c r="Y275" i="7" s="1"/>
  <c r="AE276" i="7"/>
  <c r="T277" i="5"/>
  <c r="AG277" i="7" s="1"/>
  <c r="W276" i="5"/>
  <c r="U277" i="5" s="1"/>
  <c r="G274" i="7"/>
  <c r="M274" i="5"/>
  <c r="N274" i="5" s="1"/>
  <c r="M274" i="7"/>
  <c r="R275" i="5" l="1"/>
  <c r="J278" i="5" s="1"/>
  <c r="K278" i="7" s="1"/>
  <c r="AE277" i="7"/>
  <c r="F276" i="5"/>
  <c r="Q274" i="7"/>
  <c r="K275" i="5"/>
  <c r="V277" i="5"/>
  <c r="AI277" i="7" s="1"/>
  <c r="I274" i="7"/>
  <c r="L275" i="5"/>
  <c r="O275" i="7" s="1"/>
  <c r="S275" i="5"/>
  <c r="O280" i="5"/>
  <c r="U280" i="7" s="1"/>
  <c r="AK276" i="7"/>
  <c r="H275" i="5"/>
  <c r="I275" i="5" s="1"/>
  <c r="E275" i="7"/>
  <c r="P276" i="5" l="1"/>
  <c r="AA275" i="7"/>
  <c r="S274" i="7"/>
  <c r="Q276" i="5"/>
  <c r="Y276" i="7" s="1"/>
  <c r="T278" i="5"/>
  <c r="AG278" i="7" s="1"/>
  <c r="G275" i="7"/>
  <c r="W276" i="7"/>
  <c r="AC275" i="7"/>
  <c r="M275" i="5"/>
  <c r="N275" i="5" s="1"/>
  <c r="M275" i="7"/>
  <c r="C276" i="7"/>
  <c r="G276" i="5"/>
  <c r="W277" i="5"/>
  <c r="V278" i="5" s="1"/>
  <c r="AI278" i="7" s="1"/>
  <c r="R276" i="5" l="1"/>
  <c r="J279" i="5" s="1"/>
  <c r="K279" i="7" s="1"/>
  <c r="E276" i="7"/>
  <c r="H276" i="5"/>
  <c r="I276" i="5" s="1"/>
  <c r="U278" i="5"/>
  <c r="AK277" i="7"/>
  <c r="O281" i="5"/>
  <c r="U281" i="7" s="1"/>
  <c r="K276" i="5"/>
  <c r="F277" i="5"/>
  <c r="Q275" i="7"/>
  <c r="L276" i="5"/>
  <c r="O276" i="7" s="1"/>
  <c r="I275" i="7"/>
  <c r="S276" i="5" l="1"/>
  <c r="P277" i="5"/>
  <c r="W277" i="7" s="1"/>
  <c r="AA276" i="7"/>
  <c r="G277" i="5"/>
  <c r="C277" i="7"/>
  <c r="AE278" i="7"/>
  <c r="T279" i="5"/>
  <c r="AG279" i="7" s="1"/>
  <c r="W278" i="5"/>
  <c r="U279" i="5" s="1"/>
  <c r="AC276" i="7"/>
  <c r="Q277" i="5"/>
  <c r="Y277" i="7" s="1"/>
  <c r="S275" i="7"/>
  <c r="M276" i="7"/>
  <c r="M276" i="5"/>
  <c r="N276" i="5" s="1"/>
  <c r="G276" i="7"/>
  <c r="V279" i="5" l="1"/>
  <c r="AI279" i="7" s="1"/>
  <c r="R277" i="5"/>
  <c r="J280" i="5" s="1"/>
  <c r="K280" i="7" s="1"/>
  <c r="AE279" i="7"/>
  <c r="F278" i="5"/>
  <c r="K277" i="5"/>
  <c r="Q276" i="7"/>
  <c r="I276" i="7"/>
  <c r="L277" i="5"/>
  <c r="O277" i="7" s="1"/>
  <c r="AK278" i="7"/>
  <c r="O282" i="5"/>
  <c r="U282" i="7" s="1"/>
  <c r="H277" i="5"/>
  <c r="I277" i="5" s="1"/>
  <c r="E277" i="7"/>
  <c r="S277" i="5" l="1"/>
  <c r="AC277" i="7" s="1"/>
  <c r="P278" i="5"/>
  <c r="W278" i="7" s="1"/>
  <c r="AA277" i="7"/>
  <c r="T280" i="5"/>
  <c r="AG280" i="7" s="1"/>
  <c r="W279" i="5"/>
  <c r="U280" i="5" s="1"/>
  <c r="G277" i="7"/>
  <c r="M277" i="7"/>
  <c r="M277" i="5"/>
  <c r="N277" i="5" s="1"/>
  <c r="Q278" i="5"/>
  <c r="S276" i="7"/>
  <c r="C278" i="7"/>
  <c r="G278" i="5"/>
  <c r="V280" i="5" l="1"/>
  <c r="AI280" i="7" s="1"/>
  <c r="O283" i="5"/>
  <c r="U283" i="7" s="1"/>
  <c r="AK279" i="7"/>
  <c r="K278" i="5"/>
  <c r="F279" i="5"/>
  <c r="Q277" i="7"/>
  <c r="E278" i="7"/>
  <c r="H278" i="5"/>
  <c r="G278" i="7" s="1"/>
  <c r="AE280" i="7"/>
  <c r="Y278" i="7"/>
  <c r="R278" i="5"/>
  <c r="I277" i="7"/>
  <c r="L278" i="5"/>
  <c r="O278" i="7" s="1"/>
  <c r="I278" i="5" l="1"/>
  <c r="W280" i="5"/>
  <c r="AK280" i="7" s="1"/>
  <c r="T281" i="5"/>
  <c r="AG281" i="7" s="1"/>
  <c r="S277" i="7"/>
  <c r="Q279" i="5"/>
  <c r="Y279" i="7" s="1"/>
  <c r="G279" i="5"/>
  <c r="C279" i="7"/>
  <c r="S278" i="5"/>
  <c r="AA278" i="7"/>
  <c r="P279" i="5"/>
  <c r="J281" i="5"/>
  <c r="K281" i="7" s="1"/>
  <c r="M278" i="5"/>
  <c r="N278" i="5" s="1"/>
  <c r="M278" i="7"/>
  <c r="O284" i="5" l="1"/>
  <c r="U284" i="7" s="1"/>
  <c r="U281" i="5"/>
  <c r="AE281" i="7" s="1"/>
  <c r="K279" i="5"/>
  <c r="F280" i="5"/>
  <c r="Q278" i="7"/>
  <c r="W279" i="7"/>
  <c r="R279" i="5"/>
  <c r="AC278" i="7"/>
  <c r="V281" i="5"/>
  <c r="AI281" i="7" s="1"/>
  <c r="H279" i="5"/>
  <c r="I279" i="5" s="1"/>
  <c r="E279" i="7"/>
  <c r="I278" i="7"/>
  <c r="L279" i="5"/>
  <c r="O279" i="7" s="1"/>
  <c r="S279" i="5" l="1"/>
  <c r="J282" i="5"/>
  <c r="K282" i="7" s="1"/>
  <c r="AA279" i="7"/>
  <c r="W281" i="5"/>
  <c r="G279" i="7"/>
  <c r="P280" i="5"/>
  <c r="M279" i="5"/>
  <c r="N279" i="5" s="1"/>
  <c r="M279" i="7"/>
  <c r="T282" i="5"/>
  <c r="AG282" i="7" s="1"/>
  <c r="C280" i="7"/>
  <c r="G280" i="5"/>
  <c r="S278" i="7"/>
  <c r="Q280" i="5"/>
  <c r="Y280" i="7" s="1"/>
  <c r="H280" i="5" l="1"/>
  <c r="G280" i="7" s="1"/>
  <c r="E280" i="7"/>
  <c r="Q279" i="7"/>
  <c r="F281" i="5"/>
  <c r="K280" i="5"/>
  <c r="L280" i="5"/>
  <c r="O280" i="7" s="1"/>
  <c r="I279" i="7"/>
  <c r="O285" i="5"/>
  <c r="U285" i="7" s="1"/>
  <c r="AK281" i="7"/>
  <c r="U282" i="5"/>
  <c r="W280" i="7"/>
  <c r="R280" i="5"/>
  <c r="S280" i="5" s="1"/>
  <c r="V282" i="5"/>
  <c r="AI282" i="7" s="1"/>
  <c r="AC279" i="7"/>
  <c r="I280" i="5" l="1"/>
  <c r="AC280" i="7"/>
  <c r="W282" i="5"/>
  <c r="V283" i="5" s="1"/>
  <c r="AI283" i="7" s="1"/>
  <c r="T283" i="5"/>
  <c r="AG283" i="7" s="1"/>
  <c r="AE282" i="7"/>
  <c r="S279" i="7"/>
  <c r="Q281" i="5"/>
  <c r="Y281" i="7" s="1"/>
  <c r="P281" i="5"/>
  <c r="AA280" i="7"/>
  <c r="J283" i="5"/>
  <c r="K283" i="7" s="1"/>
  <c r="M280" i="7"/>
  <c r="M280" i="5"/>
  <c r="N280" i="5" s="1"/>
  <c r="C281" i="7"/>
  <c r="G281" i="5"/>
  <c r="W281" i="7" l="1"/>
  <c r="R281" i="5"/>
  <c r="P282" i="5" s="1"/>
  <c r="H281" i="5"/>
  <c r="I281" i="5" s="1"/>
  <c r="E281" i="7"/>
  <c r="Q280" i="7"/>
  <c r="K281" i="5"/>
  <c r="F282" i="5"/>
  <c r="I280" i="7"/>
  <c r="L281" i="5"/>
  <c r="O281" i="7" s="1"/>
  <c r="U283" i="5"/>
  <c r="AK282" i="7"/>
  <c r="O286" i="5"/>
  <c r="U286" i="7" s="1"/>
  <c r="S280" i="7" l="1"/>
  <c r="Q282" i="5"/>
  <c r="Y282" i="7" s="1"/>
  <c r="M281" i="7"/>
  <c r="M281" i="5"/>
  <c r="N281" i="5" s="1"/>
  <c r="W282" i="7"/>
  <c r="AE283" i="7"/>
  <c r="T284" i="5"/>
  <c r="AG284" i="7" s="1"/>
  <c r="W283" i="5"/>
  <c r="C282" i="7"/>
  <c r="G282" i="5"/>
  <c r="G281" i="7"/>
  <c r="S281" i="5"/>
  <c r="J284" i="5"/>
  <c r="K284" i="7" s="1"/>
  <c r="AA281" i="7"/>
  <c r="R282" i="5" l="1"/>
  <c r="AA282" i="7" s="1"/>
  <c r="H282" i="5"/>
  <c r="G282" i="7" s="1"/>
  <c r="E282" i="7"/>
  <c r="O287" i="5"/>
  <c r="U287" i="7" s="1"/>
  <c r="AK283" i="7"/>
  <c r="V284" i="5"/>
  <c r="AI284" i="7" s="1"/>
  <c r="AC281" i="7"/>
  <c r="I281" i="7"/>
  <c r="L282" i="5"/>
  <c r="O282" i="7" s="1"/>
  <c r="U284" i="5"/>
  <c r="S282" i="5"/>
  <c r="F283" i="5"/>
  <c r="C283" i="7" s="1"/>
  <c r="Q281" i="7"/>
  <c r="K282" i="5"/>
  <c r="S281" i="7"/>
  <c r="Q283" i="5" l="1"/>
  <c r="Y283" i="7" s="1"/>
  <c r="I282" i="5"/>
  <c r="P283" i="5"/>
  <c r="W283" i="7" s="1"/>
  <c r="J285" i="5"/>
  <c r="K285" i="7" s="1"/>
  <c r="G283" i="5"/>
  <c r="M282" i="5"/>
  <c r="N282" i="5" s="1"/>
  <c r="M282" i="7"/>
  <c r="AC282" i="7"/>
  <c r="W284" i="5"/>
  <c r="V285" i="5" s="1"/>
  <c r="AI285" i="7" s="1"/>
  <c r="T285" i="5"/>
  <c r="AG285" i="7" s="1"/>
  <c r="AE284" i="7"/>
  <c r="R283" i="5" l="1"/>
  <c r="P284" i="5" s="1"/>
  <c r="E283" i="7"/>
  <c r="H283" i="5"/>
  <c r="G283" i="7" s="1"/>
  <c r="U285" i="5"/>
  <c r="O288" i="5"/>
  <c r="U288" i="7" s="1"/>
  <c r="AK284" i="7"/>
  <c r="S283" i="5"/>
  <c r="I282" i="7"/>
  <c r="L283" i="5"/>
  <c r="O283" i="7" s="1"/>
  <c r="F284" i="5"/>
  <c r="Q282" i="7"/>
  <c r="K283" i="5"/>
  <c r="I283" i="5" l="1"/>
  <c r="I283" i="7" s="1"/>
  <c r="J286" i="5"/>
  <c r="K286" i="7" s="1"/>
  <c r="AA283" i="7"/>
  <c r="S282" i="7"/>
  <c r="Q284" i="5"/>
  <c r="Y284" i="7" s="1"/>
  <c r="C284" i="7"/>
  <c r="G284" i="5"/>
  <c r="AC283" i="7"/>
  <c r="M283" i="5"/>
  <c r="N283" i="5" s="1"/>
  <c r="M283" i="7"/>
  <c r="W284" i="7"/>
  <c r="AE285" i="7"/>
  <c r="T286" i="5"/>
  <c r="AG286" i="7" s="1"/>
  <c r="W285" i="5"/>
  <c r="R284" i="5" l="1"/>
  <c r="S284" i="5" s="1"/>
  <c r="AK285" i="7"/>
  <c r="O289" i="5"/>
  <c r="U289" i="7" s="1"/>
  <c r="F285" i="5"/>
  <c r="Q283" i="7"/>
  <c r="L284" i="5"/>
  <c r="O284" i="7" s="1"/>
  <c r="U286" i="5"/>
  <c r="V286" i="5"/>
  <c r="AI286" i="7" s="1"/>
  <c r="H284" i="5"/>
  <c r="I284" i="5" s="1"/>
  <c r="E284" i="7"/>
  <c r="K284" i="5"/>
  <c r="AA284" i="7" l="1"/>
  <c r="P285" i="5"/>
  <c r="W285" i="7" s="1"/>
  <c r="J287" i="5"/>
  <c r="K287" i="7" s="1"/>
  <c r="S283" i="7"/>
  <c r="Q285" i="5"/>
  <c r="Y285" i="7" s="1"/>
  <c r="M284" i="7"/>
  <c r="M284" i="5"/>
  <c r="N284" i="5" s="1"/>
  <c r="G284" i="7"/>
  <c r="AE286" i="7"/>
  <c r="T287" i="5"/>
  <c r="AG287" i="7" s="1"/>
  <c r="W286" i="5"/>
  <c r="U287" i="5" s="1"/>
  <c r="G285" i="5"/>
  <c r="C285" i="7"/>
  <c r="AC284" i="7"/>
  <c r="V287" i="5" l="1"/>
  <c r="AI287" i="7" s="1"/>
  <c r="AE287" i="7"/>
  <c r="L285" i="5"/>
  <c r="O285" i="7" s="1"/>
  <c r="I284" i="7"/>
  <c r="Q284" i="7"/>
  <c r="K285" i="5"/>
  <c r="F286" i="5"/>
  <c r="R285" i="5"/>
  <c r="E285" i="7"/>
  <c r="H285" i="5"/>
  <c r="I285" i="5" s="1"/>
  <c r="AK286" i="7"/>
  <c r="O290" i="5"/>
  <c r="U290" i="7" s="1"/>
  <c r="T288" i="5" l="1"/>
  <c r="AG288" i="7" s="1"/>
  <c r="W287" i="5"/>
  <c r="U288" i="5" s="1"/>
  <c r="AE288" i="7" s="1"/>
  <c r="S285" i="5"/>
  <c r="AA285" i="7"/>
  <c r="P286" i="5"/>
  <c r="J288" i="5"/>
  <c r="K288" i="7" s="1"/>
  <c r="C286" i="7"/>
  <c r="G286" i="5"/>
  <c r="G285" i="7"/>
  <c r="M285" i="7"/>
  <c r="M285" i="5"/>
  <c r="N285" i="5" s="1"/>
  <c r="S284" i="7"/>
  <c r="Q286" i="5"/>
  <c r="Y286" i="7" s="1"/>
  <c r="AK287" i="7" l="1"/>
  <c r="O291" i="5"/>
  <c r="U291" i="7" s="1"/>
  <c r="F287" i="5"/>
  <c r="Q285" i="7"/>
  <c r="I285" i="7"/>
  <c r="L286" i="5"/>
  <c r="O286" i="7" s="1"/>
  <c r="E286" i="7"/>
  <c r="H286" i="5"/>
  <c r="I286" i="5" s="1"/>
  <c r="K286" i="5"/>
  <c r="W286" i="7"/>
  <c r="R286" i="5"/>
  <c r="P287" i="5" s="1"/>
  <c r="V288" i="5"/>
  <c r="AC285" i="7"/>
  <c r="S286" i="5" l="1"/>
  <c r="AC286" i="7" s="1"/>
  <c r="W287" i="7"/>
  <c r="S285" i="7"/>
  <c r="Q287" i="5"/>
  <c r="Y287" i="7" s="1"/>
  <c r="AI288" i="7"/>
  <c r="W288" i="5"/>
  <c r="T289" i="5"/>
  <c r="AG289" i="7" s="1"/>
  <c r="G286" i="7"/>
  <c r="J289" i="5"/>
  <c r="K289" i="7" s="1"/>
  <c r="AA286" i="7"/>
  <c r="M286" i="5"/>
  <c r="N286" i="5" s="1"/>
  <c r="M286" i="7"/>
  <c r="C287" i="7"/>
  <c r="G287" i="5"/>
  <c r="V289" i="5" l="1"/>
  <c r="AI289" i="7" s="1"/>
  <c r="K287" i="5"/>
  <c r="F288" i="5"/>
  <c r="C288" i="7" s="1"/>
  <c r="Q286" i="7"/>
  <c r="O292" i="5"/>
  <c r="U292" i="7" s="1"/>
  <c r="AK288" i="7"/>
  <c r="U289" i="5"/>
  <c r="R287" i="5"/>
  <c r="H287" i="5"/>
  <c r="G287" i="7" s="1"/>
  <c r="E287" i="7"/>
  <c r="I286" i="7"/>
  <c r="L287" i="5"/>
  <c r="O287" i="7" s="1"/>
  <c r="I287" i="5" l="1"/>
  <c r="AA287" i="7"/>
  <c r="J290" i="5"/>
  <c r="K290" i="7" s="1"/>
  <c r="P288" i="5"/>
  <c r="S287" i="5"/>
  <c r="M287" i="5"/>
  <c r="K288" i="5" s="1"/>
  <c r="M287" i="7"/>
  <c r="G288" i="5"/>
  <c r="T290" i="5"/>
  <c r="AG290" i="7" s="1"/>
  <c r="AE289" i="7"/>
  <c r="W289" i="5"/>
  <c r="S286" i="7"/>
  <c r="Q288" i="5"/>
  <c r="Y288" i="7" s="1"/>
  <c r="N287" i="5" l="1"/>
  <c r="M288" i="7"/>
  <c r="U290" i="5"/>
  <c r="AK289" i="7"/>
  <c r="O293" i="5"/>
  <c r="U293" i="7" s="1"/>
  <c r="I287" i="7"/>
  <c r="L288" i="5"/>
  <c r="O288" i="7" s="1"/>
  <c r="H288" i="5"/>
  <c r="I288" i="5" s="1"/>
  <c r="E288" i="7"/>
  <c r="V290" i="5"/>
  <c r="AI290" i="7" s="1"/>
  <c r="AC287" i="7"/>
  <c r="F289" i="5"/>
  <c r="Q287" i="7"/>
  <c r="R288" i="5"/>
  <c r="P289" i="5" s="1"/>
  <c r="W288" i="7"/>
  <c r="Q289" i="5" l="1"/>
  <c r="Y289" i="7" s="1"/>
  <c r="S287" i="7"/>
  <c r="W289" i="7"/>
  <c r="S288" i="5"/>
  <c r="AC288" i="7" s="1"/>
  <c r="J291" i="5"/>
  <c r="K291" i="7" s="1"/>
  <c r="AA288" i="7"/>
  <c r="C289" i="7"/>
  <c r="G289" i="5"/>
  <c r="M288" i="5"/>
  <c r="N288" i="5" s="1"/>
  <c r="G288" i="7"/>
  <c r="T291" i="5"/>
  <c r="AG291" i="7" s="1"/>
  <c r="AE290" i="7"/>
  <c r="W290" i="5"/>
  <c r="R289" i="5" l="1"/>
  <c r="P290" i="5" s="1"/>
  <c r="W290" i="7" s="1"/>
  <c r="V291" i="5"/>
  <c r="AI291" i="7" s="1"/>
  <c r="O294" i="5"/>
  <c r="U294" i="7" s="1"/>
  <c r="AK290" i="7"/>
  <c r="U291" i="5"/>
  <c r="K289" i="5"/>
  <c r="Q288" i="7"/>
  <c r="F290" i="5"/>
  <c r="I288" i="7"/>
  <c r="L289" i="5"/>
  <c r="O289" i="7" s="1"/>
  <c r="H289" i="5"/>
  <c r="I289" i="5" s="1"/>
  <c r="E289" i="7"/>
  <c r="S289" i="5" l="1"/>
  <c r="AC289" i="7" s="1"/>
  <c r="J292" i="5"/>
  <c r="K292" i="7" s="1"/>
  <c r="AA289" i="7"/>
  <c r="G290" i="5"/>
  <c r="C290" i="7"/>
  <c r="T292" i="5"/>
  <c r="AG292" i="7" s="1"/>
  <c r="AE291" i="7"/>
  <c r="W291" i="5"/>
  <c r="G289" i="7"/>
  <c r="S288" i="7"/>
  <c r="Q290" i="5"/>
  <c r="M289" i="7"/>
  <c r="M289" i="5"/>
  <c r="N289" i="5" s="1"/>
  <c r="Y290" i="7" l="1"/>
  <c r="R290" i="5"/>
  <c r="L290" i="5"/>
  <c r="O290" i="7" s="1"/>
  <c r="I289" i="7"/>
  <c r="K290" i="5"/>
  <c r="Q289" i="7"/>
  <c r="F291" i="5"/>
  <c r="U292" i="5"/>
  <c r="O295" i="5"/>
  <c r="U295" i="7" s="1"/>
  <c r="AK291" i="7"/>
  <c r="H290" i="5"/>
  <c r="I290" i="5" s="1"/>
  <c r="E290" i="7"/>
  <c r="V292" i="5"/>
  <c r="AI292" i="7" s="1"/>
  <c r="G290" i="7" l="1"/>
  <c r="C291" i="7"/>
  <c r="G291" i="5"/>
  <c r="S289" i="7"/>
  <c r="Q291" i="5"/>
  <c r="Y291" i="7" s="1"/>
  <c r="S290" i="5"/>
  <c r="AA290" i="7"/>
  <c r="J293" i="5"/>
  <c r="K293" i="7" s="1"/>
  <c r="P291" i="5"/>
  <c r="AE292" i="7"/>
  <c r="T293" i="5"/>
  <c r="AG293" i="7" s="1"/>
  <c r="W292" i="5"/>
  <c r="U293" i="5" s="1"/>
  <c r="M290" i="5"/>
  <c r="N290" i="5" s="1"/>
  <c r="M290" i="7"/>
  <c r="AE293" i="7" l="1"/>
  <c r="W291" i="7"/>
  <c r="R291" i="5"/>
  <c r="P292" i="5" s="1"/>
  <c r="H291" i="5"/>
  <c r="I291" i="5" s="1"/>
  <c r="E291" i="7"/>
  <c r="Q290" i="7"/>
  <c r="K291" i="5"/>
  <c r="F292" i="5"/>
  <c r="AK292" i="7"/>
  <c r="O296" i="5"/>
  <c r="U296" i="7" s="1"/>
  <c r="AC290" i="7"/>
  <c r="V293" i="5"/>
  <c r="AI293" i="7" s="1"/>
  <c r="L291" i="5"/>
  <c r="O291" i="7" s="1"/>
  <c r="I290" i="7"/>
  <c r="T294" i="5" l="1"/>
  <c r="AG294" i="7" s="1"/>
  <c r="W292" i="7"/>
  <c r="G292" i="5"/>
  <c r="C292" i="7"/>
  <c r="M291" i="5"/>
  <c r="N291" i="5" s="1"/>
  <c r="M291" i="7"/>
  <c r="S290" i="7"/>
  <c r="Q292" i="5"/>
  <c r="Y292" i="7" s="1"/>
  <c r="G291" i="7"/>
  <c r="S291" i="5"/>
  <c r="J294" i="5"/>
  <c r="K294" i="7" s="1"/>
  <c r="AA291" i="7"/>
  <c r="W293" i="5"/>
  <c r="U294" i="5" l="1"/>
  <c r="AK293" i="7"/>
  <c r="O297" i="5"/>
  <c r="U297" i="7" s="1"/>
  <c r="L292" i="5"/>
  <c r="O292" i="7" s="1"/>
  <c r="I291" i="7"/>
  <c r="R292" i="5"/>
  <c r="AC291" i="7"/>
  <c r="V294" i="5"/>
  <c r="AI294" i="7" s="1"/>
  <c r="Q291" i="7"/>
  <c r="S291" i="7"/>
  <c r="F293" i="5"/>
  <c r="K292" i="5"/>
  <c r="H292" i="5"/>
  <c r="I292" i="5" s="1"/>
  <c r="E292" i="7"/>
  <c r="M292" i="5" l="1"/>
  <c r="N292" i="5" s="1"/>
  <c r="M292" i="7"/>
  <c r="Q293" i="5"/>
  <c r="Y293" i="7" s="1"/>
  <c r="AA292" i="7"/>
  <c r="P293" i="5"/>
  <c r="S292" i="5"/>
  <c r="J295" i="5"/>
  <c r="K295" i="7" s="1"/>
  <c r="G292" i="7"/>
  <c r="C293" i="7"/>
  <c r="G293" i="5"/>
  <c r="W294" i="5"/>
  <c r="U295" i="5" s="1"/>
  <c r="T295" i="5"/>
  <c r="AG295" i="7" s="1"/>
  <c r="AE294" i="7"/>
  <c r="AE295" i="7" l="1"/>
  <c r="E293" i="7"/>
  <c r="H293" i="5"/>
  <c r="G293" i="7" s="1"/>
  <c r="L293" i="5"/>
  <c r="O293" i="7" s="1"/>
  <c r="I292" i="7"/>
  <c r="W293" i="7"/>
  <c r="R293" i="5"/>
  <c r="P294" i="5" s="1"/>
  <c r="W294" i="7" s="1"/>
  <c r="AK294" i="7"/>
  <c r="O298" i="5"/>
  <c r="U298" i="7" s="1"/>
  <c r="V295" i="5"/>
  <c r="T296" i="5" s="1"/>
  <c r="AG296" i="7" s="1"/>
  <c r="AC292" i="7"/>
  <c r="K293" i="5"/>
  <c r="F294" i="5"/>
  <c r="Q292" i="7"/>
  <c r="I293" i="5" l="1"/>
  <c r="I293" i="7" s="1"/>
  <c r="G294" i="5"/>
  <c r="C294" i="7"/>
  <c r="AA293" i="7"/>
  <c r="J296" i="5"/>
  <c r="K296" i="7" s="1"/>
  <c r="S293" i="5"/>
  <c r="Q294" i="5"/>
  <c r="S292" i="7"/>
  <c r="M293" i="7"/>
  <c r="M293" i="5"/>
  <c r="N293" i="5" s="1"/>
  <c r="AI295" i="7"/>
  <c r="W295" i="5"/>
  <c r="Y294" i="7" l="1"/>
  <c r="R294" i="5"/>
  <c r="AK295" i="7"/>
  <c r="U296" i="5"/>
  <c r="O299" i="5"/>
  <c r="U299" i="7" s="1"/>
  <c r="K294" i="5"/>
  <c r="L294" i="5"/>
  <c r="O294" i="7" s="1"/>
  <c r="F295" i="5"/>
  <c r="Q293" i="7"/>
  <c r="V296" i="5"/>
  <c r="AI296" i="7" s="1"/>
  <c r="AC293" i="7"/>
  <c r="H294" i="5"/>
  <c r="I294" i="5" s="1"/>
  <c r="E294" i="7"/>
  <c r="M294" i="7" l="1"/>
  <c r="M294" i="5"/>
  <c r="N294" i="5" s="1"/>
  <c r="T297" i="5"/>
  <c r="AG297" i="7" s="1"/>
  <c r="AE296" i="7"/>
  <c r="W296" i="5"/>
  <c r="S294" i="5"/>
  <c r="AA294" i="7"/>
  <c r="J297" i="5"/>
  <c r="K297" i="7" s="1"/>
  <c r="P295" i="5"/>
  <c r="G294" i="7"/>
  <c r="G295" i="5"/>
  <c r="C295" i="7"/>
  <c r="S293" i="7"/>
  <c r="Q295" i="5"/>
  <c r="Y295" i="7" s="1"/>
  <c r="L295" i="5" l="1"/>
  <c r="O295" i="7" s="1"/>
  <c r="I294" i="7"/>
  <c r="E295" i="7"/>
  <c r="H295" i="5"/>
  <c r="I295" i="5" s="1"/>
  <c r="AC294" i="7"/>
  <c r="V297" i="5"/>
  <c r="AI297" i="7" s="1"/>
  <c r="F296" i="5"/>
  <c r="K295" i="5"/>
  <c r="Q294" i="7"/>
  <c r="W295" i="7"/>
  <c r="R295" i="5"/>
  <c r="O300" i="5"/>
  <c r="U300" i="7" s="1"/>
  <c r="U297" i="5"/>
  <c r="AK296" i="7"/>
  <c r="M295" i="7" l="1"/>
  <c r="M295" i="5"/>
  <c r="N295" i="5" s="1"/>
  <c r="S294" i="7"/>
  <c r="Q296" i="5"/>
  <c r="Y296" i="7" s="1"/>
  <c r="W297" i="5"/>
  <c r="AE297" i="7"/>
  <c r="T298" i="5"/>
  <c r="AG298" i="7" s="1"/>
  <c r="AA295" i="7"/>
  <c r="J298" i="5"/>
  <c r="K298" i="7" s="1"/>
  <c r="S295" i="5"/>
  <c r="G296" i="5"/>
  <c r="C296" i="7"/>
  <c r="G295" i="7"/>
  <c r="P296" i="5"/>
  <c r="W296" i="7" l="1"/>
  <c r="R296" i="5"/>
  <c r="S296" i="5" s="1"/>
  <c r="L296" i="5"/>
  <c r="O296" i="7" s="1"/>
  <c r="I295" i="7"/>
  <c r="V298" i="5"/>
  <c r="AI298" i="7" s="1"/>
  <c r="AC295" i="7"/>
  <c r="F297" i="5"/>
  <c r="K296" i="5"/>
  <c r="Q295" i="7"/>
  <c r="E296" i="7"/>
  <c r="H296" i="5"/>
  <c r="G296" i="7" s="1"/>
  <c r="U298" i="5"/>
  <c r="AK297" i="7"/>
  <c r="O301" i="5"/>
  <c r="U301" i="7" s="1"/>
  <c r="I296" i="5" l="1"/>
  <c r="AC296" i="7"/>
  <c r="C297" i="7"/>
  <c r="G297" i="5"/>
  <c r="AE298" i="7"/>
  <c r="T299" i="5"/>
  <c r="AG299" i="7" s="1"/>
  <c r="W298" i="5"/>
  <c r="V299" i="5" s="1"/>
  <c r="AI299" i="7" s="1"/>
  <c r="M296" i="7"/>
  <c r="M296" i="5"/>
  <c r="N296" i="5" s="1"/>
  <c r="S295" i="7"/>
  <c r="Q297" i="5"/>
  <c r="Y297" i="7" s="1"/>
  <c r="P297" i="5"/>
  <c r="AA296" i="7"/>
  <c r="J299" i="5"/>
  <c r="K299" i="7" s="1"/>
  <c r="U299" i="5" l="1"/>
  <c r="W299" i="5" s="1"/>
  <c r="I296" i="7"/>
  <c r="L297" i="5"/>
  <c r="O297" i="7" s="1"/>
  <c r="K297" i="5"/>
  <c r="F298" i="5"/>
  <c r="Q296" i="7"/>
  <c r="AK298" i="7"/>
  <c r="O302" i="5"/>
  <c r="U302" i="7" s="1"/>
  <c r="R297" i="5"/>
  <c r="W297" i="7"/>
  <c r="E297" i="7"/>
  <c r="H297" i="5"/>
  <c r="I297" i="5" s="1"/>
  <c r="U300" i="5" l="1"/>
  <c r="AE300" i="7" s="1"/>
  <c r="O303" i="5"/>
  <c r="U303" i="7" s="1"/>
  <c r="AK299" i="7"/>
  <c r="AE299" i="7"/>
  <c r="T300" i="5"/>
  <c r="AG300" i="7" s="1"/>
  <c r="AA297" i="7"/>
  <c r="P298" i="5"/>
  <c r="J300" i="5"/>
  <c r="K300" i="7" s="1"/>
  <c r="C298" i="7"/>
  <c r="G298" i="5"/>
  <c r="M297" i="7"/>
  <c r="M297" i="5"/>
  <c r="N297" i="5" s="1"/>
  <c r="G297" i="7"/>
  <c r="S296" i="7"/>
  <c r="Q298" i="5"/>
  <c r="Y298" i="7" s="1"/>
  <c r="S297" i="5"/>
  <c r="S297" i="7" l="1"/>
  <c r="L298" i="5"/>
  <c r="O298" i="7" s="1"/>
  <c r="I297" i="7"/>
  <c r="R298" i="5"/>
  <c r="W298" i="7"/>
  <c r="AC297" i="7"/>
  <c r="V300" i="5"/>
  <c r="T301" i="5" s="1"/>
  <c r="AG301" i="7" s="1"/>
  <c r="K298" i="5"/>
  <c r="Q297" i="7"/>
  <c r="F299" i="5"/>
  <c r="E298" i="7"/>
  <c r="H298" i="5"/>
  <c r="G298" i="7" s="1"/>
  <c r="I298" i="5" l="1"/>
  <c r="C299" i="7"/>
  <c r="G299" i="5"/>
  <c r="M298" i="7"/>
  <c r="M298" i="5"/>
  <c r="N298" i="5" s="1"/>
  <c r="S298" i="5"/>
  <c r="P299" i="5"/>
  <c r="AA298" i="7"/>
  <c r="J301" i="5"/>
  <c r="K301" i="7" s="1"/>
  <c r="Q299" i="5"/>
  <c r="Y299" i="7" s="1"/>
  <c r="AI300" i="7"/>
  <c r="W300" i="5"/>
  <c r="L299" i="5" l="1"/>
  <c r="O299" i="7" s="1"/>
  <c r="I298" i="7"/>
  <c r="R299" i="5"/>
  <c r="W299" i="7"/>
  <c r="Q298" i="7"/>
  <c r="K299" i="5"/>
  <c r="F300" i="5"/>
  <c r="H299" i="5"/>
  <c r="I299" i="5" s="1"/>
  <c r="E299" i="7"/>
  <c r="O304" i="5"/>
  <c r="U304" i="7" s="1"/>
  <c r="U301" i="5"/>
  <c r="AK300" i="7"/>
  <c r="AC298" i="7"/>
  <c r="V301" i="5"/>
  <c r="AI301" i="7" s="1"/>
  <c r="G299" i="7" l="1"/>
  <c r="W301" i="5"/>
  <c r="AE301" i="7"/>
  <c r="T302" i="5"/>
  <c r="AG302" i="7" s="1"/>
  <c r="C300" i="7"/>
  <c r="G300" i="5"/>
  <c r="M299" i="5"/>
  <c r="N299" i="5" s="1"/>
  <c r="M299" i="7"/>
  <c r="S298" i="7"/>
  <c r="Q300" i="5"/>
  <c r="Y300" i="7" s="1"/>
  <c r="S299" i="5"/>
  <c r="AA299" i="7"/>
  <c r="J302" i="5"/>
  <c r="K302" i="7" s="1"/>
  <c r="P300" i="5"/>
  <c r="AC299" i="7" l="1"/>
  <c r="V302" i="5"/>
  <c r="AI302" i="7" s="1"/>
  <c r="K300" i="5"/>
  <c r="F301" i="5"/>
  <c r="Q299" i="7"/>
  <c r="L300" i="5"/>
  <c r="O300" i="7" s="1"/>
  <c r="I299" i="7"/>
  <c r="W300" i="7"/>
  <c r="R300" i="5"/>
  <c r="E300" i="7"/>
  <c r="H300" i="5"/>
  <c r="G300" i="7" s="1"/>
  <c r="AK301" i="7"/>
  <c r="O305" i="5"/>
  <c r="U305" i="7" s="1"/>
  <c r="U302" i="5"/>
  <c r="I300" i="5" l="1"/>
  <c r="I300" i="7" s="1"/>
  <c r="T303" i="5"/>
  <c r="AG303" i="7" s="1"/>
  <c r="W302" i="5"/>
  <c r="AE302" i="7"/>
  <c r="S300" i="5"/>
  <c r="AA300" i="7"/>
  <c r="J303" i="5"/>
  <c r="K303" i="7" s="1"/>
  <c r="P301" i="5"/>
  <c r="M300" i="7"/>
  <c r="M300" i="5"/>
  <c r="N300" i="5" s="1"/>
  <c r="C301" i="7"/>
  <c r="G301" i="5"/>
  <c r="S299" i="7"/>
  <c r="Q301" i="5"/>
  <c r="Y301" i="7" s="1"/>
  <c r="AC300" i="7" l="1"/>
  <c r="V303" i="5"/>
  <c r="AI303" i="7" s="1"/>
  <c r="U303" i="5"/>
  <c r="O306" i="5"/>
  <c r="U306" i="7" s="1"/>
  <c r="AK302" i="7"/>
  <c r="E301" i="7"/>
  <c r="H301" i="5"/>
  <c r="I301" i="5" s="1"/>
  <c r="Q300" i="7"/>
  <c r="F302" i="5"/>
  <c r="C302" i="7" s="1"/>
  <c r="K301" i="5"/>
  <c r="L301" i="5"/>
  <c r="O301" i="7" s="1"/>
  <c r="R301" i="5"/>
  <c r="W301" i="7"/>
  <c r="P302" i="5" l="1"/>
  <c r="S301" i="5"/>
  <c r="AA301" i="7"/>
  <c r="J304" i="5"/>
  <c r="K304" i="7" s="1"/>
  <c r="M301" i="5"/>
  <c r="N301" i="5" s="1"/>
  <c r="M301" i="7"/>
  <c r="G301" i="7"/>
  <c r="AE303" i="7"/>
  <c r="W303" i="5"/>
  <c r="T304" i="5"/>
  <c r="AG304" i="7" s="1"/>
  <c r="S300" i="7"/>
  <c r="Q302" i="5"/>
  <c r="Y302" i="7" s="1"/>
  <c r="G302" i="5"/>
  <c r="H302" i="5" l="1"/>
  <c r="G302" i="7" s="1"/>
  <c r="E302" i="7"/>
  <c r="O307" i="5"/>
  <c r="U307" i="7" s="1"/>
  <c r="U304" i="5"/>
  <c r="AK303" i="7"/>
  <c r="I301" i="7"/>
  <c r="L302" i="5"/>
  <c r="O302" i="7" s="1"/>
  <c r="AC301" i="7"/>
  <c r="V304" i="5"/>
  <c r="AI304" i="7" s="1"/>
  <c r="Q301" i="7"/>
  <c r="K302" i="5"/>
  <c r="F303" i="5"/>
  <c r="W302" i="7"/>
  <c r="R302" i="5"/>
  <c r="I302" i="5" l="1"/>
  <c r="I302" i="7" s="1"/>
  <c r="AA302" i="7"/>
  <c r="P303" i="5"/>
  <c r="J305" i="5"/>
  <c r="K305" i="7" s="1"/>
  <c r="S302" i="5"/>
  <c r="S301" i="7"/>
  <c r="Q303" i="5"/>
  <c r="Y303" i="7" s="1"/>
  <c r="M302" i="7"/>
  <c r="M302" i="5"/>
  <c r="N302" i="5" s="1"/>
  <c r="G303" i="5"/>
  <c r="C303" i="7"/>
  <c r="AE304" i="7"/>
  <c r="T305" i="5"/>
  <c r="AG305" i="7" s="1"/>
  <c r="W304" i="5"/>
  <c r="L303" i="5" l="1"/>
  <c r="O303" i="7" s="1"/>
  <c r="K303" i="5"/>
  <c r="Q302" i="7"/>
  <c r="F304" i="5"/>
  <c r="AC302" i="7"/>
  <c r="V305" i="5"/>
  <c r="AI305" i="7" s="1"/>
  <c r="R303" i="5"/>
  <c r="W303" i="7"/>
  <c r="O308" i="5"/>
  <c r="U308" i="7" s="1"/>
  <c r="AK304" i="7"/>
  <c r="U305" i="5"/>
  <c r="H303" i="5"/>
  <c r="I303" i="5" s="1"/>
  <c r="E303" i="7"/>
  <c r="T306" i="5" l="1"/>
  <c r="AG306" i="7" s="1"/>
  <c r="AE305" i="7"/>
  <c r="W305" i="5"/>
  <c r="J306" i="5"/>
  <c r="K306" i="7" s="1"/>
  <c r="P304" i="5"/>
  <c r="AA303" i="7"/>
  <c r="S303" i="5"/>
  <c r="S302" i="7"/>
  <c r="Q304" i="5"/>
  <c r="Y304" i="7" s="1"/>
  <c r="M303" i="7"/>
  <c r="M303" i="5"/>
  <c r="N303" i="5" s="1"/>
  <c r="G303" i="7"/>
  <c r="C304" i="7"/>
  <c r="G304" i="5"/>
  <c r="S303" i="7" l="1"/>
  <c r="K304" i="5"/>
  <c r="H304" i="5"/>
  <c r="I304" i="5" s="1"/>
  <c r="E304" i="7"/>
  <c r="Q303" i="7"/>
  <c r="F305" i="5"/>
  <c r="C305" i="7" s="1"/>
  <c r="L304" i="5"/>
  <c r="O304" i="7" s="1"/>
  <c r="I303" i="7"/>
  <c r="V306" i="5"/>
  <c r="AI306" i="7" s="1"/>
  <c r="AC303" i="7"/>
  <c r="W304" i="7"/>
  <c r="R304" i="5"/>
  <c r="U306" i="5"/>
  <c r="AK305" i="7"/>
  <c r="O309" i="5"/>
  <c r="U309" i="7" s="1"/>
  <c r="M304" i="7" l="1"/>
  <c r="W306" i="5"/>
  <c r="AE306" i="7"/>
  <c r="T307" i="5"/>
  <c r="AG307" i="7" s="1"/>
  <c r="S304" i="5"/>
  <c r="AA304" i="7"/>
  <c r="P305" i="5"/>
  <c r="J307" i="5"/>
  <c r="K307" i="7" s="1"/>
  <c r="M304" i="5"/>
  <c r="N304" i="5" s="1"/>
  <c r="G305" i="5"/>
  <c r="Q305" i="5"/>
  <c r="Y305" i="7" s="1"/>
  <c r="G304" i="7"/>
  <c r="L305" i="5" l="1"/>
  <c r="O305" i="7" s="1"/>
  <c r="I304" i="7"/>
  <c r="K305" i="5"/>
  <c r="S304" i="7"/>
  <c r="F306" i="5"/>
  <c r="C306" i="7" s="1"/>
  <c r="Q304" i="7"/>
  <c r="R305" i="5"/>
  <c r="S305" i="5" s="1"/>
  <c r="W305" i="7"/>
  <c r="AC304" i="7"/>
  <c r="V307" i="5"/>
  <c r="AI307" i="7" s="1"/>
  <c r="H305" i="5"/>
  <c r="G305" i="7" s="1"/>
  <c r="E305" i="7"/>
  <c r="U307" i="5"/>
  <c r="O310" i="5"/>
  <c r="U310" i="7" s="1"/>
  <c r="AK306" i="7"/>
  <c r="I305" i="5" l="1"/>
  <c r="I305" i="7" s="1"/>
  <c r="G306" i="5"/>
  <c r="AC305" i="7"/>
  <c r="AE307" i="7"/>
  <c r="T308" i="5"/>
  <c r="AG308" i="7" s="1"/>
  <c r="W307" i="5"/>
  <c r="V308" i="5" s="1"/>
  <c r="AI308" i="7" s="1"/>
  <c r="Q306" i="5"/>
  <c r="Y306" i="7" s="1"/>
  <c r="P306" i="5"/>
  <c r="J308" i="5"/>
  <c r="K308" i="7" s="1"/>
  <c r="AA305" i="7"/>
  <c r="M305" i="5"/>
  <c r="N305" i="5" s="1"/>
  <c r="M305" i="7"/>
  <c r="H306" i="5" l="1"/>
  <c r="G306" i="7" s="1"/>
  <c r="E306" i="7"/>
  <c r="K306" i="5"/>
  <c r="S305" i="7"/>
  <c r="Q305" i="7"/>
  <c r="F307" i="5"/>
  <c r="O311" i="5"/>
  <c r="U311" i="7" s="1"/>
  <c r="AK307" i="7"/>
  <c r="U308" i="5"/>
  <c r="W306" i="7"/>
  <c r="R306" i="5"/>
  <c r="Q307" i="5" s="1"/>
  <c r="Y307" i="7" s="1"/>
  <c r="L306" i="5"/>
  <c r="O306" i="7" s="1"/>
  <c r="I306" i="5" l="1"/>
  <c r="I306" i="7" s="1"/>
  <c r="M306" i="7"/>
  <c r="C307" i="7"/>
  <c r="G307" i="5"/>
  <c r="M306" i="5"/>
  <c r="N306" i="5" s="1"/>
  <c r="S306" i="5"/>
  <c r="AC306" i="7" s="1"/>
  <c r="P307" i="5"/>
  <c r="J309" i="5"/>
  <c r="K309" i="7" s="1"/>
  <c r="AA306" i="7"/>
  <c r="T309" i="5"/>
  <c r="AG309" i="7" s="1"/>
  <c r="W308" i="5"/>
  <c r="AE308" i="7"/>
  <c r="L307" i="5" l="1"/>
  <c r="O307" i="7" s="1"/>
  <c r="V309" i="5"/>
  <c r="AI309" i="7" s="1"/>
  <c r="AK308" i="7"/>
  <c r="U309" i="5"/>
  <c r="O312" i="5"/>
  <c r="U312" i="7" s="1"/>
  <c r="W307" i="7"/>
  <c r="R307" i="5"/>
  <c r="H307" i="5"/>
  <c r="I307" i="5" s="1"/>
  <c r="E307" i="7"/>
  <c r="K307" i="5"/>
  <c r="Q306" i="7"/>
  <c r="F308" i="5"/>
  <c r="C308" i="7" s="1"/>
  <c r="G307" i="7" l="1"/>
  <c r="W309" i="5"/>
  <c r="AE309" i="7"/>
  <c r="T310" i="5"/>
  <c r="AG310" i="7" s="1"/>
  <c r="M307" i="7"/>
  <c r="M307" i="5"/>
  <c r="K308" i="5" s="1"/>
  <c r="J310" i="5"/>
  <c r="K310" i="7" s="1"/>
  <c r="AA307" i="7"/>
  <c r="S307" i="5"/>
  <c r="P308" i="5"/>
  <c r="S306" i="7"/>
  <c r="Q308" i="5"/>
  <c r="Y308" i="7" s="1"/>
  <c r="G308" i="5"/>
  <c r="N307" i="5" l="1"/>
  <c r="M308" i="7"/>
  <c r="E308" i="7"/>
  <c r="H308" i="5"/>
  <c r="G308" i="7" s="1"/>
  <c r="W308" i="7"/>
  <c r="R308" i="5"/>
  <c r="I307" i="7"/>
  <c r="L308" i="5"/>
  <c r="O308" i="7" s="1"/>
  <c r="V310" i="5"/>
  <c r="AI310" i="7" s="1"/>
  <c r="AC307" i="7"/>
  <c r="F309" i="5"/>
  <c r="C309" i="7" s="1"/>
  <c r="Q307" i="7"/>
  <c r="U310" i="5"/>
  <c r="AK309" i="7"/>
  <c r="O313" i="5"/>
  <c r="U313" i="7" s="1"/>
  <c r="I308" i="5" l="1"/>
  <c r="AE310" i="7"/>
  <c r="T311" i="5"/>
  <c r="AG311" i="7" s="1"/>
  <c r="W310" i="5"/>
  <c r="S307" i="7"/>
  <c r="Q309" i="5"/>
  <c r="Y309" i="7" s="1"/>
  <c r="P309" i="5"/>
  <c r="S308" i="5"/>
  <c r="AA308" i="7"/>
  <c r="J311" i="5"/>
  <c r="K311" i="7" s="1"/>
  <c r="G309" i="5"/>
  <c r="M308" i="5"/>
  <c r="N308" i="5" s="1"/>
  <c r="E309" i="7" l="1"/>
  <c r="H309" i="5"/>
  <c r="G309" i="7" s="1"/>
  <c r="W309" i="7"/>
  <c r="R309" i="5"/>
  <c r="P310" i="5" s="1"/>
  <c r="W310" i="7" s="1"/>
  <c r="O314" i="5"/>
  <c r="U314" i="7" s="1"/>
  <c r="AK310" i="7"/>
  <c r="U311" i="5"/>
  <c r="Q308" i="7"/>
  <c r="F310" i="5"/>
  <c r="C310" i="7" s="1"/>
  <c r="K309" i="5"/>
  <c r="V311" i="5"/>
  <c r="AI311" i="7" s="1"/>
  <c r="AC308" i="7"/>
  <c r="L309" i="5"/>
  <c r="O309" i="7" s="1"/>
  <c r="I308" i="7"/>
  <c r="I309" i="5" l="1"/>
  <c r="I309" i="7" s="1"/>
  <c r="S308" i="7"/>
  <c r="Q310" i="5"/>
  <c r="T312" i="5"/>
  <c r="AG312" i="7" s="1"/>
  <c r="AE311" i="7"/>
  <c r="W311" i="5"/>
  <c r="G310" i="5"/>
  <c r="M309" i="7"/>
  <c r="M309" i="5"/>
  <c r="N309" i="5" s="1"/>
  <c r="S309" i="5"/>
  <c r="J312" i="5"/>
  <c r="K312" i="7" s="1"/>
  <c r="AA309" i="7"/>
  <c r="S309" i="7" l="1"/>
  <c r="L310" i="5"/>
  <c r="O310" i="7" s="1"/>
  <c r="K310" i="5"/>
  <c r="AC309" i="7"/>
  <c r="V312" i="5"/>
  <c r="AI312" i="7" s="1"/>
  <c r="U312" i="5"/>
  <c r="O315" i="5"/>
  <c r="U315" i="7" s="1"/>
  <c r="AK311" i="7"/>
  <c r="F311" i="5"/>
  <c r="C311" i="7" s="1"/>
  <c r="Q309" i="7"/>
  <c r="H310" i="5"/>
  <c r="G310" i="7" s="1"/>
  <c r="E310" i="7"/>
  <c r="Y310" i="7"/>
  <c r="R310" i="5"/>
  <c r="I310" i="5" l="1"/>
  <c r="M310" i="7"/>
  <c r="M310" i="5"/>
  <c r="F312" i="5" s="1"/>
  <c r="C312" i="7" s="1"/>
  <c r="G311" i="5"/>
  <c r="Q311" i="5"/>
  <c r="Y311" i="7" s="1"/>
  <c r="S310" i="5"/>
  <c r="AA310" i="7"/>
  <c r="J313" i="5"/>
  <c r="K313" i="7" s="1"/>
  <c r="P311" i="5"/>
  <c r="T313" i="5"/>
  <c r="AG313" i="7" s="1"/>
  <c r="AE312" i="7"/>
  <c r="W312" i="5"/>
  <c r="U313" i="5" s="1"/>
  <c r="AE313" i="7" s="1"/>
  <c r="N310" i="5" l="1"/>
  <c r="S310" i="7" s="1"/>
  <c r="H311" i="5"/>
  <c r="G311" i="7" s="1"/>
  <c r="K311" i="5"/>
  <c r="E311" i="7"/>
  <c r="Q310" i="7"/>
  <c r="L311" i="5"/>
  <c r="O311" i="7" s="1"/>
  <c r="I310" i="7"/>
  <c r="W311" i="7"/>
  <c r="R311" i="5"/>
  <c r="AK312" i="7"/>
  <c r="O316" i="5"/>
  <c r="U316" i="7" s="1"/>
  <c r="AC310" i="7"/>
  <c r="V313" i="5"/>
  <c r="T314" i="5" s="1"/>
  <c r="AG314" i="7" s="1"/>
  <c r="I311" i="5" l="1"/>
  <c r="I311" i="7" s="1"/>
  <c r="G312" i="5"/>
  <c r="H312" i="5" s="1"/>
  <c r="M311" i="7"/>
  <c r="M311" i="5"/>
  <c r="K312" i="5" s="1"/>
  <c r="Q312" i="5"/>
  <c r="Y312" i="7" s="1"/>
  <c r="S311" i="5"/>
  <c r="AC311" i="7" s="1"/>
  <c r="AI313" i="7"/>
  <c r="W313" i="5"/>
  <c r="J314" i="5"/>
  <c r="K314" i="7" s="1"/>
  <c r="AA311" i="7"/>
  <c r="P312" i="5"/>
  <c r="E312" i="7" l="1"/>
  <c r="I312" i="5"/>
  <c r="N311" i="5"/>
  <c r="S311" i="7" s="1"/>
  <c r="L312" i="5"/>
  <c r="O312" i="7" s="1"/>
  <c r="F313" i="5"/>
  <c r="C313" i="7" s="1"/>
  <c r="Q311" i="7"/>
  <c r="V314" i="5"/>
  <c r="AI314" i="7" s="1"/>
  <c r="R312" i="5"/>
  <c r="W312" i="7"/>
  <c r="M312" i="7"/>
  <c r="G312" i="7"/>
  <c r="U314" i="5"/>
  <c r="O317" i="5"/>
  <c r="U317" i="7" s="1"/>
  <c r="AK313" i="7"/>
  <c r="M312" i="5" l="1"/>
  <c r="N312" i="5" s="1"/>
  <c r="S312" i="7" s="1"/>
  <c r="G313" i="5"/>
  <c r="Q313" i="5"/>
  <c r="Y313" i="7" s="1"/>
  <c r="I312" i="7"/>
  <c r="T315" i="5"/>
  <c r="AG315" i="7" s="1"/>
  <c r="AE314" i="7"/>
  <c r="W314" i="5"/>
  <c r="J315" i="5"/>
  <c r="K315" i="7" s="1"/>
  <c r="S312" i="5"/>
  <c r="P313" i="5"/>
  <c r="AA312" i="7"/>
  <c r="F314" i="5" l="1"/>
  <c r="C314" i="7" s="1"/>
  <c r="L313" i="5"/>
  <c r="O313" i="7" s="1"/>
  <c r="Q312" i="7"/>
  <c r="K313" i="5"/>
  <c r="E313" i="7"/>
  <c r="H313" i="5"/>
  <c r="G313" i="7" s="1"/>
  <c r="W313" i="7"/>
  <c r="R313" i="5"/>
  <c r="V315" i="5"/>
  <c r="AI315" i="7" s="1"/>
  <c r="AC312" i="7"/>
  <c r="U315" i="5"/>
  <c r="AK314" i="7"/>
  <c r="O318" i="5"/>
  <c r="U318" i="7" s="1"/>
  <c r="M313" i="5" l="1"/>
  <c r="K314" i="5" s="1"/>
  <c r="M314" i="7" s="1"/>
  <c r="M313" i="7"/>
  <c r="I313" i="5"/>
  <c r="I313" i="7" s="1"/>
  <c r="G314" i="5"/>
  <c r="AE315" i="7"/>
  <c r="T316" i="5"/>
  <c r="AG316" i="7" s="1"/>
  <c r="W315" i="5"/>
  <c r="U316" i="5" s="1"/>
  <c r="P314" i="5"/>
  <c r="J316" i="5"/>
  <c r="K316" i="7" s="1"/>
  <c r="AA313" i="7"/>
  <c r="S313" i="5"/>
  <c r="Q314" i="5"/>
  <c r="Y314" i="7" s="1"/>
  <c r="F315" i="5" l="1"/>
  <c r="C315" i="7" s="1"/>
  <c r="Q313" i="7"/>
  <c r="N313" i="5"/>
  <c r="S313" i="7" s="1"/>
  <c r="L314" i="5"/>
  <c r="O314" i="7" s="1"/>
  <c r="H314" i="5"/>
  <c r="I314" i="5" s="1"/>
  <c r="E314" i="7"/>
  <c r="AE316" i="7"/>
  <c r="AC313" i="7"/>
  <c r="V316" i="5"/>
  <c r="T317" i="5" s="1"/>
  <c r="AG317" i="7" s="1"/>
  <c r="R314" i="5"/>
  <c r="W314" i="7"/>
  <c r="AK315" i="7"/>
  <c r="O319" i="5"/>
  <c r="U319" i="7" s="1"/>
  <c r="M314" i="5" l="1"/>
  <c r="N314" i="5" s="1"/>
  <c r="S314" i="7" s="1"/>
  <c r="G315" i="5"/>
  <c r="E315" i="7" s="1"/>
  <c r="G314" i="7"/>
  <c r="P315" i="5"/>
  <c r="S314" i="5"/>
  <c r="AA314" i="7"/>
  <c r="J317" i="5"/>
  <c r="K317" i="7" s="1"/>
  <c r="Q315" i="5"/>
  <c r="Y315" i="7" s="1"/>
  <c r="AI316" i="7"/>
  <c r="W316" i="5"/>
  <c r="I314" i="7"/>
  <c r="Q314" i="7" l="1"/>
  <c r="H315" i="5"/>
  <c r="G315" i="7" s="1"/>
  <c r="K315" i="5"/>
  <c r="L315" i="5"/>
  <c r="O315" i="7" s="1"/>
  <c r="F316" i="5"/>
  <c r="C316" i="7" s="1"/>
  <c r="I315" i="5"/>
  <c r="I315" i="7" s="1"/>
  <c r="M315" i="7"/>
  <c r="O320" i="5"/>
  <c r="U320" i="7" s="1"/>
  <c r="U317" i="5"/>
  <c r="AK316" i="7"/>
  <c r="V317" i="5"/>
  <c r="AI317" i="7" s="1"/>
  <c r="AC314" i="7"/>
  <c r="W315" i="7"/>
  <c r="R315" i="5"/>
  <c r="G316" i="5" l="1"/>
  <c r="E316" i="7" s="1"/>
  <c r="M315" i="5"/>
  <c r="N315" i="5" s="1"/>
  <c r="S315" i="7" s="1"/>
  <c r="AA315" i="7"/>
  <c r="P316" i="5"/>
  <c r="J318" i="5"/>
  <c r="K318" i="7" s="1"/>
  <c r="Q316" i="5"/>
  <c r="Y316" i="7" s="1"/>
  <c r="W317" i="5"/>
  <c r="U318" i="5" s="1"/>
  <c r="AE318" i="7" s="1"/>
  <c r="AE317" i="7"/>
  <c r="T318" i="5"/>
  <c r="AG318" i="7" s="1"/>
  <c r="S315" i="5"/>
  <c r="H316" i="5" l="1"/>
  <c r="I316" i="5" s="1"/>
  <c r="K316" i="5"/>
  <c r="M316" i="7" s="1"/>
  <c r="Q315" i="7"/>
  <c r="F317" i="5"/>
  <c r="L316" i="5"/>
  <c r="O316" i="7" s="1"/>
  <c r="V318" i="5"/>
  <c r="T319" i="5" s="1"/>
  <c r="AG319" i="7" s="1"/>
  <c r="AC315" i="7"/>
  <c r="C317" i="7"/>
  <c r="O321" i="5"/>
  <c r="U321" i="7" s="1"/>
  <c r="AK317" i="7"/>
  <c r="W316" i="7"/>
  <c r="R316" i="5"/>
  <c r="G316" i="7" l="1"/>
  <c r="G317" i="5"/>
  <c r="E317" i="7" s="1"/>
  <c r="M316" i="5"/>
  <c r="N316" i="5" s="1"/>
  <c r="S316" i="7" s="1"/>
  <c r="I316" i="7"/>
  <c r="J319" i="5"/>
  <c r="K319" i="7" s="1"/>
  <c r="S316" i="5"/>
  <c r="AA316" i="7"/>
  <c r="P317" i="5"/>
  <c r="Q317" i="5"/>
  <c r="Y317" i="7" s="1"/>
  <c r="AI318" i="7"/>
  <c r="W318" i="5"/>
  <c r="H317" i="5"/>
  <c r="I317" i="5" s="1"/>
  <c r="L317" i="5" l="1"/>
  <c r="O317" i="7" s="1"/>
  <c r="K317" i="5"/>
  <c r="M317" i="7" s="1"/>
  <c r="F318" i="5"/>
  <c r="C318" i="7" s="1"/>
  <c r="Q316" i="7"/>
  <c r="G317" i="7"/>
  <c r="R317" i="5"/>
  <c r="W317" i="7"/>
  <c r="AC316" i="7"/>
  <c r="V319" i="5"/>
  <c r="AI319" i="7" s="1"/>
  <c r="O322" i="5"/>
  <c r="U322" i="7" s="1"/>
  <c r="AK318" i="7"/>
  <c r="U319" i="5"/>
  <c r="G318" i="5" l="1"/>
  <c r="E318" i="7" s="1"/>
  <c r="M317" i="5"/>
  <c r="N317" i="5" s="1"/>
  <c r="S317" i="7" s="1"/>
  <c r="P318" i="5"/>
  <c r="S317" i="5"/>
  <c r="AA317" i="7"/>
  <c r="J320" i="5"/>
  <c r="K320" i="7" s="1"/>
  <c r="Q318" i="5"/>
  <c r="Y318" i="7" s="1"/>
  <c r="K318" i="5"/>
  <c r="I317" i="7"/>
  <c r="T320" i="5"/>
  <c r="AG320" i="7" s="1"/>
  <c r="AE319" i="7"/>
  <c r="W319" i="5"/>
  <c r="U320" i="5" s="1"/>
  <c r="H318" i="5" l="1"/>
  <c r="G318" i="7" s="1"/>
  <c r="L318" i="5"/>
  <c r="O318" i="7" s="1"/>
  <c r="F319" i="5"/>
  <c r="C319" i="7" s="1"/>
  <c r="Q317" i="7"/>
  <c r="AE320" i="7"/>
  <c r="W318" i="7"/>
  <c r="R318" i="5"/>
  <c r="M318" i="7"/>
  <c r="AC317" i="7"/>
  <c r="V320" i="5"/>
  <c r="AI320" i="7" s="1"/>
  <c r="AK319" i="7"/>
  <c r="O323" i="5"/>
  <c r="U323" i="7" s="1"/>
  <c r="G319" i="5" l="1"/>
  <c r="E319" i="7" s="1"/>
  <c r="I318" i="5"/>
  <c r="I318" i="7" s="1"/>
  <c r="M318" i="5"/>
  <c r="N318" i="5" s="1"/>
  <c r="S318" i="7" s="1"/>
  <c r="T321" i="5"/>
  <c r="AG321" i="7" s="1"/>
  <c r="W320" i="5"/>
  <c r="O324" i="5" s="1"/>
  <c r="U324" i="7" s="1"/>
  <c r="S318" i="5"/>
  <c r="AA318" i="7"/>
  <c r="J321" i="5"/>
  <c r="K321" i="7" s="1"/>
  <c r="P319" i="5"/>
  <c r="Q319" i="5"/>
  <c r="Y319" i="7" s="1"/>
  <c r="L319" i="5" l="1"/>
  <c r="O319" i="7" s="1"/>
  <c r="H319" i="5"/>
  <c r="I319" i="5" s="1"/>
  <c r="K319" i="5"/>
  <c r="M319" i="5" s="1"/>
  <c r="N319" i="5" s="1"/>
  <c r="Q318" i="7"/>
  <c r="F320" i="5"/>
  <c r="U321" i="5"/>
  <c r="AK320" i="7"/>
  <c r="AC318" i="7"/>
  <c r="V321" i="5"/>
  <c r="W319" i="7"/>
  <c r="R319" i="5"/>
  <c r="G319" i="7" l="1"/>
  <c r="G320" i="5"/>
  <c r="H320" i="5" s="1"/>
  <c r="G320" i="7" s="1"/>
  <c r="M319" i="7"/>
  <c r="C320" i="7"/>
  <c r="S319" i="7"/>
  <c r="AE321" i="7"/>
  <c r="T322" i="5"/>
  <c r="AG322" i="7" s="1"/>
  <c r="S319" i="5"/>
  <c r="P320" i="5"/>
  <c r="J322" i="5"/>
  <c r="K322" i="7" s="1"/>
  <c r="AA319" i="7"/>
  <c r="Q320" i="5"/>
  <c r="Y320" i="7" s="1"/>
  <c r="AI321" i="7"/>
  <c r="W321" i="5"/>
  <c r="K320" i="5"/>
  <c r="Q319" i="7"/>
  <c r="F321" i="5"/>
  <c r="I319" i="7"/>
  <c r="L320" i="5"/>
  <c r="O320" i="7" s="1"/>
  <c r="E320" i="7" l="1"/>
  <c r="I320" i="5"/>
  <c r="I320" i="7" s="1"/>
  <c r="C321" i="7"/>
  <c r="G321" i="5"/>
  <c r="M320" i="5"/>
  <c r="K321" i="5" s="1"/>
  <c r="M320" i="7"/>
  <c r="AC319" i="7"/>
  <c r="V322" i="5"/>
  <c r="AI322" i="7" s="1"/>
  <c r="O325" i="5"/>
  <c r="U325" i="7" s="1"/>
  <c r="AK321" i="7"/>
  <c r="U322" i="5"/>
  <c r="W320" i="7"/>
  <c r="R320" i="5"/>
  <c r="Q321" i="5" s="1"/>
  <c r="Y321" i="7" s="1"/>
  <c r="N320" i="5" l="1"/>
  <c r="S320" i="7" s="1"/>
  <c r="L321" i="5"/>
  <c r="O321" i="7" s="1"/>
  <c r="F322" i="5"/>
  <c r="Q320" i="7"/>
  <c r="S320" i="5"/>
  <c r="AA320" i="7"/>
  <c r="P321" i="5"/>
  <c r="J323" i="5"/>
  <c r="K323" i="7" s="1"/>
  <c r="W322" i="5"/>
  <c r="T323" i="5"/>
  <c r="AG323" i="7" s="1"/>
  <c r="AE322" i="7"/>
  <c r="E321" i="7"/>
  <c r="H321" i="5"/>
  <c r="I321" i="5" s="1"/>
  <c r="M321" i="7"/>
  <c r="M321" i="5" l="1"/>
  <c r="N321" i="5" s="1"/>
  <c r="G321" i="7"/>
  <c r="U323" i="5"/>
  <c r="O326" i="5"/>
  <c r="U326" i="7" s="1"/>
  <c r="AK322" i="7"/>
  <c r="W321" i="7"/>
  <c r="R321" i="5"/>
  <c r="AC320" i="7"/>
  <c r="V323" i="5"/>
  <c r="AI323" i="7" s="1"/>
  <c r="C322" i="7"/>
  <c r="G322" i="5"/>
  <c r="K322" i="5" l="1"/>
  <c r="S321" i="7"/>
  <c r="Q321" i="7"/>
  <c r="F323" i="5"/>
  <c r="C323" i="7" s="1"/>
  <c r="E322" i="7"/>
  <c r="H322" i="5"/>
  <c r="I322" i="5" s="1"/>
  <c r="S321" i="5"/>
  <c r="P322" i="5"/>
  <c r="AA321" i="7"/>
  <c r="J324" i="5"/>
  <c r="K324" i="7" s="1"/>
  <c r="Q322" i="5"/>
  <c r="Y322" i="7" s="1"/>
  <c r="T324" i="5"/>
  <c r="AG324" i="7" s="1"/>
  <c r="AE323" i="7"/>
  <c r="W323" i="5"/>
  <c r="I321" i="7"/>
  <c r="L322" i="5"/>
  <c r="M322" i="7" l="1"/>
  <c r="AC321" i="7"/>
  <c r="V324" i="5"/>
  <c r="AI324" i="7" s="1"/>
  <c r="O322" i="7"/>
  <c r="M322" i="5"/>
  <c r="N322" i="5" s="1"/>
  <c r="O327" i="5"/>
  <c r="U327" i="7" s="1"/>
  <c r="U324" i="5"/>
  <c r="AK323" i="7"/>
  <c r="R322" i="5"/>
  <c r="W322" i="7"/>
  <c r="G322" i="7"/>
  <c r="G323" i="5"/>
  <c r="H323" i="5" l="1"/>
  <c r="G323" i="7" s="1"/>
  <c r="E323" i="7"/>
  <c r="P323" i="5"/>
  <c r="AA322" i="7"/>
  <c r="J325" i="5"/>
  <c r="K325" i="7" s="1"/>
  <c r="S322" i="5"/>
  <c r="AE324" i="7"/>
  <c r="W324" i="5"/>
  <c r="U325" i="5" s="1"/>
  <c r="T325" i="5"/>
  <c r="AG325" i="7" s="1"/>
  <c r="S322" i="7"/>
  <c r="F324" i="5"/>
  <c r="K323" i="5"/>
  <c r="Q322" i="7"/>
  <c r="Q323" i="5"/>
  <c r="Y323" i="7" s="1"/>
  <c r="I322" i="7"/>
  <c r="L323" i="5"/>
  <c r="O323" i="7" s="1"/>
  <c r="I323" i="5" l="1"/>
  <c r="AE325" i="7"/>
  <c r="M323" i="7"/>
  <c r="M323" i="5"/>
  <c r="N323" i="5" s="1"/>
  <c r="V325" i="5"/>
  <c r="AI325" i="7" s="1"/>
  <c r="AC322" i="7"/>
  <c r="C324" i="7"/>
  <c r="G324" i="5"/>
  <c r="R323" i="5"/>
  <c r="W323" i="7"/>
  <c r="AK324" i="7"/>
  <c r="O328" i="5"/>
  <c r="U328" i="7" s="1"/>
  <c r="T326" i="5" l="1"/>
  <c r="AG326" i="7" s="1"/>
  <c r="W325" i="5"/>
  <c r="U326" i="5" s="1"/>
  <c r="I323" i="7"/>
  <c r="L324" i="5"/>
  <c r="O324" i="7" s="1"/>
  <c r="Q324" i="5"/>
  <c r="Y324" i="7" s="1"/>
  <c r="J326" i="5"/>
  <c r="K326" i="7" s="1"/>
  <c r="AA323" i="7"/>
  <c r="S323" i="5"/>
  <c r="P324" i="5"/>
  <c r="F325" i="5"/>
  <c r="Q323" i="7"/>
  <c r="S323" i="7"/>
  <c r="E324" i="7"/>
  <c r="H324" i="5"/>
  <c r="I324" i="5" s="1"/>
  <c r="K324" i="5"/>
  <c r="AE326" i="7" l="1"/>
  <c r="AK325" i="7"/>
  <c r="O329" i="5"/>
  <c r="U329" i="7" s="1"/>
  <c r="M324" i="7"/>
  <c r="M324" i="5"/>
  <c r="K325" i="5" s="1"/>
  <c r="W324" i="7"/>
  <c r="R324" i="5"/>
  <c r="Q325" i="5" s="1"/>
  <c r="Y325" i="7" s="1"/>
  <c r="G324" i="7"/>
  <c r="I324" i="7"/>
  <c r="C325" i="7"/>
  <c r="G325" i="5"/>
  <c r="V326" i="5"/>
  <c r="T327" i="5" s="1"/>
  <c r="AG327" i="7" s="1"/>
  <c r="AC323" i="7"/>
  <c r="N324" i="5" l="1"/>
  <c r="S324" i="7" s="1"/>
  <c r="M325" i="7"/>
  <c r="P325" i="5"/>
  <c r="W325" i="7" s="1"/>
  <c r="AI326" i="7"/>
  <c r="W326" i="5"/>
  <c r="E325" i="7"/>
  <c r="H325" i="5"/>
  <c r="I325" i="5" s="1"/>
  <c r="S324" i="5"/>
  <c r="AA324" i="7"/>
  <c r="J327" i="5"/>
  <c r="K327" i="7" s="1"/>
  <c r="L325" i="5"/>
  <c r="O325" i="7" s="1"/>
  <c r="F326" i="5"/>
  <c r="Q324" i="7"/>
  <c r="R325" i="5" l="1"/>
  <c r="J328" i="5" s="1"/>
  <c r="K328" i="7" s="1"/>
  <c r="M325" i="5"/>
  <c r="N325" i="5" s="1"/>
  <c r="C326" i="7"/>
  <c r="G326" i="5"/>
  <c r="AC324" i="7"/>
  <c r="V327" i="5"/>
  <c r="AI327" i="7" s="1"/>
  <c r="AK326" i="7"/>
  <c r="U327" i="5"/>
  <c r="O330" i="5"/>
  <c r="U330" i="7" s="1"/>
  <c r="G325" i="7"/>
  <c r="S325" i="7" l="1"/>
  <c r="Q325" i="7"/>
  <c r="K326" i="5"/>
  <c r="S325" i="5"/>
  <c r="AC325" i="7" s="1"/>
  <c r="F327" i="5"/>
  <c r="C327" i="7" s="1"/>
  <c r="P326" i="5"/>
  <c r="AA325" i="7"/>
  <c r="Q326" i="5"/>
  <c r="Y326" i="7" s="1"/>
  <c r="L326" i="5"/>
  <c r="O326" i="7" s="1"/>
  <c r="I325" i="7"/>
  <c r="W327" i="5"/>
  <c r="U328" i="5" s="1"/>
  <c r="AE327" i="7"/>
  <c r="T328" i="5"/>
  <c r="AG328" i="7" s="1"/>
  <c r="E326" i="7"/>
  <c r="H326" i="5"/>
  <c r="I326" i="5" s="1"/>
  <c r="M326" i="7" l="1"/>
  <c r="M326" i="5"/>
  <c r="F328" i="5" s="1"/>
  <c r="C328" i="7" s="1"/>
  <c r="W326" i="7"/>
  <c r="R326" i="5"/>
  <c r="G326" i="7"/>
  <c r="G327" i="5"/>
  <c r="AE328" i="7"/>
  <c r="T329" i="5"/>
  <c r="AG329" i="7" s="1"/>
  <c r="V328" i="5"/>
  <c r="AI328" i="7" s="1"/>
  <c r="AK327" i="7"/>
  <c r="O331" i="5"/>
  <c r="U331" i="7" s="1"/>
  <c r="N326" i="5" l="1"/>
  <c r="S326" i="7" s="1"/>
  <c r="K327" i="5"/>
  <c r="Q326" i="7"/>
  <c r="P327" i="5"/>
  <c r="AA326" i="7"/>
  <c r="J329" i="5"/>
  <c r="K329" i="7" s="1"/>
  <c r="S326" i="5"/>
  <c r="AC326" i="7" s="1"/>
  <c r="Q327" i="5"/>
  <c r="Y327" i="7" s="1"/>
  <c r="W328" i="5"/>
  <c r="H327" i="5"/>
  <c r="I327" i="5" s="1"/>
  <c r="E327" i="7"/>
  <c r="I326" i="7"/>
  <c r="L327" i="5"/>
  <c r="O327" i="7" s="1"/>
  <c r="M327" i="7" l="1"/>
  <c r="W327" i="7"/>
  <c r="R327" i="5"/>
  <c r="U329" i="5"/>
  <c r="O332" i="5"/>
  <c r="U332" i="7" s="1"/>
  <c r="AK328" i="7"/>
  <c r="M327" i="5"/>
  <c r="N327" i="5" s="1"/>
  <c r="V329" i="5"/>
  <c r="AI329" i="7" s="1"/>
  <c r="G327" i="7"/>
  <c r="G328" i="5"/>
  <c r="Q328" i="5" l="1"/>
  <c r="Y328" i="7" s="1"/>
  <c r="P328" i="5"/>
  <c r="S327" i="5"/>
  <c r="AC327" i="7" s="1"/>
  <c r="AA327" i="7"/>
  <c r="J330" i="5"/>
  <c r="K330" i="7" s="1"/>
  <c r="H328" i="5"/>
  <c r="G328" i="7" s="1"/>
  <c r="E328" i="7"/>
  <c r="AE329" i="7"/>
  <c r="T330" i="5"/>
  <c r="AG330" i="7" s="1"/>
  <c r="W329" i="5"/>
  <c r="I327" i="7"/>
  <c r="L328" i="5"/>
  <c r="O328" i="7" s="1"/>
  <c r="S327" i="7"/>
  <c r="K328" i="5"/>
  <c r="F329" i="5"/>
  <c r="C329" i="7" s="1"/>
  <c r="Q327" i="7"/>
  <c r="I328" i="5" l="1"/>
  <c r="I328" i="7" s="1"/>
  <c r="V330" i="5"/>
  <c r="AI330" i="7" s="1"/>
  <c r="W328" i="7"/>
  <c r="R328" i="5"/>
  <c r="G329" i="5"/>
  <c r="O333" i="5"/>
  <c r="U333" i="7" s="1"/>
  <c r="AK329" i="7"/>
  <c r="U330" i="5"/>
  <c r="M328" i="7"/>
  <c r="M328" i="5"/>
  <c r="N328" i="5" s="1"/>
  <c r="S328" i="7" l="1"/>
  <c r="E329" i="7"/>
  <c r="P329" i="5"/>
  <c r="J331" i="5"/>
  <c r="K331" i="7" s="1"/>
  <c r="Q329" i="5"/>
  <c r="Y329" i="7" s="1"/>
  <c r="S328" i="5"/>
  <c r="AC328" i="7" s="1"/>
  <c r="AA328" i="7"/>
  <c r="H329" i="5"/>
  <c r="G329" i="7" s="1"/>
  <c r="L329" i="5"/>
  <c r="O329" i="7" s="1"/>
  <c r="Q328" i="7"/>
  <c r="F330" i="5"/>
  <c r="K329" i="5"/>
  <c r="T331" i="5"/>
  <c r="AG331" i="7" s="1"/>
  <c r="AE330" i="7"/>
  <c r="W330" i="5"/>
  <c r="I329" i="5" l="1"/>
  <c r="I329" i="7" s="1"/>
  <c r="W329" i="7"/>
  <c r="R329" i="5"/>
  <c r="AK330" i="7"/>
  <c r="U331" i="5"/>
  <c r="V331" i="5"/>
  <c r="AI331" i="7" s="1"/>
  <c r="O334" i="5"/>
  <c r="U334" i="7" s="1"/>
  <c r="C330" i="7"/>
  <c r="G330" i="5"/>
  <c r="M329" i="7"/>
  <c r="M329" i="5"/>
  <c r="K330" i="5" s="1"/>
  <c r="N329" i="5" l="1"/>
  <c r="L330" i="5"/>
  <c r="O330" i="7" s="1"/>
  <c r="S329" i="7"/>
  <c r="Q330" i="5"/>
  <c r="Y330" i="7" s="1"/>
  <c r="S329" i="5"/>
  <c r="AC329" i="7" s="1"/>
  <c r="AA329" i="7"/>
  <c r="P330" i="5"/>
  <c r="J332" i="5"/>
  <c r="K332" i="7" s="1"/>
  <c r="M330" i="7"/>
  <c r="Q329" i="7"/>
  <c r="F331" i="5"/>
  <c r="C331" i="7" s="1"/>
  <c r="H330" i="5"/>
  <c r="G330" i="7" s="1"/>
  <c r="E330" i="7"/>
  <c r="T332" i="5"/>
  <c r="AG332" i="7" s="1"/>
  <c r="AE331" i="7"/>
  <c r="W331" i="5"/>
  <c r="I330" i="5" l="1"/>
  <c r="M330" i="5"/>
  <c r="N330" i="5" s="1"/>
  <c r="R330" i="5"/>
  <c r="W330" i="7"/>
  <c r="G331" i="5"/>
  <c r="U332" i="5"/>
  <c r="AK331" i="7"/>
  <c r="V332" i="5"/>
  <c r="AI332" i="7" s="1"/>
  <c r="O335" i="5"/>
  <c r="U335" i="7" s="1"/>
  <c r="K331" i="5" l="1"/>
  <c r="F332" i="5"/>
  <c r="C332" i="7" s="1"/>
  <c r="S330" i="7"/>
  <c r="Q330" i="7"/>
  <c r="L331" i="5"/>
  <c r="O331" i="7" s="1"/>
  <c r="P331" i="5"/>
  <c r="AA330" i="7"/>
  <c r="Q331" i="5"/>
  <c r="Y331" i="7" s="1"/>
  <c r="J333" i="5"/>
  <c r="K333" i="7" s="1"/>
  <c r="S330" i="5"/>
  <c r="AC330" i="7" s="1"/>
  <c r="I330" i="7"/>
  <c r="H331" i="5"/>
  <c r="G331" i="7" s="1"/>
  <c r="E331" i="7"/>
  <c r="T333" i="5"/>
  <c r="AG333" i="7" s="1"/>
  <c r="AE332" i="7"/>
  <c r="W332" i="5"/>
  <c r="M331" i="7"/>
  <c r="I331" i="5" l="1"/>
  <c r="M331" i="5"/>
  <c r="N331" i="5" s="1"/>
  <c r="W331" i="7"/>
  <c r="R331" i="5"/>
  <c r="V333" i="5"/>
  <c r="AI333" i="7" s="1"/>
  <c r="AK332" i="7"/>
  <c r="U333" i="5"/>
  <c r="O336" i="5"/>
  <c r="U336" i="7" s="1"/>
  <c r="G332" i="5"/>
  <c r="S331" i="7" l="1"/>
  <c r="F333" i="5"/>
  <c r="C333" i="7" s="1"/>
  <c r="K332" i="5"/>
  <c r="Q331" i="7"/>
  <c r="L332" i="5"/>
  <c r="O332" i="7" s="1"/>
  <c r="I331" i="7"/>
  <c r="AA331" i="7"/>
  <c r="P332" i="5"/>
  <c r="S331" i="5"/>
  <c r="AC331" i="7" s="1"/>
  <c r="J334" i="5"/>
  <c r="K334" i="7" s="1"/>
  <c r="Q332" i="5"/>
  <c r="Y332" i="7" s="1"/>
  <c r="H332" i="5"/>
  <c r="G332" i="7" s="1"/>
  <c r="E332" i="7"/>
  <c r="AE333" i="7"/>
  <c r="T334" i="5"/>
  <c r="AG334" i="7" s="1"/>
  <c r="W333" i="5"/>
  <c r="I332" i="5" l="1"/>
  <c r="M332" i="7"/>
  <c r="M332" i="5"/>
  <c r="N332" i="5" s="1"/>
  <c r="R332" i="5"/>
  <c r="W332" i="7"/>
  <c r="U334" i="5"/>
  <c r="AK333" i="7"/>
  <c r="O337" i="5"/>
  <c r="U337" i="7" s="1"/>
  <c r="V334" i="5"/>
  <c r="AI334" i="7" s="1"/>
  <c r="G333" i="5"/>
  <c r="S332" i="7" l="1"/>
  <c r="K333" i="5"/>
  <c r="Q332" i="7"/>
  <c r="F334" i="5"/>
  <c r="C334" i="7" s="1"/>
  <c r="P333" i="5"/>
  <c r="S332" i="5"/>
  <c r="AC332" i="7" s="1"/>
  <c r="Q333" i="5"/>
  <c r="Y333" i="7" s="1"/>
  <c r="AA332" i="7"/>
  <c r="J335" i="5"/>
  <c r="K335" i="7" s="1"/>
  <c r="L333" i="5"/>
  <c r="O333" i="7" s="1"/>
  <c r="I332" i="7"/>
  <c r="H333" i="5"/>
  <c r="G333" i="7" s="1"/>
  <c r="E333" i="7"/>
  <c r="T335" i="5"/>
  <c r="AG335" i="7" s="1"/>
  <c r="AE334" i="7"/>
  <c r="W334" i="5"/>
  <c r="I333" i="5" l="1"/>
  <c r="I333" i="7" s="1"/>
  <c r="M333" i="7"/>
  <c r="W333" i="7"/>
  <c r="R333" i="5"/>
  <c r="G334" i="5"/>
  <c r="M333" i="5"/>
  <c r="Q333" i="7" s="1"/>
  <c r="U335" i="5"/>
  <c r="AK334" i="7"/>
  <c r="O338" i="5"/>
  <c r="U338" i="7" s="1"/>
  <c r="V335" i="5"/>
  <c r="N333" i="5" l="1"/>
  <c r="S333" i="7" s="1"/>
  <c r="E334" i="7"/>
  <c r="H334" i="5"/>
  <c r="G334" i="7" s="1"/>
  <c r="K334" i="5"/>
  <c r="L334" i="5"/>
  <c r="O334" i="7" s="1"/>
  <c r="F335" i="5"/>
  <c r="C335" i="7" s="1"/>
  <c r="S333" i="5"/>
  <c r="AC333" i="7" s="1"/>
  <c r="AA333" i="7"/>
  <c r="Q334" i="5"/>
  <c r="Y334" i="7" s="1"/>
  <c r="P334" i="5"/>
  <c r="J336" i="5"/>
  <c r="K336" i="7" s="1"/>
  <c r="AE335" i="7"/>
  <c r="T336" i="5"/>
  <c r="AG336" i="7" s="1"/>
  <c r="W335" i="5"/>
  <c r="U336" i="5" s="1"/>
  <c r="AI335" i="7"/>
  <c r="I334" i="5" l="1"/>
  <c r="I334" i="7" s="1"/>
  <c r="M334" i="7"/>
  <c r="G335" i="5"/>
  <c r="E335" i="7" s="1"/>
  <c r="M334" i="5"/>
  <c r="N334" i="5" s="1"/>
  <c r="V336" i="5"/>
  <c r="AI336" i="7" s="1"/>
  <c r="R334" i="5"/>
  <c r="P335" i="5" s="1"/>
  <c r="W335" i="7" s="1"/>
  <c r="W334" i="7"/>
  <c r="T337" i="5"/>
  <c r="AG337" i="7" s="1"/>
  <c r="AE336" i="7"/>
  <c r="AK335" i="7"/>
  <c r="O339" i="5"/>
  <c r="U339" i="7" s="1"/>
  <c r="S334" i="7" l="1"/>
  <c r="H335" i="5"/>
  <c r="K335" i="5"/>
  <c r="F336" i="5"/>
  <c r="C336" i="7" s="1"/>
  <c r="L335" i="5"/>
  <c r="O335" i="7" s="1"/>
  <c r="Q334" i="7"/>
  <c r="W336" i="5"/>
  <c r="O340" i="5" s="1"/>
  <c r="U340" i="7" s="1"/>
  <c r="S334" i="5"/>
  <c r="AC334" i="7" s="1"/>
  <c r="AA334" i="7"/>
  <c r="J337" i="5"/>
  <c r="K337" i="7" s="1"/>
  <c r="Q335" i="5"/>
  <c r="G335" i="7"/>
  <c r="I335" i="5" l="1"/>
  <c r="I335" i="7" s="1"/>
  <c r="M335" i="7"/>
  <c r="G336" i="5"/>
  <c r="M335" i="5"/>
  <c r="F337" i="5" s="1"/>
  <c r="AK336" i="7"/>
  <c r="U337" i="5"/>
  <c r="V337" i="5"/>
  <c r="AI337" i="7" s="1"/>
  <c r="Y335" i="7"/>
  <c r="R335" i="5"/>
  <c r="Q336" i="5" s="1"/>
  <c r="Y336" i="7" s="1"/>
  <c r="T338" i="5" l="1"/>
  <c r="AG338" i="7" s="1"/>
  <c r="N335" i="5"/>
  <c r="H336" i="5"/>
  <c r="I336" i="5" s="1"/>
  <c r="S335" i="7"/>
  <c r="L336" i="5"/>
  <c r="O336" i="7" s="1"/>
  <c r="E336" i="7"/>
  <c r="K336" i="5"/>
  <c r="AE337" i="7"/>
  <c r="Q335" i="7"/>
  <c r="W337" i="5"/>
  <c r="U338" i="5" s="1"/>
  <c r="S335" i="5"/>
  <c r="AC335" i="7" s="1"/>
  <c r="P336" i="5"/>
  <c r="J338" i="5"/>
  <c r="K338" i="7" s="1"/>
  <c r="AA335" i="7"/>
  <c r="G337" i="5"/>
  <c r="C337" i="7"/>
  <c r="G336" i="7" l="1"/>
  <c r="M336" i="7"/>
  <c r="M336" i="5"/>
  <c r="N336" i="5" s="1"/>
  <c r="AK337" i="7"/>
  <c r="O341" i="5"/>
  <c r="U341" i="7" s="1"/>
  <c r="V338" i="5"/>
  <c r="AI338" i="7" s="1"/>
  <c r="W336" i="7"/>
  <c r="R336" i="5"/>
  <c r="S336" i="5" s="1"/>
  <c r="AC336" i="7" s="1"/>
  <c r="E337" i="7"/>
  <c r="H337" i="5"/>
  <c r="I337" i="5" s="1"/>
  <c r="I336" i="7"/>
  <c r="AE338" i="7"/>
  <c r="S336" i="7" l="1"/>
  <c r="T339" i="5"/>
  <c r="AG339" i="7" s="1"/>
  <c r="L337" i="5"/>
  <c r="O337" i="7" s="1"/>
  <c r="F338" i="5"/>
  <c r="G338" i="5" s="1"/>
  <c r="K337" i="5"/>
  <c r="W338" i="5"/>
  <c r="V339" i="5" s="1"/>
  <c r="AI339" i="7" s="1"/>
  <c r="Q336" i="7"/>
  <c r="P337" i="5"/>
  <c r="W337" i="7" s="1"/>
  <c r="AA336" i="7"/>
  <c r="J339" i="5"/>
  <c r="K339" i="7" s="1"/>
  <c r="Q337" i="5"/>
  <c r="G337" i="7"/>
  <c r="M337" i="7" l="1"/>
  <c r="U339" i="5"/>
  <c r="T340" i="5" s="1"/>
  <c r="AG340" i="7" s="1"/>
  <c r="C338" i="7"/>
  <c r="O342" i="5"/>
  <c r="U342" i="7" s="1"/>
  <c r="M337" i="5"/>
  <c r="F339" i="5" s="1"/>
  <c r="AK338" i="7"/>
  <c r="R337" i="5"/>
  <c r="P338" i="5" s="1"/>
  <c r="Y337" i="7"/>
  <c r="E338" i="7"/>
  <c r="H338" i="5"/>
  <c r="I338" i="5" s="1"/>
  <c r="I337" i="7"/>
  <c r="N337" i="5" l="1"/>
  <c r="AE339" i="7"/>
  <c r="W339" i="5"/>
  <c r="O343" i="5" s="1"/>
  <c r="U343" i="7" s="1"/>
  <c r="K338" i="5"/>
  <c r="L338" i="5"/>
  <c r="O338" i="7" s="1"/>
  <c r="Q337" i="7"/>
  <c r="S337" i="7"/>
  <c r="Q338" i="5"/>
  <c r="Y338" i="7" s="1"/>
  <c r="J340" i="5"/>
  <c r="K340" i="7" s="1"/>
  <c r="S337" i="5"/>
  <c r="AC337" i="7" s="1"/>
  <c r="AA337" i="7"/>
  <c r="W338" i="7"/>
  <c r="AK339" i="7"/>
  <c r="G339" i="5"/>
  <c r="C339" i="7"/>
  <c r="G338" i="7"/>
  <c r="M338" i="7" l="1"/>
  <c r="U340" i="5"/>
  <c r="M338" i="5"/>
  <c r="N338" i="5" s="1"/>
  <c r="V340" i="5"/>
  <c r="AI340" i="7" s="1"/>
  <c r="R338" i="5"/>
  <c r="J341" i="5" s="1"/>
  <c r="K341" i="7" s="1"/>
  <c r="AE340" i="7"/>
  <c r="E339" i="7"/>
  <c r="H339" i="5"/>
  <c r="I339" i="5" s="1"/>
  <c r="I338" i="7"/>
  <c r="S338" i="7" l="1"/>
  <c r="T341" i="5"/>
  <c r="AG341" i="7" s="1"/>
  <c r="Q338" i="7"/>
  <c r="K339" i="5"/>
  <c r="L339" i="5"/>
  <c r="O339" i="7" s="1"/>
  <c r="F340" i="5"/>
  <c r="G340" i="5" s="1"/>
  <c r="S338" i="5"/>
  <c r="AC338" i="7" s="1"/>
  <c r="W340" i="5"/>
  <c r="O344" i="5" s="1"/>
  <c r="U344" i="7" s="1"/>
  <c r="P339" i="5"/>
  <c r="W339" i="7" s="1"/>
  <c r="AA338" i="7"/>
  <c r="Q339" i="5"/>
  <c r="Y339" i="7" s="1"/>
  <c r="G339" i="7"/>
  <c r="M339" i="7" l="1"/>
  <c r="C340" i="7"/>
  <c r="U341" i="5"/>
  <c r="M339" i="5"/>
  <c r="Q339" i="7" s="1"/>
  <c r="V341" i="5"/>
  <c r="AI341" i="7" s="1"/>
  <c r="AK340" i="7"/>
  <c r="R339" i="5"/>
  <c r="Q340" i="5" s="1"/>
  <c r="Y340" i="7" s="1"/>
  <c r="I339" i="7"/>
  <c r="E340" i="7"/>
  <c r="H340" i="5"/>
  <c r="G340" i="7" s="1"/>
  <c r="I340" i="5" l="1"/>
  <c r="I340" i="7" s="1"/>
  <c r="N339" i="5"/>
  <c r="T342" i="5"/>
  <c r="AG342" i="7" s="1"/>
  <c r="K340" i="5"/>
  <c r="AE341" i="7"/>
  <c r="F341" i="5"/>
  <c r="C341" i="7" s="1"/>
  <c r="L340" i="5"/>
  <c r="O340" i="7" s="1"/>
  <c r="S339" i="7"/>
  <c r="W341" i="5"/>
  <c r="AK341" i="7" s="1"/>
  <c r="J342" i="5"/>
  <c r="K342" i="7" s="1"/>
  <c r="AA339" i="7"/>
  <c r="P340" i="5"/>
  <c r="W340" i="7" s="1"/>
  <c r="S339" i="5"/>
  <c r="AC339" i="7" s="1"/>
  <c r="M340" i="7" l="1"/>
  <c r="G341" i="5"/>
  <c r="M340" i="5"/>
  <c r="L341" i="5" s="1"/>
  <c r="O341" i="7" s="1"/>
  <c r="O345" i="5"/>
  <c r="U345" i="7" s="1"/>
  <c r="U342" i="5"/>
  <c r="V342" i="5"/>
  <c r="AI342" i="7" s="1"/>
  <c r="R340" i="5"/>
  <c r="S340" i="5" s="1"/>
  <c r="AC340" i="7" s="1"/>
  <c r="E341" i="7"/>
  <c r="N340" i="5" l="1"/>
  <c r="S340" i="7" s="1"/>
  <c r="H341" i="5"/>
  <c r="I341" i="5" s="1"/>
  <c r="T343" i="5"/>
  <c r="AG343" i="7" s="1"/>
  <c r="K341" i="5"/>
  <c r="Q340" i="7"/>
  <c r="F342" i="5"/>
  <c r="AE342" i="7"/>
  <c r="J343" i="5"/>
  <c r="K343" i="7" s="1"/>
  <c r="W342" i="5"/>
  <c r="U343" i="5" s="1"/>
  <c r="Q341" i="5"/>
  <c r="Y341" i="7" s="1"/>
  <c r="P341" i="5"/>
  <c r="W341" i="7" s="1"/>
  <c r="AA340" i="7"/>
  <c r="G342" i="5" l="1"/>
  <c r="E342" i="7" s="1"/>
  <c r="G341" i="7"/>
  <c r="M341" i="5"/>
  <c r="N341" i="5" s="1"/>
  <c r="C342" i="7"/>
  <c r="M341" i="7"/>
  <c r="V343" i="5"/>
  <c r="AI343" i="7" s="1"/>
  <c r="AK342" i="7"/>
  <c r="O346" i="5"/>
  <c r="U346" i="7" s="1"/>
  <c r="R341" i="5"/>
  <c r="P342" i="5" s="1"/>
  <c r="W342" i="7" s="1"/>
  <c r="T344" i="5"/>
  <c r="AG344" i="7" s="1"/>
  <c r="AE343" i="7"/>
  <c r="W343" i="5"/>
  <c r="H342" i="5"/>
  <c r="I341" i="7"/>
  <c r="Q341" i="7" l="1"/>
  <c r="L342" i="5"/>
  <c r="O342" i="7" s="1"/>
  <c r="I342" i="5"/>
  <c r="F343" i="5"/>
  <c r="G343" i="5" s="1"/>
  <c r="K342" i="5"/>
  <c r="AA341" i="7"/>
  <c r="Q342" i="5"/>
  <c r="Y342" i="7" s="1"/>
  <c r="J344" i="5"/>
  <c r="K344" i="7" s="1"/>
  <c r="S341" i="5"/>
  <c r="AC341" i="7" s="1"/>
  <c r="C343" i="7"/>
  <c r="S341" i="7"/>
  <c r="U344" i="5"/>
  <c r="AK343" i="7"/>
  <c r="O347" i="5"/>
  <c r="U347" i="7" s="1"/>
  <c r="M342" i="7"/>
  <c r="G342" i="7"/>
  <c r="M342" i="5" l="1"/>
  <c r="N342" i="5" s="1"/>
  <c r="R342" i="5"/>
  <c r="Q343" i="5" s="1"/>
  <c r="Y343" i="7" s="1"/>
  <c r="V344" i="5"/>
  <c r="AI344" i="7" s="1"/>
  <c r="I342" i="7"/>
  <c r="L343" i="5"/>
  <c r="O343" i="7" s="1"/>
  <c r="AE344" i="7"/>
  <c r="E343" i="7"/>
  <c r="H343" i="5"/>
  <c r="I343" i="5" s="1"/>
  <c r="K343" i="5"/>
  <c r="Q342" i="7" l="1"/>
  <c r="F344" i="5"/>
  <c r="C344" i="7" s="1"/>
  <c r="T345" i="5"/>
  <c r="AG345" i="7" s="1"/>
  <c r="S342" i="5"/>
  <c r="AC342" i="7" s="1"/>
  <c r="AA342" i="7"/>
  <c r="P343" i="5"/>
  <c r="R343" i="5" s="1"/>
  <c r="J345" i="5"/>
  <c r="K345" i="7" s="1"/>
  <c r="W344" i="5"/>
  <c r="O348" i="5" s="1"/>
  <c r="U348" i="7" s="1"/>
  <c r="S342" i="7"/>
  <c r="G343" i="7"/>
  <c r="M343" i="5"/>
  <c r="N343" i="5" s="1"/>
  <c r="M343" i="7"/>
  <c r="G344" i="5" l="1"/>
  <c r="E344" i="7" s="1"/>
  <c r="AK344" i="7"/>
  <c r="W343" i="7"/>
  <c r="Q344" i="5"/>
  <c r="Y344" i="7" s="1"/>
  <c r="S343" i="5"/>
  <c r="AC343" i="7" s="1"/>
  <c r="AA343" i="7"/>
  <c r="P344" i="5"/>
  <c r="W344" i="7" s="1"/>
  <c r="J346" i="5"/>
  <c r="K346" i="7" s="1"/>
  <c r="V345" i="5"/>
  <c r="AI345" i="7" s="1"/>
  <c r="U345" i="5"/>
  <c r="F345" i="5"/>
  <c r="C345" i="7" s="1"/>
  <c r="Q343" i="7"/>
  <c r="L344" i="5"/>
  <c r="O344" i="7" s="1"/>
  <c r="I343" i="7"/>
  <c r="H344" i="5"/>
  <c r="I344" i="5" s="1"/>
  <c r="K344" i="5"/>
  <c r="R344" i="5" l="1"/>
  <c r="P345" i="5" s="1"/>
  <c r="W345" i="7" s="1"/>
  <c r="W345" i="5"/>
  <c r="T346" i="5"/>
  <c r="AG346" i="7" s="1"/>
  <c r="AE345" i="7"/>
  <c r="M344" i="5"/>
  <c r="N344" i="5" s="1"/>
  <c r="M344" i="7"/>
  <c r="G344" i="7"/>
  <c r="S343" i="7"/>
  <c r="G345" i="5"/>
  <c r="AA344" i="7" l="1"/>
  <c r="S344" i="5"/>
  <c r="AC344" i="7" s="1"/>
  <c r="J347" i="5"/>
  <c r="K347" i="7" s="1"/>
  <c r="Q345" i="5"/>
  <c r="Y345" i="7" s="1"/>
  <c r="U346" i="5"/>
  <c r="O349" i="5"/>
  <c r="U349" i="7" s="1"/>
  <c r="AK345" i="7"/>
  <c r="V346" i="5"/>
  <c r="AI346" i="7" s="1"/>
  <c r="E345" i="7"/>
  <c r="H345" i="5"/>
  <c r="G345" i="7" s="1"/>
  <c r="I344" i="7"/>
  <c r="L345" i="5"/>
  <c r="O345" i="7" s="1"/>
  <c r="Q344" i="7"/>
  <c r="F346" i="5"/>
  <c r="C346" i="7" s="1"/>
  <c r="K345" i="5"/>
  <c r="I345" i="5" l="1"/>
  <c r="R345" i="5"/>
  <c r="J348" i="5" s="1"/>
  <c r="K348" i="7" s="1"/>
  <c r="T347" i="5"/>
  <c r="AG347" i="7" s="1"/>
  <c r="AE346" i="7"/>
  <c r="W346" i="5"/>
  <c r="S344" i="7"/>
  <c r="G346" i="5"/>
  <c r="M345" i="7"/>
  <c r="M345" i="5"/>
  <c r="N345" i="5" s="1"/>
  <c r="S345" i="5" l="1"/>
  <c r="AC345" i="7" s="1"/>
  <c r="AA345" i="7"/>
  <c r="Q346" i="5"/>
  <c r="Y346" i="7" s="1"/>
  <c r="P346" i="5"/>
  <c r="W346" i="7" s="1"/>
  <c r="U347" i="5"/>
  <c r="O350" i="5"/>
  <c r="U350" i="7" s="1"/>
  <c r="V347" i="5"/>
  <c r="AI347" i="7" s="1"/>
  <c r="AK346" i="7"/>
  <c r="F347" i="5"/>
  <c r="Q345" i="7"/>
  <c r="E346" i="7"/>
  <c r="H346" i="5"/>
  <c r="I346" i="5" s="1"/>
  <c r="L346" i="5"/>
  <c r="O346" i="7" s="1"/>
  <c r="I345" i="7"/>
  <c r="K346" i="5"/>
  <c r="R346" i="5" l="1"/>
  <c r="J349" i="5" s="1"/>
  <c r="K349" i="7" s="1"/>
  <c r="AE347" i="7"/>
  <c r="W347" i="5"/>
  <c r="T348" i="5"/>
  <c r="AG348" i="7" s="1"/>
  <c r="M346" i="7"/>
  <c r="M346" i="5"/>
  <c r="N346" i="5" s="1"/>
  <c r="G346" i="7"/>
  <c r="S345" i="7"/>
  <c r="G347" i="5"/>
  <c r="C347" i="7"/>
  <c r="S346" i="5" l="1"/>
  <c r="AA346" i="7"/>
  <c r="Q347" i="5"/>
  <c r="Y347" i="7" s="1"/>
  <c r="P347" i="5"/>
  <c r="U348" i="5"/>
  <c r="AK347" i="7"/>
  <c r="O351" i="5"/>
  <c r="U351" i="7" s="1"/>
  <c r="V348" i="5"/>
  <c r="AI348" i="7" s="1"/>
  <c r="E347" i="7"/>
  <c r="H347" i="5"/>
  <c r="G347" i="7" s="1"/>
  <c r="AC346" i="7"/>
  <c r="L347" i="5"/>
  <c r="O347" i="7" s="1"/>
  <c r="I346" i="7"/>
  <c r="W347" i="7"/>
  <c r="Q346" i="7"/>
  <c r="F348" i="5"/>
  <c r="K347" i="5"/>
  <c r="I347" i="5" l="1"/>
  <c r="I347" i="7" s="1"/>
  <c r="R347" i="5"/>
  <c r="S347" i="5" s="1"/>
  <c r="AE348" i="7"/>
  <c r="W348" i="5"/>
  <c r="T349" i="5"/>
  <c r="AG349" i="7" s="1"/>
  <c r="C348" i="7"/>
  <c r="G348" i="5"/>
  <c r="M347" i="5"/>
  <c r="N347" i="5" s="1"/>
  <c r="M347" i="7"/>
  <c r="S346" i="7"/>
  <c r="Q348" i="5" l="1"/>
  <c r="Y348" i="7" s="1"/>
  <c r="J350" i="5"/>
  <c r="K350" i="7" s="1"/>
  <c r="AA347" i="7"/>
  <c r="P348" i="5"/>
  <c r="W348" i="7" s="1"/>
  <c r="O352" i="5"/>
  <c r="U352" i="7" s="1"/>
  <c r="U349" i="5"/>
  <c r="AK348" i="7"/>
  <c r="V349" i="5"/>
  <c r="AI349" i="7" s="1"/>
  <c r="L348" i="5"/>
  <c r="O348" i="7" s="1"/>
  <c r="F349" i="5"/>
  <c r="C349" i="7" s="1"/>
  <c r="Q347" i="7"/>
  <c r="K348" i="5"/>
  <c r="AC347" i="7"/>
  <c r="E348" i="7"/>
  <c r="H348" i="5"/>
  <c r="G348" i="7" s="1"/>
  <c r="I348" i="5" l="1"/>
  <c r="I348" i="7" s="1"/>
  <c r="R348" i="5"/>
  <c r="S348" i="5" s="1"/>
  <c r="AC348" i="7" s="1"/>
  <c r="T350" i="5"/>
  <c r="AG350" i="7" s="1"/>
  <c r="AE349" i="7"/>
  <c r="W349" i="5"/>
  <c r="V350" i="5" s="1"/>
  <c r="AI350" i="7" s="1"/>
  <c r="S347" i="7"/>
  <c r="M348" i="5"/>
  <c r="N348" i="5" s="1"/>
  <c r="M348" i="7"/>
  <c r="G349" i="5"/>
  <c r="J351" i="5" l="1"/>
  <c r="K351" i="7" s="1"/>
  <c r="AA348" i="7"/>
  <c r="P349" i="5"/>
  <c r="W349" i="7" s="1"/>
  <c r="Q349" i="5"/>
  <c r="Y349" i="7" s="1"/>
  <c r="U350" i="5"/>
  <c r="AK349" i="7"/>
  <c r="O353" i="5"/>
  <c r="U353" i="7" s="1"/>
  <c r="E349" i="7"/>
  <c r="H349" i="5"/>
  <c r="I349" i="5" s="1"/>
  <c r="K349" i="5"/>
  <c r="Q348" i="7"/>
  <c r="L349" i="5"/>
  <c r="O349" i="7" s="1"/>
  <c r="F350" i="5"/>
  <c r="R349" i="5" l="1"/>
  <c r="J352" i="5" s="1"/>
  <c r="K352" i="7" s="1"/>
  <c r="AE350" i="7"/>
  <c r="T351" i="5"/>
  <c r="AG351" i="7" s="1"/>
  <c r="W350" i="5"/>
  <c r="S348" i="7"/>
  <c r="G349" i="7"/>
  <c r="I349" i="7"/>
  <c r="C350" i="7"/>
  <c r="G350" i="5"/>
  <c r="M349" i="7"/>
  <c r="M349" i="5"/>
  <c r="N349" i="5" s="1"/>
  <c r="AA349" i="7" l="1"/>
  <c r="Q350" i="5"/>
  <c r="Y350" i="7" s="1"/>
  <c r="S349" i="5"/>
  <c r="AC349" i="7" s="1"/>
  <c r="P350" i="5"/>
  <c r="V351" i="5"/>
  <c r="AI351" i="7" s="1"/>
  <c r="AK350" i="7"/>
  <c r="U351" i="5"/>
  <c r="O354" i="5"/>
  <c r="U354" i="7" s="1"/>
  <c r="E350" i="7"/>
  <c r="H350" i="5"/>
  <c r="G350" i="7" s="1"/>
  <c r="L350" i="5"/>
  <c r="O350" i="7" s="1"/>
  <c r="F351" i="5"/>
  <c r="C351" i="7" s="1"/>
  <c r="Q349" i="7"/>
  <c r="K350" i="5"/>
  <c r="I350" i="5" l="1"/>
  <c r="R350" i="5"/>
  <c r="S350" i="5" s="1"/>
  <c r="W350" i="7"/>
  <c r="W351" i="5"/>
  <c r="AE351" i="7"/>
  <c r="T352" i="5"/>
  <c r="AG352" i="7" s="1"/>
  <c r="I350" i="7"/>
  <c r="M350" i="5"/>
  <c r="N350" i="5" s="1"/>
  <c r="M350" i="7"/>
  <c r="Q351" i="5"/>
  <c r="Y351" i="7" s="1"/>
  <c r="S349" i="7"/>
  <c r="G351" i="5"/>
  <c r="J353" i="5" l="1"/>
  <c r="K353" i="7" s="1"/>
  <c r="AA350" i="7"/>
  <c r="P351" i="5"/>
  <c r="W351" i="7" s="1"/>
  <c r="U352" i="5"/>
  <c r="AK351" i="7"/>
  <c r="V352" i="5"/>
  <c r="AI352" i="7" s="1"/>
  <c r="O355" i="5"/>
  <c r="U355" i="7" s="1"/>
  <c r="H351" i="5"/>
  <c r="G351" i="7" s="1"/>
  <c r="E351" i="7"/>
  <c r="L351" i="5"/>
  <c r="O351" i="7" s="1"/>
  <c r="Q350" i="7"/>
  <c r="K351" i="5"/>
  <c r="F352" i="5"/>
  <c r="C352" i="7" s="1"/>
  <c r="AC350" i="7"/>
  <c r="R351" i="5" l="1"/>
  <c r="AA351" i="7" s="1"/>
  <c r="I351" i="5"/>
  <c r="AE352" i="7"/>
  <c r="W352" i="5"/>
  <c r="T353" i="5"/>
  <c r="AG353" i="7" s="1"/>
  <c r="I351" i="7"/>
  <c r="S351" i="5"/>
  <c r="AC351" i="7" s="1"/>
  <c r="S350" i="7"/>
  <c r="G352" i="5"/>
  <c r="M351" i="5"/>
  <c r="N351" i="5" s="1"/>
  <c r="M351" i="7"/>
  <c r="J354" i="5" l="1"/>
  <c r="K354" i="7" s="1"/>
  <c r="Q352" i="5"/>
  <c r="Y352" i="7" s="1"/>
  <c r="P352" i="5"/>
  <c r="W352" i="7" s="1"/>
  <c r="AK352" i="7"/>
  <c r="O356" i="5"/>
  <c r="U356" i="7" s="1"/>
  <c r="U353" i="5"/>
  <c r="V353" i="5"/>
  <c r="AI353" i="7" s="1"/>
  <c r="L352" i="5"/>
  <c r="O352" i="7" s="1"/>
  <c r="E352" i="7"/>
  <c r="H352" i="5"/>
  <c r="G352" i="7" s="1"/>
  <c r="Q351" i="7"/>
  <c r="F353" i="5"/>
  <c r="C353" i="7" s="1"/>
  <c r="K352" i="5"/>
  <c r="R352" i="5" l="1"/>
  <c r="Q353" i="5" s="1"/>
  <c r="Y353" i="7" s="1"/>
  <c r="I352" i="5"/>
  <c r="AE353" i="7"/>
  <c r="T354" i="5"/>
  <c r="AG354" i="7" s="1"/>
  <c r="W353" i="5"/>
  <c r="I352" i="7"/>
  <c r="M352" i="5"/>
  <c r="N352" i="5" s="1"/>
  <c r="M352" i="7"/>
  <c r="S351" i="7"/>
  <c r="G353" i="5"/>
  <c r="P353" i="5" l="1"/>
  <c r="R353" i="5" s="1"/>
  <c r="S352" i="5"/>
  <c r="AC352" i="7" s="1"/>
  <c r="AA352" i="7"/>
  <c r="J355" i="5"/>
  <c r="K355" i="7" s="1"/>
  <c r="V354" i="5"/>
  <c r="AI354" i="7" s="1"/>
  <c r="U354" i="5"/>
  <c r="AK353" i="7"/>
  <c r="O357" i="5"/>
  <c r="U357" i="7" s="1"/>
  <c r="W353" i="7"/>
  <c r="H353" i="5"/>
  <c r="I353" i="5" s="1"/>
  <c r="E353" i="7"/>
  <c r="Q352" i="7"/>
  <c r="K353" i="5"/>
  <c r="F354" i="5"/>
  <c r="L353" i="5"/>
  <c r="O353" i="7" s="1"/>
  <c r="T355" i="5" l="1"/>
  <c r="AG355" i="7" s="1"/>
  <c r="W354" i="5"/>
  <c r="AE354" i="7"/>
  <c r="M353" i="7"/>
  <c r="M353" i="5"/>
  <c r="N353" i="5" s="1"/>
  <c r="S352" i="7"/>
  <c r="Q354" i="5"/>
  <c r="Y354" i="7" s="1"/>
  <c r="G353" i="7"/>
  <c r="C354" i="7"/>
  <c r="G354" i="5"/>
  <c r="P354" i="5"/>
  <c r="S353" i="5"/>
  <c r="AA353" i="7"/>
  <c r="J356" i="5"/>
  <c r="K356" i="7" s="1"/>
  <c r="U355" i="5" l="1"/>
  <c r="V355" i="5"/>
  <c r="AI355" i="7" s="1"/>
  <c r="AK354" i="7"/>
  <c r="O358" i="5"/>
  <c r="U358" i="7" s="1"/>
  <c r="R354" i="5"/>
  <c r="W354" i="7"/>
  <c r="I353" i="7"/>
  <c r="L354" i="5"/>
  <c r="O354" i="7" s="1"/>
  <c r="K354" i="5"/>
  <c r="F355" i="5"/>
  <c r="Q353" i="7"/>
  <c r="AC353" i="7"/>
  <c r="H354" i="5"/>
  <c r="I354" i="5" s="1"/>
  <c r="E354" i="7"/>
  <c r="AE355" i="7" l="1"/>
  <c r="W355" i="5"/>
  <c r="T356" i="5"/>
  <c r="AG356" i="7" s="1"/>
  <c r="S353" i="7"/>
  <c r="Q355" i="5"/>
  <c r="Y355" i="7" s="1"/>
  <c r="C355" i="7"/>
  <c r="G355" i="5"/>
  <c r="G354" i="7"/>
  <c r="M354" i="7"/>
  <c r="M354" i="5"/>
  <c r="N354" i="5" s="1"/>
  <c r="AA354" i="7"/>
  <c r="P355" i="5"/>
  <c r="J357" i="5"/>
  <c r="K357" i="7" s="1"/>
  <c r="S354" i="5"/>
  <c r="V356" i="5" l="1"/>
  <c r="AI356" i="7" s="1"/>
  <c r="O359" i="5"/>
  <c r="U359" i="7" s="1"/>
  <c r="AK355" i="7"/>
  <c r="U356" i="5"/>
  <c r="AC354" i="7"/>
  <c r="Q354" i="7"/>
  <c r="F356" i="5"/>
  <c r="C356" i="7" s="1"/>
  <c r="H355" i="5"/>
  <c r="G355" i="7" s="1"/>
  <c r="E355" i="7"/>
  <c r="K355" i="5"/>
  <c r="R355" i="5"/>
  <c r="W355" i="7"/>
  <c r="L355" i="5"/>
  <c r="O355" i="7" s="1"/>
  <c r="I354" i="7"/>
  <c r="I355" i="5" l="1"/>
  <c r="I355" i="7" s="1"/>
  <c r="AE356" i="7"/>
  <c r="T357" i="5"/>
  <c r="AG357" i="7" s="1"/>
  <c r="W356" i="5"/>
  <c r="Q356" i="5"/>
  <c r="Y356" i="7" s="1"/>
  <c r="S354" i="7"/>
  <c r="P356" i="5"/>
  <c r="S355" i="5"/>
  <c r="J358" i="5"/>
  <c r="K358" i="7" s="1"/>
  <c r="AA355" i="7"/>
  <c r="G356" i="5"/>
  <c r="M355" i="5"/>
  <c r="N355" i="5" s="1"/>
  <c r="M355" i="7"/>
  <c r="V357" i="5" l="1"/>
  <c r="AI357" i="7" s="1"/>
  <c r="O360" i="5"/>
  <c r="U360" i="7" s="1"/>
  <c r="AK356" i="7"/>
  <c r="U357" i="5"/>
  <c r="L356" i="5"/>
  <c r="O356" i="7" s="1"/>
  <c r="H356" i="5"/>
  <c r="G356" i="7" s="1"/>
  <c r="E356" i="7"/>
  <c r="W356" i="7"/>
  <c r="R356" i="5"/>
  <c r="P357" i="5" s="1"/>
  <c r="S355" i="7"/>
  <c r="K356" i="5"/>
  <c r="Q355" i="7"/>
  <c r="F357" i="5"/>
  <c r="C357" i="7" s="1"/>
  <c r="AC355" i="7"/>
  <c r="I356" i="5" l="1"/>
  <c r="I356" i="7" s="1"/>
  <c r="AE357" i="7"/>
  <c r="W357" i="5"/>
  <c r="T358" i="5"/>
  <c r="AG358" i="7" s="1"/>
  <c r="Q357" i="5"/>
  <c r="Y357" i="7" s="1"/>
  <c r="S356" i="5"/>
  <c r="AC356" i="7" s="1"/>
  <c r="AA356" i="7"/>
  <c r="J359" i="5"/>
  <c r="K359" i="7" s="1"/>
  <c r="G357" i="5"/>
  <c r="M356" i="7"/>
  <c r="M356" i="5"/>
  <c r="K357" i="5" s="1"/>
  <c r="W357" i="7"/>
  <c r="N356" i="5" l="1"/>
  <c r="S356" i="7" s="1"/>
  <c r="R357" i="5"/>
  <c r="P358" i="5" s="1"/>
  <c r="W358" i="7" s="1"/>
  <c r="V358" i="5"/>
  <c r="AI358" i="7" s="1"/>
  <c r="AK357" i="7"/>
  <c r="U358" i="5"/>
  <c r="O361" i="5"/>
  <c r="U361" i="7" s="1"/>
  <c r="L357" i="5"/>
  <c r="O357" i="7" s="1"/>
  <c r="M357" i="7"/>
  <c r="Q356" i="7"/>
  <c r="F358" i="5"/>
  <c r="C358" i="7" s="1"/>
  <c r="E357" i="7"/>
  <c r="H357" i="5"/>
  <c r="G357" i="7" s="1"/>
  <c r="I357" i="5" l="1"/>
  <c r="I357" i="7" s="1"/>
  <c r="S357" i="5"/>
  <c r="AC357" i="7" s="1"/>
  <c r="AA357" i="7"/>
  <c r="J360" i="5"/>
  <c r="K360" i="7" s="1"/>
  <c r="M357" i="5"/>
  <c r="N357" i="5" s="1"/>
  <c r="W358" i="5"/>
  <c r="T359" i="5"/>
  <c r="AG359" i="7" s="1"/>
  <c r="AE358" i="7"/>
  <c r="Q358" i="5"/>
  <c r="Y358" i="7" s="1"/>
  <c r="G358" i="5"/>
  <c r="K358" i="5" l="1"/>
  <c r="F359" i="5"/>
  <c r="C359" i="7" s="1"/>
  <c r="S357" i="7"/>
  <c r="Q357" i="7"/>
  <c r="U359" i="5"/>
  <c r="V359" i="5"/>
  <c r="AI359" i="7" s="1"/>
  <c r="AK358" i="7"/>
  <c r="O362" i="5"/>
  <c r="U362" i="7" s="1"/>
  <c r="R358" i="5"/>
  <c r="L358" i="5"/>
  <c r="O358" i="7" s="1"/>
  <c r="E358" i="7"/>
  <c r="H358" i="5"/>
  <c r="G358" i="7" s="1"/>
  <c r="I358" i="5" l="1"/>
  <c r="I358" i="7" s="1"/>
  <c r="M358" i="7"/>
  <c r="Q359" i="5"/>
  <c r="Y359" i="7" s="1"/>
  <c r="AE359" i="7"/>
  <c r="W359" i="5"/>
  <c r="T360" i="5"/>
  <c r="AG360" i="7" s="1"/>
  <c r="J361" i="5"/>
  <c r="K361" i="7" s="1"/>
  <c r="S358" i="5"/>
  <c r="AC358" i="7" s="1"/>
  <c r="P359" i="5"/>
  <c r="AA358" i="7"/>
  <c r="M358" i="5"/>
  <c r="F360" i="5" s="1"/>
  <c r="C360" i="7" s="1"/>
  <c r="G359" i="5"/>
  <c r="N358" i="5" l="1"/>
  <c r="H359" i="5"/>
  <c r="I359" i="5" s="1"/>
  <c r="R359" i="5"/>
  <c r="J362" i="5" s="1"/>
  <c r="K362" i="7" s="1"/>
  <c r="U360" i="5"/>
  <c r="AK359" i="7"/>
  <c r="V360" i="5"/>
  <c r="AI360" i="7" s="1"/>
  <c r="O363" i="5"/>
  <c r="U363" i="7" s="1"/>
  <c r="E359" i="7"/>
  <c r="W359" i="7"/>
  <c r="K359" i="5"/>
  <c r="Q358" i="7"/>
  <c r="L359" i="5"/>
  <c r="O359" i="7" s="1"/>
  <c r="G359" i="7" l="1"/>
  <c r="M359" i="7"/>
  <c r="AA359" i="7"/>
  <c r="G360" i="5"/>
  <c r="S359" i="5"/>
  <c r="P360" i="5"/>
  <c r="W360" i="7" s="1"/>
  <c r="Q360" i="5"/>
  <c r="Y360" i="7" s="1"/>
  <c r="S358" i="7"/>
  <c r="AE360" i="7"/>
  <c r="T361" i="5"/>
  <c r="AG361" i="7" s="1"/>
  <c r="W360" i="5"/>
  <c r="U361" i="5" s="1"/>
  <c r="M359" i="5"/>
  <c r="K360" i="5" s="1"/>
  <c r="AC359" i="7"/>
  <c r="H360" i="5"/>
  <c r="I359" i="7"/>
  <c r="E360" i="7" l="1"/>
  <c r="I360" i="5"/>
  <c r="N359" i="5"/>
  <c r="S359" i="7" s="1"/>
  <c r="R360" i="5"/>
  <c r="AA360" i="7" s="1"/>
  <c r="AE361" i="7"/>
  <c r="Q359" i="7"/>
  <c r="L360" i="5"/>
  <c r="O360" i="7" s="1"/>
  <c r="AK360" i="7"/>
  <c r="O364" i="5"/>
  <c r="U364" i="7" s="1"/>
  <c r="V361" i="5"/>
  <c r="AI361" i="7" s="1"/>
  <c r="F361" i="5"/>
  <c r="G361" i="5" s="1"/>
  <c r="M360" i="7"/>
  <c r="G360" i="7"/>
  <c r="P361" i="5" l="1"/>
  <c r="W361" i="7" s="1"/>
  <c r="J363" i="5"/>
  <c r="K363" i="7" s="1"/>
  <c r="S360" i="5"/>
  <c r="AC360" i="7" s="1"/>
  <c r="C361" i="7"/>
  <c r="M360" i="5"/>
  <c r="N360" i="5" s="1"/>
  <c r="T362" i="5"/>
  <c r="AG362" i="7" s="1"/>
  <c r="W361" i="5"/>
  <c r="V362" i="5" s="1"/>
  <c r="AI362" i="7" s="1"/>
  <c r="Q361" i="5"/>
  <c r="Y361" i="7" s="1"/>
  <c r="I360" i="7"/>
  <c r="E361" i="7"/>
  <c r="H361" i="5"/>
  <c r="I361" i="5" s="1"/>
  <c r="K361" i="5" l="1"/>
  <c r="S360" i="7"/>
  <c r="R361" i="5"/>
  <c r="J364" i="5" s="1"/>
  <c r="K364" i="7" s="1"/>
  <c r="F362" i="5"/>
  <c r="G362" i="5" s="1"/>
  <c r="Q360" i="7"/>
  <c r="L361" i="5"/>
  <c r="AK361" i="7"/>
  <c r="U362" i="5"/>
  <c r="O365" i="5"/>
  <c r="U365" i="7" s="1"/>
  <c r="C362" i="7"/>
  <c r="G361" i="7"/>
  <c r="M361" i="5" l="1"/>
  <c r="N361" i="5" s="1"/>
  <c r="M361" i="7"/>
  <c r="Q362" i="5"/>
  <c r="Y362" i="7" s="1"/>
  <c r="O361" i="7"/>
  <c r="AA361" i="7"/>
  <c r="P362" i="5"/>
  <c r="S361" i="5"/>
  <c r="AC361" i="7" s="1"/>
  <c r="T363" i="5"/>
  <c r="AG363" i="7" s="1"/>
  <c r="AE362" i="7"/>
  <c r="W362" i="5"/>
  <c r="U363" i="5" s="1"/>
  <c r="I361" i="7"/>
  <c r="E362" i="7"/>
  <c r="H362" i="5"/>
  <c r="I362" i="5" s="1"/>
  <c r="L362" i="5" l="1"/>
  <c r="O362" i="7" s="1"/>
  <c r="K362" i="5"/>
  <c r="M362" i="7" s="1"/>
  <c r="F363" i="5"/>
  <c r="G363" i="5" s="1"/>
  <c r="Q361" i="7"/>
  <c r="R362" i="5"/>
  <c r="AA362" i="7" s="1"/>
  <c r="W362" i="7"/>
  <c r="AE363" i="7"/>
  <c r="O366" i="5"/>
  <c r="U366" i="7" s="1"/>
  <c r="AK362" i="7"/>
  <c r="V363" i="5"/>
  <c r="T364" i="5" s="1"/>
  <c r="AG364" i="7" s="1"/>
  <c r="S361" i="7"/>
  <c r="G362" i="7"/>
  <c r="M362" i="5" l="1"/>
  <c r="N362" i="5" s="1"/>
  <c r="S362" i="7" s="1"/>
  <c r="C363" i="7"/>
  <c r="S362" i="5"/>
  <c r="AC362" i="7" s="1"/>
  <c r="Q363" i="5"/>
  <c r="Y363" i="7" s="1"/>
  <c r="P363" i="5"/>
  <c r="W363" i="7" s="1"/>
  <c r="J365" i="5"/>
  <c r="K365" i="7" s="1"/>
  <c r="AI363" i="7"/>
  <c r="W363" i="5"/>
  <c r="V364" i="5" s="1"/>
  <c r="AI364" i="7" s="1"/>
  <c r="E363" i="7"/>
  <c r="H363" i="5"/>
  <c r="G363" i="7" s="1"/>
  <c r="L363" i="5"/>
  <c r="O363" i="7" s="1"/>
  <c r="I362" i="7"/>
  <c r="Q362" i="7"/>
  <c r="F364" i="5" l="1"/>
  <c r="C364" i="7" s="1"/>
  <c r="K363" i="5"/>
  <c r="M363" i="5" s="1"/>
  <c r="K364" i="5" s="1"/>
  <c r="I363" i="5"/>
  <c r="I363" i="7" s="1"/>
  <c r="M363" i="7"/>
  <c r="R363" i="5"/>
  <c r="S363" i="5" s="1"/>
  <c r="AK363" i="7"/>
  <c r="O367" i="5"/>
  <c r="U367" i="7" s="1"/>
  <c r="U364" i="5"/>
  <c r="G364" i="5" l="1"/>
  <c r="E364" i="7" s="1"/>
  <c r="N363" i="5"/>
  <c r="Q363" i="7"/>
  <c r="Q364" i="5"/>
  <c r="Y364" i="7" s="1"/>
  <c r="P364" i="5"/>
  <c r="W364" i="7" s="1"/>
  <c r="AA363" i="7"/>
  <c r="J366" i="5"/>
  <c r="K366" i="7" s="1"/>
  <c r="AE364" i="7"/>
  <c r="T365" i="5"/>
  <c r="AG365" i="7" s="1"/>
  <c r="W364" i="5"/>
  <c r="U365" i="5" s="1"/>
  <c r="F365" i="5"/>
  <c r="C365" i="7" s="1"/>
  <c r="S363" i="7"/>
  <c r="L364" i="5"/>
  <c r="O364" i="7" s="1"/>
  <c r="H364" i="5"/>
  <c r="G364" i="7" s="1"/>
  <c r="AC363" i="7"/>
  <c r="M364" i="7"/>
  <c r="I364" i="5" l="1"/>
  <c r="R364" i="5"/>
  <c r="AA364" i="7" s="1"/>
  <c r="M364" i="5"/>
  <c r="N364" i="5" s="1"/>
  <c r="AE365" i="7"/>
  <c r="AK364" i="7"/>
  <c r="V365" i="5"/>
  <c r="O368" i="5"/>
  <c r="U368" i="7" s="1"/>
  <c r="G365" i="5"/>
  <c r="I364" i="7"/>
  <c r="Q364" i="7" l="1"/>
  <c r="H365" i="5"/>
  <c r="I365" i="5" s="1"/>
  <c r="J367" i="5"/>
  <c r="K367" i="7" s="1"/>
  <c r="S364" i="5"/>
  <c r="AC364" i="7" s="1"/>
  <c r="K365" i="5"/>
  <c r="Q365" i="5"/>
  <c r="Y365" i="7" s="1"/>
  <c r="P365" i="5"/>
  <c r="W365" i="7" s="1"/>
  <c r="S364" i="7"/>
  <c r="E365" i="7"/>
  <c r="F366" i="5"/>
  <c r="G366" i="5" s="1"/>
  <c r="L365" i="5"/>
  <c r="O365" i="7" s="1"/>
  <c r="AI365" i="7"/>
  <c r="T366" i="5"/>
  <c r="AG366" i="7" s="1"/>
  <c r="W365" i="5"/>
  <c r="M365" i="7"/>
  <c r="G365" i="7" l="1"/>
  <c r="C366" i="7"/>
  <c r="R365" i="5"/>
  <c r="P366" i="5" s="1"/>
  <c r="W366" i="7" s="1"/>
  <c r="M365" i="5"/>
  <c r="N365" i="5" s="1"/>
  <c r="O369" i="5"/>
  <c r="U369" i="7" s="1"/>
  <c r="AK365" i="7"/>
  <c r="U366" i="5"/>
  <c r="V366" i="5"/>
  <c r="H366" i="5"/>
  <c r="I366" i="5" s="1"/>
  <c r="E366" i="7"/>
  <c r="I365" i="7"/>
  <c r="S365" i="7" l="1"/>
  <c r="J368" i="5"/>
  <c r="K368" i="7" s="1"/>
  <c r="AA365" i="7"/>
  <c r="Q366" i="5"/>
  <c r="R366" i="5" s="1"/>
  <c r="Q367" i="5" s="1"/>
  <c r="Y367" i="7" s="1"/>
  <c r="S365" i="5"/>
  <c r="AC365" i="7" s="1"/>
  <c r="L366" i="5"/>
  <c r="O366" i="7" s="1"/>
  <c r="K366" i="5"/>
  <c r="Q365" i="7"/>
  <c r="F367" i="5"/>
  <c r="C367" i="7" s="1"/>
  <c r="AI366" i="7"/>
  <c r="W366" i="5"/>
  <c r="AE366" i="7"/>
  <c r="T367" i="5"/>
  <c r="AG367" i="7" s="1"/>
  <c r="G366" i="7"/>
  <c r="M366" i="7" l="1"/>
  <c r="Y366" i="7"/>
  <c r="G367" i="5"/>
  <c r="M366" i="5"/>
  <c r="K367" i="5" s="1"/>
  <c r="U367" i="5"/>
  <c r="AK366" i="7"/>
  <c r="O370" i="5"/>
  <c r="U370" i="7" s="1"/>
  <c r="V367" i="5"/>
  <c r="I366" i="7"/>
  <c r="P367" i="5"/>
  <c r="S366" i="5"/>
  <c r="AA366" i="7"/>
  <c r="J369" i="5"/>
  <c r="K369" i="7" s="1"/>
  <c r="N366" i="5" l="1"/>
  <c r="S366" i="7" s="1"/>
  <c r="M367" i="7"/>
  <c r="H367" i="5"/>
  <c r="I367" i="5" s="1"/>
  <c r="E367" i="7"/>
  <c r="L367" i="5"/>
  <c r="O367" i="7" s="1"/>
  <c r="Q366" i="7"/>
  <c r="F368" i="5"/>
  <c r="C368" i="7" s="1"/>
  <c r="AE367" i="7"/>
  <c r="T368" i="5"/>
  <c r="AG368" i="7" s="1"/>
  <c r="W367" i="5"/>
  <c r="U368" i="5" s="1"/>
  <c r="AI367" i="7"/>
  <c r="R367" i="5"/>
  <c r="S367" i="5" s="1"/>
  <c r="AC367" i="7" s="1"/>
  <c r="W367" i="7"/>
  <c r="AC366" i="7"/>
  <c r="G367" i="7" l="1"/>
  <c r="M367" i="5"/>
  <c r="N367" i="5" s="1"/>
  <c r="G368" i="5"/>
  <c r="V368" i="5"/>
  <c r="AI368" i="7" s="1"/>
  <c r="Q368" i="5"/>
  <c r="Y368" i="7" s="1"/>
  <c r="AE368" i="7"/>
  <c r="O371" i="5"/>
  <c r="U371" i="7" s="1"/>
  <c r="AK367" i="7"/>
  <c r="I367" i="7"/>
  <c r="J370" i="5"/>
  <c r="K370" i="7" s="1"/>
  <c r="P368" i="5"/>
  <c r="AA367" i="7"/>
  <c r="E368" i="7" l="1"/>
  <c r="H368" i="5"/>
  <c r="G368" i="7" s="1"/>
  <c r="L368" i="5"/>
  <c r="O368" i="7" s="1"/>
  <c r="K368" i="5"/>
  <c r="F369" i="5"/>
  <c r="C369" i="7" s="1"/>
  <c r="Q367" i="7"/>
  <c r="W368" i="5"/>
  <c r="V369" i="5" s="1"/>
  <c r="AI369" i="7" s="1"/>
  <c r="T369" i="5"/>
  <c r="AG369" i="7" s="1"/>
  <c r="W368" i="7"/>
  <c r="R368" i="5"/>
  <c r="Q369" i="5" s="1"/>
  <c r="Y369" i="7" s="1"/>
  <c r="S367" i="7"/>
  <c r="I368" i="5" l="1"/>
  <c r="M368" i="7"/>
  <c r="I368" i="7"/>
  <c r="M368" i="5"/>
  <c r="K369" i="5" s="1"/>
  <c r="M369" i="7" s="1"/>
  <c r="G369" i="5"/>
  <c r="U369" i="5"/>
  <c r="AE369" i="7" s="1"/>
  <c r="AK368" i="7"/>
  <c r="O372" i="5"/>
  <c r="U372" i="7" s="1"/>
  <c r="J371" i="5"/>
  <c r="K371" i="7" s="1"/>
  <c r="S368" i="5"/>
  <c r="AA368" i="7"/>
  <c r="P369" i="5"/>
  <c r="N368" i="5" l="1"/>
  <c r="S368" i="7" s="1"/>
  <c r="H369" i="5"/>
  <c r="G369" i="7" s="1"/>
  <c r="F370" i="5"/>
  <c r="C370" i="7" s="1"/>
  <c r="L369" i="5"/>
  <c r="O369" i="7" s="1"/>
  <c r="Q368" i="7"/>
  <c r="E369" i="7"/>
  <c r="W369" i="5"/>
  <c r="V370" i="5" s="1"/>
  <c r="AI370" i="7" s="1"/>
  <c r="T370" i="5"/>
  <c r="AG370" i="7" s="1"/>
  <c r="W369" i="7"/>
  <c r="R369" i="5"/>
  <c r="AC368" i="7"/>
  <c r="M369" i="5" l="1"/>
  <c r="N369" i="5" s="1"/>
  <c r="S369" i="7" s="1"/>
  <c r="I369" i="5"/>
  <c r="G370" i="5"/>
  <c r="H370" i="5" s="1"/>
  <c r="G370" i="7" s="1"/>
  <c r="I369" i="7"/>
  <c r="O373" i="5"/>
  <c r="U373" i="7" s="1"/>
  <c r="AK369" i="7"/>
  <c r="U370" i="5"/>
  <c r="AE370" i="7" s="1"/>
  <c r="S369" i="5"/>
  <c r="J372" i="5"/>
  <c r="K372" i="7" s="1"/>
  <c r="AA369" i="7"/>
  <c r="P370" i="5"/>
  <c r="Q370" i="5"/>
  <c r="Y370" i="7" s="1"/>
  <c r="K370" i="5" l="1"/>
  <c r="F371" i="5"/>
  <c r="C371" i="7" s="1"/>
  <c r="Q369" i="7"/>
  <c r="L370" i="5"/>
  <c r="O370" i="7" s="1"/>
  <c r="E370" i="7"/>
  <c r="I370" i="5"/>
  <c r="I370" i="7" s="1"/>
  <c r="W370" i="5"/>
  <c r="AK370" i="7" s="1"/>
  <c r="T371" i="5"/>
  <c r="AG371" i="7" s="1"/>
  <c r="R370" i="5"/>
  <c r="W370" i="7"/>
  <c r="M370" i="7"/>
  <c r="AC369" i="7"/>
  <c r="M370" i="5" l="1"/>
  <c r="N370" i="5" s="1"/>
  <c r="S370" i="7" s="1"/>
  <c r="G371" i="5"/>
  <c r="E371" i="7" s="1"/>
  <c r="O374" i="5"/>
  <c r="U374" i="7" s="1"/>
  <c r="V371" i="5"/>
  <c r="AI371" i="7" s="1"/>
  <c r="U371" i="5"/>
  <c r="AE371" i="7" s="1"/>
  <c r="Q371" i="5"/>
  <c r="Y371" i="7" s="1"/>
  <c r="J373" i="5"/>
  <c r="K373" i="7" s="1"/>
  <c r="AA370" i="7"/>
  <c r="S370" i="5"/>
  <c r="P371" i="5"/>
  <c r="Q370" i="7" l="1"/>
  <c r="K371" i="5"/>
  <c r="F372" i="5"/>
  <c r="C372" i="7" s="1"/>
  <c r="L371" i="5"/>
  <c r="O371" i="7" s="1"/>
  <c r="H371" i="5"/>
  <c r="G371" i="7" s="1"/>
  <c r="M371" i="7"/>
  <c r="T372" i="5"/>
  <c r="AG372" i="7" s="1"/>
  <c r="W371" i="5"/>
  <c r="O375" i="5" s="1"/>
  <c r="U375" i="7" s="1"/>
  <c r="AC370" i="7"/>
  <c r="R371" i="5"/>
  <c r="W371" i="7"/>
  <c r="M371" i="5"/>
  <c r="N371" i="5" s="1"/>
  <c r="G372" i="5" l="1"/>
  <c r="E372" i="7" s="1"/>
  <c r="I371" i="5"/>
  <c r="I371" i="7" s="1"/>
  <c r="U372" i="5"/>
  <c r="AE372" i="7" s="1"/>
  <c r="V372" i="5"/>
  <c r="AI372" i="7" s="1"/>
  <c r="AK371" i="7"/>
  <c r="K372" i="5"/>
  <c r="Q371" i="7"/>
  <c r="S371" i="7"/>
  <c r="F373" i="5"/>
  <c r="C373" i="7" s="1"/>
  <c r="S371" i="5"/>
  <c r="AC371" i="7" s="1"/>
  <c r="AA371" i="7"/>
  <c r="J374" i="5"/>
  <c r="K374" i="7" s="1"/>
  <c r="H372" i="5"/>
  <c r="G372" i="7" s="1"/>
  <c r="P372" i="5"/>
  <c r="Q372" i="5"/>
  <c r="Y372" i="7" s="1"/>
  <c r="L372" i="5" l="1"/>
  <c r="O372" i="7" s="1"/>
  <c r="I372" i="5"/>
  <c r="I372" i="7" s="1"/>
  <c r="T373" i="5"/>
  <c r="AG373" i="7" s="1"/>
  <c r="W372" i="5"/>
  <c r="V373" i="5" s="1"/>
  <c r="AI373" i="7" s="1"/>
  <c r="G373" i="5"/>
  <c r="R372" i="5"/>
  <c r="W372" i="7"/>
  <c r="M372" i="7"/>
  <c r="M372" i="5"/>
  <c r="K373" i="5" s="1"/>
  <c r="N372" i="5" l="1"/>
  <c r="H373" i="5"/>
  <c r="I373" i="5" s="1"/>
  <c r="U373" i="5"/>
  <c r="AE373" i="7" s="1"/>
  <c r="O376" i="5"/>
  <c r="U376" i="7" s="1"/>
  <c r="AK372" i="7"/>
  <c r="E373" i="7"/>
  <c r="S372" i="7"/>
  <c r="S372" i="5"/>
  <c r="AA372" i="7"/>
  <c r="J375" i="5"/>
  <c r="K375" i="7" s="1"/>
  <c r="Q372" i="7"/>
  <c r="F374" i="5"/>
  <c r="L373" i="5"/>
  <c r="O373" i="7" s="1"/>
  <c r="Q373" i="5"/>
  <c r="Y373" i="7" s="1"/>
  <c r="M373" i="7"/>
  <c r="P373" i="5"/>
  <c r="G373" i="7" l="1"/>
  <c r="T374" i="5"/>
  <c r="AG374" i="7" s="1"/>
  <c r="W373" i="5"/>
  <c r="AK373" i="7" s="1"/>
  <c r="M373" i="5"/>
  <c r="N373" i="5" s="1"/>
  <c r="R373" i="5"/>
  <c r="P374" i="5" s="1"/>
  <c r="W373" i="7"/>
  <c r="I373" i="7"/>
  <c r="C374" i="7"/>
  <c r="G374" i="5"/>
  <c r="AC372" i="7"/>
  <c r="S373" i="7" l="1"/>
  <c r="U374" i="5"/>
  <c r="AE374" i="7" s="1"/>
  <c r="V374" i="5"/>
  <c r="AI374" i="7" s="1"/>
  <c r="O377" i="5"/>
  <c r="U377" i="7" s="1"/>
  <c r="L374" i="5"/>
  <c r="O374" i="7" s="1"/>
  <c r="K374" i="5"/>
  <c r="S373" i="5"/>
  <c r="AC373" i="7" s="1"/>
  <c r="F375" i="5"/>
  <c r="C375" i="7" s="1"/>
  <c r="Q373" i="7"/>
  <c r="W374" i="7"/>
  <c r="E374" i="7"/>
  <c r="H374" i="5"/>
  <c r="G374" i="7" s="1"/>
  <c r="AA373" i="7"/>
  <c r="J376" i="5"/>
  <c r="K376" i="7" s="1"/>
  <c r="Q374" i="5"/>
  <c r="Y374" i="7" s="1"/>
  <c r="I374" i="5" l="1"/>
  <c r="I374" i="7" s="1"/>
  <c r="M374" i="7"/>
  <c r="W374" i="5"/>
  <c r="AK374" i="7" s="1"/>
  <c r="T375" i="5"/>
  <c r="AG375" i="7" s="1"/>
  <c r="M374" i="5"/>
  <c r="K375" i="5" s="1"/>
  <c r="R374" i="5"/>
  <c r="G375" i="5"/>
  <c r="N374" i="5" l="1"/>
  <c r="S374" i="7" s="1"/>
  <c r="U375" i="5"/>
  <c r="V375" i="5"/>
  <c r="AI375" i="7" s="1"/>
  <c r="O378" i="5"/>
  <c r="U378" i="7" s="1"/>
  <c r="Q374" i="7"/>
  <c r="L375" i="5"/>
  <c r="O375" i="7" s="1"/>
  <c r="F376" i="5"/>
  <c r="C376" i="7" s="1"/>
  <c r="H375" i="5"/>
  <c r="G375" i="7" s="1"/>
  <c r="E375" i="7"/>
  <c r="J377" i="5"/>
  <c r="K377" i="7" s="1"/>
  <c r="S374" i="5"/>
  <c r="Q375" i="5"/>
  <c r="Y375" i="7" s="1"/>
  <c r="P375" i="5"/>
  <c r="AA374" i="7"/>
  <c r="M375" i="7"/>
  <c r="I375" i="5" l="1"/>
  <c r="T376" i="5"/>
  <c r="AG376" i="7" s="1"/>
  <c r="AE375" i="7"/>
  <c r="W375" i="5"/>
  <c r="O379" i="5" s="1"/>
  <c r="U379" i="7" s="1"/>
  <c r="M375" i="5"/>
  <c r="N375" i="5" s="1"/>
  <c r="G376" i="5"/>
  <c r="W375" i="7"/>
  <c r="R375" i="5"/>
  <c r="AC374" i="7"/>
  <c r="S375" i="7" l="1"/>
  <c r="U376" i="5"/>
  <c r="AE376" i="7" s="1"/>
  <c r="V376" i="5"/>
  <c r="AI376" i="7" s="1"/>
  <c r="AK375" i="7"/>
  <c r="K376" i="5"/>
  <c r="F377" i="5"/>
  <c r="C377" i="7" s="1"/>
  <c r="Q375" i="7"/>
  <c r="Q376" i="5"/>
  <c r="Y376" i="7" s="1"/>
  <c r="S375" i="5"/>
  <c r="AA375" i="7"/>
  <c r="J378" i="5"/>
  <c r="K378" i="7" s="1"/>
  <c r="P376" i="5"/>
  <c r="H376" i="5"/>
  <c r="G376" i="7" s="1"/>
  <c r="E376" i="7"/>
  <c r="L376" i="5"/>
  <c r="O376" i="7" s="1"/>
  <c r="I375" i="7"/>
  <c r="I376" i="5" l="1"/>
  <c r="M376" i="7"/>
  <c r="W376" i="5"/>
  <c r="U377" i="5" s="1"/>
  <c r="T377" i="5"/>
  <c r="AG377" i="7" s="1"/>
  <c r="G377" i="5"/>
  <c r="M376" i="5"/>
  <c r="N376" i="5" s="1"/>
  <c r="R376" i="5"/>
  <c r="W376" i="7"/>
  <c r="AC375" i="7"/>
  <c r="E377" i="7" l="1"/>
  <c r="O380" i="5"/>
  <c r="U380" i="7" s="1"/>
  <c r="AK376" i="7"/>
  <c r="V377" i="5"/>
  <c r="AI377" i="7" s="1"/>
  <c r="AE377" i="7"/>
  <c r="H377" i="5"/>
  <c r="G377" i="7" s="1"/>
  <c r="S376" i="7"/>
  <c r="K377" i="5"/>
  <c r="F378" i="5"/>
  <c r="Q376" i="7"/>
  <c r="P377" i="5"/>
  <c r="S376" i="5"/>
  <c r="J379" i="5"/>
  <c r="K379" i="7" s="1"/>
  <c r="Q377" i="5"/>
  <c r="Y377" i="7" s="1"/>
  <c r="AA376" i="7"/>
  <c r="I376" i="7"/>
  <c r="L377" i="5"/>
  <c r="I377" i="5" l="1"/>
  <c r="I377" i="7" s="1"/>
  <c r="T378" i="5"/>
  <c r="AG378" i="7" s="1"/>
  <c r="W377" i="5"/>
  <c r="V378" i="5" s="1"/>
  <c r="AI378" i="7" s="1"/>
  <c r="AC376" i="7"/>
  <c r="C378" i="7"/>
  <c r="G378" i="5"/>
  <c r="O377" i="7"/>
  <c r="W377" i="7"/>
  <c r="R377" i="5"/>
  <c r="M377" i="7"/>
  <c r="M377" i="5"/>
  <c r="N377" i="5" s="1"/>
  <c r="S377" i="7" l="1"/>
  <c r="U378" i="5"/>
  <c r="AE378" i="7" s="1"/>
  <c r="O381" i="5"/>
  <c r="U381" i="7" s="1"/>
  <c r="AK377" i="7"/>
  <c r="F379" i="5"/>
  <c r="C379" i="7" s="1"/>
  <c r="Q377" i="7"/>
  <c r="L378" i="5"/>
  <c r="O378" i="7" s="1"/>
  <c r="E378" i="7"/>
  <c r="H378" i="5"/>
  <c r="G378" i="7" s="1"/>
  <c r="K378" i="5"/>
  <c r="P378" i="5"/>
  <c r="J380" i="5"/>
  <c r="K380" i="7" s="1"/>
  <c r="S377" i="5"/>
  <c r="AA377" i="7"/>
  <c r="Q378" i="5"/>
  <c r="Y378" i="7" s="1"/>
  <c r="I378" i="5" l="1"/>
  <c r="W378" i="5"/>
  <c r="U379" i="5" s="1"/>
  <c r="T379" i="5"/>
  <c r="AG379" i="7" s="1"/>
  <c r="AC377" i="7"/>
  <c r="R378" i="5"/>
  <c r="W378" i="7"/>
  <c r="M378" i="7"/>
  <c r="M378" i="5"/>
  <c r="N378" i="5" s="1"/>
  <c r="G379" i="5"/>
  <c r="V379" i="5" l="1"/>
  <c r="AI379" i="7" s="1"/>
  <c r="O382" i="5"/>
  <c r="U382" i="7" s="1"/>
  <c r="AK378" i="7"/>
  <c r="AE379" i="7"/>
  <c r="K379" i="5"/>
  <c r="S378" i="7"/>
  <c r="I378" i="7"/>
  <c r="L379" i="5"/>
  <c r="O379" i="7" s="1"/>
  <c r="H379" i="5"/>
  <c r="G379" i="7" s="1"/>
  <c r="E379" i="7"/>
  <c r="Q378" i="7"/>
  <c r="F380" i="5"/>
  <c r="C380" i="7" s="1"/>
  <c r="Q379" i="5"/>
  <c r="Y379" i="7" s="1"/>
  <c r="J381" i="5"/>
  <c r="K381" i="7" s="1"/>
  <c r="P379" i="5"/>
  <c r="S378" i="5"/>
  <c r="AA378" i="7"/>
  <c r="I379" i="5" l="1"/>
  <c r="I379" i="7" s="1"/>
  <c r="M379" i="7"/>
  <c r="T380" i="5"/>
  <c r="AG380" i="7" s="1"/>
  <c r="W379" i="5"/>
  <c r="AK379" i="7" s="1"/>
  <c r="R379" i="5"/>
  <c r="W379" i="7"/>
  <c r="M379" i="5"/>
  <c r="N379" i="5" s="1"/>
  <c r="AC378" i="7"/>
  <c r="G380" i="5"/>
  <c r="U380" i="5" l="1"/>
  <c r="AE380" i="7" s="1"/>
  <c r="O383" i="5"/>
  <c r="U383" i="7" s="1"/>
  <c r="V380" i="5"/>
  <c r="AI380" i="7" s="1"/>
  <c r="H380" i="5"/>
  <c r="G380" i="7" s="1"/>
  <c r="E380" i="7"/>
  <c r="F381" i="5"/>
  <c r="C381" i="7" s="1"/>
  <c r="Q379" i="7"/>
  <c r="S379" i="7"/>
  <c r="K380" i="5"/>
  <c r="L380" i="5"/>
  <c r="O380" i="7" s="1"/>
  <c r="J382" i="5"/>
  <c r="K382" i="7" s="1"/>
  <c r="P380" i="5"/>
  <c r="S379" i="5"/>
  <c r="AA379" i="7"/>
  <c r="Q380" i="5"/>
  <c r="Y380" i="7" s="1"/>
  <c r="I380" i="5" l="1"/>
  <c r="W380" i="5"/>
  <c r="O384" i="5" s="1"/>
  <c r="U384" i="7" s="1"/>
  <c r="T381" i="5"/>
  <c r="AG381" i="7" s="1"/>
  <c r="G381" i="5"/>
  <c r="AC379" i="7"/>
  <c r="M380" i="7"/>
  <c r="M380" i="5"/>
  <c r="N380" i="5" s="1"/>
  <c r="W380" i="7"/>
  <c r="R380" i="5"/>
  <c r="S380" i="7" l="1"/>
  <c r="V381" i="5"/>
  <c r="AI381" i="7" s="1"/>
  <c r="AK380" i="7"/>
  <c r="U381" i="5"/>
  <c r="S380" i="5"/>
  <c r="J383" i="5"/>
  <c r="K383" i="7" s="1"/>
  <c r="P381" i="5"/>
  <c r="AA380" i="7"/>
  <c r="I380" i="7"/>
  <c r="L381" i="5"/>
  <c r="O381" i="7" s="1"/>
  <c r="Q381" i="5"/>
  <c r="Y381" i="7" s="1"/>
  <c r="K381" i="5"/>
  <c r="F382" i="5"/>
  <c r="C382" i="7" s="1"/>
  <c r="Q380" i="7"/>
  <c r="H381" i="5"/>
  <c r="G381" i="7" s="1"/>
  <c r="E381" i="7"/>
  <c r="I381" i="5" l="1"/>
  <c r="I381" i="7" s="1"/>
  <c r="W381" i="5"/>
  <c r="O385" i="5" s="1"/>
  <c r="U385" i="7" s="1"/>
  <c r="AE381" i="7"/>
  <c r="T382" i="5"/>
  <c r="AG382" i="7" s="1"/>
  <c r="G382" i="5"/>
  <c r="M381" i="7"/>
  <c r="M381" i="5"/>
  <c r="N381" i="5" s="1"/>
  <c r="R381" i="5"/>
  <c r="W381" i="7"/>
  <c r="AC380" i="7"/>
  <c r="S381" i="7" l="1"/>
  <c r="V382" i="5"/>
  <c r="AI382" i="7" s="1"/>
  <c r="U382" i="5"/>
  <c r="AK381" i="7"/>
  <c r="AE382" i="7"/>
  <c r="L382" i="5"/>
  <c r="O382" i="7" s="1"/>
  <c r="K382" i="5"/>
  <c r="AA381" i="7"/>
  <c r="S381" i="5"/>
  <c r="P382" i="5"/>
  <c r="Q382" i="5"/>
  <c r="Y382" i="7" s="1"/>
  <c r="J384" i="5"/>
  <c r="K384" i="7" s="1"/>
  <c r="E382" i="7"/>
  <c r="H382" i="5"/>
  <c r="G382" i="7" s="1"/>
  <c r="F383" i="5"/>
  <c r="C383" i="7" s="1"/>
  <c r="Q381" i="7"/>
  <c r="I382" i="5" l="1"/>
  <c r="M382" i="7"/>
  <c r="T383" i="5"/>
  <c r="AG383" i="7" s="1"/>
  <c r="W382" i="5"/>
  <c r="O386" i="5" s="1"/>
  <c r="U386" i="7" s="1"/>
  <c r="M382" i="5"/>
  <c r="Q382" i="7" s="1"/>
  <c r="G383" i="5"/>
  <c r="AC381" i="7"/>
  <c r="R382" i="5"/>
  <c r="W382" i="7"/>
  <c r="N382" i="5" l="1"/>
  <c r="S382" i="7" s="1"/>
  <c r="V383" i="5"/>
  <c r="AI383" i="7" s="1"/>
  <c r="U383" i="5"/>
  <c r="AE383" i="7" s="1"/>
  <c r="AK382" i="7"/>
  <c r="K383" i="5"/>
  <c r="M383" i="7" s="1"/>
  <c r="F384" i="5"/>
  <c r="C384" i="7" s="1"/>
  <c r="I382" i="7"/>
  <c r="L383" i="5"/>
  <c r="O383" i="7" s="1"/>
  <c r="J385" i="5"/>
  <c r="K385" i="7" s="1"/>
  <c r="S382" i="5"/>
  <c r="P383" i="5"/>
  <c r="Q383" i="5"/>
  <c r="Y383" i="7" s="1"/>
  <c r="AA382" i="7"/>
  <c r="H383" i="5"/>
  <c r="G383" i="7" s="1"/>
  <c r="E383" i="7"/>
  <c r="I383" i="5" l="1"/>
  <c r="I383" i="7" s="1"/>
  <c r="T384" i="5"/>
  <c r="AG384" i="7" s="1"/>
  <c r="W383" i="5"/>
  <c r="U384" i="5" s="1"/>
  <c r="AC382" i="7"/>
  <c r="M383" i="5"/>
  <c r="N383" i="5" s="1"/>
  <c r="G384" i="5"/>
  <c r="R383" i="5"/>
  <c r="W383" i="7"/>
  <c r="V384" i="5" l="1"/>
  <c r="AI384" i="7" s="1"/>
  <c r="O387" i="5"/>
  <c r="U387" i="7" s="1"/>
  <c r="AK383" i="7"/>
  <c r="AE384" i="7"/>
  <c r="L384" i="5"/>
  <c r="O384" i="7" s="1"/>
  <c r="H384" i="5"/>
  <c r="G384" i="7" s="1"/>
  <c r="E384" i="7"/>
  <c r="Q384" i="5"/>
  <c r="Y384" i="7" s="1"/>
  <c r="S383" i="5"/>
  <c r="J386" i="5"/>
  <c r="K386" i="7" s="1"/>
  <c r="P384" i="5"/>
  <c r="AA383" i="7"/>
  <c r="F385" i="5"/>
  <c r="C385" i="7" s="1"/>
  <c r="Q383" i="7"/>
  <c r="S383" i="7"/>
  <c r="K384" i="5"/>
  <c r="I384" i="5" l="1"/>
  <c r="I384" i="7" s="1"/>
  <c r="W384" i="5"/>
  <c r="U385" i="5" s="1"/>
  <c r="T385" i="5"/>
  <c r="AG385" i="7" s="1"/>
  <c r="AK384" i="7"/>
  <c r="R384" i="5"/>
  <c r="Q385" i="5" s="1"/>
  <c r="Y385" i="7" s="1"/>
  <c r="W384" i="7"/>
  <c r="AC383" i="7"/>
  <c r="M384" i="5"/>
  <c r="K385" i="5" s="1"/>
  <c r="M384" i="7"/>
  <c r="G385" i="5"/>
  <c r="N384" i="5" l="1"/>
  <c r="S384" i="7" s="1"/>
  <c r="V385" i="5"/>
  <c r="AI385" i="7" s="1"/>
  <c r="O388" i="5"/>
  <c r="U388" i="7" s="1"/>
  <c r="T386" i="5"/>
  <c r="AG386" i="7" s="1"/>
  <c r="AE385" i="7"/>
  <c r="W385" i="5"/>
  <c r="S384" i="5"/>
  <c r="AC384" i="7" s="1"/>
  <c r="H385" i="5"/>
  <c r="G385" i="7" s="1"/>
  <c r="E385" i="7"/>
  <c r="Q384" i="7"/>
  <c r="F386" i="5"/>
  <c r="C386" i="7" s="1"/>
  <c r="L385" i="5"/>
  <c r="O385" i="7" s="1"/>
  <c r="M385" i="7"/>
  <c r="J387" i="5"/>
  <c r="K387" i="7" s="1"/>
  <c r="P385" i="5"/>
  <c r="AA384" i="7"/>
  <c r="I385" i="5" l="1"/>
  <c r="I385" i="7" s="1"/>
  <c r="AK385" i="7"/>
  <c r="O389" i="5"/>
  <c r="U389" i="7" s="1"/>
  <c r="V386" i="5"/>
  <c r="AI386" i="7" s="1"/>
  <c r="U386" i="5"/>
  <c r="M385" i="5"/>
  <c r="N385" i="5" s="1"/>
  <c r="W385" i="7"/>
  <c r="R385" i="5"/>
  <c r="S385" i="5" s="1"/>
  <c r="G386" i="5"/>
  <c r="K386" i="5" l="1"/>
  <c r="M386" i="7" s="1"/>
  <c r="T387" i="5"/>
  <c r="AG387" i="7" s="1"/>
  <c r="W386" i="5"/>
  <c r="AE386" i="7"/>
  <c r="S385" i="7"/>
  <c r="F387" i="5"/>
  <c r="C387" i="7" s="1"/>
  <c r="Q385" i="7"/>
  <c r="L386" i="5"/>
  <c r="O386" i="7" s="1"/>
  <c r="AC385" i="7"/>
  <c r="H386" i="5"/>
  <c r="G386" i="7" s="1"/>
  <c r="E386" i="7"/>
  <c r="P386" i="5"/>
  <c r="AA385" i="7"/>
  <c r="Q386" i="5"/>
  <c r="J388" i="5"/>
  <c r="K388" i="7" s="1"/>
  <c r="I386" i="5" l="1"/>
  <c r="M386" i="5"/>
  <c r="Q386" i="7" s="1"/>
  <c r="U387" i="5"/>
  <c r="AK386" i="7"/>
  <c r="O390" i="5"/>
  <c r="U390" i="7" s="1"/>
  <c r="V387" i="5"/>
  <c r="AI387" i="7" s="1"/>
  <c r="G387" i="5"/>
  <c r="W386" i="7"/>
  <c r="R386" i="5"/>
  <c r="P387" i="5" s="1"/>
  <c r="Y386" i="7"/>
  <c r="N386" i="5" l="1"/>
  <c r="S386" i="7" s="1"/>
  <c r="E387" i="7"/>
  <c r="F388" i="5"/>
  <c r="C388" i="7" s="1"/>
  <c r="K387" i="5"/>
  <c r="AE387" i="7"/>
  <c r="T388" i="5"/>
  <c r="AG388" i="7" s="1"/>
  <c r="W387" i="5"/>
  <c r="H387" i="5"/>
  <c r="G387" i="7" s="1"/>
  <c r="Q387" i="5"/>
  <c r="Y387" i="7" s="1"/>
  <c r="I386" i="7"/>
  <c r="L387" i="5"/>
  <c r="S386" i="5"/>
  <c r="J389" i="5"/>
  <c r="K389" i="7" s="1"/>
  <c r="AA386" i="7"/>
  <c r="W387" i="7"/>
  <c r="I387" i="5" l="1"/>
  <c r="I387" i="7" s="1"/>
  <c r="M387" i="7"/>
  <c r="M387" i="5"/>
  <c r="F389" i="5" s="1"/>
  <c r="V388" i="5"/>
  <c r="AI388" i="7" s="1"/>
  <c r="AK387" i="7"/>
  <c r="O391" i="5"/>
  <c r="U391" i="7" s="1"/>
  <c r="U388" i="5"/>
  <c r="R387" i="5"/>
  <c r="Q388" i="5" s="1"/>
  <c r="Y388" i="7" s="1"/>
  <c r="G388" i="5"/>
  <c r="AC386" i="7"/>
  <c r="O387" i="7"/>
  <c r="N387" i="5" l="1"/>
  <c r="S387" i="7" s="1"/>
  <c r="E388" i="7"/>
  <c r="K388" i="5"/>
  <c r="M388" i="7" s="1"/>
  <c r="Q387" i="7"/>
  <c r="L388" i="5"/>
  <c r="O388" i="7" s="1"/>
  <c r="W388" i="5"/>
  <c r="T389" i="5"/>
  <c r="AG389" i="7" s="1"/>
  <c r="AE388" i="7"/>
  <c r="H388" i="5"/>
  <c r="G389" i="5" s="1"/>
  <c r="S387" i="5"/>
  <c r="J390" i="5"/>
  <c r="K390" i="7" s="1"/>
  <c r="P388" i="5"/>
  <c r="W388" i="7" s="1"/>
  <c r="AA387" i="7"/>
  <c r="AC387" i="7"/>
  <c r="C389" i="7"/>
  <c r="I388" i="5" l="1"/>
  <c r="M388" i="5"/>
  <c r="F390" i="5" s="1"/>
  <c r="G388" i="7"/>
  <c r="O392" i="5"/>
  <c r="U392" i="7" s="1"/>
  <c r="U389" i="5"/>
  <c r="AK388" i="7"/>
  <c r="V389" i="5"/>
  <c r="AI389" i="7" s="1"/>
  <c r="R388" i="5"/>
  <c r="P389" i="5" s="1"/>
  <c r="W389" i="7" s="1"/>
  <c r="E389" i="7"/>
  <c r="H389" i="5"/>
  <c r="G389" i="7" s="1"/>
  <c r="I389" i="5" l="1"/>
  <c r="I389" i="7" s="1"/>
  <c r="N388" i="5"/>
  <c r="S388" i="7" s="1"/>
  <c r="L389" i="5"/>
  <c r="O389" i="7" s="1"/>
  <c r="I388" i="7"/>
  <c r="Q388" i="7"/>
  <c r="K389" i="5"/>
  <c r="AA388" i="7"/>
  <c r="W389" i="5"/>
  <c r="U390" i="5" s="1"/>
  <c r="T390" i="5"/>
  <c r="AG390" i="7" s="1"/>
  <c r="AE389" i="7"/>
  <c r="J391" i="5"/>
  <c r="K391" i="7" s="1"/>
  <c r="Q389" i="5"/>
  <c r="Y389" i="7" s="1"/>
  <c r="S388" i="5"/>
  <c r="AC388" i="7" s="1"/>
  <c r="C390" i="7"/>
  <c r="G390" i="5"/>
  <c r="M389" i="7" l="1"/>
  <c r="M389" i="5"/>
  <c r="F391" i="5" s="1"/>
  <c r="R389" i="5"/>
  <c r="P390" i="5" s="1"/>
  <c r="AE390" i="7"/>
  <c r="O393" i="5"/>
  <c r="U393" i="7" s="1"/>
  <c r="V390" i="5"/>
  <c r="AI390" i="7" s="1"/>
  <c r="AK389" i="7"/>
  <c r="H390" i="5"/>
  <c r="I390" i="5" s="1"/>
  <c r="E390" i="7"/>
  <c r="N389" i="5" l="1"/>
  <c r="K390" i="5"/>
  <c r="L390" i="5"/>
  <c r="O390" i="7" s="1"/>
  <c r="Q389" i="7"/>
  <c r="Q390" i="5"/>
  <c r="Y390" i="7" s="1"/>
  <c r="AA389" i="7"/>
  <c r="J392" i="5"/>
  <c r="K392" i="7" s="1"/>
  <c r="S389" i="5"/>
  <c r="AC389" i="7" s="1"/>
  <c r="T391" i="5"/>
  <c r="AG391" i="7" s="1"/>
  <c r="W390" i="5"/>
  <c r="C391" i="7"/>
  <c r="G391" i="5"/>
  <c r="G390" i="7"/>
  <c r="W390" i="7"/>
  <c r="S389" i="7"/>
  <c r="M390" i="7"/>
  <c r="M390" i="5" l="1"/>
  <c r="F392" i="5" s="1"/>
  <c r="R390" i="5"/>
  <c r="Q391" i="5" s="1"/>
  <c r="Y391" i="7" s="1"/>
  <c r="V391" i="5"/>
  <c r="AI391" i="7" s="1"/>
  <c r="O394" i="5"/>
  <c r="U394" i="7" s="1"/>
  <c r="AK390" i="7"/>
  <c r="U391" i="5"/>
  <c r="I390" i="7"/>
  <c r="E391" i="7"/>
  <c r="H391" i="5"/>
  <c r="I391" i="5" s="1"/>
  <c r="K391" i="5" l="1"/>
  <c r="M391" i="7" s="1"/>
  <c r="N390" i="5"/>
  <c r="S390" i="7" s="1"/>
  <c r="L391" i="5"/>
  <c r="O391" i="7" s="1"/>
  <c r="Q390" i="7"/>
  <c r="J393" i="5"/>
  <c r="K393" i="7" s="1"/>
  <c r="AA390" i="7"/>
  <c r="P391" i="5"/>
  <c r="R391" i="5" s="1"/>
  <c r="S390" i="5"/>
  <c r="AC390" i="7" s="1"/>
  <c r="AE391" i="7"/>
  <c r="T392" i="5"/>
  <c r="AG392" i="7" s="1"/>
  <c r="W391" i="5"/>
  <c r="G391" i="7"/>
  <c r="C392" i="7"/>
  <c r="G392" i="5"/>
  <c r="M391" i="5" l="1"/>
  <c r="N391" i="5" s="1"/>
  <c r="S391" i="7" s="1"/>
  <c r="W391" i="7"/>
  <c r="U392" i="5"/>
  <c r="V392" i="5"/>
  <c r="AI392" i="7" s="1"/>
  <c r="AK391" i="7"/>
  <c r="O395" i="5"/>
  <c r="U395" i="7" s="1"/>
  <c r="H392" i="5"/>
  <c r="G392" i="7" s="1"/>
  <c r="E392" i="7"/>
  <c r="I391" i="7"/>
  <c r="Q392" i="5"/>
  <c r="S391" i="5"/>
  <c r="AC391" i="7" s="1"/>
  <c r="AA391" i="7"/>
  <c r="P392" i="5"/>
  <c r="J394" i="5"/>
  <c r="K394" i="7" s="1"/>
  <c r="Q391" i="7" l="1"/>
  <c r="L392" i="5"/>
  <c r="O392" i="7" s="1"/>
  <c r="F393" i="5"/>
  <c r="G393" i="5" s="1"/>
  <c r="K392" i="5"/>
  <c r="I392" i="5"/>
  <c r="AE392" i="7"/>
  <c r="T393" i="5"/>
  <c r="AG393" i="7" s="1"/>
  <c r="W392" i="5"/>
  <c r="W392" i="7"/>
  <c r="R392" i="5"/>
  <c r="S392" i="5" s="1"/>
  <c r="AC392" i="7" s="1"/>
  <c r="Y392" i="7"/>
  <c r="M392" i="7"/>
  <c r="C393" i="7" l="1"/>
  <c r="M392" i="5"/>
  <c r="N392" i="5" s="1"/>
  <c r="S392" i="7" s="1"/>
  <c r="Q393" i="5"/>
  <c r="Y393" i="7" s="1"/>
  <c r="U393" i="5"/>
  <c r="O396" i="5"/>
  <c r="U396" i="7" s="1"/>
  <c r="AK392" i="7"/>
  <c r="V393" i="5"/>
  <c r="P393" i="5"/>
  <c r="J395" i="5"/>
  <c r="K395" i="7" s="1"/>
  <c r="AA392" i="7"/>
  <c r="I392" i="7"/>
  <c r="H393" i="5"/>
  <c r="I393" i="5" s="1"/>
  <c r="E393" i="7"/>
  <c r="L393" i="5" l="1"/>
  <c r="O393" i="7" s="1"/>
  <c r="Q392" i="7"/>
  <c r="F394" i="5"/>
  <c r="G394" i="5" s="1"/>
  <c r="K393" i="5"/>
  <c r="M393" i="7" s="1"/>
  <c r="AI393" i="7"/>
  <c r="AE393" i="7"/>
  <c r="W393" i="5"/>
  <c r="U394" i="5" s="1"/>
  <c r="T394" i="5"/>
  <c r="AG394" i="7" s="1"/>
  <c r="R393" i="5"/>
  <c r="W393" i="7"/>
  <c r="G393" i="7"/>
  <c r="M393" i="5" l="1"/>
  <c r="N393" i="5" s="1"/>
  <c r="S393" i="7" s="1"/>
  <c r="C394" i="7"/>
  <c r="AE394" i="7"/>
  <c r="O397" i="5"/>
  <c r="U397" i="7" s="1"/>
  <c r="AK393" i="7"/>
  <c r="V394" i="5"/>
  <c r="J396" i="5"/>
  <c r="K396" i="7" s="1"/>
  <c r="AA393" i="7"/>
  <c r="Q394" i="5"/>
  <c r="Y394" i="7" s="1"/>
  <c r="P394" i="5"/>
  <c r="S393" i="5"/>
  <c r="AC393" i="7" s="1"/>
  <c r="I393" i="7"/>
  <c r="L394" i="5"/>
  <c r="O394" i="7" s="1"/>
  <c r="H394" i="5"/>
  <c r="G394" i="7" s="1"/>
  <c r="E394" i="7"/>
  <c r="F395" i="5" l="1"/>
  <c r="G395" i="5" s="1"/>
  <c r="Q393" i="7"/>
  <c r="K394" i="5"/>
  <c r="M394" i="5" s="1"/>
  <c r="N394" i="5" s="1"/>
  <c r="I394" i="5"/>
  <c r="AI394" i="7"/>
  <c r="W394" i="5"/>
  <c r="V395" i="5" s="1"/>
  <c r="T395" i="5"/>
  <c r="AG395" i="7" s="1"/>
  <c r="R394" i="5"/>
  <c r="Q395" i="5" s="1"/>
  <c r="Y395" i="7" s="1"/>
  <c r="W394" i="7"/>
  <c r="I394" i="7"/>
  <c r="C395" i="7"/>
  <c r="M394" i="7" l="1"/>
  <c r="S394" i="7"/>
  <c r="AI395" i="7"/>
  <c r="U395" i="5"/>
  <c r="AK394" i="7"/>
  <c r="O398" i="5"/>
  <c r="U398" i="7" s="1"/>
  <c r="J397" i="5"/>
  <c r="K397" i="7" s="1"/>
  <c r="P395" i="5"/>
  <c r="S394" i="5"/>
  <c r="AC394" i="7" s="1"/>
  <c r="AA394" i="7"/>
  <c r="E395" i="7"/>
  <c r="H395" i="5"/>
  <c r="G395" i="7" s="1"/>
  <c r="K395" i="5"/>
  <c r="Q394" i="7"/>
  <c r="F396" i="5"/>
  <c r="C396" i="7" s="1"/>
  <c r="L395" i="5"/>
  <c r="O395" i="7" s="1"/>
  <c r="I395" i="5" l="1"/>
  <c r="I395" i="7" s="1"/>
  <c r="W395" i="5"/>
  <c r="U396" i="5" s="1"/>
  <c r="AE395" i="7"/>
  <c r="T396" i="5"/>
  <c r="AG396" i="7" s="1"/>
  <c r="W395" i="7"/>
  <c r="R395" i="5"/>
  <c r="G396" i="5"/>
  <c r="M395" i="7"/>
  <c r="M395" i="5"/>
  <c r="N395" i="5" s="1"/>
  <c r="AE396" i="7" l="1"/>
  <c r="O399" i="5"/>
  <c r="U399" i="7" s="1"/>
  <c r="AK395" i="7"/>
  <c r="V396" i="5"/>
  <c r="W396" i="5" s="1"/>
  <c r="S395" i="5"/>
  <c r="AC395" i="7" s="1"/>
  <c r="J398" i="5"/>
  <c r="K398" i="7" s="1"/>
  <c r="AA395" i="7"/>
  <c r="P396" i="5"/>
  <c r="Q396" i="5"/>
  <c r="Y396" i="7" s="1"/>
  <c r="S395" i="7"/>
  <c r="Q395" i="7"/>
  <c r="F397" i="5"/>
  <c r="C397" i="7" s="1"/>
  <c r="L396" i="5"/>
  <c r="O396" i="7" s="1"/>
  <c r="K396" i="5"/>
  <c r="E396" i="7"/>
  <c r="H396" i="5"/>
  <c r="G396" i="7" s="1"/>
  <c r="I396" i="5" l="1"/>
  <c r="AK396" i="7"/>
  <c r="O400" i="5"/>
  <c r="U400" i="7" s="1"/>
  <c r="U397" i="5"/>
  <c r="AI396" i="7"/>
  <c r="V397" i="5"/>
  <c r="AI397" i="7" s="1"/>
  <c r="T397" i="5"/>
  <c r="AG397" i="7" s="1"/>
  <c r="R396" i="5"/>
  <c r="W396" i="7"/>
  <c r="M396" i="7"/>
  <c r="M396" i="5"/>
  <c r="K397" i="5" s="1"/>
  <c r="G397" i="5"/>
  <c r="N396" i="5" l="1"/>
  <c r="AE397" i="7"/>
  <c r="W397" i="5"/>
  <c r="T398" i="5"/>
  <c r="AG398" i="7" s="1"/>
  <c r="S396" i="7"/>
  <c r="S396" i="5"/>
  <c r="AC396" i="7" s="1"/>
  <c r="J399" i="5"/>
  <c r="K399" i="7" s="1"/>
  <c r="P397" i="5"/>
  <c r="AA396" i="7"/>
  <c r="Q397" i="5"/>
  <c r="Y397" i="7" s="1"/>
  <c r="H397" i="5"/>
  <c r="G397" i="7" s="1"/>
  <c r="E397" i="7"/>
  <c r="F398" i="5"/>
  <c r="C398" i="7" s="1"/>
  <c r="Q396" i="7"/>
  <c r="I396" i="7"/>
  <c r="L397" i="5"/>
  <c r="O397" i="7" s="1"/>
  <c r="M397" i="7"/>
  <c r="I397" i="5" l="1"/>
  <c r="I397" i="7" s="1"/>
  <c r="U398" i="5"/>
  <c r="AK397" i="7"/>
  <c r="O401" i="5"/>
  <c r="U401" i="7" s="1"/>
  <c r="V398" i="5"/>
  <c r="AI398" i="7" s="1"/>
  <c r="R397" i="5"/>
  <c r="W397" i="7"/>
  <c r="M397" i="5"/>
  <c r="N397" i="5" s="1"/>
  <c r="G398" i="5"/>
  <c r="F399" i="5" l="1"/>
  <c r="C399" i="7" s="1"/>
  <c r="AE398" i="7"/>
  <c r="W398" i="5"/>
  <c r="T399" i="5"/>
  <c r="AG399" i="7" s="1"/>
  <c r="L398" i="5"/>
  <c r="O398" i="7" s="1"/>
  <c r="K398" i="5"/>
  <c r="S397" i="5"/>
  <c r="AC397" i="7" s="1"/>
  <c r="AA397" i="7"/>
  <c r="P398" i="5"/>
  <c r="Q398" i="5"/>
  <c r="Y398" i="7" s="1"/>
  <c r="J400" i="5"/>
  <c r="K400" i="7" s="1"/>
  <c r="S397" i="7"/>
  <c r="Q397" i="7"/>
  <c r="E398" i="7"/>
  <c r="H398" i="5"/>
  <c r="G398" i="7" s="1"/>
  <c r="I398" i="5" l="1"/>
  <c r="M398" i="7"/>
  <c r="AK398" i="7"/>
  <c r="U399" i="5"/>
  <c r="O402" i="5"/>
  <c r="V399" i="5"/>
  <c r="AI399" i="7" s="1"/>
  <c r="M398" i="5"/>
  <c r="Q398" i="7" s="1"/>
  <c r="G399" i="5"/>
  <c r="W398" i="7"/>
  <c r="R398" i="5"/>
  <c r="N398" i="5" l="1"/>
  <c r="S398" i="7" s="1"/>
  <c r="E399" i="7"/>
  <c r="L399" i="5"/>
  <c r="O399" i="7" s="1"/>
  <c r="F400" i="5"/>
  <c r="C400" i="7" s="1"/>
  <c r="I398" i="7"/>
  <c r="AE399" i="7"/>
  <c r="W399" i="5"/>
  <c r="T400" i="5"/>
  <c r="AG400" i="7" s="1"/>
  <c r="U402" i="7"/>
  <c r="O404" i="5"/>
  <c r="K399" i="5"/>
  <c r="H399" i="5"/>
  <c r="G399" i="7" s="1"/>
  <c r="Q399" i="5"/>
  <c r="Y399" i="7" s="1"/>
  <c r="AA398" i="7"/>
  <c r="J401" i="5"/>
  <c r="K401" i="7" s="1"/>
  <c r="P399" i="5"/>
  <c r="S398" i="5"/>
  <c r="AC398" i="7" s="1"/>
  <c r="I399" i="5" l="1"/>
  <c r="I399" i="7" s="1"/>
  <c r="M399" i="7"/>
  <c r="M399" i="5"/>
  <c r="K400" i="5" s="1"/>
  <c r="AK399" i="7"/>
  <c r="U400" i="5"/>
  <c r="V400" i="5"/>
  <c r="AI400" i="7" s="1"/>
  <c r="G400" i="5"/>
  <c r="R399" i="5"/>
  <c r="W399" i="7"/>
  <c r="N399" i="5" l="1"/>
  <c r="E400" i="7"/>
  <c r="S399" i="7"/>
  <c r="H400" i="5"/>
  <c r="G400" i="7" s="1"/>
  <c r="F401" i="5"/>
  <c r="C401" i="7" s="1"/>
  <c r="Q399" i="7"/>
  <c r="L400" i="5"/>
  <c r="O400" i="7" s="1"/>
  <c r="W400" i="5"/>
  <c r="V401" i="5" s="1"/>
  <c r="AI401" i="7" s="1"/>
  <c r="AE400" i="7"/>
  <c r="T401" i="5"/>
  <c r="AG401" i="7" s="1"/>
  <c r="J402" i="5"/>
  <c r="AA399" i="7"/>
  <c r="P400" i="5"/>
  <c r="S399" i="5"/>
  <c r="AC399" i="7" s="1"/>
  <c r="Q400" i="5"/>
  <c r="Y400" i="7" s="1"/>
  <c r="M400" i="7"/>
  <c r="I400" i="5" l="1"/>
  <c r="I400" i="7" s="1"/>
  <c r="M400" i="5"/>
  <c r="N400" i="5" s="1"/>
  <c r="G401" i="5"/>
  <c r="AK400" i="7"/>
  <c r="U401" i="5"/>
  <c r="R400" i="5"/>
  <c r="W400" i="7"/>
  <c r="K402" i="7"/>
  <c r="J404" i="5"/>
  <c r="S400" i="7" l="1"/>
  <c r="H401" i="5"/>
  <c r="I401" i="5" s="1"/>
  <c r="F402" i="5"/>
  <c r="C402" i="7" s="1"/>
  <c r="Q400" i="7"/>
  <c r="E401" i="7"/>
  <c r="K401" i="5"/>
  <c r="L401" i="5"/>
  <c r="O401" i="7" s="1"/>
  <c r="T402" i="5"/>
  <c r="AG402" i="7" s="1"/>
  <c r="AE401" i="7"/>
  <c r="W401" i="5"/>
  <c r="S400" i="5"/>
  <c r="AC400" i="7" s="1"/>
  <c r="P401" i="5"/>
  <c r="AA400" i="7"/>
  <c r="Q401" i="5"/>
  <c r="Y401" i="7" s="1"/>
  <c r="G401" i="7" l="1"/>
  <c r="M401" i="7"/>
  <c r="G402" i="5"/>
  <c r="H402" i="5" s="1"/>
  <c r="G402" i="7" s="1"/>
  <c r="F404" i="5"/>
  <c r="M401" i="5"/>
  <c r="K402" i="5" s="1"/>
  <c r="U402" i="5"/>
  <c r="AK401" i="7"/>
  <c r="V402" i="5"/>
  <c r="AI402" i="7" s="1"/>
  <c r="R401" i="5"/>
  <c r="W401" i="7"/>
  <c r="E402" i="7"/>
  <c r="I401" i="7"/>
  <c r="Q401" i="7" l="1"/>
  <c r="I402" i="5"/>
  <c r="I402" i="7" s="1"/>
  <c r="N401" i="5"/>
  <c r="S401" i="7" s="1"/>
  <c r="L402" i="5"/>
  <c r="O402" i="7" s="1"/>
  <c r="AE402" i="7"/>
  <c r="W402" i="5"/>
  <c r="P402" i="5"/>
  <c r="S401" i="5"/>
  <c r="AC401" i="7" s="1"/>
  <c r="Q402" i="5"/>
  <c r="Y402" i="7" s="1"/>
  <c r="AA401" i="7"/>
  <c r="M402" i="7"/>
  <c r="M402" i="5" l="1"/>
  <c r="N402" i="5" s="1"/>
  <c r="AK402" i="7"/>
  <c r="W404" i="5"/>
  <c r="W402" i="7"/>
  <c r="R402" i="5"/>
  <c r="S402" i="7" l="1"/>
  <c r="Q402" i="7"/>
  <c r="M404" i="5"/>
  <c r="S402" i="5"/>
  <c r="AC402" i="7" s="1"/>
  <c r="AA402" i="7"/>
  <c r="R404" i="5"/>
</calcChain>
</file>

<file path=xl/sharedStrings.xml><?xml version="1.0" encoding="utf-8"?>
<sst xmlns="http://schemas.openxmlformats.org/spreadsheetml/2006/main" count="268" uniqueCount="68">
  <si>
    <t>TIME STEP</t>
  </si>
  <si>
    <t>Week</t>
  </si>
  <si>
    <t>Unit</t>
  </si>
  <si>
    <t>Unit/ Week</t>
  </si>
  <si>
    <t>Model SSD_1
w/o limits</t>
  </si>
  <si>
    <t>With limits</t>
  </si>
  <si>
    <t>W/o limits</t>
  </si>
  <si>
    <t>Delivery time to Retail</t>
  </si>
  <si>
    <t>Initial supply Retail</t>
  </si>
  <si>
    <t>Time to fill oder for Retail</t>
  </si>
  <si>
    <t>Desired supply Retail</t>
  </si>
  <si>
    <t>Initial supply Wholesale</t>
  </si>
  <si>
    <t>Delivery time to Wholesale</t>
  </si>
  <si>
    <t>Time to fill oder for Wholesale</t>
  </si>
  <si>
    <t>Desired supply Wholesale</t>
  </si>
  <si>
    <t>Min order size of Wholesale</t>
  </si>
  <si>
    <t>Initial supply Regional Warehouse</t>
  </si>
  <si>
    <t>Delivery time to Regional Warehouse</t>
  </si>
  <si>
    <t>Time to fill oder for to Regional Warehouse</t>
  </si>
  <si>
    <t>Desired supply Regional Warehouse</t>
  </si>
  <si>
    <t>Min order size of Regional Warehouse</t>
  </si>
  <si>
    <t>Initial supply Factory</t>
  </si>
  <si>
    <t>Average amount of sales Retail</t>
  </si>
  <si>
    <t>Average production Factory</t>
  </si>
  <si>
    <t>Min order size of Factory</t>
  </si>
  <si>
    <t>Max supply Factory</t>
  </si>
  <si>
    <t>Incoming goods Retail, Unit/ Week</t>
  </si>
  <si>
    <t>Warehouse Retail, Unit</t>
  </si>
  <si>
    <t>Outgoing goods Retail, Unit/ Week</t>
  </si>
  <si>
    <t>Orders Retail, Unit/ Week</t>
  </si>
  <si>
    <t>Placed orders Retail, Unit</t>
  </si>
  <si>
    <t>Incoming goods Wholesale, Unit/ Week</t>
  </si>
  <si>
    <t>Warehouse Wholesale, Unit</t>
  </si>
  <si>
    <t>Outgoing goods Wholesale, Unit/ Week</t>
  </si>
  <si>
    <t>Orders Wholesale, Unit/ Week</t>
  </si>
  <si>
    <t>Placed orders Wholesale, Unit</t>
  </si>
  <si>
    <t>Outgoing orders Wholesale, Unit/ Week</t>
  </si>
  <si>
    <t>Outgoing orders Retail, Unit/ Week</t>
  </si>
  <si>
    <t>Incoming goods RWH, Unit/ Week</t>
  </si>
  <si>
    <t>Warehouse RWH, Unit</t>
  </si>
  <si>
    <t>Outgoing goods RWH, Unit/ Week</t>
  </si>
  <si>
    <t>Orders RWH, Unit/ Week</t>
  </si>
  <si>
    <t>Placed orders RWH, Unit</t>
  </si>
  <si>
    <t>Outgoing orders RWH, Unit/ Week</t>
  </si>
  <si>
    <t>Production Factory, Unit/ Week</t>
  </si>
  <si>
    <t>Warehouse Factory, Unit</t>
  </si>
  <si>
    <t>Outgoing goods Factory, Unit/ Week</t>
  </si>
  <si>
    <t>Incoming goods Retail, Unit/ Week
SSD / Excel</t>
  </si>
  <si>
    <t>Warehouse Retail, Unit
SSD / Excel</t>
  </si>
  <si>
    <t>Outgoing goods Retail, Unit/ Week
SSD / Excel</t>
  </si>
  <si>
    <t>Orders Retail, Unit/ Week
SSD / Excel</t>
  </si>
  <si>
    <t>Incoming goods Wholesale, Unit/ Week
SSD / Excel</t>
  </si>
  <si>
    <t>Warehouse Wholesale, Unit
SSD / Excel</t>
  </si>
  <si>
    <t>Placed orders Retail, Unit
SSD / Excel</t>
  </si>
  <si>
    <t>Outgoing goods Wholesale, Unit/ Week
SSD / Excel</t>
  </si>
  <si>
    <t>Orders Wholesale, Unit/ Week
SSD / Excel</t>
  </si>
  <si>
    <t>Incoming goods RWH, Unit/ Week
SSD / Excel</t>
  </si>
  <si>
    <t>Warehouse RWH, Unit
SSD / Excel</t>
  </si>
  <si>
    <t>Outgoing orders Wholesale, Unit/ Week
SSD / Excel</t>
  </si>
  <si>
    <t>Outgoing goods RWH, Unit/ Week
SSD / Excel</t>
  </si>
  <si>
    <t>Orders RWH, Unit/ Week
SSD / Excel</t>
  </si>
  <si>
    <t>Production Factory, Unit/ Week
SSD / Excel</t>
  </si>
  <si>
    <t>Warehouse Factory, Unit
SSD / Excel</t>
  </si>
  <si>
    <t>Outgoing orders RWH, Unit/ Week
SSD / Excel</t>
  </si>
  <si>
    <t>Outgoing goods Factory, Unit/ Week
SSD / Excel</t>
  </si>
  <si>
    <t>Model Excel_1
w/o limits</t>
  </si>
  <si>
    <t>Model SSD_2
with limits</t>
  </si>
  <si>
    <t>Model Excel_2
with limits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</si>
</sst>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11"/>
      <color rgb="FFFF0000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5" fillId="0" borderId="0" xfId="0" applyFont="1" applyAlignment="1">
      <alignment horizontal="center" vertical="center"/>
    </xf>
    <xf numFmtId="2" fontId="5" fillId="5" borderId="0" xfId="0" applyNumberFormat="1" applyFont="1" applyFill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2" fontId="5" fillId="4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49" fontId="5" fillId="2" borderId="0" xfId="0" applyNumberFormat="1" applyFont="1" applyFill="1" applyAlignment="1">
      <alignment horizontal="center" vertical="center" wrapText="1"/>
    </xf>
    <xf numFmtId="49" fontId="5" fillId="3" borderId="0" xfId="0" applyNumberFormat="1" applyFont="1" applyFill="1" applyAlignment="1">
      <alignment horizontal="center" vertical="center" wrapText="1"/>
    </xf>
    <xf numFmtId="49" fontId="6" fillId="3" borderId="0" xfId="0" applyNumberFormat="1" applyFont="1" applyFill="1" applyAlignment="1">
      <alignment horizontal="center" vertical="center" wrapText="1"/>
    </xf>
    <xf numFmtId="49" fontId="5" fillId="5" borderId="0" xfId="0" applyNumberFormat="1" applyFont="1" applyFill="1" applyAlignment="1">
      <alignment horizontal="center" vertical="center" wrapText="1"/>
    </xf>
    <xf numFmtId="49" fontId="5" fillId="4" borderId="0" xfId="0" applyNumberFormat="1" applyFont="1" applyFill="1" applyAlignment="1">
      <alignment horizontal="center" vertical="center" wrapText="1"/>
    </xf>
    <xf numFmtId="0" fontId="9" fillId="0" borderId="0" xfId="0" applyFont="1" applyAlignment="1" applyProtection="1">
      <alignment horizontal="left" vertical="center" wrapText="1"/>
      <protection hidden="1"/>
    </xf>
    <xf numFmtId="2" fontId="1" fillId="0" borderId="0" xfId="0" applyNumberFormat="1" applyFont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49" fontId="1" fillId="3" borderId="0" xfId="0" applyNumberFormat="1" applyFont="1" applyFill="1" applyAlignment="1" applyProtection="1">
      <alignment horizontal="center" vertical="center" wrapText="1"/>
      <protection hidden="1"/>
    </xf>
    <xf numFmtId="49" fontId="2" fillId="3" borderId="0" xfId="0" applyNumberFormat="1" applyFont="1" applyFill="1" applyAlignment="1" applyProtection="1">
      <alignment horizontal="center" vertical="center" wrapText="1"/>
      <protection hidden="1"/>
    </xf>
    <xf numFmtId="49" fontId="1" fillId="2" borderId="0" xfId="0" applyNumberFormat="1" applyFont="1" applyFill="1" applyAlignment="1" applyProtection="1">
      <alignment horizontal="center" vertical="center" wrapText="1"/>
      <protection hidden="1"/>
    </xf>
    <xf numFmtId="49" fontId="2" fillId="2" borderId="0" xfId="0" applyNumberFormat="1" applyFont="1" applyFill="1" applyAlignment="1" applyProtection="1">
      <alignment horizontal="center" vertical="center" wrapText="1"/>
      <protection hidden="1"/>
    </xf>
    <xf numFmtId="49" fontId="1" fillId="4" borderId="0" xfId="0" applyNumberFormat="1" applyFont="1" applyFill="1" applyAlignment="1" applyProtection="1">
      <alignment horizontal="center" vertical="center" wrapText="1"/>
      <protection hidden="1"/>
    </xf>
    <xf numFmtId="49" fontId="2" fillId="4" borderId="0" xfId="0" applyNumberFormat="1" applyFont="1" applyFill="1" applyAlignment="1" applyProtection="1">
      <alignment horizontal="center" vertical="center" wrapText="1"/>
      <protection hidden="1"/>
    </xf>
    <xf numFmtId="49" fontId="1" fillId="5" borderId="0" xfId="0" applyNumberFormat="1" applyFont="1" applyFill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1" fillId="0" borderId="0" xfId="0" applyFont="1" applyAlignment="1" applyProtection="1">
      <alignment horizontal="left" vertical="center" wrapText="1"/>
      <protection hidden="1"/>
    </xf>
    <xf numFmtId="2" fontId="1" fillId="3" borderId="0" xfId="0" applyNumberFormat="1" applyFont="1" applyFill="1" applyAlignment="1" applyProtection="1">
      <alignment horizontal="center" vertical="center" wrapText="1"/>
      <protection hidden="1"/>
    </xf>
    <xf numFmtId="2" fontId="2" fillId="3" borderId="0" xfId="0" applyNumberFormat="1" applyFont="1" applyFill="1" applyAlignment="1" applyProtection="1">
      <alignment horizontal="center" vertical="center" wrapText="1"/>
      <protection hidden="1"/>
    </xf>
    <xf numFmtId="2" fontId="1" fillId="2" borderId="0" xfId="0" applyNumberFormat="1" applyFont="1" applyFill="1" applyAlignment="1" applyProtection="1">
      <alignment horizontal="center" vertical="center" wrapText="1"/>
      <protection hidden="1"/>
    </xf>
    <xf numFmtId="2" fontId="1" fillId="4" borderId="0" xfId="0" applyNumberFormat="1" applyFont="1" applyFill="1" applyAlignment="1" applyProtection="1">
      <alignment horizontal="center" vertical="center" wrapText="1"/>
      <protection hidden="1"/>
    </xf>
    <xf numFmtId="2" fontId="1" fillId="5" borderId="0" xfId="0" applyNumberFormat="1" applyFont="1" applyFill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left" vertical="center" wrapText="1"/>
      <protection locked="0" hidden="1"/>
    </xf>
    <xf numFmtId="0" fontId="1" fillId="0" borderId="0" xfId="0" applyFont="1" applyAlignment="1" applyProtection="1">
      <alignment horizontal="center" vertical="center" wrapText="1"/>
      <protection locked="0" hidden="1"/>
    </xf>
    <xf numFmtId="0" fontId="3" fillId="0" borderId="0" xfId="0" applyFont="1" applyAlignment="1" applyProtection="1">
      <alignment horizontal="center" vertical="center" wrapText="1"/>
      <protection locked="0" hidden="1"/>
    </xf>
    <xf numFmtId="0" fontId="1" fillId="0" borderId="0" xfId="0" applyFont="1" applyAlignment="1" applyProtection="1">
      <alignment wrapText="1"/>
      <protection locked="0" hidden="1"/>
    </xf>
    <xf numFmtId="0" fontId="1" fillId="0" borderId="0" xfId="0" applyFont="1" applyAlignment="1" applyProtection="1">
      <alignment wrapText="1"/>
      <protection hidden="1"/>
    </xf>
    <xf numFmtId="0" fontId="4" fillId="0" borderId="0" xfId="0" applyFont="1" applyProtection="1"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2" fontId="0" fillId="3" borderId="0" xfId="0" applyNumberFormat="1" applyFill="1" applyProtection="1">
      <protection hidden="1"/>
    </xf>
    <xf numFmtId="2" fontId="0" fillId="0" borderId="0" xfId="0" applyNumberFormat="1" applyProtection="1">
      <protection hidden="1"/>
    </xf>
    <xf numFmtId="2" fontId="0" fillId="2" borderId="0" xfId="0" applyNumberFormat="1" applyFill="1" applyProtection="1">
      <protection hidden="1"/>
    </xf>
    <xf numFmtId="2" fontId="0" fillId="4" borderId="0" xfId="0" applyNumberFormat="1" applyFill="1" applyProtection="1">
      <protection hidden="1"/>
    </xf>
    <xf numFmtId="0" fontId="0" fillId="0" borderId="0" xfId="0" applyProtection="1">
      <protection locked="0" hidden="1"/>
    </xf>
    <xf numFmtId="0" fontId="4" fillId="0" borderId="0" xfId="0" applyFont="1" applyProtection="1">
      <protection locked="0" hidden="1"/>
    </xf>
    <xf numFmtId="49" fontId="2" fillId="5" borderId="0" xfId="0" applyNumberFormat="1" applyFont="1" applyFill="1" applyAlignment="1" applyProtection="1">
      <alignment horizontal="center" vertical="center" wrapText="1"/>
      <protection hidden="1"/>
    </xf>
    <xf numFmtId="0" fontId="8" fillId="0" borderId="0" xfId="0" applyFont="1" applyProtection="1">
      <protection hidden="1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31674242247271"/>
          <c:y val="2.4247929324995376E-2"/>
          <c:w val="0.87171109338161334"/>
          <c:h val="0.80977493662342581"/>
        </c:manualLayout>
      </c:layout>
      <c:lineChart>
        <c:grouping val="standard"/>
        <c:varyColors val="0"/>
        <c:ser>
          <c:idx val="0"/>
          <c:order val="0"/>
          <c:tx>
            <c:strRef>
              <c:f>'Model SSD_1'!$I$1</c:f>
              <c:strCache>
                <c:ptCount val="1"/>
                <c:pt idx="0">
                  <c:v>Orders Retail, Unit/ Week</c:v>
                </c:pt>
              </c:strCache>
            </c:strRef>
          </c:tx>
          <c:marker>
            <c:symbol val="none"/>
          </c:marker>
          <c:cat>
            <c:numRef>
              <c:f>'Model SSD_1'!$E$2:$E$52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SSD_1'!$H$2:$H$52</c:f>
              <c:numCache>
                <c:formatCode>0.00</c:formatCode>
                <c:ptCount val="51"/>
                <c:pt idx="0">
                  <c:v>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0</c:v>
                </c:pt>
                <c:pt idx="5">
                  <c:v>0</c:v>
                </c:pt>
                <c:pt idx="6">
                  <c:v>300</c:v>
                </c:pt>
                <c:pt idx="7">
                  <c:v>300</c:v>
                </c:pt>
                <c:pt idx="8">
                  <c:v>500</c:v>
                </c:pt>
                <c:pt idx="9">
                  <c:v>100</c:v>
                </c:pt>
                <c:pt idx="10">
                  <c:v>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500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500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500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500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500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200</c:v>
                </c:pt>
                <c:pt idx="41">
                  <c:v>200</c:v>
                </c:pt>
                <c:pt idx="42">
                  <c:v>300</c:v>
                </c:pt>
                <c:pt idx="43">
                  <c:v>300</c:v>
                </c:pt>
                <c:pt idx="44">
                  <c:v>500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500</c:v>
                </c:pt>
                <c:pt idx="49">
                  <c:v>300</c:v>
                </c:pt>
                <c:pt idx="50">
                  <c:v>300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SSD_1'!$O$1</c:f>
              <c:strCache>
                <c:ptCount val="1"/>
                <c:pt idx="0">
                  <c:v>Orders Wholesale, Unit/ Week</c:v>
                </c:pt>
              </c:strCache>
            </c:strRef>
          </c:tx>
          <c:marker>
            <c:symbol val="none"/>
          </c:marker>
          <c:cat>
            <c:numRef>
              <c:f>'Model SSD_1'!$E$2:$E$52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SSD_1'!$O$2:$O$52</c:f>
              <c:numCache>
                <c:formatCode>0.00</c:formatCode>
                <c:ptCount val="51"/>
                <c:pt idx="0">
                  <c:v>0</c:v>
                </c:pt>
                <c:pt idx="1">
                  <c:v>300</c:v>
                </c:pt>
                <c:pt idx="2">
                  <c:v>300</c:v>
                </c:pt>
                <c:pt idx="3">
                  <c:v>1000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1300</c:v>
                </c:pt>
                <c:pt idx="20">
                  <c:v>1100</c:v>
                </c:pt>
                <c:pt idx="21">
                  <c:v>900</c:v>
                </c:pt>
                <c:pt idx="22">
                  <c:v>600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  <c:pt idx="48">
                  <c:v>1500</c:v>
                </c:pt>
                <c:pt idx="49">
                  <c:v>1500</c:v>
                </c:pt>
                <c:pt idx="50">
                  <c:v>1500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SSD_1'!$U$1</c:f>
              <c:strCache>
                <c:ptCount val="1"/>
                <c:pt idx="0">
                  <c:v>Orders RWH, Unit/ Week</c:v>
                </c:pt>
              </c:strCache>
            </c:strRef>
          </c:tx>
          <c:marker>
            <c:symbol val="none"/>
          </c:marker>
          <c:cat>
            <c:numRef>
              <c:f>'Model SSD_1'!$E$2:$E$52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SSD_1'!$U$2:$U$52</c:f>
              <c:numCache>
                <c:formatCode>0.00</c:formatCode>
                <c:ptCount val="51"/>
                <c:pt idx="0">
                  <c:v>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600</c:v>
                </c:pt>
                <c:pt idx="5">
                  <c:v>900</c:v>
                </c:pt>
                <c:pt idx="6">
                  <c:v>1900</c:v>
                </c:pt>
                <c:pt idx="7">
                  <c:v>2100</c:v>
                </c:pt>
                <c:pt idx="8">
                  <c:v>2100</c:v>
                </c:pt>
                <c:pt idx="9">
                  <c:v>2100</c:v>
                </c:pt>
                <c:pt idx="10">
                  <c:v>2100</c:v>
                </c:pt>
                <c:pt idx="11">
                  <c:v>2100</c:v>
                </c:pt>
                <c:pt idx="12">
                  <c:v>2100</c:v>
                </c:pt>
                <c:pt idx="13">
                  <c:v>2100</c:v>
                </c:pt>
                <c:pt idx="14">
                  <c:v>2100</c:v>
                </c:pt>
                <c:pt idx="15">
                  <c:v>1700</c:v>
                </c:pt>
                <c:pt idx="16">
                  <c:v>1100</c:v>
                </c:pt>
                <c:pt idx="17">
                  <c:v>1000</c:v>
                </c:pt>
                <c:pt idx="18">
                  <c:v>1700</c:v>
                </c:pt>
                <c:pt idx="19">
                  <c:v>2000</c:v>
                </c:pt>
                <c:pt idx="20">
                  <c:v>2100</c:v>
                </c:pt>
                <c:pt idx="21">
                  <c:v>2100</c:v>
                </c:pt>
                <c:pt idx="22">
                  <c:v>2100</c:v>
                </c:pt>
                <c:pt idx="23">
                  <c:v>2100</c:v>
                </c:pt>
                <c:pt idx="24">
                  <c:v>2100</c:v>
                </c:pt>
                <c:pt idx="25">
                  <c:v>1600</c:v>
                </c:pt>
                <c:pt idx="26">
                  <c:v>700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955520"/>
        <c:axId val="196969984"/>
      </c:lineChart>
      <c:catAx>
        <c:axId val="196955520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7284304759355505"/>
              <c:y val="0.8626128399387469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6969984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196969984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9695552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2.189794264385507E-2"/>
          <c:y val="0.9088652273071044"/>
          <c:w val="0.96753555947149661"/>
          <c:h val="8.0482307821565346E-2"/>
        </c:manualLayout>
      </c:layout>
      <c:overlay val="0"/>
      <c:txPr>
        <a:bodyPr/>
        <a:lstStyle/>
        <a:p>
          <a:pPr>
            <a:defRPr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21061443411619"/>
          <c:y val="2.8495401493501625E-2"/>
          <c:w val="0.85942233294461812"/>
          <c:h val="0.81198459384995247"/>
        </c:manualLayout>
      </c:layout>
      <c:lineChart>
        <c:grouping val="standard"/>
        <c:varyColors val="0"/>
        <c:ser>
          <c:idx val="0"/>
          <c:order val="0"/>
          <c:tx>
            <c:strRef>
              <c:f>'Model SSD_1'!$G$1</c:f>
              <c:strCache>
                <c:ptCount val="1"/>
                <c:pt idx="0">
                  <c:v>Warehouse Retail, Unit</c:v>
                </c:pt>
              </c:strCache>
            </c:strRef>
          </c:tx>
          <c:marker>
            <c:symbol val="none"/>
          </c:marker>
          <c:cat>
            <c:numRef>
              <c:f>'Model SSD_1'!$E$2:$E$52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SSD_1'!$G$2:$G$52</c:f>
              <c:numCache>
                <c:formatCode>0.00</c:formatCode>
                <c:ptCount val="51"/>
                <c:pt idx="0">
                  <c:v>900</c:v>
                </c:pt>
                <c:pt idx="1">
                  <c:v>900</c:v>
                </c:pt>
                <c:pt idx="2">
                  <c:v>600</c:v>
                </c:pt>
                <c:pt idx="3">
                  <c:v>300</c:v>
                </c:pt>
                <c:pt idx="4">
                  <c:v>0</c:v>
                </c:pt>
                <c:pt idx="5">
                  <c:v>0</c:v>
                </c:pt>
                <c:pt idx="6">
                  <c:v>700</c:v>
                </c:pt>
                <c:pt idx="7">
                  <c:v>900</c:v>
                </c:pt>
                <c:pt idx="8">
                  <c:v>600</c:v>
                </c:pt>
                <c:pt idx="9">
                  <c:v>100</c:v>
                </c:pt>
                <c:pt idx="10">
                  <c:v>0</c:v>
                </c:pt>
                <c:pt idx="11">
                  <c:v>300</c:v>
                </c:pt>
                <c:pt idx="12">
                  <c:v>300</c:v>
                </c:pt>
                <c:pt idx="13">
                  <c:v>1000</c:v>
                </c:pt>
                <c:pt idx="14">
                  <c:v>900</c:v>
                </c:pt>
                <c:pt idx="15">
                  <c:v>600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600</c:v>
                </c:pt>
                <c:pt idx="21">
                  <c:v>1000</c:v>
                </c:pt>
                <c:pt idx="22">
                  <c:v>2000</c:v>
                </c:pt>
                <c:pt idx="23">
                  <c:v>3000</c:v>
                </c:pt>
                <c:pt idx="24">
                  <c:v>4000</c:v>
                </c:pt>
                <c:pt idx="25">
                  <c:v>4700</c:v>
                </c:pt>
                <c:pt idx="26">
                  <c:v>5000</c:v>
                </c:pt>
                <c:pt idx="27">
                  <c:v>4700</c:v>
                </c:pt>
                <c:pt idx="28">
                  <c:v>4400</c:v>
                </c:pt>
                <c:pt idx="29">
                  <c:v>3900</c:v>
                </c:pt>
                <c:pt idx="30">
                  <c:v>3600</c:v>
                </c:pt>
                <c:pt idx="31">
                  <c:v>3300</c:v>
                </c:pt>
                <c:pt idx="32">
                  <c:v>3000</c:v>
                </c:pt>
                <c:pt idx="33">
                  <c:v>2500</c:v>
                </c:pt>
                <c:pt idx="34">
                  <c:v>2200</c:v>
                </c:pt>
                <c:pt idx="35">
                  <c:v>1900</c:v>
                </c:pt>
                <c:pt idx="36">
                  <c:v>1600</c:v>
                </c:pt>
                <c:pt idx="37">
                  <c:v>1100</c:v>
                </c:pt>
                <c:pt idx="38">
                  <c:v>800</c:v>
                </c:pt>
                <c:pt idx="39">
                  <c:v>500</c:v>
                </c:pt>
                <c:pt idx="40">
                  <c:v>200</c:v>
                </c:pt>
                <c:pt idx="41">
                  <c:v>200</c:v>
                </c:pt>
                <c:pt idx="42">
                  <c:v>500</c:v>
                </c:pt>
                <c:pt idx="43">
                  <c:v>1000</c:v>
                </c:pt>
                <c:pt idx="44">
                  <c:v>1800</c:v>
                </c:pt>
                <c:pt idx="45">
                  <c:v>2600</c:v>
                </c:pt>
                <c:pt idx="46">
                  <c:v>3600</c:v>
                </c:pt>
                <c:pt idx="47">
                  <c:v>4400</c:v>
                </c:pt>
                <c:pt idx="48">
                  <c:v>4700</c:v>
                </c:pt>
                <c:pt idx="49">
                  <c:v>4200</c:v>
                </c:pt>
                <c:pt idx="50">
                  <c:v>3900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SSD_1'!$M$1</c:f>
              <c:strCache>
                <c:ptCount val="1"/>
                <c:pt idx="0">
                  <c:v>Warehouse Wholesale, Unit</c:v>
                </c:pt>
              </c:strCache>
            </c:strRef>
          </c:tx>
          <c:marker>
            <c:symbol val="none"/>
          </c:marker>
          <c:cat>
            <c:numRef>
              <c:f>'Model SSD_1'!$E$2:$E$52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SSD_1'!$M$2:$M$52</c:f>
              <c:numCache>
                <c:formatCode>0.00</c:formatCode>
                <c:ptCount val="51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500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300</c:v>
                </c:pt>
                <c:pt idx="9">
                  <c:v>300</c:v>
                </c:pt>
                <c:pt idx="10">
                  <c:v>1000</c:v>
                </c:pt>
                <c:pt idx="11">
                  <c:v>200</c:v>
                </c:pt>
                <c:pt idx="12">
                  <c:v>0</c:v>
                </c:pt>
                <c:pt idx="13">
                  <c:v>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600</c:v>
                </c:pt>
                <c:pt idx="18">
                  <c:v>900</c:v>
                </c:pt>
                <c:pt idx="19">
                  <c:v>1500</c:v>
                </c:pt>
                <c:pt idx="20">
                  <c:v>1700</c:v>
                </c:pt>
                <c:pt idx="21">
                  <c:v>1900</c:v>
                </c:pt>
                <c:pt idx="22">
                  <c:v>2100</c:v>
                </c:pt>
                <c:pt idx="23">
                  <c:v>2400</c:v>
                </c:pt>
                <c:pt idx="24">
                  <c:v>2700</c:v>
                </c:pt>
                <c:pt idx="25">
                  <c:v>3900</c:v>
                </c:pt>
                <c:pt idx="26">
                  <c:v>4700</c:v>
                </c:pt>
                <c:pt idx="27">
                  <c:v>5500</c:v>
                </c:pt>
                <c:pt idx="28">
                  <c:v>6300</c:v>
                </c:pt>
                <c:pt idx="29">
                  <c:v>6900</c:v>
                </c:pt>
                <c:pt idx="30">
                  <c:v>6900</c:v>
                </c:pt>
                <c:pt idx="31">
                  <c:v>6900</c:v>
                </c:pt>
                <c:pt idx="32">
                  <c:v>6900</c:v>
                </c:pt>
                <c:pt idx="33">
                  <c:v>6900</c:v>
                </c:pt>
                <c:pt idx="34">
                  <c:v>6900</c:v>
                </c:pt>
                <c:pt idx="35">
                  <c:v>6900</c:v>
                </c:pt>
                <c:pt idx="36">
                  <c:v>6900</c:v>
                </c:pt>
                <c:pt idx="37">
                  <c:v>6900</c:v>
                </c:pt>
                <c:pt idx="38">
                  <c:v>6900</c:v>
                </c:pt>
                <c:pt idx="39">
                  <c:v>6700</c:v>
                </c:pt>
                <c:pt idx="40">
                  <c:v>6200</c:v>
                </c:pt>
                <c:pt idx="41">
                  <c:v>5400</c:v>
                </c:pt>
                <c:pt idx="42">
                  <c:v>4300</c:v>
                </c:pt>
                <c:pt idx="43">
                  <c:v>3000</c:v>
                </c:pt>
                <c:pt idx="44">
                  <c:v>1700</c:v>
                </c:pt>
                <c:pt idx="45">
                  <c:v>600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SSD_1'!$S$1</c:f>
              <c:strCache>
                <c:ptCount val="1"/>
                <c:pt idx="0">
                  <c:v>Warehouse RWH, Unit</c:v>
                </c:pt>
              </c:strCache>
            </c:strRef>
          </c:tx>
          <c:marker>
            <c:symbol val="none"/>
          </c:marker>
          <c:cat>
            <c:numRef>
              <c:f>'Model SSD_1'!$E$2:$E$52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SSD_1'!$S$2:$S$52</c:f>
              <c:numCache>
                <c:formatCode>0.00</c:formatCode>
                <c:ptCount val="51"/>
                <c:pt idx="0">
                  <c:v>1800</c:v>
                </c:pt>
                <c:pt idx="1">
                  <c:v>1800</c:v>
                </c:pt>
                <c:pt idx="2">
                  <c:v>1800</c:v>
                </c:pt>
                <c:pt idx="3">
                  <c:v>1800</c:v>
                </c:pt>
                <c:pt idx="4">
                  <c:v>1800</c:v>
                </c:pt>
                <c:pt idx="5">
                  <c:v>1500</c:v>
                </c:pt>
                <c:pt idx="6">
                  <c:v>1200</c:v>
                </c:pt>
                <c:pt idx="7">
                  <c:v>200</c:v>
                </c:pt>
                <c:pt idx="8">
                  <c:v>0</c:v>
                </c:pt>
                <c:pt idx="9">
                  <c:v>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600</c:v>
                </c:pt>
                <c:pt idx="14">
                  <c:v>900</c:v>
                </c:pt>
                <c:pt idx="15">
                  <c:v>1900</c:v>
                </c:pt>
                <c:pt idx="16">
                  <c:v>2500</c:v>
                </c:pt>
                <c:pt idx="17">
                  <c:v>2600</c:v>
                </c:pt>
                <c:pt idx="18">
                  <c:v>1900</c:v>
                </c:pt>
                <c:pt idx="19">
                  <c:v>1600</c:v>
                </c:pt>
                <c:pt idx="20">
                  <c:v>900</c:v>
                </c:pt>
                <c:pt idx="21">
                  <c:v>1200</c:v>
                </c:pt>
                <c:pt idx="22">
                  <c:v>800</c:v>
                </c:pt>
                <c:pt idx="23">
                  <c:v>800</c:v>
                </c:pt>
                <c:pt idx="24">
                  <c:v>800</c:v>
                </c:pt>
                <c:pt idx="25">
                  <c:v>1100</c:v>
                </c:pt>
                <c:pt idx="26">
                  <c:v>1400</c:v>
                </c:pt>
                <c:pt idx="27">
                  <c:v>2600</c:v>
                </c:pt>
                <c:pt idx="28">
                  <c:v>3400</c:v>
                </c:pt>
                <c:pt idx="29">
                  <c:v>4600</c:v>
                </c:pt>
                <c:pt idx="30">
                  <c:v>5400</c:v>
                </c:pt>
                <c:pt idx="31">
                  <c:v>6600</c:v>
                </c:pt>
                <c:pt idx="32">
                  <c:v>7400</c:v>
                </c:pt>
                <c:pt idx="33">
                  <c:v>8200</c:v>
                </c:pt>
                <c:pt idx="34">
                  <c:v>8600</c:v>
                </c:pt>
                <c:pt idx="35">
                  <c:v>9000</c:v>
                </c:pt>
                <c:pt idx="36">
                  <c:v>9000</c:v>
                </c:pt>
                <c:pt idx="37">
                  <c:v>9000</c:v>
                </c:pt>
                <c:pt idx="38">
                  <c:v>9000</c:v>
                </c:pt>
                <c:pt idx="39">
                  <c:v>9000</c:v>
                </c:pt>
                <c:pt idx="40">
                  <c:v>9000</c:v>
                </c:pt>
                <c:pt idx="41">
                  <c:v>9000</c:v>
                </c:pt>
                <c:pt idx="42">
                  <c:v>9000</c:v>
                </c:pt>
                <c:pt idx="43">
                  <c:v>9000</c:v>
                </c:pt>
                <c:pt idx="44">
                  <c:v>9000</c:v>
                </c:pt>
                <c:pt idx="45">
                  <c:v>9000</c:v>
                </c:pt>
                <c:pt idx="46">
                  <c:v>9000</c:v>
                </c:pt>
                <c:pt idx="47">
                  <c:v>9000</c:v>
                </c:pt>
                <c:pt idx="48">
                  <c:v>8100</c:v>
                </c:pt>
                <c:pt idx="49">
                  <c:v>6600</c:v>
                </c:pt>
                <c:pt idx="50">
                  <c:v>5100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'Model SSD_1'!$Y$1</c:f>
              <c:strCache>
                <c:ptCount val="1"/>
                <c:pt idx="0">
                  <c:v>Warehouse Factory, Unit</c:v>
                </c:pt>
              </c:strCache>
            </c:strRef>
          </c:tx>
          <c:marker>
            <c:symbol val="none"/>
          </c:marker>
          <c:cat>
            <c:numRef>
              <c:f>'Model SSD_1'!$E$2:$E$52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SSD_1'!$Y$2:$Y$52</c:f>
              <c:numCache>
                <c:formatCode>0.00</c:formatCode>
                <c:ptCount val="51"/>
                <c:pt idx="0">
                  <c:v>2400</c:v>
                </c:pt>
                <c:pt idx="1">
                  <c:v>2400</c:v>
                </c:pt>
                <c:pt idx="2">
                  <c:v>2800</c:v>
                </c:pt>
                <c:pt idx="3">
                  <c:v>3200</c:v>
                </c:pt>
                <c:pt idx="4">
                  <c:v>3600</c:v>
                </c:pt>
                <c:pt idx="5">
                  <c:v>4000</c:v>
                </c:pt>
                <c:pt idx="6">
                  <c:v>4100</c:v>
                </c:pt>
                <c:pt idx="7">
                  <c:v>4200</c:v>
                </c:pt>
                <c:pt idx="8">
                  <c:v>4300</c:v>
                </c:pt>
                <c:pt idx="9">
                  <c:v>4100</c:v>
                </c:pt>
                <c:pt idx="10">
                  <c:v>4000</c:v>
                </c:pt>
                <c:pt idx="11">
                  <c:v>2900</c:v>
                </c:pt>
                <c:pt idx="12">
                  <c:v>1600</c:v>
                </c:pt>
                <c:pt idx="13">
                  <c:v>800</c:v>
                </c:pt>
                <c:pt idx="14">
                  <c:v>1200</c:v>
                </c:pt>
                <c:pt idx="15">
                  <c:v>800</c:v>
                </c:pt>
                <c:pt idx="16">
                  <c:v>1200</c:v>
                </c:pt>
                <c:pt idx="17">
                  <c:v>800</c:v>
                </c:pt>
                <c:pt idx="18">
                  <c:v>800</c:v>
                </c:pt>
                <c:pt idx="19">
                  <c:v>800</c:v>
                </c:pt>
                <c:pt idx="20">
                  <c:v>1200</c:v>
                </c:pt>
                <c:pt idx="21">
                  <c:v>900</c:v>
                </c:pt>
                <c:pt idx="22">
                  <c:v>1200</c:v>
                </c:pt>
                <c:pt idx="23">
                  <c:v>800</c:v>
                </c:pt>
                <c:pt idx="24">
                  <c:v>1200</c:v>
                </c:pt>
                <c:pt idx="25">
                  <c:v>800</c:v>
                </c:pt>
                <c:pt idx="26">
                  <c:v>1200</c:v>
                </c:pt>
                <c:pt idx="27">
                  <c:v>800</c:v>
                </c:pt>
                <c:pt idx="28">
                  <c:v>800</c:v>
                </c:pt>
                <c:pt idx="29">
                  <c:v>400</c:v>
                </c:pt>
                <c:pt idx="30">
                  <c:v>400</c:v>
                </c:pt>
                <c:pt idx="31">
                  <c:v>400</c:v>
                </c:pt>
                <c:pt idx="32">
                  <c:v>800</c:v>
                </c:pt>
                <c:pt idx="33">
                  <c:v>1200</c:v>
                </c:pt>
                <c:pt idx="34">
                  <c:v>1600</c:v>
                </c:pt>
                <c:pt idx="35">
                  <c:v>2000</c:v>
                </c:pt>
                <c:pt idx="36">
                  <c:v>2400</c:v>
                </c:pt>
                <c:pt idx="37">
                  <c:v>2800</c:v>
                </c:pt>
                <c:pt idx="38">
                  <c:v>3200</c:v>
                </c:pt>
                <c:pt idx="39">
                  <c:v>3600</c:v>
                </c:pt>
                <c:pt idx="40">
                  <c:v>4000</c:v>
                </c:pt>
                <c:pt idx="41">
                  <c:v>4400</c:v>
                </c:pt>
                <c:pt idx="42">
                  <c:v>4800</c:v>
                </c:pt>
                <c:pt idx="43">
                  <c:v>5200</c:v>
                </c:pt>
                <c:pt idx="44">
                  <c:v>5600</c:v>
                </c:pt>
                <c:pt idx="45">
                  <c:v>6000</c:v>
                </c:pt>
                <c:pt idx="46">
                  <c:v>6400</c:v>
                </c:pt>
                <c:pt idx="47">
                  <c:v>6800</c:v>
                </c:pt>
                <c:pt idx="48">
                  <c:v>7200</c:v>
                </c:pt>
                <c:pt idx="49">
                  <c:v>7600</c:v>
                </c:pt>
                <c:pt idx="50">
                  <c:v>8000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275648"/>
        <c:axId val="197277568"/>
      </c:lineChart>
      <c:catAx>
        <c:axId val="197275648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6904870555953232"/>
              <c:y val="0.862535443939072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7277568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1972775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9.906645192078263E-4"/>
              <c:y val="0.4334808148981377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97275648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115502349624722"/>
          <c:w val="1"/>
          <c:h val="8.8844981333855003E-2"/>
        </c:manualLayout>
      </c:layout>
      <c:overlay val="0"/>
      <c:txPr>
        <a:bodyPr/>
        <a:lstStyle/>
        <a:p>
          <a:pPr>
            <a:defRPr sz="11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87417306551743"/>
          <c:y val="2.8495401493501625E-2"/>
          <c:w val="0.85401159757431933"/>
          <c:h val="0.78407758873895839"/>
        </c:manualLayout>
      </c:layout>
      <c:lineChart>
        <c:grouping val="standard"/>
        <c:varyColors val="0"/>
        <c:ser>
          <c:idx val="0"/>
          <c:order val="0"/>
          <c:tx>
            <c:strRef>
              <c:f>'Model SSD_1'!$G$1</c:f>
              <c:strCache>
                <c:ptCount val="1"/>
                <c:pt idx="0">
                  <c:v>Warehouse Retail, Unit</c:v>
                </c:pt>
              </c:strCache>
            </c:strRef>
          </c:tx>
          <c:marker>
            <c:symbol val="none"/>
          </c:marker>
          <c:cat>
            <c:numRef>
              <c:f>'Model SSD_1'!$E$2:$E$202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SSD_1'!$G$2:$G$202</c:f>
              <c:numCache>
                <c:formatCode>0.00</c:formatCode>
                <c:ptCount val="201"/>
                <c:pt idx="0">
                  <c:v>900</c:v>
                </c:pt>
                <c:pt idx="1">
                  <c:v>900</c:v>
                </c:pt>
                <c:pt idx="2">
                  <c:v>600</c:v>
                </c:pt>
                <c:pt idx="3">
                  <c:v>300</c:v>
                </c:pt>
                <c:pt idx="4">
                  <c:v>0</c:v>
                </c:pt>
                <c:pt idx="5">
                  <c:v>0</c:v>
                </c:pt>
                <c:pt idx="6">
                  <c:v>700</c:v>
                </c:pt>
                <c:pt idx="7">
                  <c:v>900</c:v>
                </c:pt>
                <c:pt idx="8">
                  <c:v>600</c:v>
                </c:pt>
                <c:pt idx="9">
                  <c:v>100</c:v>
                </c:pt>
                <c:pt idx="10">
                  <c:v>0</c:v>
                </c:pt>
                <c:pt idx="11">
                  <c:v>300</c:v>
                </c:pt>
                <c:pt idx="12">
                  <c:v>300</c:v>
                </c:pt>
                <c:pt idx="13">
                  <c:v>1000</c:v>
                </c:pt>
                <c:pt idx="14">
                  <c:v>900</c:v>
                </c:pt>
                <c:pt idx="15">
                  <c:v>600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600</c:v>
                </c:pt>
                <c:pt idx="21">
                  <c:v>1000</c:v>
                </c:pt>
                <c:pt idx="22">
                  <c:v>2000</c:v>
                </c:pt>
                <c:pt idx="23">
                  <c:v>3000</c:v>
                </c:pt>
                <c:pt idx="24">
                  <c:v>4000</c:v>
                </c:pt>
                <c:pt idx="25">
                  <c:v>4700</c:v>
                </c:pt>
                <c:pt idx="26">
                  <c:v>5000</c:v>
                </c:pt>
                <c:pt idx="27">
                  <c:v>4700</c:v>
                </c:pt>
                <c:pt idx="28">
                  <c:v>4400</c:v>
                </c:pt>
                <c:pt idx="29">
                  <c:v>3900</c:v>
                </c:pt>
                <c:pt idx="30">
                  <c:v>3600</c:v>
                </c:pt>
                <c:pt idx="31">
                  <c:v>3300</c:v>
                </c:pt>
                <c:pt idx="32">
                  <c:v>3000</c:v>
                </c:pt>
                <c:pt idx="33">
                  <c:v>2500</c:v>
                </c:pt>
                <c:pt idx="34">
                  <c:v>2200</c:v>
                </c:pt>
                <c:pt idx="35">
                  <c:v>1900</c:v>
                </c:pt>
                <c:pt idx="36">
                  <c:v>1600</c:v>
                </c:pt>
                <c:pt idx="37">
                  <c:v>1100</c:v>
                </c:pt>
                <c:pt idx="38">
                  <c:v>800</c:v>
                </c:pt>
                <c:pt idx="39">
                  <c:v>500</c:v>
                </c:pt>
                <c:pt idx="40">
                  <c:v>200</c:v>
                </c:pt>
                <c:pt idx="41">
                  <c:v>200</c:v>
                </c:pt>
                <c:pt idx="42">
                  <c:v>500</c:v>
                </c:pt>
                <c:pt idx="43">
                  <c:v>1000</c:v>
                </c:pt>
                <c:pt idx="44">
                  <c:v>1800</c:v>
                </c:pt>
                <c:pt idx="45">
                  <c:v>2600</c:v>
                </c:pt>
                <c:pt idx="46">
                  <c:v>3600</c:v>
                </c:pt>
                <c:pt idx="47">
                  <c:v>4400</c:v>
                </c:pt>
                <c:pt idx="48">
                  <c:v>4700</c:v>
                </c:pt>
                <c:pt idx="49">
                  <c:v>4200</c:v>
                </c:pt>
                <c:pt idx="50">
                  <c:v>3900</c:v>
                </c:pt>
                <c:pt idx="51">
                  <c:v>3600</c:v>
                </c:pt>
                <c:pt idx="52">
                  <c:v>3300</c:v>
                </c:pt>
                <c:pt idx="53">
                  <c:v>2800</c:v>
                </c:pt>
                <c:pt idx="54">
                  <c:v>2500</c:v>
                </c:pt>
                <c:pt idx="55">
                  <c:v>2200</c:v>
                </c:pt>
                <c:pt idx="56">
                  <c:v>1900</c:v>
                </c:pt>
                <c:pt idx="57">
                  <c:v>1400</c:v>
                </c:pt>
                <c:pt idx="58">
                  <c:v>1100</c:v>
                </c:pt>
                <c:pt idx="59">
                  <c:v>800</c:v>
                </c:pt>
                <c:pt idx="60">
                  <c:v>500</c:v>
                </c:pt>
                <c:pt idx="61">
                  <c:v>0</c:v>
                </c:pt>
                <c:pt idx="62">
                  <c:v>200</c:v>
                </c:pt>
                <c:pt idx="63">
                  <c:v>500</c:v>
                </c:pt>
                <c:pt idx="64">
                  <c:v>1000</c:v>
                </c:pt>
                <c:pt idx="65">
                  <c:v>1800</c:v>
                </c:pt>
                <c:pt idx="66">
                  <c:v>2800</c:v>
                </c:pt>
                <c:pt idx="67">
                  <c:v>3800</c:v>
                </c:pt>
                <c:pt idx="68">
                  <c:v>4600</c:v>
                </c:pt>
                <c:pt idx="69">
                  <c:v>4900</c:v>
                </c:pt>
                <c:pt idx="70">
                  <c:v>4600</c:v>
                </c:pt>
                <c:pt idx="71">
                  <c:v>4300</c:v>
                </c:pt>
                <c:pt idx="72">
                  <c:v>4000</c:v>
                </c:pt>
                <c:pt idx="73">
                  <c:v>3500</c:v>
                </c:pt>
                <c:pt idx="74">
                  <c:v>3200</c:v>
                </c:pt>
                <c:pt idx="75">
                  <c:v>2900</c:v>
                </c:pt>
                <c:pt idx="76">
                  <c:v>2600</c:v>
                </c:pt>
                <c:pt idx="77">
                  <c:v>2100</c:v>
                </c:pt>
                <c:pt idx="78">
                  <c:v>1800</c:v>
                </c:pt>
                <c:pt idx="79">
                  <c:v>1500</c:v>
                </c:pt>
                <c:pt idx="80">
                  <c:v>1200</c:v>
                </c:pt>
                <c:pt idx="81">
                  <c:v>700</c:v>
                </c:pt>
                <c:pt idx="82">
                  <c:v>400</c:v>
                </c:pt>
                <c:pt idx="83">
                  <c:v>100</c:v>
                </c:pt>
                <c:pt idx="84">
                  <c:v>100</c:v>
                </c:pt>
                <c:pt idx="85">
                  <c:v>600</c:v>
                </c:pt>
                <c:pt idx="86">
                  <c:v>1200</c:v>
                </c:pt>
                <c:pt idx="87">
                  <c:v>1000</c:v>
                </c:pt>
                <c:pt idx="88">
                  <c:v>700</c:v>
                </c:pt>
                <c:pt idx="89">
                  <c:v>200</c:v>
                </c:pt>
                <c:pt idx="90">
                  <c:v>0</c:v>
                </c:pt>
                <c:pt idx="91">
                  <c:v>0</c:v>
                </c:pt>
                <c:pt idx="92">
                  <c:v>500</c:v>
                </c:pt>
                <c:pt idx="93">
                  <c:v>1100</c:v>
                </c:pt>
                <c:pt idx="94">
                  <c:v>2100</c:v>
                </c:pt>
                <c:pt idx="95">
                  <c:v>3100</c:v>
                </c:pt>
                <c:pt idx="96">
                  <c:v>4100</c:v>
                </c:pt>
                <c:pt idx="97">
                  <c:v>4900</c:v>
                </c:pt>
                <c:pt idx="98">
                  <c:v>5100</c:v>
                </c:pt>
                <c:pt idx="99">
                  <c:v>4800</c:v>
                </c:pt>
                <c:pt idx="100">
                  <c:v>4500</c:v>
                </c:pt>
                <c:pt idx="101">
                  <c:v>4000</c:v>
                </c:pt>
                <c:pt idx="102">
                  <c:v>3700</c:v>
                </c:pt>
                <c:pt idx="103">
                  <c:v>3400</c:v>
                </c:pt>
                <c:pt idx="104">
                  <c:v>3100</c:v>
                </c:pt>
                <c:pt idx="105">
                  <c:v>2600</c:v>
                </c:pt>
                <c:pt idx="106">
                  <c:v>2300</c:v>
                </c:pt>
                <c:pt idx="107">
                  <c:v>2000</c:v>
                </c:pt>
                <c:pt idx="108">
                  <c:v>1700</c:v>
                </c:pt>
                <c:pt idx="109">
                  <c:v>1200</c:v>
                </c:pt>
                <c:pt idx="110">
                  <c:v>900</c:v>
                </c:pt>
                <c:pt idx="111">
                  <c:v>600</c:v>
                </c:pt>
                <c:pt idx="112">
                  <c:v>300</c:v>
                </c:pt>
                <c:pt idx="113">
                  <c:v>100</c:v>
                </c:pt>
                <c:pt idx="114">
                  <c:v>400</c:v>
                </c:pt>
                <c:pt idx="115">
                  <c:v>800</c:v>
                </c:pt>
                <c:pt idx="116">
                  <c:v>1500</c:v>
                </c:pt>
                <c:pt idx="117">
                  <c:v>2300</c:v>
                </c:pt>
                <c:pt idx="118">
                  <c:v>3300</c:v>
                </c:pt>
                <c:pt idx="119">
                  <c:v>4200</c:v>
                </c:pt>
                <c:pt idx="120">
                  <c:v>4700</c:v>
                </c:pt>
                <c:pt idx="121">
                  <c:v>4500</c:v>
                </c:pt>
                <c:pt idx="122">
                  <c:v>4200</c:v>
                </c:pt>
                <c:pt idx="123">
                  <c:v>3900</c:v>
                </c:pt>
                <c:pt idx="124">
                  <c:v>3600</c:v>
                </c:pt>
                <c:pt idx="125">
                  <c:v>3100</c:v>
                </c:pt>
                <c:pt idx="126">
                  <c:v>2800</c:v>
                </c:pt>
                <c:pt idx="127">
                  <c:v>2500</c:v>
                </c:pt>
                <c:pt idx="128">
                  <c:v>2200</c:v>
                </c:pt>
                <c:pt idx="129">
                  <c:v>1700</c:v>
                </c:pt>
                <c:pt idx="130">
                  <c:v>1400</c:v>
                </c:pt>
                <c:pt idx="131">
                  <c:v>1100</c:v>
                </c:pt>
                <c:pt idx="132">
                  <c:v>800</c:v>
                </c:pt>
                <c:pt idx="133">
                  <c:v>300</c:v>
                </c:pt>
                <c:pt idx="134">
                  <c:v>0</c:v>
                </c:pt>
                <c:pt idx="135">
                  <c:v>200</c:v>
                </c:pt>
                <c:pt idx="136">
                  <c:v>500</c:v>
                </c:pt>
                <c:pt idx="137">
                  <c:v>1000</c:v>
                </c:pt>
                <c:pt idx="138">
                  <c:v>2000</c:v>
                </c:pt>
                <c:pt idx="139">
                  <c:v>3000</c:v>
                </c:pt>
                <c:pt idx="140">
                  <c:v>4000</c:v>
                </c:pt>
                <c:pt idx="141">
                  <c:v>4800</c:v>
                </c:pt>
                <c:pt idx="142">
                  <c:v>5100</c:v>
                </c:pt>
                <c:pt idx="143">
                  <c:v>4800</c:v>
                </c:pt>
                <c:pt idx="144">
                  <c:v>4500</c:v>
                </c:pt>
                <c:pt idx="145">
                  <c:v>4000</c:v>
                </c:pt>
                <c:pt idx="146">
                  <c:v>3700</c:v>
                </c:pt>
                <c:pt idx="147">
                  <c:v>3400</c:v>
                </c:pt>
                <c:pt idx="148">
                  <c:v>3100</c:v>
                </c:pt>
                <c:pt idx="149">
                  <c:v>2600</c:v>
                </c:pt>
                <c:pt idx="150">
                  <c:v>2300</c:v>
                </c:pt>
                <c:pt idx="151">
                  <c:v>2000</c:v>
                </c:pt>
                <c:pt idx="152">
                  <c:v>1700</c:v>
                </c:pt>
                <c:pt idx="153">
                  <c:v>1200</c:v>
                </c:pt>
                <c:pt idx="154">
                  <c:v>900</c:v>
                </c:pt>
                <c:pt idx="155">
                  <c:v>600</c:v>
                </c:pt>
                <c:pt idx="156">
                  <c:v>300</c:v>
                </c:pt>
                <c:pt idx="157">
                  <c:v>100</c:v>
                </c:pt>
                <c:pt idx="158">
                  <c:v>400</c:v>
                </c:pt>
                <c:pt idx="159">
                  <c:v>800</c:v>
                </c:pt>
                <c:pt idx="160">
                  <c:v>1500</c:v>
                </c:pt>
                <c:pt idx="161">
                  <c:v>1500</c:v>
                </c:pt>
                <c:pt idx="162">
                  <c:v>1200</c:v>
                </c:pt>
                <c:pt idx="163">
                  <c:v>900</c:v>
                </c:pt>
                <c:pt idx="164">
                  <c:v>600</c:v>
                </c:pt>
                <c:pt idx="165">
                  <c:v>100</c:v>
                </c:pt>
                <c:pt idx="166">
                  <c:v>0</c:v>
                </c:pt>
                <c:pt idx="167">
                  <c:v>400</c:v>
                </c:pt>
                <c:pt idx="168">
                  <c:v>800</c:v>
                </c:pt>
                <c:pt idx="169">
                  <c:v>1500</c:v>
                </c:pt>
                <c:pt idx="170">
                  <c:v>2500</c:v>
                </c:pt>
                <c:pt idx="171">
                  <c:v>2400</c:v>
                </c:pt>
                <c:pt idx="172">
                  <c:v>2100</c:v>
                </c:pt>
                <c:pt idx="173">
                  <c:v>1600</c:v>
                </c:pt>
                <c:pt idx="174">
                  <c:v>1300</c:v>
                </c:pt>
                <c:pt idx="175">
                  <c:v>1000</c:v>
                </c:pt>
                <c:pt idx="176">
                  <c:v>700</c:v>
                </c:pt>
                <c:pt idx="177">
                  <c:v>200</c:v>
                </c:pt>
                <c:pt idx="178">
                  <c:v>0</c:v>
                </c:pt>
                <c:pt idx="179">
                  <c:v>300</c:v>
                </c:pt>
                <c:pt idx="180">
                  <c:v>600</c:v>
                </c:pt>
                <c:pt idx="181">
                  <c:v>1200</c:v>
                </c:pt>
                <c:pt idx="182">
                  <c:v>2200</c:v>
                </c:pt>
                <c:pt idx="183">
                  <c:v>3200</c:v>
                </c:pt>
                <c:pt idx="184">
                  <c:v>4200</c:v>
                </c:pt>
                <c:pt idx="185">
                  <c:v>4900</c:v>
                </c:pt>
                <c:pt idx="186">
                  <c:v>5000</c:v>
                </c:pt>
                <c:pt idx="187">
                  <c:v>4700</c:v>
                </c:pt>
                <c:pt idx="188">
                  <c:v>4400</c:v>
                </c:pt>
                <c:pt idx="189">
                  <c:v>3900</c:v>
                </c:pt>
                <c:pt idx="190">
                  <c:v>3600</c:v>
                </c:pt>
                <c:pt idx="191">
                  <c:v>3300</c:v>
                </c:pt>
                <c:pt idx="192">
                  <c:v>3000</c:v>
                </c:pt>
                <c:pt idx="193">
                  <c:v>2500</c:v>
                </c:pt>
                <c:pt idx="194">
                  <c:v>2200</c:v>
                </c:pt>
                <c:pt idx="195">
                  <c:v>1900</c:v>
                </c:pt>
                <c:pt idx="196">
                  <c:v>1600</c:v>
                </c:pt>
                <c:pt idx="197">
                  <c:v>1100</c:v>
                </c:pt>
                <c:pt idx="198">
                  <c:v>800</c:v>
                </c:pt>
                <c:pt idx="199">
                  <c:v>500</c:v>
                </c:pt>
                <c:pt idx="200">
                  <c:v>200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SSD_1'!$M$1</c:f>
              <c:strCache>
                <c:ptCount val="1"/>
                <c:pt idx="0">
                  <c:v>Warehouse Wholesale, Unit</c:v>
                </c:pt>
              </c:strCache>
            </c:strRef>
          </c:tx>
          <c:marker>
            <c:symbol val="none"/>
          </c:marker>
          <c:cat>
            <c:numRef>
              <c:f>'Model SSD_1'!$E$2:$E$202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SSD_1'!$M$2:$M$202</c:f>
              <c:numCache>
                <c:formatCode>0.00</c:formatCode>
                <c:ptCount val="201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500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300</c:v>
                </c:pt>
                <c:pt idx="9">
                  <c:v>300</c:v>
                </c:pt>
                <c:pt idx="10">
                  <c:v>1000</c:v>
                </c:pt>
                <c:pt idx="11">
                  <c:v>200</c:v>
                </c:pt>
                <c:pt idx="12">
                  <c:v>0</c:v>
                </c:pt>
                <c:pt idx="13">
                  <c:v>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600</c:v>
                </c:pt>
                <c:pt idx="18">
                  <c:v>900</c:v>
                </c:pt>
                <c:pt idx="19">
                  <c:v>1500</c:v>
                </c:pt>
                <c:pt idx="20">
                  <c:v>1700</c:v>
                </c:pt>
                <c:pt idx="21">
                  <c:v>1900</c:v>
                </c:pt>
                <c:pt idx="22">
                  <c:v>2100</c:v>
                </c:pt>
                <c:pt idx="23">
                  <c:v>2400</c:v>
                </c:pt>
                <c:pt idx="24">
                  <c:v>2700</c:v>
                </c:pt>
                <c:pt idx="25">
                  <c:v>3900</c:v>
                </c:pt>
                <c:pt idx="26">
                  <c:v>4700</c:v>
                </c:pt>
                <c:pt idx="27">
                  <c:v>5500</c:v>
                </c:pt>
                <c:pt idx="28">
                  <c:v>6300</c:v>
                </c:pt>
                <c:pt idx="29">
                  <c:v>6900</c:v>
                </c:pt>
                <c:pt idx="30">
                  <c:v>6900</c:v>
                </c:pt>
                <c:pt idx="31">
                  <c:v>6900</c:v>
                </c:pt>
                <c:pt idx="32">
                  <c:v>6900</c:v>
                </c:pt>
                <c:pt idx="33">
                  <c:v>6900</c:v>
                </c:pt>
                <c:pt idx="34">
                  <c:v>6900</c:v>
                </c:pt>
                <c:pt idx="35">
                  <c:v>6900</c:v>
                </c:pt>
                <c:pt idx="36">
                  <c:v>6900</c:v>
                </c:pt>
                <c:pt idx="37">
                  <c:v>6900</c:v>
                </c:pt>
                <c:pt idx="38">
                  <c:v>6900</c:v>
                </c:pt>
                <c:pt idx="39">
                  <c:v>6700</c:v>
                </c:pt>
                <c:pt idx="40">
                  <c:v>6200</c:v>
                </c:pt>
                <c:pt idx="41">
                  <c:v>5400</c:v>
                </c:pt>
                <c:pt idx="42">
                  <c:v>4300</c:v>
                </c:pt>
                <c:pt idx="43">
                  <c:v>3000</c:v>
                </c:pt>
                <c:pt idx="44">
                  <c:v>1700</c:v>
                </c:pt>
                <c:pt idx="45">
                  <c:v>600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900</c:v>
                </c:pt>
                <c:pt idx="52">
                  <c:v>2400</c:v>
                </c:pt>
                <c:pt idx="53">
                  <c:v>3900</c:v>
                </c:pt>
                <c:pt idx="54">
                  <c:v>5400</c:v>
                </c:pt>
                <c:pt idx="55">
                  <c:v>6900</c:v>
                </c:pt>
                <c:pt idx="56">
                  <c:v>8400</c:v>
                </c:pt>
                <c:pt idx="57">
                  <c:v>9000</c:v>
                </c:pt>
                <c:pt idx="58">
                  <c:v>9000</c:v>
                </c:pt>
                <c:pt idx="59">
                  <c:v>9000</c:v>
                </c:pt>
                <c:pt idx="60">
                  <c:v>8800</c:v>
                </c:pt>
                <c:pt idx="61">
                  <c:v>8300</c:v>
                </c:pt>
                <c:pt idx="62">
                  <c:v>7500</c:v>
                </c:pt>
                <c:pt idx="63">
                  <c:v>6200</c:v>
                </c:pt>
                <c:pt idx="64">
                  <c:v>4900</c:v>
                </c:pt>
                <c:pt idx="65">
                  <c:v>3600</c:v>
                </c:pt>
                <c:pt idx="66">
                  <c:v>2500</c:v>
                </c:pt>
                <c:pt idx="67">
                  <c:v>1700</c:v>
                </c:pt>
                <c:pt idx="68">
                  <c:v>1700</c:v>
                </c:pt>
                <c:pt idx="69">
                  <c:v>1700</c:v>
                </c:pt>
                <c:pt idx="70">
                  <c:v>1700</c:v>
                </c:pt>
                <c:pt idx="71">
                  <c:v>1700</c:v>
                </c:pt>
                <c:pt idx="72">
                  <c:v>1700</c:v>
                </c:pt>
                <c:pt idx="73">
                  <c:v>1700</c:v>
                </c:pt>
                <c:pt idx="74">
                  <c:v>1700</c:v>
                </c:pt>
                <c:pt idx="75">
                  <c:v>1700</c:v>
                </c:pt>
                <c:pt idx="76">
                  <c:v>1700</c:v>
                </c:pt>
                <c:pt idx="77">
                  <c:v>1700</c:v>
                </c:pt>
                <c:pt idx="78">
                  <c:v>1700</c:v>
                </c:pt>
                <c:pt idx="79">
                  <c:v>1700</c:v>
                </c:pt>
                <c:pt idx="80">
                  <c:v>1700</c:v>
                </c:pt>
                <c:pt idx="81">
                  <c:v>1700</c:v>
                </c:pt>
                <c:pt idx="82">
                  <c:v>1600</c:v>
                </c:pt>
                <c:pt idx="83">
                  <c:v>1000</c:v>
                </c:pt>
                <c:pt idx="84">
                  <c:v>100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500</c:v>
                </c:pt>
                <c:pt idx="90">
                  <c:v>1400</c:v>
                </c:pt>
                <c:pt idx="91">
                  <c:v>1800</c:v>
                </c:pt>
                <c:pt idx="92">
                  <c:v>2000</c:v>
                </c:pt>
                <c:pt idx="93">
                  <c:v>2200</c:v>
                </c:pt>
                <c:pt idx="94">
                  <c:v>2400</c:v>
                </c:pt>
                <c:pt idx="95">
                  <c:v>2600</c:v>
                </c:pt>
                <c:pt idx="96">
                  <c:v>3600</c:v>
                </c:pt>
                <c:pt idx="97">
                  <c:v>4800</c:v>
                </c:pt>
                <c:pt idx="98">
                  <c:v>5800</c:v>
                </c:pt>
                <c:pt idx="99">
                  <c:v>6600</c:v>
                </c:pt>
                <c:pt idx="100">
                  <c:v>7100</c:v>
                </c:pt>
                <c:pt idx="101">
                  <c:v>7100</c:v>
                </c:pt>
                <c:pt idx="102">
                  <c:v>7100</c:v>
                </c:pt>
                <c:pt idx="103">
                  <c:v>7100</c:v>
                </c:pt>
                <c:pt idx="104">
                  <c:v>7100</c:v>
                </c:pt>
                <c:pt idx="105">
                  <c:v>7100</c:v>
                </c:pt>
                <c:pt idx="106">
                  <c:v>7100</c:v>
                </c:pt>
                <c:pt idx="107">
                  <c:v>7100</c:v>
                </c:pt>
                <c:pt idx="108">
                  <c:v>7100</c:v>
                </c:pt>
                <c:pt idx="109">
                  <c:v>7100</c:v>
                </c:pt>
                <c:pt idx="110">
                  <c:v>7100</c:v>
                </c:pt>
                <c:pt idx="111">
                  <c:v>7000</c:v>
                </c:pt>
                <c:pt idx="112">
                  <c:v>6600</c:v>
                </c:pt>
                <c:pt idx="113">
                  <c:v>5900</c:v>
                </c:pt>
                <c:pt idx="114">
                  <c:v>4900</c:v>
                </c:pt>
                <c:pt idx="115">
                  <c:v>3600</c:v>
                </c:pt>
                <c:pt idx="116">
                  <c:v>2300</c:v>
                </c:pt>
                <c:pt idx="117">
                  <c:v>1100</c:v>
                </c:pt>
                <c:pt idx="118">
                  <c:v>300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400</c:v>
                </c:pt>
                <c:pt idx="124">
                  <c:v>1600</c:v>
                </c:pt>
                <c:pt idx="125">
                  <c:v>3100</c:v>
                </c:pt>
                <c:pt idx="126">
                  <c:v>4600</c:v>
                </c:pt>
                <c:pt idx="127">
                  <c:v>6100</c:v>
                </c:pt>
                <c:pt idx="128">
                  <c:v>7600</c:v>
                </c:pt>
                <c:pt idx="129">
                  <c:v>9100</c:v>
                </c:pt>
                <c:pt idx="130">
                  <c:v>10200</c:v>
                </c:pt>
                <c:pt idx="131">
                  <c:v>10200</c:v>
                </c:pt>
                <c:pt idx="132">
                  <c:v>10200</c:v>
                </c:pt>
                <c:pt idx="133">
                  <c:v>10000</c:v>
                </c:pt>
                <c:pt idx="134">
                  <c:v>9500</c:v>
                </c:pt>
                <c:pt idx="135">
                  <c:v>8500</c:v>
                </c:pt>
                <c:pt idx="136">
                  <c:v>7200</c:v>
                </c:pt>
                <c:pt idx="137">
                  <c:v>5900</c:v>
                </c:pt>
                <c:pt idx="138">
                  <c:v>4600</c:v>
                </c:pt>
                <c:pt idx="139">
                  <c:v>3300</c:v>
                </c:pt>
                <c:pt idx="140">
                  <c:v>2700</c:v>
                </c:pt>
                <c:pt idx="141">
                  <c:v>2700</c:v>
                </c:pt>
                <c:pt idx="142">
                  <c:v>2700</c:v>
                </c:pt>
                <c:pt idx="143">
                  <c:v>2700</c:v>
                </c:pt>
                <c:pt idx="144">
                  <c:v>2700</c:v>
                </c:pt>
                <c:pt idx="145">
                  <c:v>2700</c:v>
                </c:pt>
                <c:pt idx="146">
                  <c:v>2700</c:v>
                </c:pt>
                <c:pt idx="147">
                  <c:v>2700</c:v>
                </c:pt>
                <c:pt idx="148">
                  <c:v>2700</c:v>
                </c:pt>
                <c:pt idx="149">
                  <c:v>2700</c:v>
                </c:pt>
                <c:pt idx="150">
                  <c:v>2700</c:v>
                </c:pt>
                <c:pt idx="151">
                  <c:v>2700</c:v>
                </c:pt>
                <c:pt idx="152">
                  <c:v>2700</c:v>
                </c:pt>
                <c:pt idx="153">
                  <c:v>2700</c:v>
                </c:pt>
                <c:pt idx="154">
                  <c:v>2700</c:v>
                </c:pt>
                <c:pt idx="155">
                  <c:v>2600</c:v>
                </c:pt>
                <c:pt idx="156">
                  <c:v>2200</c:v>
                </c:pt>
                <c:pt idx="157">
                  <c:v>1500</c:v>
                </c:pt>
                <c:pt idx="158">
                  <c:v>500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1000</c:v>
                </c:pt>
                <c:pt idx="165">
                  <c:v>2100</c:v>
                </c:pt>
                <c:pt idx="166">
                  <c:v>2700</c:v>
                </c:pt>
                <c:pt idx="167">
                  <c:v>1500</c:v>
                </c:pt>
                <c:pt idx="168">
                  <c:v>200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800</c:v>
                </c:pt>
                <c:pt idx="175">
                  <c:v>2300</c:v>
                </c:pt>
                <c:pt idx="176">
                  <c:v>3800</c:v>
                </c:pt>
                <c:pt idx="177">
                  <c:v>5000</c:v>
                </c:pt>
                <c:pt idx="178">
                  <c:v>5900</c:v>
                </c:pt>
                <c:pt idx="179">
                  <c:v>6300</c:v>
                </c:pt>
                <c:pt idx="180">
                  <c:v>6500</c:v>
                </c:pt>
                <c:pt idx="181">
                  <c:v>5900</c:v>
                </c:pt>
                <c:pt idx="182">
                  <c:v>4600</c:v>
                </c:pt>
                <c:pt idx="183">
                  <c:v>3400</c:v>
                </c:pt>
                <c:pt idx="184">
                  <c:v>3000</c:v>
                </c:pt>
                <c:pt idx="185">
                  <c:v>3000</c:v>
                </c:pt>
                <c:pt idx="186">
                  <c:v>3000</c:v>
                </c:pt>
                <c:pt idx="187">
                  <c:v>3000</c:v>
                </c:pt>
                <c:pt idx="188">
                  <c:v>3000</c:v>
                </c:pt>
                <c:pt idx="189">
                  <c:v>3000</c:v>
                </c:pt>
                <c:pt idx="190">
                  <c:v>3000</c:v>
                </c:pt>
                <c:pt idx="191">
                  <c:v>3000</c:v>
                </c:pt>
                <c:pt idx="192">
                  <c:v>3000</c:v>
                </c:pt>
                <c:pt idx="193">
                  <c:v>3000</c:v>
                </c:pt>
                <c:pt idx="194">
                  <c:v>3000</c:v>
                </c:pt>
                <c:pt idx="195">
                  <c:v>3000</c:v>
                </c:pt>
                <c:pt idx="196">
                  <c:v>3000</c:v>
                </c:pt>
                <c:pt idx="197">
                  <c:v>3000</c:v>
                </c:pt>
                <c:pt idx="198">
                  <c:v>3000</c:v>
                </c:pt>
                <c:pt idx="199">
                  <c:v>2800</c:v>
                </c:pt>
                <c:pt idx="200">
                  <c:v>2300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SSD_1'!$S$1</c:f>
              <c:strCache>
                <c:ptCount val="1"/>
                <c:pt idx="0">
                  <c:v>Warehouse RWH, Unit</c:v>
                </c:pt>
              </c:strCache>
            </c:strRef>
          </c:tx>
          <c:marker>
            <c:symbol val="none"/>
          </c:marker>
          <c:cat>
            <c:numRef>
              <c:f>'Model SSD_1'!$E$2:$E$202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SSD_1'!$S$2:$S$202</c:f>
              <c:numCache>
                <c:formatCode>0.00</c:formatCode>
                <c:ptCount val="201"/>
                <c:pt idx="0">
                  <c:v>1800</c:v>
                </c:pt>
                <c:pt idx="1">
                  <c:v>1800</c:v>
                </c:pt>
                <c:pt idx="2">
                  <c:v>1800</c:v>
                </c:pt>
                <c:pt idx="3">
                  <c:v>1800</c:v>
                </c:pt>
                <c:pt idx="4">
                  <c:v>1800</c:v>
                </c:pt>
                <c:pt idx="5">
                  <c:v>1500</c:v>
                </c:pt>
                <c:pt idx="6">
                  <c:v>1200</c:v>
                </c:pt>
                <c:pt idx="7">
                  <c:v>200</c:v>
                </c:pt>
                <c:pt idx="8">
                  <c:v>0</c:v>
                </c:pt>
                <c:pt idx="9">
                  <c:v>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600</c:v>
                </c:pt>
                <c:pt idx="14">
                  <c:v>900</c:v>
                </c:pt>
                <c:pt idx="15">
                  <c:v>1900</c:v>
                </c:pt>
                <c:pt idx="16">
                  <c:v>2500</c:v>
                </c:pt>
                <c:pt idx="17">
                  <c:v>2600</c:v>
                </c:pt>
                <c:pt idx="18">
                  <c:v>1900</c:v>
                </c:pt>
                <c:pt idx="19">
                  <c:v>1600</c:v>
                </c:pt>
                <c:pt idx="20">
                  <c:v>900</c:v>
                </c:pt>
                <c:pt idx="21">
                  <c:v>1200</c:v>
                </c:pt>
                <c:pt idx="22">
                  <c:v>800</c:v>
                </c:pt>
                <c:pt idx="23">
                  <c:v>800</c:v>
                </c:pt>
                <c:pt idx="24">
                  <c:v>800</c:v>
                </c:pt>
                <c:pt idx="25">
                  <c:v>1100</c:v>
                </c:pt>
                <c:pt idx="26">
                  <c:v>1400</c:v>
                </c:pt>
                <c:pt idx="27">
                  <c:v>2600</c:v>
                </c:pt>
                <c:pt idx="28">
                  <c:v>3400</c:v>
                </c:pt>
                <c:pt idx="29">
                  <c:v>4600</c:v>
                </c:pt>
                <c:pt idx="30">
                  <c:v>5400</c:v>
                </c:pt>
                <c:pt idx="31">
                  <c:v>6600</c:v>
                </c:pt>
                <c:pt idx="32">
                  <c:v>7400</c:v>
                </c:pt>
                <c:pt idx="33">
                  <c:v>8200</c:v>
                </c:pt>
                <c:pt idx="34">
                  <c:v>8600</c:v>
                </c:pt>
                <c:pt idx="35">
                  <c:v>9000</c:v>
                </c:pt>
                <c:pt idx="36">
                  <c:v>9000</c:v>
                </c:pt>
                <c:pt idx="37">
                  <c:v>9000</c:v>
                </c:pt>
                <c:pt idx="38">
                  <c:v>9000</c:v>
                </c:pt>
                <c:pt idx="39">
                  <c:v>9000</c:v>
                </c:pt>
                <c:pt idx="40">
                  <c:v>9000</c:v>
                </c:pt>
                <c:pt idx="41">
                  <c:v>9000</c:v>
                </c:pt>
                <c:pt idx="42">
                  <c:v>9000</c:v>
                </c:pt>
                <c:pt idx="43">
                  <c:v>9000</c:v>
                </c:pt>
                <c:pt idx="44">
                  <c:v>9000</c:v>
                </c:pt>
                <c:pt idx="45">
                  <c:v>9000</c:v>
                </c:pt>
                <c:pt idx="46">
                  <c:v>9000</c:v>
                </c:pt>
                <c:pt idx="47">
                  <c:v>9000</c:v>
                </c:pt>
                <c:pt idx="48">
                  <c:v>8100</c:v>
                </c:pt>
                <c:pt idx="49">
                  <c:v>6600</c:v>
                </c:pt>
                <c:pt idx="50">
                  <c:v>5100</c:v>
                </c:pt>
                <c:pt idx="51">
                  <c:v>3600</c:v>
                </c:pt>
                <c:pt idx="52">
                  <c:v>2100</c:v>
                </c:pt>
                <c:pt idx="53">
                  <c:v>600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1500</c:v>
                </c:pt>
                <c:pt idx="62">
                  <c:v>3600</c:v>
                </c:pt>
                <c:pt idx="63">
                  <c:v>5700</c:v>
                </c:pt>
                <c:pt idx="64">
                  <c:v>7800</c:v>
                </c:pt>
                <c:pt idx="65">
                  <c:v>9900</c:v>
                </c:pt>
                <c:pt idx="66">
                  <c:v>12000</c:v>
                </c:pt>
                <c:pt idx="67">
                  <c:v>12800</c:v>
                </c:pt>
                <c:pt idx="68">
                  <c:v>13600</c:v>
                </c:pt>
                <c:pt idx="69">
                  <c:v>14000</c:v>
                </c:pt>
                <c:pt idx="70">
                  <c:v>14400</c:v>
                </c:pt>
                <c:pt idx="71">
                  <c:v>14400</c:v>
                </c:pt>
                <c:pt idx="72">
                  <c:v>14400</c:v>
                </c:pt>
                <c:pt idx="73">
                  <c:v>14400</c:v>
                </c:pt>
                <c:pt idx="74">
                  <c:v>14400</c:v>
                </c:pt>
                <c:pt idx="75">
                  <c:v>14400</c:v>
                </c:pt>
                <c:pt idx="76">
                  <c:v>14400</c:v>
                </c:pt>
                <c:pt idx="77">
                  <c:v>14400</c:v>
                </c:pt>
                <c:pt idx="78">
                  <c:v>14400</c:v>
                </c:pt>
                <c:pt idx="79">
                  <c:v>14400</c:v>
                </c:pt>
                <c:pt idx="80">
                  <c:v>14400</c:v>
                </c:pt>
                <c:pt idx="81">
                  <c:v>14400</c:v>
                </c:pt>
                <c:pt idx="82">
                  <c:v>14400</c:v>
                </c:pt>
                <c:pt idx="83">
                  <c:v>14400</c:v>
                </c:pt>
                <c:pt idx="84">
                  <c:v>14400</c:v>
                </c:pt>
                <c:pt idx="85">
                  <c:v>14400</c:v>
                </c:pt>
                <c:pt idx="86">
                  <c:v>13900</c:v>
                </c:pt>
                <c:pt idx="87">
                  <c:v>12500</c:v>
                </c:pt>
                <c:pt idx="88">
                  <c:v>11000</c:v>
                </c:pt>
                <c:pt idx="89">
                  <c:v>9500</c:v>
                </c:pt>
                <c:pt idx="90">
                  <c:v>8000</c:v>
                </c:pt>
                <c:pt idx="91">
                  <c:v>6500</c:v>
                </c:pt>
                <c:pt idx="92">
                  <c:v>5000</c:v>
                </c:pt>
                <c:pt idx="93">
                  <c:v>3500</c:v>
                </c:pt>
                <c:pt idx="94">
                  <c:v>2300</c:v>
                </c:pt>
                <c:pt idx="95">
                  <c:v>1300</c:v>
                </c:pt>
                <c:pt idx="96">
                  <c:v>500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800</c:v>
                </c:pt>
                <c:pt idx="104">
                  <c:v>2400</c:v>
                </c:pt>
                <c:pt idx="105">
                  <c:v>4500</c:v>
                </c:pt>
                <c:pt idx="106">
                  <c:v>6600</c:v>
                </c:pt>
                <c:pt idx="107">
                  <c:v>8700</c:v>
                </c:pt>
                <c:pt idx="108">
                  <c:v>10800</c:v>
                </c:pt>
                <c:pt idx="109">
                  <c:v>12400</c:v>
                </c:pt>
                <c:pt idx="110">
                  <c:v>13200</c:v>
                </c:pt>
                <c:pt idx="111">
                  <c:v>13600</c:v>
                </c:pt>
                <c:pt idx="112">
                  <c:v>14000</c:v>
                </c:pt>
                <c:pt idx="113">
                  <c:v>14000</c:v>
                </c:pt>
                <c:pt idx="114">
                  <c:v>14000</c:v>
                </c:pt>
                <c:pt idx="115">
                  <c:v>14000</c:v>
                </c:pt>
                <c:pt idx="116">
                  <c:v>14000</c:v>
                </c:pt>
                <c:pt idx="117">
                  <c:v>14000</c:v>
                </c:pt>
                <c:pt idx="118">
                  <c:v>14000</c:v>
                </c:pt>
                <c:pt idx="119">
                  <c:v>14000</c:v>
                </c:pt>
                <c:pt idx="120">
                  <c:v>13600</c:v>
                </c:pt>
                <c:pt idx="121">
                  <c:v>12400</c:v>
                </c:pt>
                <c:pt idx="122">
                  <c:v>10900</c:v>
                </c:pt>
                <c:pt idx="123">
                  <c:v>9400</c:v>
                </c:pt>
                <c:pt idx="124">
                  <c:v>7900</c:v>
                </c:pt>
                <c:pt idx="125">
                  <c:v>6400</c:v>
                </c:pt>
                <c:pt idx="126">
                  <c:v>4900</c:v>
                </c:pt>
                <c:pt idx="127">
                  <c:v>3800</c:v>
                </c:pt>
                <c:pt idx="128">
                  <c:v>3800</c:v>
                </c:pt>
                <c:pt idx="129">
                  <c:v>3800</c:v>
                </c:pt>
                <c:pt idx="130">
                  <c:v>3800</c:v>
                </c:pt>
                <c:pt idx="131">
                  <c:v>3800</c:v>
                </c:pt>
                <c:pt idx="132">
                  <c:v>3800</c:v>
                </c:pt>
                <c:pt idx="133">
                  <c:v>3800</c:v>
                </c:pt>
                <c:pt idx="134">
                  <c:v>3800</c:v>
                </c:pt>
                <c:pt idx="135">
                  <c:v>3800</c:v>
                </c:pt>
                <c:pt idx="136">
                  <c:v>3800</c:v>
                </c:pt>
                <c:pt idx="137">
                  <c:v>3800</c:v>
                </c:pt>
                <c:pt idx="138">
                  <c:v>3800</c:v>
                </c:pt>
                <c:pt idx="139">
                  <c:v>3800</c:v>
                </c:pt>
                <c:pt idx="140">
                  <c:v>3800</c:v>
                </c:pt>
                <c:pt idx="141">
                  <c:v>3800</c:v>
                </c:pt>
                <c:pt idx="142">
                  <c:v>3800</c:v>
                </c:pt>
                <c:pt idx="143">
                  <c:v>3800</c:v>
                </c:pt>
                <c:pt idx="144">
                  <c:v>3800</c:v>
                </c:pt>
                <c:pt idx="145">
                  <c:v>3800</c:v>
                </c:pt>
                <c:pt idx="146">
                  <c:v>3800</c:v>
                </c:pt>
                <c:pt idx="147">
                  <c:v>3800</c:v>
                </c:pt>
                <c:pt idx="148">
                  <c:v>3800</c:v>
                </c:pt>
                <c:pt idx="149">
                  <c:v>3800</c:v>
                </c:pt>
                <c:pt idx="150">
                  <c:v>3800</c:v>
                </c:pt>
                <c:pt idx="151">
                  <c:v>3800</c:v>
                </c:pt>
                <c:pt idx="152">
                  <c:v>3800</c:v>
                </c:pt>
                <c:pt idx="153">
                  <c:v>3800</c:v>
                </c:pt>
                <c:pt idx="154">
                  <c:v>3800</c:v>
                </c:pt>
                <c:pt idx="155">
                  <c:v>3800</c:v>
                </c:pt>
                <c:pt idx="156">
                  <c:v>3800</c:v>
                </c:pt>
                <c:pt idx="157">
                  <c:v>3800</c:v>
                </c:pt>
                <c:pt idx="158">
                  <c:v>3800</c:v>
                </c:pt>
                <c:pt idx="159">
                  <c:v>3800</c:v>
                </c:pt>
                <c:pt idx="160">
                  <c:v>3800</c:v>
                </c:pt>
                <c:pt idx="161">
                  <c:v>2800</c:v>
                </c:pt>
                <c:pt idx="162">
                  <c:v>1300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800</c:v>
                </c:pt>
                <c:pt idx="171">
                  <c:v>2100</c:v>
                </c:pt>
                <c:pt idx="172">
                  <c:v>2700</c:v>
                </c:pt>
                <c:pt idx="173">
                  <c:v>3300</c:v>
                </c:pt>
                <c:pt idx="174">
                  <c:v>3900</c:v>
                </c:pt>
                <c:pt idx="175">
                  <c:v>4500</c:v>
                </c:pt>
                <c:pt idx="176">
                  <c:v>4500</c:v>
                </c:pt>
                <c:pt idx="177">
                  <c:v>3800</c:v>
                </c:pt>
                <c:pt idx="178">
                  <c:v>3900</c:v>
                </c:pt>
                <c:pt idx="179">
                  <c:v>4700</c:v>
                </c:pt>
                <c:pt idx="180">
                  <c:v>5100</c:v>
                </c:pt>
                <c:pt idx="181">
                  <c:v>5500</c:v>
                </c:pt>
                <c:pt idx="182">
                  <c:v>5800</c:v>
                </c:pt>
                <c:pt idx="183">
                  <c:v>5800</c:v>
                </c:pt>
                <c:pt idx="184">
                  <c:v>5800</c:v>
                </c:pt>
                <c:pt idx="185">
                  <c:v>5800</c:v>
                </c:pt>
                <c:pt idx="186">
                  <c:v>5800</c:v>
                </c:pt>
                <c:pt idx="187">
                  <c:v>5800</c:v>
                </c:pt>
                <c:pt idx="188">
                  <c:v>5800</c:v>
                </c:pt>
                <c:pt idx="189">
                  <c:v>5800</c:v>
                </c:pt>
                <c:pt idx="190">
                  <c:v>5800</c:v>
                </c:pt>
                <c:pt idx="191">
                  <c:v>5800</c:v>
                </c:pt>
                <c:pt idx="192">
                  <c:v>5800</c:v>
                </c:pt>
                <c:pt idx="193">
                  <c:v>5800</c:v>
                </c:pt>
                <c:pt idx="194">
                  <c:v>5800</c:v>
                </c:pt>
                <c:pt idx="195">
                  <c:v>5800</c:v>
                </c:pt>
                <c:pt idx="196">
                  <c:v>5800</c:v>
                </c:pt>
                <c:pt idx="197">
                  <c:v>5800</c:v>
                </c:pt>
                <c:pt idx="198">
                  <c:v>5800</c:v>
                </c:pt>
                <c:pt idx="199">
                  <c:v>5800</c:v>
                </c:pt>
                <c:pt idx="200">
                  <c:v>5800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'Model SSD_1'!$Y$1</c:f>
              <c:strCache>
                <c:ptCount val="1"/>
                <c:pt idx="0">
                  <c:v>Warehouse Factory, Unit</c:v>
                </c:pt>
              </c:strCache>
            </c:strRef>
          </c:tx>
          <c:marker>
            <c:symbol val="none"/>
          </c:marker>
          <c:cat>
            <c:numRef>
              <c:f>'Model SSD_1'!$E$2:$E$202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SSD_1'!$Y$2:$Y$202</c:f>
              <c:numCache>
                <c:formatCode>0.00</c:formatCode>
                <c:ptCount val="201"/>
                <c:pt idx="0">
                  <c:v>2400</c:v>
                </c:pt>
                <c:pt idx="1">
                  <c:v>2400</c:v>
                </c:pt>
                <c:pt idx="2">
                  <c:v>2800</c:v>
                </c:pt>
                <c:pt idx="3">
                  <c:v>3200</c:v>
                </c:pt>
                <c:pt idx="4">
                  <c:v>3600</c:v>
                </c:pt>
                <c:pt idx="5">
                  <c:v>4000</c:v>
                </c:pt>
                <c:pt idx="6">
                  <c:v>4100</c:v>
                </c:pt>
                <c:pt idx="7">
                  <c:v>4200</c:v>
                </c:pt>
                <c:pt idx="8">
                  <c:v>4300</c:v>
                </c:pt>
                <c:pt idx="9">
                  <c:v>4100</c:v>
                </c:pt>
                <c:pt idx="10">
                  <c:v>4000</c:v>
                </c:pt>
                <c:pt idx="11">
                  <c:v>2900</c:v>
                </c:pt>
                <c:pt idx="12">
                  <c:v>1600</c:v>
                </c:pt>
                <c:pt idx="13">
                  <c:v>800</c:v>
                </c:pt>
                <c:pt idx="14">
                  <c:v>1200</c:v>
                </c:pt>
                <c:pt idx="15">
                  <c:v>800</c:v>
                </c:pt>
                <c:pt idx="16">
                  <c:v>1200</c:v>
                </c:pt>
                <c:pt idx="17">
                  <c:v>800</c:v>
                </c:pt>
                <c:pt idx="18">
                  <c:v>800</c:v>
                </c:pt>
                <c:pt idx="19">
                  <c:v>800</c:v>
                </c:pt>
                <c:pt idx="20">
                  <c:v>1200</c:v>
                </c:pt>
                <c:pt idx="21">
                  <c:v>900</c:v>
                </c:pt>
                <c:pt idx="22">
                  <c:v>1200</c:v>
                </c:pt>
                <c:pt idx="23">
                  <c:v>800</c:v>
                </c:pt>
                <c:pt idx="24">
                  <c:v>1200</c:v>
                </c:pt>
                <c:pt idx="25">
                  <c:v>800</c:v>
                </c:pt>
                <c:pt idx="26">
                  <c:v>1200</c:v>
                </c:pt>
                <c:pt idx="27">
                  <c:v>800</c:v>
                </c:pt>
                <c:pt idx="28">
                  <c:v>800</c:v>
                </c:pt>
                <c:pt idx="29">
                  <c:v>400</c:v>
                </c:pt>
                <c:pt idx="30">
                  <c:v>400</c:v>
                </c:pt>
                <c:pt idx="31">
                  <c:v>400</c:v>
                </c:pt>
                <c:pt idx="32">
                  <c:v>800</c:v>
                </c:pt>
                <c:pt idx="33">
                  <c:v>1200</c:v>
                </c:pt>
                <c:pt idx="34">
                  <c:v>1600</c:v>
                </c:pt>
                <c:pt idx="35">
                  <c:v>2000</c:v>
                </c:pt>
                <c:pt idx="36">
                  <c:v>2400</c:v>
                </c:pt>
                <c:pt idx="37">
                  <c:v>2800</c:v>
                </c:pt>
                <c:pt idx="38">
                  <c:v>3200</c:v>
                </c:pt>
                <c:pt idx="39">
                  <c:v>3600</c:v>
                </c:pt>
                <c:pt idx="40">
                  <c:v>4000</c:v>
                </c:pt>
                <c:pt idx="41">
                  <c:v>4400</c:v>
                </c:pt>
                <c:pt idx="42">
                  <c:v>4800</c:v>
                </c:pt>
                <c:pt idx="43">
                  <c:v>5200</c:v>
                </c:pt>
                <c:pt idx="44">
                  <c:v>5600</c:v>
                </c:pt>
                <c:pt idx="45">
                  <c:v>6000</c:v>
                </c:pt>
                <c:pt idx="46">
                  <c:v>6400</c:v>
                </c:pt>
                <c:pt idx="47">
                  <c:v>6800</c:v>
                </c:pt>
                <c:pt idx="48">
                  <c:v>7200</c:v>
                </c:pt>
                <c:pt idx="49">
                  <c:v>7600</c:v>
                </c:pt>
                <c:pt idx="50">
                  <c:v>8000</c:v>
                </c:pt>
                <c:pt idx="51">
                  <c:v>8400</c:v>
                </c:pt>
                <c:pt idx="52">
                  <c:v>8800</c:v>
                </c:pt>
                <c:pt idx="53">
                  <c:v>9200</c:v>
                </c:pt>
                <c:pt idx="54">
                  <c:v>9600</c:v>
                </c:pt>
                <c:pt idx="55">
                  <c:v>10000</c:v>
                </c:pt>
                <c:pt idx="56">
                  <c:v>10000</c:v>
                </c:pt>
                <c:pt idx="57">
                  <c:v>8500</c:v>
                </c:pt>
                <c:pt idx="58">
                  <c:v>6800</c:v>
                </c:pt>
                <c:pt idx="59">
                  <c:v>5100</c:v>
                </c:pt>
                <c:pt idx="60">
                  <c:v>3400</c:v>
                </c:pt>
                <c:pt idx="61">
                  <c:v>2100</c:v>
                </c:pt>
                <c:pt idx="62">
                  <c:v>800</c:v>
                </c:pt>
                <c:pt idx="63">
                  <c:v>800</c:v>
                </c:pt>
                <c:pt idx="64">
                  <c:v>400</c:v>
                </c:pt>
                <c:pt idx="65">
                  <c:v>400</c:v>
                </c:pt>
                <c:pt idx="66">
                  <c:v>400</c:v>
                </c:pt>
                <c:pt idx="67">
                  <c:v>800</c:v>
                </c:pt>
                <c:pt idx="68">
                  <c:v>1200</c:v>
                </c:pt>
                <c:pt idx="69">
                  <c:v>1600</c:v>
                </c:pt>
                <c:pt idx="70">
                  <c:v>2000</c:v>
                </c:pt>
                <c:pt idx="71">
                  <c:v>2400</c:v>
                </c:pt>
                <c:pt idx="72">
                  <c:v>2800</c:v>
                </c:pt>
                <c:pt idx="73">
                  <c:v>3200</c:v>
                </c:pt>
                <c:pt idx="74">
                  <c:v>3600</c:v>
                </c:pt>
                <c:pt idx="75">
                  <c:v>4000</c:v>
                </c:pt>
                <c:pt idx="76">
                  <c:v>4400</c:v>
                </c:pt>
                <c:pt idx="77">
                  <c:v>4800</c:v>
                </c:pt>
                <c:pt idx="78">
                  <c:v>5200</c:v>
                </c:pt>
                <c:pt idx="79">
                  <c:v>5600</c:v>
                </c:pt>
                <c:pt idx="80">
                  <c:v>6000</c:v>
                </c:pt>
                <c:pt idx="81">
                  <c:v>6400</c:v>
                </c:pt>
                <c:pt idx="82">
                  <c:v>6800</c:v>
                </c:pt>
                <c:pt idx="83">
                  <c:v>7200</c:v>
                </c:pt>
                <c:pt idx="84">
                  <c:v>7600</c:v>
                </c:pt>
                <c:pt idx="85">
                  <c:v>8000</c:v>
                </c:pt>
                <c:pt idx="86">
                  <c:v>8400</c:v>
                </c:pt>
                <c:pt idx="87">
                  <c:v>8800</c:v>
                </c:pt>
                <c:pt idx="88">
                  <c:v>9200</c:v>
                </c:pt>
                <c:pt idx="89">
                  <c:v>9600</c:v>
                </c:pt>
                <c:pt idx="90">
                  <c:v>10000</c:v>
                </c:pt>
                <c:pt idx="91">
                  <c:v>10000</c:v>
                </c:pt>
                <c:pt idx="92">
                  <c:v>10000</c:v>
                </c:pt>
                <c:pt idx="93">
                  <c:v>10000</c:v>
                </c:pt>
                <c:pt idx="94">
                  <c:v>10000</c:v>
                </c:pt>
                <c:pt idx="95">
                  <c:v>10000</c:v>
                </c:pt>
                <c:pt idx="96">
                  <c:v>10000</c:v>
                </c:pt>
                <c:pt idx="97">
                  <c:v>10000</c:v>
                </c:pt>
                <c:pt idx="98">
                  <c:v>10000</c:v>
                </c:pt>
                <c:pt idx="99">
                  <c:v>9200</c:v>
                </c:pt>
                <c:pt idx="100">
                  <c:v>8000</c:v>
                </c:pt>
                <c:pt idx="101">
                  <c:v>6300</c:v>
                </c:pt>
                <c:pt idx="102">
                  <c:v>4600</c:v>
                </c:pt>
                <c:pt idx="103">
                  <c:v>2900</c:v>
                </c:pt>
                <c:pt idx="104">
                  <c:v>1600</c:v>
                </c:pt>
                <c:pt idx="105">
                  <c:v>800</c:v>
                </c:pt>
                <c:pt idx="106">
                  <c:v>400</c:v>
                </c:pt>
                <c:pt idx="107">
                  <c:v>400</c:v>
                </c:pt>
                <c:pt idx="108">
                  <c:v>400</c:v>
                </c:pt>
                <c:pt idx="109">
                  <c:v>800</c:v>
                </c:pt>
                <c:pt idx="110">
                  <c:v>1200</c:v>
                </c:pt>
                <c:pt idx="111">
                  <c:v>1600</c:v>
                </c:pt>
                <c:pt idx="112">
                  <c:v>2000</c:v>
                </c:pt>
                <c:pt idx="113">
                  <c:v>2400</c:v>
                </c:pt>
                <c:pt idx="114">
                  <c:v>2800</c:v>
                </c:pt>
                <c:pt idx="115">
                  <c:v>3200</c:v>
                </c:pt>
                <c:pt idx="116">
                  <c:v>3600</c:v>
                </c:pt>
                <c:pt idx="117">
                  <c:v>4000</c:v>
                </c:pt>
                <c:pt idx="118">
                  <c:v>4400</c:v>
                </c:pt>
                <c:pt idx="119">
                  <c:v>4800</c:v>
                </c:pt>
                <c:pt idx="120">
                  <c:v>5200</c:v>
                </c:pt>
                <c:pt idx="121">
                  <c:v>5600</c:v>
                </c:pt>
                <c:pt idx="122">
                  <c:v>6000</c:v>
                </c:pt>
                <c:pt idx="123">
                  <c:v>6400</c:v>
                </c:pt>
                <c:pt idx="124">
                  <c:v>6800</c:v>
                </c:pt>
                <c:pt idx="125">
                  <c:v>7200</c:v>
                </c:pt>
                <c:pt idx="126">
                  <c:v>7600</c:v>
                </c:pt>
                <c:pt idx="127">
                  <c:v>8000</c:v>
                </c:pt>
                <c:pt idx="128">
                  <c:v>8400</c:v>
                </c:pt>
                <c:pt idx="129">
                  <c:v>8800</c:v>
                </c:pt>
                <c:pt idx="130">
                  <c:v>9200</c:v>
                </c:pt>
                <c:pt idx="131">
                  <c:v>9600</c:v>
                </c:pt>
                <c:pt idx="132">
                  <c:v>10000</c:v>
                </c:pt>
                <c:pt idx="133">
                  <c:v>10000</c:v>
                </c:pt>
                <c:pt idx="134">
                  <c:v>10000</c:v>
                </c:pt>
                <c:pt idx="135">
                  <c:v>10000</c:v>
                </c:pt>
                <c:pt idx="136">
                  <c:v>10000</c:v>
                </c:pt>
                <c:pt idx="137">
                  <c:v>10000</c:v>
                </c:pt>
                <c:pt idx="138">
                  <c:v>10000</c:v>
                </c:pt>
                <c:pt idx="139">
                  <c:v>10000</c:v>
                </c:pt>
                <c:pt idx="140">
                  <c:v>10000</c:v>
                </c:pt>
                <c:pt idx="141">
                  <c:v>10000</c:v>
                </c:pt>
                <c:pt idx="142">
                  <c:v>10000</c:v>
                </c:pt>
                <c:pt idx="143">
                  <c:v>10000</c:v>
                </c:pt>
                <c:pt idx="144">
                  <c:v>10000</c:v>
                </c:pt>
                <c:pt idx="145">
                  <c:v>10000</c:v>
                </c:pt>
                <c:pt idx="146">
                  <c:v>10000</c:v>
                </c:pt>
                <c:pt idx="147">
                  <c:v>10000</c:v>
                </c:pt>
                <c:pt idx="148">
                  <c:v>10000</c:v>
                </c:pt>
                <c:pt idx="149">
                  <c:v>10000</c:v>
                </c:pt>
                <c:pt idx="150">
                  <c:v>10000</c:v>
                </c:pt>
                <c:pt idx="151">
                  <c:v>10000</c:v>
                </c:pt>
                <c:pt idx="152">
                  <c:v>10000</c:v>
                </c:pt>
                <c:pt idx="153">
                  <c:v>10000</c:v>
                </c:pt>
                <c:pt idx="154">
                  <c:v>10000</c:v>
                </c:pt>
                <c:pt idx="155">
                  <c:v>10000</c:v>
                </c:pt>
                <c:pt idx="156">
                  <c:v>10000</c:v>
                </c:pt>
                <c:pt idx="157">
                  <c:v>10000</c:v>
                </c:pt>
                <c:pt idx="158">
                  <c:v>10000</c:v>
                </c:pt>
                <c:pt idx="159">
                  <c:v>10000</c:v>
                </c:pt>
                <c:pt idx="160">
                  <c:v>10000</c:v>
                </c:pt>
                <c:pt idx="161">
                  <c:v>10000</c:v>
                </c:pt>
                <c:pt idx="162">
                  <c:v>10000</c:v>
                </c:pt>
                <c:pt idx="163">
                  <c:v>10000</c:v>
                </c:pt>
                <c:pt idx="164">
                  <c:v>10000</c:v>
                </c:pt>
                <c:pt idx="165">
                  <c:v>10000</c:v>
                </c:pt>
                <c:pt idx="166">
                  <c:v>9200</c:v>
                </c:pt>
                <c:pt idx="167">
                  <c:v>7500</c:v>
                </c:pt>
                <c:pt idx="168">
                  <c:v>5800</c:v>
                </c:pt>
                <c:pt idx="169">
                  <c:v>4100</c:v>
                </c:pt>
                <c:pt idx="170">
                  <c:v>2800</c:v>
                </c:pt>
                <c:pt idx="171">
                  <c:v>1500</c:v>
                </c:pt>
                <c:pt idx="172">
                  <c:v>800</c:v>
                </c:pt>
                <c:pt idx="173">
                  <c:v>800</c:v>
                </c:pt>
                <c:pt idx="174">
                  <c:v>800</c:v>
                </c:pt>
                <c:pt idx="175">
                  <c:v>400</c:v>
                </c:pt>
                <c:pt idx="176">
                  <c:v>400</c:v>
                </c:pt>
                <c:pt idx="177">
                  <c:v>400</c:v>
                </c:pt>
                <c:pt idx="178">
                  <c:v>500</c:v>
                </c:pt>
                <c:pt idx="179">
                  <c:v>900</c:v>
                </c:pt>
                <c:pt idx="180">
                  <c:v>1300</c:v>
                </c:pt>
                <c:pt idx="181">
                  <c:v>1700</c:v>
                </c:pt>
                <c:pt idx="182">
                  <c:v>2100</c:v>
                </c:pt>
                <c:pt idx="183">
                  <c:v>2500</c:v>
                </c:pt>
                <c:pt idx="184">
                  <c:v>2900</c:v>
                </c:pt>
                <c:pt idx="185">
                  <c:v>3300</c:v>
                </c:pt>
                <c:pt idx="186">
                  <c:v>3700</c:v>
                </c:pt>
                <c:pt idx="187">
                  <c:v>4100</c:v>
                </c:pt>
                <c:pt idx="188">
                  <c:v>4500</c:v>
                </c:pt>
                <c:pt idx="189">
                  <c:v>4900</c:v>
                </c:pt>
                <c:pt idx="190">
                  <c:v>5300</c:v>
                </c:pt>
                <c:pt idx="191">
                  <c:v>5700</c:v>
                </c:pt>
                <c:pt idx="192">
                  <c:v>6100</c:v>
                </c:pt>
                <c:pt idx="193">
                  <c:v>6500</c:v>
                </c:pt>
                <c:pt idx="194">
                  <c:v>6900</c:v>
                </c:pt>
                <c:pt idx="195">
                  <c:v>7300</c:v>
                </c:pt>
                <c:pt idx="196">
                  <c:v>7700</c:v>
                </c:pt>
                <c:pt idx="197">
                  <c:v>8100</c:v>
                </c:pt>
                <c:pt idx="198">
                  <c:v>8500</c:v>
                </c:pt>
                <c:pt idx="199">
                  <c:v>8900</c:v>
                </c:pt>
                <c:pt idx="200">
                  <c:v>9300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366144"/>
        <c:axId val="197368064"/>
      </c:lineChart>
      <c:catAx>
        <c:axId val="19736614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6904870555953232"/>
              <c:y val="0.862535443939072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7368064"/>
        <c:crosses val="autoZero"/>
        <c:auto val="1"/>
        <c:lblAlgn val="ctr"/>
        <c:lblOffset val="100"/>
        <c:tickLblSkip val="50"/>
        <c:tickMarkSkip val="25"/>
        <c:noMultiLvlLbl val="0"/>
      </c:catAx>
      <c:valAx>
        <c:axId val="1973680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9.906645192078263E-4"/>
              <c:y val="0.4334808148981377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9736614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115502349624722"/>
          <c:w val="1"/>
          <c:h val="8.8844981333855003E-2"/>
        </c:manualLayout>
      </c:layout>
      <c:overlay val="0"/>
      <c:txPr>
        <a:bodyPr/>
        <a:lstStyle/>
        <a:p>
          <a:pPr>
            <a:defRPr sz="11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54971408613524"/>
          <c:y val="2.8495401493501625E-2"/>
          <c:w val="0.85901967971462279"/>
          <c:h val="0.77477526088634829"/>
        </c:manualLayout>
      </c:layout>
      <c:lineChart>
        <c:grouping val="standard"/>
        <c:varyColors val="0"/>
        <c:ser>
          <c:idx val="0"/>
          <c:order val="0"/>
          <c:tx>
            <c:strRef>
              <c:f>'Model SSD_1'!$G$1</c:f>
              <c:strCache>
                <c:ptCount val="1"/>
                <c:pt idx="0">
                  <c:v>Warehouse Retail, Unit</c:v>
                </c:pt>
              </c:strCache>
            </c:strRef>
          </c:tx>
          <c:marker>
            <c:symbol val="none"/>
          </c:marker>
          <c:cat>
            <c:numRef>
              <c:f>'Model SSD_1'!$E$2:$E$402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SSD_1'!$G$2:$G$402</c:f>
              <c:numCache>
                <c:formatCode>0.00</c:formatCode>
                <c:ptCount val="401"/>
                <c:pt idx="0">
                  <c:v>900</c:v>
                </c:pt>
                <c:pt idx="1">
                  <c:v>900</c:v>
                </c:pt>
                <c:pt idx="2">
                  <c:v>600</c:v>
                </c:pt>
                <c:pt idx="3">
                  <c:v>300</c:v>
                </c:pt>
                <c:pt idx="4">
                  <c:v>0</c:v>
                </c:pt>
                <c:pt idx="5">
                  <c:v>0</c:v>
                </c:pt>
                <c:pt idx="6">
                  <c:v>700</c:v>
                </c:pt>
                <c:pt idx="7">
                  <c:v>900</c:v>
                </c:pt>
                <c:pt idx="8">
                  <c:v>600</c:v>
                </c:pt>
                <c:pt idx="9">
                  <c:v>100</c:v>
                </c:pt>
                <c:pt idx="10">
                  <c:v>0</c:v>
                </c:pt>
                <c:pt idx="11">
                  <c:v>300</c:v>
                </c:pt>
                <c:pt idx="12">
                  <c:v>300</c:v>
                </c:pt>
                <c:pt idx="13">
                  <c:v>1000</c:v>
                </c:pt>
                <c:pt idx="14">
                  <c:v>900</c:v>
                </c:pt>
                <c:pt idx="15">
                  <c:v>600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600</c:v>
                </c:pt>
                <c:pt idx="21">
                  <c:v>1000</c:v>
                </c:pt>
                <c:pt idx="22">
                  <c:v>2000</c:v>
                </c:pt>
                <c:pt idx="23">
                  <c:v>3000</c:v>
                </c:pt>
                <c:pt idx="24">
                  <c:v>4000</c:v>
                </c:pt>
                <c:pt idx="25">
                  <c:v>4700</c:v>
                </c:pt>
                <c:pt idx="26">
                  <c:v>5000</c:v>
                </c:pt>
                <c:pt idx="27">
                  <c:v>4700</c:v>
                </c:pt>
                <c:pt idx="28">
                  <c:v>4400</c:v>
                </c:pt>
                <c:pt idx="29">
                  <c:v>3900</c:v>
                </c:pt>
                <c:pt idx="30">
                  <c:v>3600</c:v>
                </c:pt>
                <c:pt idx="31">
                  <c:v>3300</c:v>
                </c:pt>
                <c:pt idx="32">
                  <c:v>3000</c:v>
                </c:pt>
                <c:pt idx="33">
                  <c:v>2500</c:v>
                </c:pt>
                <c:pt idx="34">
                  <c:v>2200</c:v>
                </c:pt>
                <c:pt idx="35">
                  <c:v>1900</c:v>
                </c:pt>
                <c:pt idx="36">
                  <c:v>1600</c:v>
                </c:pt>
                <c:pt idx="37">
                  <c:v>1100</c:v>
                </c:pt>
                <c:pt idx="38">
                  <c:v>800</c:v>
                </c:pt>
                <c:pt idx="39">
                  <c:v>500</c:v>
                </c:pt>
                <c:pt idx="40">
                  <c:v>200</c:v>
                </c:pt>
                <c:pt idx="41">
                  <c:v>200</c:v>
                </c:pt>
                <c:pt idx="42">
                  <c:v>500</c:v>
                </c:pt>
                <c:pt idx="43">
                  <c:v>1000</c:v>
                </c:pt>
                <c:pt idx="44">
                  <c:v>1800</c:v>
                </c:pt>
                <c:pt idx="45">
                  <c:v>2600</c:v>
                </c:pt>
                <c:pt idx="46">
                  <c:v>3600</c:v>
                </c:pt>
                <c:pt idx="47">
                  <c:v>4400</c:v>
                </c:pt>
                <c:pt idx="48">
                  <c:v>4700</c:v>
                </c:pt>
                <c:pt idx="49">
                  <c:v>4200</c:v>
                </c:pt>
                <c:pt idx="50">
                  <c:v>3900</c:v>
                </c:pt>
                <c:pt idx="51">
                  <c:v>3600</c:v>
                </c:pt>
                <c:pt idx="52">
                  <c:v>3300</c:v>
                </c:pt>
                <c:pt idx="53">
                  <c:v>2800</c:v>
                </c:pt>
                <c:pt idx="54">
                  <c:v>2500</c:v>
                </c:pt>
                <c:pt idx="55">
                  <c:v>2200</c:v>
                </c:pt>
                <c:pt idx="56">
                  <c:v>1900</c:v>
                </c:pt>
                <c:pt idx="57">
                  <c:v>1400</c:v>
                </c:pt>
                <c:pt idx="58">
                  <c:v>1100</c:v>
                </c:pt>
                <c:pt idx="59">
                  <c:v>800</c:v>
                </c:pt>
                <c:pt idx="60">
                  <c:v>500</c:v>
                </c:pt>
                <c:pt idx="61">
                  <c:v>0</c:v>
                </c:pt>
                <c:pt idx="62">
                  <c:v>200</c:v>
                </c:pt>
                <c:pt idx="63">
                  <c:v>500</c:v>
                </c:pt>
                <c:pt idx="64">
                  <c:v>1000</c:v>
                </c:pt>
                <c:pt idx="65">
                  <c:v>1800</c:v>
                </c:pt>
                <c:pt idx="66">
                  <c:v>2800</c:v>
                </c:pt>
                <c:pt idx="67">
                  <c:v>3800</c:v>
                </c:pt>
                <c:pt idx="68">
                  <c:v>4600</c:v>
                </c:pt>
                <c:pt idx="69">
                  <c:v>4900</c:v>
                </c:pt>
                <c:pt idx="70">
                  <c:v>4600</c:v>
                </c:pt>
                <c:pt idx="71">
                  <c:v>4300</c:v>
                </c:pt>
                <c:pt idx="72">
                  <c:v>4000</c:v>
                </c:pt>
                <c:pt idx="73">
                  <c:v>3500</c:v>
                </c:pt>
                <c:pt idx="74">
                  <c:v>3200</c:v>
                </c:pt>
                <c:pt idx="75">
                  <c:v>2900</c:v>
                </c:pt>
                <c:pt idx="76">
                  <c:v>2600</c:v>
                </c:pt>
                <c:pt idx="77">
                  <c:v>2100</c:v>
                </c:pt>
                <c:pt idx="78">
                  <c:v>1800</c:v>
                </c:pt>
                <c:pt idx="79">
                  <c:v>1500</c:v>
                </c:pt>
                <c:pt idx="80">
                  <c:v>1200</c:v>
                </c:pt>
                <c:pt idx="81">
                  <c:v>700</c:v>
                </c:pt>
                <c:pt idx="82">
                  <c:v>400</c:v>
                </c:pt>
                <c:pt idx="83">
                  <c:v>100</c:v>
                </c:pt>
                <c:pt idx="84">
                  <c:v>100</c:v>
                </c:pt>
                <c:pt idx="85">
                  <c:v>600</c:v>
                </c:pt>
                <c:pt idx="86">
                  <c:v>1200</c:v>
                </c:pt>
                <c:pt idx="87">
                  <c:v>1000</c:v>
                </c:pt>
                <c:pt idx="88">
                  <c:v>700</c:v>
                </c:pt>
                <c:pt idx="89">
                  <c:v>200</c:v>
                </c:pt>
                <c:pt idx="90">
                  <c:v>0</c:v>
                </c:pt>
                <c:pt idx="91">
                  <c:v>0</c:v>
                </c:pt>
                <c:pt idx="92">
                  <c:v>500</c:v>
                </c:pt>
                <c:pt idx="93">
                  <c:v>1100</c:v>
                </c:pt>
                <c:pt idx="94">
                  <c:v>2100</c:v>
                </c:pt>
                <c:pt idx="95">
                  <c:v>3100</c:v>
                </c:pt>
                <c:pt idx="96">
                  <c:v>4100</c:v>
                </c:pt>
                <c:pt idx="97">
                  <c:v>4900</c:v>
                </c:pt>
                <c:pt idx="98">
                  <c:v>5100</c:v>
                </c:pt>
                <c:pt idx="99">
                  <c:v>4800</c:v>
                </c:pt>
                <c:pt idx="100">
                  <c:v>4500</c:v>
                </c:pt>
                <c:pt idx="101">
                  <c:v>4000</c:v>
                </c:pt>
                <c:pt idx="102">
                  <c:v>3700</c:v>
                </c:pt>
                <c:pt idx="103">
                  <c:v>3400</c:v>
                </c:pt>
                <c:pt idx="104">
                  <c:v>3100</c:v>
                </c:pt>
                <c:pt idx="105">
                  <c:v>2600</c:v>
                </c:pt>
                <c:pt idx="106">
                  <c:v>2300</c:v>
                </c:pt>
                <c:pt idx="107">
                  <c:v>2000</c:v>
                </c:pt>
                <c:pt idx="108">
                  <c:v>1700</c:v>
                </c:pt>
                <c:pt idx="109">
                  <c:v>1200</c:v>
                </c:pt>
                <c:pt idx="110">
                  <c:v>900</c:v>
                </c:pt>
                <c:pt idx="111">
                  <c:v>600</c:v>
                </c:pt>
                <c:pt idx="112">
                  <c:v>300</c:v>
                </c:pt>
                <c:pt idx="113">
                  <c:v>100</c:v>
                </c:pt>
                <c:pt idx="114">
                  <c:v>400</c:v>
                </c:pt>
                <c:pt idx="115">
                  <c:v>800</c:v>
                </c:pt>
                <c:pt idx="116">
                  <c:v>1500</c:v>
                </c:pt>
                <c:pt idx="117">
                  <c:v>2300</c:v>
                </c:pt>
                <c:pt idx="118">
                  <c:v>3300</c:v>
                </c:pt>
                <c:pt idx="119">
                  <c:v>4200</c:v>
                </c:pt>
                <c:pt idx="120">
                  <c:v>4700</c:v>
                </c:pt>
                <c:pt idx="121">
                  <c:v>4500</c:v>
                </c:pt>
                <c:pt idx="122">
                  <c:v>4200</c:v>
                </c:pt>
                <c:pt idx="123">
                  <c:v>3900</c:v>
                </c:pt>
                <c:pt idx="124">
                  <c:v>3600</c:v>
                </c:pt>
                <c:pt idx="125">
                  <c:v>3100</c:v>
                </c:pt>
                <c:pt idx="126">
                  <c:v>2800</c:v>
                </c:pt>
                <c:pt idx="127">
                  <c:v>2500</c:v>
                </c:pt>
                <c:pt idx="128">
                  <c:v>2200</c:v>
                </c:pt>
                <c:pt idx="129">
                  <c:v>1700</c:v>
                </c:pt>
                <c:pt idx="130">
                  <c:v>1400</c:v>
                </c:pt>
                <c:pt idx="131">
                  <c:v>1100</c:v>
                </c:pt>
                <c:pt idx="132">
                  <c:v>800</c:v>
                </c:pt>
                <c:pt idx="133">
                  <c:v>300</c:v>
                </c:pt>
                <c:pt idx="134">
                  <c:v>0</c:v>
                </c:pt>
                <c:pt idx="135">
                  <c:v>200</c:v>
                </c:pt>
                <c:pt idx="136">
                  <c:v>500</c:v>
                </c:pt>
                <c:pt idx="137">
                  <c:v>1000</c:v>
                </c:pt>
                <c:pt idx="138">
                  <c:v>2000</c:v>
                </c:pt>
                <c:pt idx="139">
                  <c:v>3000</c:v>
                </c:pt>
                <c:pt idx="140">
                  <c:v>4000</c:v>
                </c:pt>
                <c:pt idx="141">
                  <c:v>4800</c:v>
                </c:pt>
                <c:pt idx="142">
                  <c:v>5100</c:v>
                </c:pt>
                <c:pt idx="143">
                  <c:v>4800</c:v>
                </c:pt>
                <c:pt idx="144">
                  <c:v>4500</c:v>
                </c:pt>
                <c:pt idx="145">
                  <c:v>4000</c:v>
                </c:pt>
                <c:pt idx="146">
                  <c:v>3700</c:v>
                </c:pt>
                <c:pt idx="147">
                  <c:v>3400</c:v>
                </c:pt>
                <c:pt idx="148">
                  <c:v>3100</c:v>
                </c:pt>
                <c:pt idx="149">
                  <c:v>2600</c:v>
                </c:pt>
                <c:pt idx="150">
                  <c:v>2300</c:v>
                </c:pt>
                <c:pt idx="151">
                  <c:v>2000</c:v>
                </c:pt>
                <c:pt idx="152">
                  <c:v>1700</c:v>
                </c:pt>
                <c:pt idx="153">
                  <c:v>1200</c:v>
                </c:pt>
                <c:pt idx="154">
                  <c:v>900</c:v>
                </c:pt>
                <c:pt idx="155">
                  <c:v>600</c:v>
                </c:pt>
                <c:pt idx="156">
                  <c:v>300</c:v>
                </c:pt>
                <c:pt idx="157">
                  <c:v>100</c:v>
                </c:pt>
                <c:pt idx="158">
                  <c:v>400</c:v>
                </c:pt>
                <c:pt idx="159">
                  <c:v>800</c:v>
                </c:pt>
                <c:pt idx="160">
                  <c:v>1500</c:v>
                </c:pt>
                <c:pt idx="161">
                  <c:v>1500</c:v>
                </c:pt>
                <c:pt idx="162">
                  <c:v>1200</c:v>
                </c:pt>
                <c:pt idx="163">
                  <c:v>900</c:v>
                </c:pt>
                <c:pt idx="164">
                  <c:v>600</c:v>
                </c:pt>
                <c:pt idx="165">
                  <c:v>100</c:v>
                </c:pt>
                <c:pt idx="166">
                  <c:v>0</c:v>
                </c:pt>
                <c:pt idx="167">
                  <c:v>400</c:v>
                </c:pt>
                <c:pt idx="168">
                  <c:v>800</c:v>
                </c:pt>
                <c:pt idx="169">
                  <c:v>1500</c:v>
                </c:pt>
                <c:pt idx="170">
                  <c:v>2500</c:v>
                </c:pt>
                <c:pt idx="171">
                  <c:v>2400</c:v>
                </c:pt>
                <c:pt idx="172">
                  <c:v>2100</c:v>
                </c:pt>
                <c:pt idx="173">
                  <c:v>1600</c:v>
                </c:pt>
                <c:pt idx="174">
                  <c:v>1300</c:v>
                </c:pt>
                <c:pt idx="175">
                  <c:v>1000</c:v>
                </c:pt>
                <c:pt idx="176">
                  <c:v>700</c:v>
                </c:pt>
                <c:pt idx="177">
                  <c:v>200</c:v>
                </c:pt>
                <c:pt idx="178">
                  <c:v>0</c:v>
                </c:pt>
                <c:pt idx="179">
                  <c:v>300</c:v>
                </c:pt>
                <c:pt idx="180">
                  <c:v>600</c:v>
                </c:pt>
                <c:pt idx="181">
                  <c:v>1200</c:v>
                </c:pt>
                <c:pt idx="182">
                  <c:v>2200</c:v>
                </c:pt>
                <c:pt idx="183">
                  <c:v>3200</c:v>
                </c:pt>
                <c:pt idx="184">
                  <c:v>4200</c:v>
                </c:pt>
                <c:pt idx="185">
                  <c:v>4900</c:v>
                </c:pt>
                <c:pt idx="186">
                  <c:v>5000</c:v>
                </c:pt>
                <c:pt idx="187">
                  <c:v>4700</c:v>
                </c:pt>
                <c:pt idx="188">
                  <c:v>4400</c:v>
                </c:pt>
                <c:pt idx="189">
                  <c:v>3900</c:v>
                </c:pt>
                <c:pt idx="190">
                  <c:v>3600</c:v>
                </c:pt>
                <c:pt idx="191">
                  <c:v>3300</c:v>
                </c:pt>
                <c:pt idx="192">
                  <c:v>3000</c:v>
                </c:pt>
                <c:pt idx="193">
                  <c:v>2500</c:v>
                </c:pt>
                <c:pt idx="194">
                  <c:v>2200</c:v>
                </c:pt>
                <c:pt idx="195">
                  <c:v>1900</c:v>
                </c:pt>
                <c:pt idx="196">
                  <c:v>1600</c:v>
                </c:pt>
                <c:pt idx="197">
                  <c:v>1100</c:v>
                </c:pt>
                <c:pt idx="198">
                  <c:v>800</c:v>
                </c:pt>
                <c:pt idx="199">
                  <c:v>500</c:v>
                </c:pt>
                <c:pt idx="200">
                  <c:v>200</c:v>
                </c:pt>
                <c:pt idx="201">
                  <c:v>200</c:v>
                </c:pt>
                <c:pt idx="202">
                  <c:v>500</c:v>
                </c:pt>
                <c:pt idx="203">
                  <c:v>1000</c:v>
                </c:pt>
                <c:pt idx="204">
                  <c:v>1800</c:v>
                </c:pt>
                <c:pt idx="205">
                  <c:v>1700</c:v>
                </c:pt>
                <c:pt idx="206">
                  <c:v>1400</c:v>
                </c:pt>
                <c:pt idx="207">
                  <c:v>1100</c:v>
                </c:pt>
                <c:pt idx="208">
                  <c:v>800</c:v>
                </c:pt>
                <c:pt idx="209">
                  <c:v>300</c:v>
                </c:pt>
                <c:pt idx="210">
                  <c:v>0</c:v>
                </c:pt>
                <c:pt idx="211">
                  <c:v>200</c:v>
                </c:pt>
                <c:pt idx="212">
                  <c:v>500</c:v>
                </c:pt>
                <c:pt idx="213">
                  <c:v>1000</c:v>
                </c:pt>
                <c:pt idx="214">
                  <c:v>2000</c:v>
                </c:pt>
                <c:pt idx="215">
                  <c:v>3000</c:v>
                </c:pt>
                <c:pt idx="216">
                  <c:v>4000</c:v>
                </c:pt>
                <c:pt idx="217">
                  <c:v>3700</c:v>
                </c:pt>
                <c:pt idx="218">
                  <c:v>3400</c:v>
                </c:pt>
                <c:pt idx="219">
                  <c:v>3100</c:v>
                </c:pt>
                <c:pt idx="220">
                  <c:v>2800</c:v>
                </c:pt>
                <c:pt idx="221">
                  <c:v>2300</c:v>
                </c:pt>
                <c:pt idx="222">
                  <c:v>2000</c:v>
                </c:pt>
                <c:pt idx="223">
                  <c:v>1700</c:v>
                </c:pt>
                <c:pt idx="224">
                  <c:v>1400</c:v>
                </c:pt>
                <c:pt idx="225">
                  <c:v>900</c:v>
                </c:pt>
                <c:pt idx="226">
                  <c:v>600</c:v>
                </c:pt>
                <c:pt idx="227">
                  <c:v>300</c:v>
                </c:pt>
                <c:pt idx="228">
                  <c:v>0</c:v>
                </c:pt>
                <c:pt idx="229">
                  <c:v>400</c:v>
                </c:pt>
                <c:pt idx="230">
                  <c:v>800</c:v>
                </c:pt>
                <c:pt idx="231">
                  <c:v>1500</c:v>
                </c:pt>
                <c:pt idx="232">
                  <c:v>2500</c:v>
                </c:pt>
                <c:pt idx="233">
                  <c:v>3300</c:v>
                </c:pt>
                <c:pt idx="234">
                  <c:v>4200</c:v>
                </c:pt>
                <c:pt idx="235">
                  <c:v>4700</c:v>
                </c:pt>
                <c:pt idx="236">
                  <c:v>4500</c:v>
                </c:pt>
                <c:pt idx="237">
                  <c:v>4000</c:v>
                </c:pt>
                <c:pt idx="238">
                  <c:v>3700</c:v>
                </c:pt>
                <c:pt idx="239">
                  <c:v>3400</c:v>
                </c:pt>
                <c:pt idx="240">
                  <c:v>3100</c:v>
                </c:pt>
                <c:pt idx="241">
                  <c:v>2600</c:v>
                </c:pt>
                <c:pt idx="242">
                  <c:v>2300</c:v>
                </c:pt>
                <c:pt idx="243">
                  <c:v>2000</c:v>
                </c:pt>
                <c:pt idx="244">
                  <c:v>1700</c:v>
                </c:pt>
                <c:pt idx="245">
                  <c:v>1200</c:v>
                </c:pt>
                <c:pt idx="246">
                  <c:v>900</c:v>
                </c:pt>
                <c:pt idx="247">
                  <c:v>600</c:v>
                </c:pt>
                <c:pt idx="248">
                  <c:v>300</c:v>
                </c:pt>
                <c:pt idx="249">
                  <c:v>100</c:v>
                </c:pt>
                <c:pt idx="250">
                  <c:v>400</c:v>
                </c:pt>
                <c:pt idx="251">
                  <c:v>800</c:v>
                </c:pt>
                <c:pt idx="252">
                  <c:v>1500</c:v>
                </c:pt>
                <c:pt idx="253">
                  <c:v>2300</c:v>
                </c:pt>
                <c:pt idx="254">
                  <c:v>2200</c:v>
                </c:pt>
                <c:pt idx="255">
                  <c:v>1900</c:v>
                </c:pt>
                <c:pt idx="256">
                  <c:v>1600</c:v>
                </c:pt>
                <c:pt idx="257">
                  <c:v>1100</c:v>
                </c:pt>
                <c:pt idx="258">
                  <c:v>800</c:v>
                </c:pt>
                <c:pt idx="259">
                  <c:v>500</c:v>
                </c:pt>
                <c:pt idx="260">
                  <c:v>200</c:v>
                </c:pt>
                <c:pt idx="261">
                  <c:v>200</c:v>
                </c:pt>
                <c:pt idx="262">
                  <c:v>500</c:v>
                </c:pt>
                <c:pt idx="263">
                  <c:v>1000</c:v>
                </c:pt>
                <c:pt idx="264">
                  <c:v>1800</c:v>
                </c:pt>
                <c:pt idx="265">
                  <c:v>2600</c:v>
                </c:pt>
                <c:pt idx="266">
                  <c:v>3600</c:v>
                </c:pt>
                <c:pt idx="267">
                  <c:v>3300</c:v>
                </c:pt>
                <c:pt idx="268">
                  <c:v>3000</c:v>
                </c:pt>
                <c:pt idx="269">
                  <c:v>2500</c:v>
                </c:pt>
                <c:pt idx="270">
                  <c:v>2200</c:v>
                </c:pt>
                <c:pt idx="271">
                  <c:v>1900</c:v>
                </c:pt>
                <c:pt idx="272">
                  <c:v>1600</c:v>
                </c:pt>
                <c:pt idx="273">
                  <c:v>1100</c:v>
                </c:pt>
                <c:pt idx="274">
                  <c:v>800</c:v>
                </c:pt>
                <c:pt idx="275">
                  <c:v>500</c:v>
                </c:pt>
                <c:pt idx="276">
                  <c:v>200</c:v>
                </c:pt>
                <c:pt idx="277">
                  <c:v>200</c:v>
                </c:pt>
                <c:pt idx="278">
                  <c:v>500</c:v>
                </c:pt>
                <c:pt idx="279">
                  <c:v>1000</c:v>
                </c:pt>
                <c:pt idx="280">
                  <c:v>1800</c:v>
                </c:pt>
                <c:pt idx="281">
                  <c:v>2600</c:v>
                </c:pt>
                <c:pt idx="282">
                  <c:v>3600</c:v>
                </c:pt>
                <c:pt idx="283">
                  <c:v>4400</c:v>
                </c:pt>
                <c:pt idx="284">
                  <c:v>4700</c:v>
                </c:pt>
                <c:pt idx="285">
                  <c:v>4200</c:v>
                </c:pt>
                <c:pt idx="286">
                  <c:v>3900</c:v>
                </c:pt>
                <c:pt idx="287">
                  <c:v>3600</c:v>
                </c:pt>
                <c:pt idx="288">
                  <c:v>3300</c:v>
                </c:pt>
                <c:pt idx="289">
                  <c:v>2800</c:v>
                </c:pt>
                <c:pt idx="290">
                  <c:v>2500</c:v>
                </c:pt>
                <c:pt idx="291">
                  <c:v>2200</c:v>
                </c:pt>
                <c:pt idx="292">
                  <c:v>1900</c:v>
                </c:pt>
                <c:pt idx="293">
                  <c:v>1400</c:v>
                </c:pt>
                <c:pt idx="294">
                  <c:v>1100</c:v>
                </c:pt>
                <c:pt idx="295">
                  <c:v>800</c:v>
                </c:pt>
                <c:pt idx="296">
                  <c:v>500</c:v>
                </c:pt>
                <c:pt idx="297">
                  <c:v>0</c:v>
                </c:pt>
                <c:pt idx="298">
                  <c:v>200</c:v>
                </c:pt>
                <c:pt idx="299">
                  <c:v>500</c:v>
                </c:pt>
                <c:pt idx="300">
                  <c:v>1000</c:v>
                </c:pt>
                <c:pt idx="301">
                  <c:v>1800</c:v>
                </c:pt>
                <c:pt idx="302">
                  <c:v>2300</c:v>
                </c:pt>
                <c:pt idx="303">
                  <c:v>2000</c:v>
                </c:pt>
                <c:pt idx="304">
                  <c:v>1700</c:v>
                </c:pt>
                <c:pt idx="305">
                  <c:v>1200</c:v>
                </c:pt>
                <c:pt idx="306">
                  <c:v>900</c:v>
                </c:pt>
                <c:pt idx="307">
                  <c:v>600</c:v>
                </c:pt>
                <c:pt idx="308">
                  <c:v>300</c:v>
                </c:pt>
                <c:pt idx="309">
                  <c:v>100</c:v>
                </c:pt>
                <c:pt idx="310">
                  <c:v>400</c:v>
                </c:pt>
                <c:pt idx="311">
                  <c:v>800</c:v>
                </c:pt>
                <c:pt idx="312">
                  <c:v>1500</c:v>
                </c:pt>
                <c:pt idx="313">
                  <c:v>2300</c:v>
                </c:pt>
                <c:pt idx="314">
                  <c:v>2400</c:v>
                </c:pt>
                <c:pt idx="315">
                  <c:v>2100</c:v>
                </c:pt>
                <c:pt idx="316">
                  <c:v>1800</c:v>
                </c:pt>
                <c:pt idx="317">
                  <c:v>1300</c:v>
                </c:pt>
                <c:pt idx="318">
                  <c:v>1000</c:v>
                </c:pt>
                <c:pt idx="319">
                  <c:v>700</c:v>
                </c:pt>
                <c:pt idx="320">
                  <c:v>400</c:v>
                </c:pt>
                <c:pt idx="321">
                  <c:v>100</c:v>
                </c:pt>
                <c:pt idx="322">
                  <c:v>300</c:v>
                </c:pt>
                <c:pt idx="323">
                  <c:v>600</c:v>
                </c:pt>
                <c:pt idx="324">
                  <c:v>1200</c:v>
                </c:pt>
                <c:pt idx="325">
                  <c:v>1900</c:v>
                </c:pt>
                <c:pt idx="326">
                  <c:v>2900</c:v>
                </c:pt>
                <c:pt idx="327">
                  <c:v>3900</c:v>
                </c:pt>
                <c:pt idx="328">
                  <c:v>4600</c:v>
                </c:pt>
                <c:pt idx="329">
                  <c:v>4700</c:v>
                </c:pt>
                <c:pt idx="330">
                  <c:v>4400</c:v>
                </c:pt>
                <c:pt idx="331">
                  <c:v>4100</c:v>
                </c:pt>
                <c:pt idx="332">
                  <c:v>3800</c:v>
                </c:pt>
                <c:pt idx="333">
                  <c:v>3300</c:v>
                </c:pt>
                <c:pt idx="334">
                  <c:v>3000</c:v>
                </c:pt>
                <c:pt idx="335">
                  <c:v>2700</c:v>
                </c:pt>
                <c:pt idx="336">
                  <c:v>2400</c:v>
                </c:pt>
                <c:pt idx="337">
                  <c:v>1900</c:v>
                </c:pt>
                <c:pt idx="338">
                  <c:v>1600</c:v>
                </c:pt>
                <c:pt idx="339">
                  <c:v>1300</c:v>
                </c:pt>
                <c:pt idx="340">
                  <c:v>1000</c:v>
                </c:pt>
                <c:pt idx="341">
                  <c:v>500</c:v>
                </c:pt>
                <c:pt idx="342">
                  <c:v>200</c:v>
                </c:pt>
                <c:pt idx="343">
                  <c:v>0</c:v>
                </c:pt>
                <c:pt idx="344">
                  <c:v>300</c:v>
                </c:pt>
                <c:pt idx="345">
                  <c:v>800</c:v>
                </c:pt>
                <c:pt idx="346">
                  <c:v>1600</c:v>
                </c:pt>
                <c:pt idx="347">
                  <c:v>2400</c:v>
                </c:pt>
                <c:pt idx="348">
                  <c:v>2100</c:v>
                </c:pt>
                <c:pt idx="349">
                  <c:v>1600</c:v>
                </c:pt>
                <c:pt idx="350">
                  <c:v>1300</c:v>
                </c:pt>
                <c:pt idx="351">
                  <c:v>1000</c:v>
                </c:pt>
                <c:pt idx="352">
                  <c:v>700</c:v>
                </c:pt>
                <c:pt idx="353">
                  <c:v>200</c:v>
                </c:pt>
                <c:pt idx="354">
                  <c:v>0</c:v>
                </c:pt>
                <c:pt idx="355">
                  <c:v>300</c:v>
                </c:pt>
                <c:pt idx="356">
                  <c:v>600</c:v>
                </c:pt>
                <c:pt idx="357">
                  <c:v>1200</c:v>
                </c:pt>
                <c:pt idx="358">
                  <c:v>2200</c:v>
                </c:pt>
                <c:pt idx="359">
                  <c:v>2100</c:v>
                </c:pt>
                <c:pt idx="360">
                  <c:v>1800</c:v>
                </c:pt>
                <c:pt idx="361">
                  <c:v>1300</c:v>
                </c:pt>
                <c:pt idx="362">
                  <c:v>1000</c:v>
                </c:pt>
                <c:pt idx="363">
                  <c:v>700</c:v>
                </c:pt>
                <c:pt idx="364">
                  <c:v>400</c:v>
                </c:pt>
                <c:pt idx="365">
                  <c:v>100</c:v>
                </c:pt>
                <c:pt idx="366">
                  <c:v>300</c:v>
                </c:pt>
                <c:pt idx="367">
                  <c:v>600</c:v>
                </c:pt>
                <c:pt idx="368">
                  <c:v>1200</c:v>
                </c:pt>
                <c:pt idx="369">
                  <c:v>1900</c:v>
                </c:pt>
                <c:pt idx="370">
                  <c:v>2900</c:v>
                </c:pt>
                <c:pt idx="371">
                  <c:v>3900</c:v>
                </c:pt>
                <c:pt idx="372">
                  <c:v>4600</c:v>
                </c:pt>
                <c:pt idx="373">
                  <c:v>4700</c:v>
                </c:pt>
                <c:pt idx="374">
                  <c:v>4400</c:v>
                </c:pt>
                <c:pt idx="375">
                  <c:v>4100</c:v>
                </c:pt>
                <c:pt idx="376">
                  <c:v>3800</c:v>
                </c:pt>
                <c:pt idx="377">
                  <c:v>3300</c:v>
                </c:pt>
                <c:pt idx="378">
                  <c:v>3000</c:v>
                </c:pt>
                <c:pt idx="379">
                  <c:v>2700</c:v>
                </c:pt>
                <c:pt idx="380">
                  <c:v>2400</c:v>
                </c:pt>
                <c:pt idx="381">
                  <c:v>1900</c:v>
                </c:pt>
                <c:pt idx="382">
                  <c:v>1600</c:v>
                </c:pt>
                <c:pt idx="383">
                  <c:v>1300</c:v>
                </c:pt>
                <c:pt idx="384">
                  <c:v>1000</c:v>
                </c:pt>
                <c:pt idx="385">
                  <c:v>500</c:v>
                </c:pt>
                <c:pt idx="386">
                  <c:v>200</c:v>
                </c:pt>
                <c:pt idx="387">
                  <c:v>0</c:v>
                </c:pt>
                <c:pt idx="388">
                  <c:v>300</c:v>
                </c:pt>
                <c:pt idx="389">
                  <c:v>800</c:v>
                </c:pt>
                <c:pt idx="390">
                  <c:v>1600</c:v>
                </c:pt>
                <c:pt idx="391">
                  <c:v>2400</c:v>
                </c:pt>
                <c:pt idx="392">
                  <c:v>2100</c:v>
                </c:pt>
                <c:pt idx="393">
                  <c:v>1600</c:v>
                </c:pt>
                <c:pt idx="394">
                  <c:v>1300</c:v>
                </c:pt>
                <c:pt idx="395">
                  <c:v>1000</c:v>
                </c:pt>
                <c:pt idx="396">
                  <c:v>700</c:v>
                </c:pt>
                <c:pt idx="397">
                  <c:v>200</c:v>
                </c:pt>
                <c:pt idx="398">
                  <c:v>0</c:v>
                </c:pt>
                <c:pt idx="399">
                  <c:v>300</c:v>
                </c:pt>
                <c:pt idx="400">
                  <c:v>600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SSD_1'!$M$1</c:f>
              <c:strCache>
                <c:ptCount val="1"/>
                <c:pt idx="0">
                  <c:v>Warehouse Wholesale, Unit</c:v>
                </c:pt>
              </c:strCache>
            </c:strRef>
          </c:tx>
          <c:marker>
            <c:symbol val="none"/>
          </c:marker>
          <c:cat>
            <c:numRef>
              <c:f>'Model SSD_1'!$E$2:$E$402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SSD_1'!$M$2:$M$402</c:f>
              <c:numCache>
                <c:formatCode>0.00</c:formatCode>
                <c:ptCount val="401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500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300</c:v>
                </c:pt>
                <c:pt idx="9">
                  <c:v>300</c:v>
                </c:pt>
                <c:pt idx="10">
                  <c:v>1000</c:v>
                </c:pt>
                <c:pt idx="11">
                  <c:v>200</c:v>
                </c:pt>
                <c:pt idx="12">
                  <c:v>0</c:v>
                </c:pt>
                <c:pt idx="13">
                  <c:v>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600</c:v>
                </c:pt>
                <c:pt idx="18">
                  <c:v>900</c:v>
                </c:pt>
                <c:pt idx="19">
                  <c:v>1500</c:v>
                </c:pt>
                <c:pt idx="20">
                  <c:v>1700</c:v>
                </c:pt>
                <c:pt idx="21">
                  <c:v>1900</c:v>
                </c:pt>
                <c:pt idx="22">
                  <c:v>2100</c:v>
                </c:pt>
                <c:pt idx="23">
                  <c:v>2400</c:v>
                </c:pt>
                <c:pt idx="24">
                  <c:v>2700</c:v>
                </c:pt>
                <c:pt idx="25">
                  <c:v>3900</c:v>
                </c:pt>
                <c:pt idx="26">
                  <c:v>4700</c:v>
                </c:pt>
                <c:pt idx="27">
                  <c:v>5500</c:v>
                </c:pt>
                <c:pt idx="28">
                  <c:v>6300</c:v>
                </c:pt>
                <c:pt idx="29">
                  <c:v>6900</c:v>
                </c:pt>
                <c:pt idx="30">
                  <c:v>6900</c:v>
                </c:pt>
                <c:pt idx="31">
                  <c:v>6900</c:v>
                </c:pt>
                <c:pt idx="32">
                  <c:v>6900</c:v>
                </c:pt>
                <c:pt idx="33">
                  <c:v>6900</c:v>
                </c:pt>
                <c:pt idx="34">
                  <c:v>6900</c:v>
                </c:pt>
                <c:pt idx="35">
                  <c:v>6900</c:v>
                </c:pt>
                <c:pt idx="36">
                  <c:v>6900</c:v>
                </c:pt>
                <c:pt idx="37">
                  <c:v>6900</c:v>
                </c:pt>
                <c:pt idx="38">
                  <c:v>6900</c:v>
                </c:pt>
                <c:pt idx="39">
                  <c:v>6700</c:v>
                </c:pt>
                <c:pt idx="40">
                  <c:v>6200</c:v>
                </c:pt>
                <c:pt idx="41">
                  <c:v>5400</c:v>
                </c:pt>
                <c:pt idx="42">
                  <c:v>4300</c:v>
                </c:pt>
                <c:pt idx="43">
                  <c:v>3000</c:v>
                </c:pt>
                <c:pt idx="44">
                  <c:v>1700</c:v>
                </c:pt>
                <c:pt idx="45">
                  <c:v>600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900</c:v>
                </c:pt>
                <c:pt idx="52">
                  <c:v>2400</c:v>
                </c:pt>
                <c:pt idx="53">
                  <c:v>3900</c:v>
                </c:pt>
                <c:pt idx="54">
                  <c:v>5400</c:v>
                </c:pt>
                <c:pt idx="55">
                  <c:v>6900</c:v>
                </c:pt>
                <c:pt idx="56">
                  <c:v>8400</c:v>
                </c:pt>
                <c:pt idx="57">
                  <c:v>9000</c:v>
                </c:pt>
                <c:pt idx="58">
                  <c:v>9000</c:v>
                </c:pt>
                <c:pt idx="59">
                  <c:v>9000</c:v>
                </c:pt>
                <c:pt idx="60">
                  <c:v>8800</c:v>
                </c:pt>
                <c:pt idx="61">
                  <c:v>8300</c:v>
                </c:pt>
                <c:pt idx="62">
                  <c:v>7500</c:v>
                </c:pt>
                <c:pt idx="63">
                  <c:v>6200</c:v>
                </c:pt>
                <c:pt idx="64">
                  <c:v>4900</c:v>
                </c:pt>
                <c:pt idx="65">
                  <c:v>3600</c:v>
                </c:pt>
                <c:pt idx="66">
                  <c:v>2500</c:v>
                </c:pt>
                <c:pt idx="67">
                  <c:v>1700</c:v>
                </c:pt>
                <c:pt idx="68">
                  <c:v>1700</c:v>
                </c:pt>
                <c:pt idx="69">
                  <c:v>1700</c:v>
                </c:pt>
                <c:pt idx="70">
                  <c:v>1700</c:v>
                </c:pt>
                <c:pt idx="71">
                  <c:v>1700</c:v>
                </c:pt>
                <c:pt idx="72">
                  <c:v>1700</c:v>
                </c:pt>
                <c:pt idx="73">
                  <c:v>1700</c:v>
                </c:pt>
                <c:pt idx="74">
                  <c:v>1700</c:v>
                </c:pt>
                <c:pt idx="75">
                  <c:v>1700</c:v>
                </c:pt>
                <c:pt idx="76">
                  <c:v>1700</c:v>
                </c:pt>
                <c:pt idx="77">
                  <c:v>1700</c:v>
                </c:pt>
                <c:pt idx="78">
                  <c:v>1700</c:v>
                </c:pt>
                <c:pt idx="79">
                  <c:v>1700</c:v>
                </c:pt>
                <c:pt idx="80">
                  <c:v>1700</c:v>
                </c:pt>
                <c:pt idx="81">
                  <c:v>1700</c:v>
                </c:pt>
                <c:pt idx="82">
                  <c:v>1600</c:v>
                </c:pt>
                <c:pt idx="83">
                  <c:v>1000</c:v>
                </c:pt>
                <c:pt idx="84">
                  <c:v>100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500</c:v>
                </c:pt>
                <c:pt idx="90">
                  <c:v>1400</c:v>
                </c:pt>
                <c:pt idx="91">
                  <c:v>1800</c:v>
                </c:pt>
                <c:pt idx="92">
                  <c:v>2000</c:v>
                </c:pt>
                <c:pt idx="93">
                  <c:v>2200</c:v>
                </c:pt>
                <c:pt idx="94">
                  <c:v>2400</c:v>
                </c:pt>
                <c:pt idx="95">
                  <c:v>2600</c:v>
                </c:pt>
                <c:pt idx="96">
                  <c:v>3600</c:v>
                </c:pt>
                <c:pt idx="97">
                  <c:v>4800</c:v>
                </c:pt>
                <c:pt idx="98">
                  <c:v>5800</c:v>
                </c:pt>
                <c:pt idx="99">
                  <c:v>6600</c:v>
                </c:pt>
                <c:pt idx="100">
                  <c:v>7100</c:v>
                </c:pt>
                <c:pt idx="101">
                  <c:v>7100</c:v>
                </c:pt>
                <c:pt idx="102">
                  <c:v>7100</c:v>
                </c:pt>
                <c:pt idx="103">
                  <c:v>7100</c:v>
                </c:pt>
                <c:pt idx="104">
                  <c:v>7100</c:v>
                </c:pt>
                <c:pt idx="105">
                  <c:v>7100</c:v>
                </c:pt>
                <c:pt idx="106">
                  <c:v>7100</c:v>
                </c:pt>
                <c:pt idx="107">
                  <c:v>7100</c:v>
                </c:pt>
                <c:pt idx="108">
                  <c:v>7100</c:v>
                </c:pt>
                <c:pt idx="109">
                  <c:v>7100</c:v>
                </c:pt>
                <c:pt idx="110">
                  <c:v>7100</c:v>
                </c:pt>
                <c:pt idx="111">
                  <c:v>7000</c:v>
                </c:pt>
                <c:pt idx="112">
                  <c:v>6600</c:v>
                </c:pt>
                <c:pt idx="113">
                  <c:v>5900</c:v>
                </c:pt>
                <c:pt idx="114">
                  <c:v>4900</c:v>
                </c:pt>
                <c:pt idx="115">
                  <c:v>3600</c:v>
                </c:pt>
                <c:pt idx="116">
                  <c:v>2300</c:v>
                </c:pt>
                <c:pt idx="117">
                  <c:v>1100</c:v>
                </c:pt>
                <c:pt idx="118">
                  <c:v>300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400</c:v>
                </c:pt>
                <c:pt idx="124">
                  <c:v>1600</c:v>
                </c:pt>
                <c:pt idx="125">
                  <c:v>3100</c:v>
                </c:pt>
                <c:pt idx="126">
                  <c:v>4600</c:v>
                </c:pt>
                <c:pt idx="127">
                  <c:v>6100</c:v>
                </c:pt>
                <c:pt idx="128">
                  <c:v>7600</c:v>
                </c:pt>
                <c:pt idx="129">
                  <c:v>9100</c:v>
                </c:pt>
                <c:pt idx="130">
                  <c:v>10200</c:v>
                </c:pt>
                <c:pt idx="131">
                  <c:v>10200</c:v>
                </c:pt>
                <c:pt idx="132">
                  <c:v>10200</c:v>
                </c:pt>
                <c:pt idx="133">
                  <c:v>10000</c:v>
                </c:pt>
                <c:pt idx="134">
                  <c:v>9500</c:v>
                </c:pt>
                <c:pt idx="135">
                  <c:v>8500</c:v>
                </c:pt>
                <c:pt idx="136">
                  <c:v>7200</c:v>
                </c:pt>
                <c:pt idx="137">
                  <c:v>5900</c:v>
                </c:pt>
                <c:pt idx="138">
                  <c:v>4600</c:v>
                </c:pt>
                <c:pt idx="139">
                  <c:v>3300</c:v>
                </c:pt>
                <c:pt idx="140">
                  <c:v>2700</c:v>
                </c:pt>
                <c:pt idx="141">
                  <c:v>2700</c:v>
                </c:pt>
                <c:pt idx="142">
                  <c:v>2700</c:v>
                </c:pt>
                <c:pt idx="143">
                  <c:v>2700</c:v>
                </c:pt>
                <c:pt idx="144">
                  <c:v>2700</c:v>
                </c:pt>
                <c:pt idx="145">
                  <c:v>2700</c:v>
                </c:pt>
                <c:pt idx="146">
                  <c:v>2700</c:v>
                </c:pt>
                <c:pt idx="147">
                  <c:v>2700</c:v>
                </c:pt>
                <c:pt idx="148">
                  <c:v>2700</c:v>
                </c:pt>
                <c:pt idx="149">
                  <c:v>2700</c:v>
                </c:pt>
                <c:pt idx="150">
                  <c:v>2700</c:v>
                </c:pt>
                <c:pt idx="151">
                  <c:v>2700</c:v>
                </c:pt>
                <c:pt idx="152">
                  <c:v>2700</c:v>
                </c:pt>
                <c:pt idx="153">
                  <c:v>2700</c:v>
                </c:pt>
                <c:pt idx="154">
                  <c:v>2700</c:v>
                </c:pt>
                <c:pt idx="155">
                  <c:v>2600</c:v>
                </c:pt>
                <c:pt idx="156">
                  <c:v>2200</c:v>
                </c:pt>
                <c:pt idx="157">
                  <c:v>1500</c:v>
                </c:pt>
                <c:pt idx="158">
                  <c:v>500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1000</c:v>
                </c:pt>
                <c:pt idx="165">
                  <c:v>2100</c:v>
                </c:pt>
                <c:pt idx="166">
                  <c:v>2700</c:v>
                </c:pt>
                <c:pt idx="167">
                  <c:v>1500</c:v>
                </c:pt>
                <c:pt idx="168">
                  <c:v>200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800</c:v>
                </c:pt>
                <c:pt idx="175">
                  <c:v>2300</c:v>
                </c:pt>
                <c:pt idx="176">
                  <c:v>3800</c:v>
                </c:pt>
                <c:pt idx="177">
                  <c:v>5000</c:v>
                </c:pt>
                <c:pt idx="178">
                  <c:v>5900</c:v>
                </c:pt>
                <c:pt idx="179">
                  <c:v>6300</c:v>
                </c:pt>
                <c:pt idx="180">
                  <c:v>6500</c:v>
                </c:pt>
                <c:pt idx="181">
                  <c:v>5900</c:v>
                </c:pt>
                <c:pt idx="182">
                  <c:v>4600</c:v>
                </c:pt>
                <c:pt idx="183">
                  <c:v>3400</c:v>
                </c:pt>
                <c:pt idx="184">
                  <c:v>3000</c:v>
                </c:pt>
                <c:pt idx="185">
                  <c:v>3000</c:v>
                </c:pt>
                <c:pt idx="186">
                  <c:v>3000</c:v>
                </c:pt>
                <c:pt idx="187">
                  <c:v>3000</c:v>
                </c:pt>
                <c:pt idx="188">
                  <c:v>3000</c:v>
                </c:pt>
                <c:pt idx="189">
                  <c:v>3000</c:v>
                </c:pt>
                <c:pt idx="190">
                  <c:v>3000</c:v>
                </c:pt>
                <c:pt idx="191">
                  <c:v>3000</c:v>
                </c:pt>
                <c:pt idx="192">
                  <c:v>3000</c:v>
                </c:pt>
                <c:pt idx="193">
                  <c:v>3000</c:v>
                </c:pt>
                <c:pt idx="194">
                  <c:v>3000</c:v>
                </c:pt>
                <c:pt idx="195">
                  <c:v>3000</c:v>
                </c:pt>
                <c:pt idx="196">
                  <c:v>3000</c:v>
                </c:pt>
                <c:pt idx="197">
                  <c:v>3000</c:v>
                </c:pt>
                <c:pt idx="198">
                  <c:v>3000</c:v>
                </c:pt>
                <c:pt idx="199">
                  <c:v>2800</c:v>
                </c:pt>
                <c:pt idx="200">
                  <c:v>2300</c:v>
                </c:pt>
                <c:pt idx="201">
                  <c:v>1500</c:v>
                </c:pt>
                <c:pt idx="202">
                  <c:v>400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1100</c:v>
                </c:pt>
                <c:pt idx="209">
                  <c:v>2400</c:v>
                </c:pt>
                <c:pt idx="210">
                  <c:v>3400</c:v>
                </c:pt>
                <c:pt idx="211">
                  <c:v>3900</c:v>
                </c:pt>
                <c:pt idx="212">
                  <c:v>2800</c:v>
                </c:pt>
                <c:pt idx="213">
                  <c:v>1500</c:v>
                </c:pt>
                <c:pt idx="214">
                  <c:v>200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1300</c:v>
                </c:pt>
                <c:pt idx="221">
                  <c:v>2800</c:v>
                </c:pt>
                <c:pt idx="222">
                  <c:v>4300</c:v>
                </c:pt>
                <c:pt idx="223">
                  <c:v>5800</c:v>
                </c:pt>
                <c:pt idx="224">
                  <c:v>7300</c:v>
                </c:pt>
                <c:pt idx="225">
                  <c:v>8800</c:v>
                </c:pt>
                <c:pt idx="226">
                  <c:v>10300</c:v>
                </c:pt>
                <c:pt idx="227">
                  <c:v>10100</c:v>
                </c:pt>
                <c:pt idx="228">
                  <c:v>9400</c:v>
                </c:pt>
                <c:pt idx="229">
                  <c:v>8400</c:v>
                </c:pt>
                <c:pt idx="230">
                  <c:v>7100</c:v>
                </c:pt>
                <c:pt idx="231">
                  <c:v>5800</c:v>
                </c:pt>
                <c:pt idx="232">
                  <c:v>4600</c:v>
                </c:pt>
                <c:pt idx="233">
                  <c:v>3800</c:v>
                </c:pt>
                <c:pt idx="234">
                  <c:v>3700</c:v>
                </c:pt>
                <c:pt idx="235">
                  <c:v>3700</c:v>
                </c:pt>
                <c:pt idx="236">
                  <c:v>3700</c:v>
                </c:pt>
                <c:pt idx="237">
                  <c:v>3700</c:v>
                </c:pt>
                <c:pt idx="238">
                  <c:v>3700</c:v>
                </c:pt>
                <c:pt idx="239">
                  <c:v>3700</c:v>
                </c:pt>
                <c:pt idx="240">
                  <c:v>3700</c:v>
                </c:pt>
                <c:pt idx="241">
                  <c:v>3700</c:v>
                </c:pt>
                <c:pt idx="242">
                  <c:v>3700</c:v>
                </c:pt>
                <c:pt idx="243">
                  <c:v>3700</c:v>
                </c:pt>
                <c:pt idx="244">
                  <c:v>3700</c:v>
                </c:pt>
                <c:pt idx="245">
                  <c:v>3700</c:v>
                </c:pt>
                <c:pt idx="246">
                  <c:v>3700</c:v>
                </c:pt>
                <c:pt idx="247">
                  <c:v>3600</c:v>
                </c:pt>
                <c:pt idx="248">
                  <c:v>3200</c:v>
                </c:pt>
                <c:pt idx="249">
                  <c:v>2500</c:v>
                </c:pt>
                <c:pt idx="250">
                  <c:v>1500</c:v>
                </c:pt>
                <c:pt idx="251">
                  <c:v>200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1300</c:v>
                </c:pt>
                <c:pt idx="258">
                  <c:v>2800</c:v>
                </c:pt>
                <c:pt idx="259">
                  <c:v>4100</c:v>
                </c:pt>
                <c:pt idx="260">
                  <c:v>4500</c:v>
                </c:pt>
                <c:pt idx="261">
                  <c:v>3700</c:v>
                </c:pt>
                <c:pt idx="262">
                  <c:v>2600</c:v>
                </c:pt>
                <c:pt idx="263">
                  <c:v>1300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200</c:v>
                </c:pt>
                <c:pt idx="270">
                  <c:v>1700</c:v>
                </c:pt>
                <c:pt idx="271">
                  <c:v>3200</c:v>
                </c:pt>
                <c:pt idx="272">
                  <c:v>4700</c:v>
                </c:pt>
                <c:pt idx="273">
                  <c:v>6200</c:v>
                </c:pt>
                <c:pt idx="274">
                  <c:v>7700</c:v>
                </c:pt>
                <c:pt idx="275">
                  <c:v>9000</c:v>
                </c:pt>
                <c:pt idx="276">
                  <c:v>9800</c:v>
                </c:pt>
                <c:pt idx="277">
                  <c:v>9000</c:v>
                </c:pt>
                <c:pt idx="278">
                  <c:v>7900</c:v>
                </c:pt>
                <c:pt idx="279">
                  <c:v>6600</c:v>
                </c:pt>
                <c:pt idx="280">
                  <c:v>5300</c:v>
                </c:pt>
                <c:pt idx="281">
                  <c:v>4200</c:v>
                </c:pt>
                <c:pt idx="282">
                  <c:v>3600</c:v>
                </c:pt>
                <c:pt idx="283">
                  <c:v>3600</c:v>
                </c:pt>
                <c:pt idx="284">
                  <c:v>3600</c:v>
                </c:pt>
                <c:pt idx="285">
                  <c:v>3600</c:v>
                </c:pt>
                <c:pt idx="286">
                  <c:v>3600</c:v>
                </c:pt>
                <c:pt idx="287">
                  <c:v>3600</c:v>
                </c:pt>
                <c:pt idx="288">
                  <c:v>3600</c:v>
                </c:pt>
                <c:pt idx="289">
                  <c:v>3600</c:v>
                </c:pt>
                <c:pt idx="290">
                  <c:v>3600</c:v>
                </c:pt>
                <c:pt idx="291">
                  <c:v>3600</c:v>
                </c:pt>
                <c:pt idx="292">
                  <c:v>3600</c:v>
                </c:pt>
                <c:pt idx="293">
                  <c:v>3600</c:v>
                </c:pt>
                <c:pt idx="294">
                  <c:v>3600</c:v>
                </c:pt>
                <c:pt idx="295">
                  <c:v>3600</c:v>
                </c:pt>
                <c:pt idx="296">
                  <c:v>3400</c:v>
                </c:pt>
                <c:pt idx="297">
                  <c:v>2900</c:v>
                </c:pt>
                <c:pt idx="298">
                  <c:v>2100</c:v>
                </c:pt>
                <c:pt idx="299">
                  <c:v>800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700</c:v>
                </c:pt>
                <c:pt idx="306">
                  <c:v>2200</c:v>
                </c:pt>
                <c:pt idx="307">
                  <c:v>3600</c:v>
                </c:pt>
                <c:pt idx="308">
                  <c:v>3400</c:v>
                </c:pt>
                <c:pt idx="309">
                  <c:v>2700</c:v>
                </c:pt>
                <c:pt idx="310">
                  <c:v>1700</c:v>
                </c:pt>
                <c:pt idx="311">
                  <c:v>400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1100</c:v>
                </c:pt>
                <c:pt idx="318">
                  <c:v>2600</c:v>
                </c:pt>
                <c:pt idx="319">
                  <c:v>4100</c:v>
                </c:pt>
                <c:pt idx="320">
                  <c:v>5300</c:v>
                </c:pt>
                <c:pt idx="321">
                  <c:v>6200</c:v>
                </c:pt>
                <c:pt idx="322">
                  <c:v>6800</c:v>
                </c:pt>
                <c:pt idx="323">
                  <c:v>7100</c:v>
                </c:pt>
                <c:pt idx="324">
                  <c:v>6200</c:v>
                </c:pt>
                <c:pt idx="325">
                  <c:v>4900</c:v>
                </c:pt>
                <c:pt idx="326">
                  <c:v>3900</c:v>
                </c:pt>
                <c:pt idx="327">
                  <c:v>3300</c:v>
                </c:pt>
                <c:pt idx="328">
                  <c:v>3300</c:v>
                </c:pt>
                <c:pt idx="329">
                  <c:v>3300</c:v>
                </c:pt>
                <c:pt idx="330">
                  <c:v>3300</c:v>
                </c:pt>
                <c:pt idx="331">
                  <c:v>3300</c:v>
                </c:pt>
                <c:pt idx="332">
                  <c:v>3300</c:v>
                </c:pt>
                <c:pt idx="333">
                  <c:v>3300</c:v>
                </c:pt>
                <c:pt idx="334">
                  <c:v>3300</c:v>
                </c:pt>
                <c:pt idx="335">
                  <c:v>3300</c:v>
                </c:pt>
                <c:pt idx="336">
                  <c:v>3300</c:v>
                </c:pt>
                <c:pt idx="337">
                  <c:v>3300</c:v>
                </c:pt>
                <c:pt idx="338">
                  <c:v>3300</c:v>
                </c:pt>
                <c:pt idx="339">
                  <c:v>3300</c:v>
                </c:pt>
                <c:pt idx="340">
                  <c:v>3300</c:v>
                </c:pt>
                <c:pt idx="341">
                  <c:v>3300</c:v>
                </c:pt>
                <c:pt idx="342">
                  <c:v>3000</c:v>
                </c:pt>
                <c:pt idx="343">
                  <c:v>2200</c:v>
                </c:pt>
                <c:pt idx="344">
                  <c:v>1100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400</c:v>
                </c:pt>
                <c:pt idx="351">
                  <c:v>1900</c:v>
                </c:pt>
                <c:pt idx="352">
                  <c:v>3400</c:v>
                </c:pt>
                <c:pt idx="353">
                  <c:v>3200</c:v>
                </c:pt>
                <c:pt idx="354">
                  <c:v>2600</c:v>
                </c:pt>
                <c:pt idx="355">
                  <c:v>1500</c:v>
                </c:pt>
                <c:pt idx="356">
                  <c:v>200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1300</c:v>
                </c:pt>
                <c:pt idx="363">
                  <c:v>2800</c:v>
                </c:pt>
                <c:pt idx="364">
                  <c:v>4000</c:v>
                </c:pt>
                <c:pt idx="365">
                  <c:v>4900</c:v>
                </c:pt>
                <c:pt idx="366">
                  <c:v>5500</c:v>
                </c:pt>
                <c:pt idx="367">
                  <c:v>5800</c:v>
                </c:pt>
                <c:pt idx="368">
                  <c:v>6000</c:v>
                </c:pt>
                <c:pt idx="369">
                  <c:v>4900</c:v>
                </c:pt>
                <c:pt idx="370">
                  <c:v>3900</c:v>
                </c:pt>
                <c:pt idx="371">
                  <c:v>3300</c:v>
                </c:pt>
                <c:pt idx="372">
                  <c:v>3300</c:v>
                </c:pt>
                <c:pt idx="373">
                  <c:v>3300</c:v>
                </c:pt>
                <c:pt idx="374">
                  <c:v>3300</c:v>
                </c:pt>
                <c:pt idx="375">
                  <c:v>3300</c:v>
                </c:pt>
                <c:pt idx="376">
                  <c:v>3300</c:v>
                </c:pt>
                <c:pt idx="377">
                  <c:v>3300</c:v>
                </c:pt>
                <c:pt idx="378">
                  <c:v>3300</c:v>
                </c:pt>
                <c:pt idx="379">
                  <c:v>3300</c:v>
                </c:pt>
                <c:pt idx="380">
                  <c:v>3300</c:v>
                </c:pt>
                <c:pt idx="381">
                  <c:v>3300</c:v>
                </c:pt>
                <c:pt idx="382">
                  <c:v>3300</c:v>
                </c:pt>
                <c:pt idx="383">
                  <c:v>3300</c:v>
                </c:pt>
                <c:pt idx="384">
                  <c:v>3300</c:v>
                </c:pt>
                <c:pt idx="385">
                  <c:v>3300</c:v>
                </c:pt>
                <c:pt idx="386">
                  <c:v>3000</c:v>
                </c:pt>
                <c:pt idx="387">
                  <c:v>2200</c:v>
                </c:pt>
                <c:pt idx="388">
                  <c:v>1100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400</c:v>
                </c:pt>
                <c:pt idx="395">
                  <c:v>1900</c:v>
                </c:pt>
                <c:pt idx="396">
                  <c:v>3400</c:v>
                </c:pt>
                <c:pt idx="397">
                  <c:v>3200</c:v>
                </c:pt>
                <c:pt idx="398">
                  <c:v>2600</c:v>
                </c:pt>
                <c:pt idx="399">
                  <c:v>1500</c:v>
                </c:pt>
                <c:pt idx="400">
                  <c:v>200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SSD_1'!$S$1</c:f>
              <c:strCache>
                <c:ptCount val="1"/>
                <c:pt idx="0">
                  <c:v>Warehouse RWH, Unit</c:v>
                </c:pt>
              </c:strCache>
            </c:strRef>
          </c:tx>
          <c:marker>
            <c:symbol val="none"/>
          </c:marker>
          <c:cat>
            <c:numRef>
              <c:f>'Model SSD_1'!$E$2:$E$402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SSD_1'!$S$2:$S$402</c:f>
              <c:numCache>
                <c:formatCode>0.00</c:formatCode>
                <c:ptCount val="401"/>
                <c:pt idx="0">
                  <c:v>1800</c:v>
                </c:pt>
                <c:pt idx="1">
                  <c:v>1800</c:v>
                </c:pt>
                <c:pt idx="2">
                  <c:v>1800</c:v>
                </c:pt>
                <c:pt idx="3">
                  <c:v>1800</c:v>
                </c:pt>
                <c:pt idx="4">
                  <c:v>1800</c:v>
                </c:pt>
                <c:pt idx="5">
                  <c:v>1500</c:v>
                </c:pt>
                <c:pt idx="6">
                  <c:v>1200</c:v>
                </c:pt>
                <c:pt idx="7">
                  <c:v>200</c:v>
                </c:pt>
                <c:pt idx="8">
                  <c:v>0</c:v>
                </c:pt>
                <c:pt idx="9">
                  <c:v>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600</c:v>
                </c:pt>
                <c:pt idx="14">
                  <c:v>900</c:v>
                </c:pt>
                <c:pt idx="15">
                  <c:v>1900</c:v>
                </c:pt>
                <c:pt idx="16">
                  <c:v>2500</c:v>
                </c:pt>
                <c:pt idx="17">
                  <c:v>2600</c:v>
                </c:pt>
                <c:pt idx="18">
                  <c:v>1900</c:v>
                </c:pt>
                <c:pt idx="19">
                  <c:v>1600</c:v>
                </c:pt>
                <c:pt idx="20">
                  <c:v>900</c:v>
                </c:pt>
                <c:pt idx="21">
                  <c:v>1200</c:v>
                </c:pt>
                <c:pt idx="22">
                  <c:v>800</c:v>
                </c:pt>
                <c:pt idx="23">
                  <c:v>800</c:v>
                </c:pt>
                <c:pt idx="24">
                  <c:v>800</c:v>
                </c:pt>
                <c:pt idx="25">
                  <c:v>1100</c:v>
                </c:pt>
                <c:pt idx="26">
                  <c:v>1400</c:v>
                </c:pt>
                <c:pt idx="27">
                  <c:v>2600</c:v>
                </c:pt>
                <c:pt idx="28">
                  <c:v>3400</c:v>
                </c:pt>
                <c:pt idx="29">
                  <c:v>4600</c:v>
                </c:pt>
                <c:pt idx="30">
                  <c:v>5400</c:v>
                </c:pt>
                <c:pt idx="31">
                  <c:v>6600</c:v>
                </c:pt>
                <c:pt idx="32">
                  <c:v>7400</c:v>
                </c:pt>
                <c:pt idx="33">
                  <c:v>8200</c:v>
                </c:pt>
                <c:pt idx="34">
                  <c:v>8600</c:v>
                </c:pt>
                <c:pt idx="35">
                  <c:v>9000</c:v>
                </c:pt>
                <c:pt idx="36">
                  <c:v>9000</c:v>
                </c:pt>
                <c:pt idx="37">
                  <c:v>9000</c:v>
                </c:pt>
                <c:pt idx="38">
                  <c:v>9000</c:v>
                </c:pt>
                <c:pt idx="39">
                  <c:v>9000</c:v>
                </c:pt>
                <c:pt idx="40">
                  <c:v>9000</c:v>
                </c:pt>
                <c:pt idx="41">
                  <c:v>9000</c:v>
                </c:pt>
                <c:pt idx="42">
                  <c:v>9000</c:v>
                </c:pt>
                <c:pt idx="43">
                  <c:v>9000</c:v>
                </c:pt>
                <c:pt idx="44">
                  <c:v>9000</c:v>
                </c:pt>
                <c:pt idx="45">
                  <c:v>9000</c:v>
                </c:pt>
                <c:pt idx="46">
                  <c:v>9000</c:v>
                </c:pt>
                <c:pt idx="47">
                  <c:v>9000</c:v>
                </c:pt>
                <c:pt idx="48">
                  <c:v>8100</c:v>
                </c:pt>
                <c:pt idx="49">
                  <c:v>6600</c:v>
                </c:pt>
                <c:pt idx="50">
                  <c:v>5100</c:v>
                </c:pt>
                <c:pt idx="51">
                  <c:v>3600</c:v>
                </c:pt>
                <c:pt idx="52">
                  <c:v>2100</c:v>
                </c:pt>
                <c:pt idx="53">
                  <c:v>600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1500</c:v>
                </c:pt>
                <c:pt idx="62">
                  <c:v>3600</c:v>
                </c:pt>
                <c:pt idx="63">
                  <c:v>5700</c:v>
                </c:pt>
                <c:pt idx="64">
                  <c:v>7800</c:v>
                </c:pt>
                <c:pt idx="65">
                  <c:v>9900</c:v>
                </c:pt>
                <c:pt idx="66">
                  <c:v>12000</c:v>
                </c:pt>
                <c:pt idx="67">
                  <c:v>12800</c:v>
                </c:pt>
                <c:pt idx="68">
                  <c:v>13600</c:v>
                </c:pt>
                <c:pt idx="69">
                  <c:v>14000</c:v>
                </c:pt>
                <c:pt idx="70">
                  <c:v>14400</c:v>
                </c:pt>
                <c:pt idx="71">
                  <c:v>14400</c:v>
                </c:pt>
                <c:pt idx="72">
                  <c:v>14400</c:v>
                </c:pt>
                <c:pt idx="73">
                  <c:v>14400</c:v>
                </c:pt>
                <c:pt idx="74">
                  <c:v>14400</c:v>
                </c:pt>
                <c:pt idx="75">
                  <c:v>14400</c:v>
                </c:pt>
                <c:pt idx="76">
                  <c:v>14400</c:v>
                </c:pt>
                <c:pt idx="77">
                  <c:v>14400</c:v>
                </c:pt>
                <c:pt idx="78">
                  <c:v>14400</c:v>
                </c:pt>
                <c:pt idx="79">
                  <c:v>14400</c:v>
                </c:pt>
                <c:pt idx="80">
                  <c:v>14400</c:v>
                </c:pt>
                <c:pt idx="81">
                  <c:v>14400</c:v>
                </c:pt>
                <c:pt idx="82">
                  <c:v>14400</c:v>
                </c:pt>
                <c:pt idx="83">
                  <c:v>14400</c:v>
                </c:pt>
                <c:pt idx="84">
                  <c:v>14400</c:v>
                </c:pt>
                <c:pt idx="85">
                  <c:v>14400</c:v>
                </c:pt>
                <c:pt idx="86">
                  <c:v>13900</c:v>
                </c:pt>
                <c:pt idx="87">
                  <c:v>12500</c:v>
                </c:pt>
                <c:pt idx="88">
                  <c:v>11000</c:v>
                </c:pt>
                <c:pt idx="89">
                  <c:v>9500</c:v>
                </c:pt>
                <c:pt idx="90">
                  <c:v>8000</c:v>
                </c:pt>
                <c:pt idx="91">
                  <c:v>6500</c:v>
                </c:pt>
                <c:pt idx="92">
                  <c:v>5000</c:v>
                </c:pt>
                <c:pt idx="93">
                  <c:v>3500</c:v>
                </c:pt>
                <c:pt idx="94">
                  <c:v>2300</c:v>
                </c:pt>
                <c:pt idx="95">
                  <c:v>1300</c:v>
                </c:pt>
                <c:pt idx="96">
                  <c:v>500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800</c:v>
                </c:pt>
                <c:pt idx="104">
                  <c:v>2400</c:v>
                </c:pt>
                <c:pt idx="105">
                  <c:v>4500</c:v>
                </c:pt>
                <c:pt idx="106">
                  <c:v>6600</c:v>
                </c:pt>
                <c:pt idx="107">
                  <c:v>8700</c:v>
                </c:pt>
                <c:pt idx="108">
                  <c:v>10800</c:v>
                </c:pt>
                <c:pt idx="109">
                  <c:v>12400</c:v>
                </c:pt>
                <c:pt idx="110">
                  <c:v>13200</c:v>
                </c:pt>
                <c:pt idx="111">
                  <c:v>13600</c:v>
                </c:pt>
                <c:pt idx="112">
                  <c:v>14000</c:v>
                </c:pt>
                <c:pt idx="113">
                  <c:v>14000</c:v>
                </c:pt>
                <c:pt idx="114">
                  <c:v>14000</c:v>
                </c:pt>
                <c:pt idx="115">
                  <c:v>14000</c:v>
                </c:pt>
                <c:pt idx="116">
                  <c:v>14000</c:v>
                </c:pt>
                <c:pt idx="117">
                  <c:v>14000</c:v>
                </c:pt>
                <c:pt idx="118">
                  <c:v>14000</c:v>
                </c:pt>
                <c:pt idx="119">
                  <c:v>14000</c:v>
                </c:pt>
                <c:pt idx="120">
                  <c:v>13600</c:v>
                </c:pt>
                <c:pt idx="121">
                  <c:v>12400</c:v>
                </c:pt>
                <c:pt idx="122">
                  <c:v>10900</c:v>
                </c:pt>
                <c:pt idx="123">
                  <c:v>9400</c:v>
                </c:pt>
                <c:pt idx="124">
                  <c:v>7900</c:v>
                </c:pt>
                <c:pt idx="125">
                  <c:v>6400</c:v>
                </c:pt>
                <c:pt idx="126">
                  <c:v>4900</c:v>
                </c:pt>
                <c:pt idx="127">
                  <c:v>3800</c:v>
                </c:pt>
                <c:pt idx="128">
                  <c:v>3800</c:v>
                </c:pt>
                <c:pt idx="129">
                  <c:v>3800</c:v>
                </c:pt>
                <c:pt idx="130">
                  <c:v>3800</c:v>
                </c:pt>
                <c:pt idx="131">
                  <c:v>3800</c:v>
                </c:pt>
                <c:pt idx="132">
                  <c:v>3800</c:v>
                </c:pt>
                <c:pt idx="133">
                  <c:v>3800</c:v>
                </c:pt>
                <c:pt idx="134">
                  <c:v>3800</c:v>
                </c:pt>
                <c:pt idx="135">
                  <c:v>3800</c:v>
                </c:pt>
                <c:pt idx="136">
                  <c:v>3800</c:v>
                </c:pt>
                <c:pt idx="137">
                  <c:v>3800</c:v>
                </c:pt>
                <c:pt idx="138">
                  <c:v>3800</c:v>
                </c:pt>
                <c:pt idx="139">
                  <c:v>3800</c:v>
                </c:pt>
                <c:pt idx="140">
                  <c:v>3800</c:v>
                </c:pt>
                <c:pt idx="141">
                  <c:v>3800</c:v>
                </c:pt>
                <c:pt idx="142">
                  <c:v>3800</c:v>
                </c:pt>
                <c:pt idx="143">
                  <c:v>3800</c:v>
                </c:pt>
                <c:pt idx="144">
                  <c:v>3800</c:v>
                </c:pt>
                <c:pt idx="145">
                  <c:v>3800</c:v>
                </c:pt>
                <c:pt idx="146">
                  <c:v>3800</c:v>
                </c:pt>
                <c:pt idx="147">
                  <c:v>3800</c:v>
                </c:pt>
                <c:pt idx="148">
                  <c:v>3800</c:v>
                </c:pt>
                <c:pt idx="149">
                  <c:v>3800</c:v>
                </c:pt>
                <c:pt idx="150">
                  <c:v>3800</c:v>
                </c:pt>
                <c:pt idx="151">
                  <c:v>3800</c:v>
                </c:pt>
                <c:pt idx="152">
                  <c:v>3800</c:v>
                </c:pt>
                <c:pt idx="153">
                  <c:v>3800</c:v>
                </c:pt>
                <c:pt idx="154">
                  <c:v>3800</c:v>
                </c:pt>
                <c:pt idx="155">
                  <c:v>3800</c:v>
                </c:pt>
                <c:pt idx="156">
                  <c:v>3800</c:v>
                </c:pt>
                <c:pt idx="157">
                  <c:v>3800</c:v>
                </c:pt>
                <c:pt idx="158">
                  <c:v>3800</c:v>
                </c:pt>
                <c:pt idx="159">
                  <c:v>3800</c:v>
                </c:pt>
                <c:pt idx="160">
                  <c:v>3800</c:v>
                </c:pt>
                <c:pt idx="161">
                  <c:v>2800</c:v>
                </c:pt>
                <c:pt idx="162">
                  <c:v>1300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800</c:v>
                </c:pt>
                <c:pt idx="171">
                  <c:v>2100</c:v>
                </c:pt>
                <c:pt idx="172">
                  <c:v>2700</c:v>
                </c:pt>
                <c:pt idx="173">
                  <c:v>3300</c:v>
                </c:pt>
                <c:pt idx="174">
                  <c:v>3900</c:v>
                </c:pt>
                <c:pt idx="175">
                  <c:v>4500</c:v>
                </c:pt>
                <c:pt idx="176">
                  <c:v>4500</c:v>
                </c:pt>
                <c:pt idx="177">
                  <c:v>3800</c:v>
                </c:pt>
                <c:pt idx="178">
                  <c:v>3900</c:v>
                </c:pt>
                <c:pt idx="179">
                  <c:v>4700</c:v>
                </c:pt>
                <c:pt idx="180">
                  <c:v>5100</c:v>
                </c:pt>
                <c:pt idx="181">
                  <c:v>5500</c:v>
                </c:pt>
                <c:pt idx="182">
                  <c:v>5800</c:v>
                </c:pt>
                <c:pt idx="183">
                  <c:v>5800</c:v>
                </c:pt>
                <c:pt idx="184">
                  <c:v>5800</c:v>
                </c:pt>
                <c:pt idx="185">
                  <c:v>5800</c:v>
                </c:pt>
                <c:pt idx="186">
                  <c:v>5800</c:v>
                </c:pt>
                <c:pt idx="187">
                  <c:v>5800</c:v>
                </c:pt>
                <c:pt idx="188">
                  <c:v>5800</c:v>
                </c:pt>
                <c:pt idx="189">
                  <c:v>5800</c:v>
                </c:pt>
                <c:pt idx="190">
                  <c:v>5800</c:v>
                </c:pt>
                <c:pt idx="191">
                  <c:v>5800</c:v>
                </c:pt>
                <c:pt idx="192">
                  <c:v>5800</c:v>
                </c:pt>
                <c:pt idx="193">
                  <c:v>5800</c:v>
                </c:pt>
                <c:pt idx="194">
                  <c:v>5800</c:v>
                </c:pt>
                <c:pt idx="195">
                  <c:v>5800</c:v>
                </c:pt>
                <c:pt idx="196">
                  <c:v>5800</c:v>
                </c:pt>
                <c:pt idx="197">
                  <c:v>5800</c:v>
                </c:pt>
                <c:pt idx="198">
                  <c:v>5800</c:v>
                </c:pt>
                <c:pt idx="199">
                  <c:v>5800</c:v>
                </c:pt>
                <c:pt idx="200">
                  <c:v>5800</c:v>
                </c:pt>
                <c:pt idx="201">
                  <c:v>5800</c:v>
                </c:pt>
                <c:pt idx="202">
                  <c:v>5800</c:v>
                </c:pt>
                <c:pt idx="203">
                  <c:v>5800</c:v>
                </c:pt>
                <c:pt idx="204">
                  <c:v>5800</c:v>
                </c:pt>
                <c:pt idx="205">
                  <c:v>4700</c:v>
                </c:pt>
                <c:pt idx="206">
                  <c:v>3200</c:v>
                </c:pt>
                <c:pt idx="207">
                  <c:v>1700</c:v>
                </c:pt>
                <c:pt idx="208">
                  <c:v>200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400</c:v>
                </c:pt>
                <c:pt idx="216">
                  <c:v>2300</c:v>
                </c:pt>
                <c:pt idx="217">
                  <c:v>3100</c:v>
                </c:pt>
                <c:pt idx="218">
                  <c:v>3700</c:v>
                </c:pt>
                <c:pt idx="219">
                  <c:v>4300</c:v>
                </c:pt>
                <c:pt idx="220">
                  <c:v>4900</c:v>
                </c:pt>
                <c:pt idx="221">
                  <c:v>5200</c:v>
                </c:pt>
                <c:pt idx="222">
                  <c:v>4500</c:v>
                </c:pt>
                <c:pt idx="223">
                  <c:v>3800</c:v>
                </c:pt>
                <c:pt idx="224">
                  <c:v>4400</c:v>
                </c:pt>
                <c:pt idx="225">
                  <c:v>4800</c:v>
                </c:pt>
                <c:pt idx="226">
                  <c:v>5200</c:v>
                </c:pt>
                <c:pt idx="227">
                  <c:v>5200</c:v>
                </c:pt>
                <c:pt idx="228">
                  <c:v>5200</c:v>
                </c:pt>
                <c:pt idx="229">
                  <c:v>5200</c:v>
                </c:pt>
                <c:pt idx="230">
                  <c:v>5200</c:v>
                </c:pt>
                <c:pt idx="231">
                  <c:v>5200</c:v>
                </c:pt>
                <c:pt idx="232">
                  <c:v>5200</c:v>
                </c:pt>
                <c:pt idx="233">
                  <c:v>5200</c:v>
                </c:pt>
                <c:pt idx="234">
                  <c:v>5200</c:v>
                </c:pt>
                <c:pt idx="235">
                  <c:v>5200</c:v>
                </c:pt>
                <c:pt idx="236">
                  <c:v>5200</c:v>
                </c:pt>
                <c:pt idx="237">
                  <c:v>5200</c:v>
                </c:pt>
                <c:pt idx="238">
                  <c:v>5200</c:v>
                </c:pt>
                <c:pt idx="239">
                  <c:v>5200</c:v>
                </c:pt>
                <c:pt idx="240">
                  <c:v>5200</c:v>
                </c:pt>
                <c:pt idx="241">
                  <c:v>5200</c:v>
                </c:pt>
                <c:pt idx="242">
                  <c:v>5200</c:v>
                </c:pt>
                <c:pt idx="243">
                  <c:v>5200</c:v>
                </c:pt>
                <c:pt idx="244">
                  <c:v>5200</c:v>
                </c:pt>
                <c:pt idx="245">
                  <c:v>5200</c:v>
                </c:pt>
                <c:pt idx="246">
                  <c:v>5200</c:v>
                </c:pt>
                <c:pt idx="247">
                  <c:v>5200</c:v>
                </c:pt>
                <c:pt idx="248">
                  <c:v>5200</c:v>
                </c:pt>
                <c:pt idx="249">
                  <c:v>5200</c:v>
                </c:pt>
                <c:pt idx="250">
                  <c:v>5200</c:v>
                </c:pt>
                <c:pt idx="251">
                  <c:v>5200</c:v>
                </c:pt>
                <c:pt idx="252">
                  <c:v>5200</c:v>
                </c:pt>
                <c:pt idx="253">
                  <c:v>5200</c:v>
                </c:pt>
                <c:pt idx="254">
                  <c:v>3900</c:v>
                </c:pt>
                <c:pt idx="255">
                  <c:v>2400</c:v>
                </c:pt>
                <c:pt idx="256">
                  <c:v>900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1200</c:v>
                </c:pt>
                <c:pt idx="265">
                  <c:v>3300</c:v>
                </c:pt>
                <c:pt idx="266">
                  <c:v>5200</c:v>
                </c:pt>
                <c:pt idx="267">
                  <c:v>5800</c:v>
                </c:pt>
                <c:pt idx="268">
                  <c:v>6400</c:v>
                </c:pt>
                <c:pt idx="269">
                  <c:v>7000</c:v>
                </c:pt>
                <c:pt idx="270">
                  <c:v>6600</c:v>
                </c:pt>
                <c:pt idx="271">
                  <c:v>5900</c:v>
                </c:pt>
                <c:pt idx="272">
                  <c:v>4800</c:v>
                </c:pt>
                <c:pt idx="273">
                  <c:v>3900</c:v>
                </c:pt>
                <c:pt idx="274">
                  <c:v>3900</c:v>
                </c:pt>
                <c:pt idx="275">
                  <c:v>3900</c:v>
                </c:pt>
                <c:pt idx="276">
                  <c:v>3900</c:v>
                </c:pt>
                <c:pt idx="277">
                  <c:v>3900</c:v>
                </c:pt>
                <c:pt idx="278">
                  <c:v>3900</c:v>
                </c:pt>
                <c:pt idx="279">
                  <c:v>3900</c:v>
                </c:pt>
                <c:pt idx="280">
                  <c:v>3900</c:v>
                </c:pt>
                <c:pt idx="281">
                  <c:v>3900</c:v>
                </c:pt>
                <c:pt idx="282">
                  <c:v>3900</c:v>
                </c:pt>
                <c:pt idx="283">
                  <c:v>3900</c:v>
                </c:pt>
                <c:pt idx="284">
                  <c:v>3900</c:v>
                </c:pt>
                <c:pt idx="285">
                  <c:v>3900</c:v>
                </c:pt>
                <c:pt idx="286">
                  <c:v>3900</c:v>
                </c:pt>
                <c:pt idx="287">
                  <c:v>3900</c:v>
                </c:pt>
                <c:pt idx="288">
                  <c:v>3900</c:v>
                </c:pt>
                <c:pt idx="289">
                  <c:v>3900</c:v>
                </c:pt>
                <c:pt idx="290">
                  <c:v>3900</c:v>
                </c:pt>
                <c:pt idx="291">
                  <c:v>3900</c:v>
                </c:pt>
                <c:pt idx="292">
                  <c:v>3900</c:v>
                </c:pt>
                <c:pt idx="293">
                  <c:v>3900</c:v>
                </c:pt>
                <c:pt idx="294">
                  <c:v>3900</c:v>
                </c:pt>
                <c:pt idx="295">
                  <c:v>3900</c:v>
                </c:pt>
                <c:pt idx="296">
                  <c:v>3900</c:v>
                </c:pt>
                <c:pt idx="297">
                  <c:v>3900</c:v>
                </c:pt>
                <c:pt idx="298">
                  <c:v>3900</c:v>
                </c:pt>
                <c:pt idx="299">
                  <c:v>3900</c:v>
                </c:pt>
                <c:pt idx="300">
                  <c:v>3900</c:v>
                </c:pt>
                <c:pt idx="301">
                  <c:v>3900</c:v>
                </c:pt>
                <c:pt idx="302">
                  <c:v>3200</c:v>
                </c:pt>
                <c:pt idx="303">
                  <c:v>1700</c:v>
                </c:pt>
                <c:pt idx="304">
                  <c:v>200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400</c:v>
                </c:pt>
                <c:pt idx="312">
                  <c:v>2300</c:v>
                </c:pt>
                <c:pt idx="313">
                  <c:v>4400</c:v>
                </c:pt>
                <c:pt idx="314">
                  <c:v>5400</c:v>
                </c:pt>
                <c:pt idx="315">
                  <c:v>6000</c:v>
                </c:pt>
                <c:pt idx="316">
                  <c:v>6600</c:v>
                </c:pt>
                <c:pt idx="317">
                  <c:v>6800</c:v>
                </c:pt>
                <c:pt idx="318">
                  <c:v>6100</c:v>
                </c:pt>
                <c:pt idx="319">
                  <c:v>5000</c:v>
                </c:pt>
                <c:pt idx="320">
                  <c:v>3900</c:v>
                </c:pt>
                <c:pt idx="321">
                  <c:v>3500</c:v>
                </c:pt>
                <c:pt idx="322">
                  <c:v>3500</c:v>
                </c:pt>
                <c:pt idx="323">
                  <c:v>3500</c:v>
                </c:pt>
                <c:pt idx="324">
                  <c:v>3500</c:v>
                </c:pt>
                <c:pt idx="325">
                  <c:v>3500</c:v>
                </c:pt>
                <c:pt idx="326">
                  <c:v>3500</c:v>
                </c:pt>
                <c:pt idx="327">
                  <c:v>3500</c:v>
                </c:pt>
                <c:pt idx="328">
                  <c:v>3500</c:v>
                </c:pt>
                <c:pt idx="329">
                  <c:v>3500</c:v>
                </c:pt>
                <c:pt idx="330">
                  <c:v>3500</c:v>
                </c:pt>
                <c:pt idx="331">
                  <c:v>3500</c:v>
                </c:pt>
                <c:pt idx="332">
                  <c:v>3500</c:v>
                </c:pt>
                <c:pt idx="333">
                  <c:v>3500</c:v>
                </c:pt>
                <c:pt idx="334">
                  <c:v>3500</c:v>
                </c:pt>
                <c:pt idx="335">
                  <c:v>3500</c:v>
                </c:pt>
                <c:pt idx="336">
                  <c:v>3500</c:v>
                </c:pt>
                <c:pt idx="337">
                  <c:v>3500</c:v>
                </c:pt>
                <c:pt idx="338">
                  <c:v>3500</c:v>
                </c:pt>
                <c:pt idx="339">
                  <c:v>3500</c:v>
                </c:pt>
                <c:pt idx="340">
                  <c:v>3500</c:v>
                </c:pt>
                <c:pt idx="341">
                  <c:v>3500</c:v>
                </c:pt>
                <c:pt idx="342">
                  <c:v>3500</c:v>
                </c:pt>
                <c:pt idx="343">
                  <c:v>3500</c:v>
                </c:pt>
                <c:pt idx="344">
                  <c:v>3500</c:v>
                </c:pt>
                <c:pt idx="345">
                  <c:v>3500</c:v>
                </c:pt>
                <c:pt idx="346">
                  <c:v>3500</c:v>
                </c:pt>
                <c:pt idx="347">
                  <c:v>3100</c:v>
                </c:pt>
                <c:pt idx="348">
                  <c:v>1600</c:v>
                </c:pt>
                <c:pt idx="349">
                  <c:v>100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500</c:v>
                </c:pt>
                <c:pt idx="357">
                  <c:v>2500</c:v>
                </c:pt>
                <c:pt idx="358">
                  <c:v>4600</c:v>
                </c:pt>
                <c:pt idx="359">
                  <c:v>5400</c:v>
                </c:pt>
                <c:pt idx="360">
                  <c:v>6000</c:v>
                </c:pt>
                <c:pt idx="361">
                  <c:v>6600</c:v>
                </c:pt>
                <c:pt idx="362">
                  <c:v>6600</c:v>
                </c:pt>
                <c:pt idx="363">
                  <c:v>5900</c:v>
                </c:pt>
                <c:pt idx="364">
                  <c:v>4800</c:v>
                </c:pt>
                <c:pt idx="365">
                  <c:v>3700</c:v>
                </c:pt>
                <c:pt idx="366">
                  <c:v>3500</c:v>
                </c:pt>
                <c:pt idx="367">
                  <c:v>3500</c:v>
                </c:pt>
                <c:pt idx="368">
                  <c:v>3500</c:v>
                </c:pt>
                <c:pt idx="369">
                  <c:v>3500</c:v>
                </c:pt>
                <c:pt idx="370">
                  <c:v>3500</c:v>
                </c:pt>
                <c:pt idx="371">
                  <c:v>3500</c:v>
                </c:pt>
                <c:pt idx="372">
                  <c:v>3500</c:v>
                </c:pt>
                <c:pt idx="373">
                  <c:v>3500</c:v>
                </c:pt>
                <c:pt idx="374">
                  <c:v>3500</c:v>
                </c:pt>
                <c:pt idx="375">
                  <c:v>3500</c:v>
                </c:pt>
                <c:pt idx="376">
                  <c:v>3500</c:v>
                </c:pt>
                <c:pt idx="377">
                  <c:v>3500</c:v>
                </c:pt>
                <c:pt idx="378">
                  <c:v>3500</c:v>
                </c:pt>
                <c:pt idx="379">
                  <c:v>3500</c:v>
                </c:pt>
                <c:pt idx="380">
                  <c:v>3500</c:v>
                </c:pt>
                <c:pt idx="381">
                  <c:v>3500</c:v>
                </c:pt>
                <c:pt idx="382">
                  <c:v>3500</c:v>
                </c:pt>
                <c:pt idx="383">
                  <c:v>3500</c:v>
                </c:pt>
                <c:pt idx="384">
                  <c:v>3500</c:v>
                </c:pt>
                <c:pt idx="385">
                  <c:v>3500</c:v>
                </c:pt>
                <c:pt idx="386">
                  <c:v>3500</c:v>
                </c:pt>
                <c:pt idx="387">
                  <c:v>3500</c:v>
                </c:pt>
                <c:pt idx="388">
                  <c:v>3500</c:v>
                </c:pt>
                <c:pt idx="389">
                  <c:v>3500</c:v>
                </c:pt>
                <c:pt idx="390">
                  <c:v>3500</c:v>
                </c:pt>
                <c:pt idx="391">
                  <c:v>3100</c:v>
                </c:pt>
                <c:pt idx="392">
                  <c:v>1600</c:v>
                </c:pt>
                <c:pt idx="393">
                  <c:v>100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'Model SSD_1'!$Y$1</c:f>
              <c:strCache>
                <c:ptCount val="1"/>
                <c:pt idx="0">
                  <c:v>Warehouse Factory, Unit</c:v>
                </c:pt>
              </c:strCache>
            </c:strRef>
          </c:tx>
          <c:marker>
            <c:symbol val="none"/>
          </c:marker>
          <c:cat>
            <c:numRef>
              <c:f>'Model SSD_1'!$E$2:$E$402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SSD_1'!$Y$2:$Y$402</c:f>
              <c:numCache>
                <c:formatCode>0.00</c:formatCode>
                <c:ptCount val="401"/>
                <c:pt idx="0">
                  <c:v>2400</c:v>
                </c:pt>
                <c:pt idx="1">
                  <c:v>2400</c:v>
                </c:pt>
                <c:pt idx="2">
                  <c:v>2800</c:v>
                </c:pt>
                <c:pt idx="3">
                  <c:v>3200</c:v>
                </c:pt>
                <c:pt idx="4">
                  <c:v>3600</c:v>
                </c:pt>
                <c:pt idx="5">
                  <c:v>4000</c:v>
                </c:pt>
                <c:pt idx="6">
                  <c:v>4100</c:v>
                </c:pt>
                <c:pt idx="7">
                  <c:v>4200</c:v>
                </c:pt>
                <c:pt idx="8">
                  <c:v>4300</c:v>
                </c:pt>
                <c:pt idx="9">
                  <c:v>4100</c:v>
                </c:pt>
                <c:pt idx="10">
                  <c:v>4000</c:v>
                </c:pt>
                <c:pt idx="11">
                  <c:v>2900</c:v>
                </c:pt>
                <c:pt idx="12">
                  <c:v>1600</c:v>
                </c:pt>
                <c:pt idx="13">
                  <c:v>800</c:v>
                </c:pt>
                <c:pt idx="14">
                  <c:v>1200</c:v>
                </c:pt>
                <c:pt idx="15">
                  <c:v>800</c:v>
                </c:pt>
                <c:pt idx="16">
                  <c:v>1200</c:v>
                </c:pt>
                <c:pt idx="17">
                  <c:v>800</c:v>
                </c:pt>
                <c:pt idx="18">
                  <c:v>800</c:v>
                </c:pt>
                <c:pt idx="19">
                  <c:v>800</c:v>
                </c:pt>
                <c:pt idx="20">
                  <c:v>1200</c:v>
                </c:pt>
                <c:pt idx="21">
                  <c:v>900</c:v>
                </c:pt>
                <c:pt idx="22">
                  <c:v>1200</c:v>
                </c:pt>
                <c:pt idx="23">
                  <c:v>800</c:v>
                </c:pt>
                <c:pt idx="24">
                  <c:v>1200</c:v>
                </c:pt>
                <c:pt idx="25">
                  <c:v>800</c:v>
                </c:pt>
                <c:pt idx="26">
                  <c:v>1200</c:v>
                </c:pt>
                <c:pt idx="27">
                  <c:v>800</c:v>
                </c:pt>
                <c:pt idx="28">
                  <c:v>800</c:v>
                </c:pt>
                <c:pt idx="29">
                  <c:v>400</c:v>
                </c:pt>
                <c:pt idx="30">
                  <c:v>400</c:v>
                </c:pt>
                <c:pt idx="31">
                  <c:v>400</c:v>
                </c:pt>
                <c:pt idx="32">
                  <c:v>800</c:v>
                </c:pt>
                <c:pt idx="33">
                  <c:v>1200</c:v>
                </c:pt>
                <c:pt idx="34">
                  <c:v>1600</c:v>
                </c:pt>
                <c:pt idx="35">
                  <c:v>2000</c:v>
                </c:pt>
                <c:pt idx="36">
                  <c:v>2400</c:v>
                </c:pt>
                <c:pt idx="37">
                  <c:v>2800</c:v>
                </c:pt>
                <c:pt idx="38">
                  <c:v>3200</c:v>
                </c:pt>
                <c:pt idx="39">
                  <c:v>3600</c:v>
                </c:pt>
                <c:pt idx="40">
                  <c:v>4000</c:v>
                </c:pt>
                <c:pt idx="41">
                  <c:v>4400</c:v>
                </c:pt>
                <c:pt idx="42">
                  <c:v>4800</c:v>
                </c:pt>
                <c:pt idx="43">
                  <c:v>5200</c:v>
                </c:pt>
                <c:pt idx="44">
                  <c:v>5600</c:v>
                </c:pt>
                <c:pt idx="45">
                  <c:v>6000</c:v>
                </c:pt>
                <c:pt idx="46">
                  <c:v>6400</c:v>
                </c:pt>
                <c:pt idx="47">
                  <c:v>6800</c:v>
                </c:pt>
                <c:pt idx="48">
                  <c:v>7200</c:v>
                </c:pt>
                <c:pt idx="49">
                  <c:v>7600</c:v>
                </c:pt>
                <c:pt idx="50">
                  <c:v>8000</c:v>
                </c:pt>
                <c:pt idx="51">
                  <c:v>8400</c:v>
                </c:pt>
                <c:pt idx="52">
                  <c:v>8800</c:v>
                </c:pt>
                <c:pt idx="53">
                  <c:v>9200</c:v>
                </c:pt>
                <c:pt idx="54">
                  <c:v>9600</c:v>
                </c:pt>
                <c:pt idx="55">
                  <c:v>10000</c:v>
                </c:pt>
                <c:pt idx="56">
                  <c:v>10000</c:v>
                </c:pt>
                <c:pt idx="57">
                  <c:v>8500</c:v>
                </c:pt>
                <c:pt idx="58">
                  <c:v>6800</c:v>
                </c:pt>
                <c:pt idx="59">
                  <c:v>5100</c:v>
                </c:pt>
                <c:pt idx="60">
                  <c:v>3400</c:v>
                </c:pt>
                <c:pt idx="61">
                  <c:v>2100</c:v>
                </c:pt>
                <c:pt idx="62">
                  <c:v>800</c:v>
                </c:pt>
                <c:pt idx="63">
                  <c:v>800</c:v>
                </c:pt>
                <c:pt idx="64">
                  <c:v>400</c:v>
                </c:pt>
                <c:pt idx="65">
                  <c:v>400</c:v>
                </c:pt>
                <c:pt idx="66">
                  <c:v>400</c:v>
                </c:pt>
                <c:pt idx="67">
                  <c:v>800</c:v>
                </c:pt>
                <c:pt idx="68">
                  <c:v>1200</c:v>
                </c:pt>
                <c:pt idx="69">
                  <c:v>1600</c:v>
                </c:pt>
                <c:pt idx="70">
                  <c:v>2000</c:v>
                </c:pt>
                <c:pt idx="71">
                  <c:v>2400</c:v>
                </c:pt>
                <c:pt idx="72">
                  <c:v>2800</c:v>
                </c:pt>
                <c:pt idx="73">
                  <c:v>3200</c:v>
                </c:pt>
                <c:pt idx="74">
                  <c:v>3600</c:v>
                </c:pt>
                <c:pt idx="75">
                  <c:v>4000</c:v>
                </c:pt>
                <c:pt idx="76">
                  <c:v>4400</c:v>
                </c:pt>
                <c:pt idx="77">
                  <c:v>4800</c:v>
                </c:pt>
                <c:pt idx="78">
                  <c:v>5200</c:v>
                </c:pt>
                <c:pt idx="79">
                  <c:v>5600</c:v>
                </c:pt>
                <c:pt idx="80">
                  <c:v>6000</c:v>
                </c:pt>
                <c:pt idx="81">
                  <c:v>6400</c:v>
                </c:pt>
                <c:pt idx="82">
                  <c:v>6800</c:v>
                </c:pt>
                <c:pt idx="83">
                  <c:v>7200</c:v>
                </c:pt>
                <c:pt idx="84">
                  <c:v>7600</c:v>
                </c:pt>
                <c:pt idx="85">
                  <c:v>8000</c:v>
                </c:pt>
                <c:pt idx="86">
                  <c:v>8400</c:v>
                </c:pt>
                <c:pt idx="87">
                  <c:v>8800</c:v>
                </c:pt>
                <c:pt idx="88">
                  <c:v>9200</c:v>
                </c:pt>
                <c:pt idx="89">
                  <c:v>9600</c:v>
                </c:pt>
                <c:pt idx="90">
                  <c:v>10000</c:v>
                </c:pt>
                <c:pt idx="91">
                  <c:v>10000</c:v>
                </c:pt>
                <c:pt idx="92">
                  <c:v>10000</c:v>
                </c:pt>
                <c:pt idx="93">
                  <c:v>10000</c:v>
                </c:pt>
                <c:pt idx="94">
                  <c:v>10000</c:v>
                </c:pt>
                <c:pt idx="95">
                  <c:v>10000</c:v>
                </c:pt>
                <c:pt idx="96">
                  <c:v>10000</c:v>
                </c:pt>
                <c:pt idx="97">
                  <c:v>10000</c:v>
                </c:pt>
                <c:pt idx="98">
                  <c:v>10000</c:v>
                </c:pt>
                <c:pt idx="99">
                  <c:v>9200</c:v>
                </c:pt>
                <c:pt idx="100">
                  <c:v>8000</c:v>
                </c:pt>
                <c:pt idx="101">
                  <c:v>6300</c:v>
                </c:pt>
                <c:pt idx="102">
                  <c:v>4600</c:v>
                </c:pt>
                <c:pt idx="103">
                  <c:v>2900</c:v>
                </c:pt>
                <c:pt idx="104">
                  <c:v>1600</c:v>
                </c:pt>
                <c:pt idx="105">
                  <c:v>800</c:v>
                </c:pt>
                <c:pt idx="106">
                  <c:v>400</c:v>
                </c:pt>
                <c:pt idx="107">
                  <c:v>400</c:v>
                </c:pt>
                <c:pt idx="108">
                  <c:v>400</c:v>
                </c:pt>
                <c:pt idx="109">
                  <c:v>800</c:v>
                </c:pt>
                <c:pt idx="110">
                  <c:v>1200</c:v>
                </c:pt>
                <c:pt idx="111">
                  <c:v>1600</c:v>
                </c:pt>
                <c:pt idx="112">
                  <c:v>2000</c:v>
                </c:pt>
                <c:pt idx="113">
                  <c:v>2400</c:v>
                </c:pt>
                <c:pt idx="114">
                  <c:v>2800</c:v>
                </c:pt>
                <c:pt idx="115">
                  <c:v>3200</c:v>
                </c:pt>
                <c:pt idx="116">
                  <c:v>3600</c:v>
                </c:pt>
                <c:pt idx="117">
                  <c:v>4000</c:v>
                </c:pt>
                <c:pt idx="118">
                  <c:v>4400</c:v>
                </c:pt>
                <c:pt idx="119">
                  <c:v>4800</c:v>
                </c:pt>
                <c:pt idx="120">
                  <c:v>5200</c:v>
                </c:pt>
                <c:pt idx="121">
                  <c:v>5600</c:v>
                </c:pt>
                <c:pt idx="122">
                  <c:v>6000</c:v>
                </c:pt>
                <c:pt idx="123">
                  <c:v>6400</c:v>
                </c:pt>
                <c:pt idx="124">
                  <c:v>6800</c:v>
                </c:pt>
                <c:pt idx="125">
                  <c:v>7200</c:v>
                </c:pt>
                <c:pt idx="126">
                  <c:v>7600</c:v>
                </c:pt>
                <c:pt idx="127">
                  <c:v>8000</c:v>
                </c:pt>
                <c:pt idx="128">
                  <c:v>8400</c:v>
                </c:pt>
                <c:pt idx="129">
                  <c:v>8800</c:v>
                </c:pt>
                <c:pt idx="130">
                  <c:v>9200</c:v>
                </c:pt>
                <c:pt idx="131">
                  <c:v>9600</c:v>
                </c:pt>
                <c:pt idx="132">
                  <c:v>10000</c:v>
                </c:pt>
                <c:pt idx="133">
                  <c:v>10000</c:v>
                </c:pt>
                <c:pt idx="134">
                  <c:v>10000</c:v>
                </c:pt>
                <c:pt idx="135">
                  <c:v>10000</c:v>
                </c:pt>
                <c:pt idx="136">
                  <c:v>10000</c:v>
                </c:pt>
                <c:pt idx="137">
                  <c:v>10000</c:v>
                </c:pt>
                <c:pt idx="138">
                  <c:v>10000</c:v>
                </c:pt>
                <c:pt idx="139">
                  <c:v>10000</c:v>
                </c:pt>
                <c:pt idx="140">
                  <c:v>10000</c:v>
                </c:pt>
                <c:pt idx="141">
                  <c:v>10000</c:v>
                </c:pt>
                <c:pt idx="142">
                  <c:v>10000</c:v>
                </c:pt>
                <c:pt idx="143">
                  <c:v>10000</c:v>
                </c:pt>
                <c:pt idx="144">
                  <c:v>10000</c:v>
                </c:pt>
                <c:pt idx="145">
                  <c:v>10000</c:v>
                </c:pt>
                <c:pt idx="146">
                  <c:v>10000</c:v>
                </c:pt>
                <c:pt idx="147">
                  <c:v>10000</c:v>
                </c:pt>
                <c:pt idx="148">
                  <c:v>10000</c:v>
                </c:pt>
                <c:pt idx="149">
                  <c:v>10000</c:v>
                </c:pt>
                <c:pt idx="150">
                  <c:v>10000</c:v>
                </c:pt>
                <c:pt idx="151">
                  <c:v>10000</c:v>
                </c:pt>
                <c:pt idx="152">
                  <c:v>10000</c:v>
                </c:pt>
                <c:pt idx="153">
                  <c:v>10000</c:v>
                </c:pt>
                <c:pt idx="154">
                  <c:v>10000</c:v>
                </c:pt>
                <c:pt idx="155">
                  <c:v>10000</c:v>
                </c:pt>
                <c:pt idx="156">
                  <c:v>10000</c:v>
                </c:pt>
                <c:pt idx="157">
                  <c:v>10000</c:v>
                </c:pt>
                <c:pt idx="158">
                  <c:v>10000</c:v>
                </c:pt>
                <c:pt idx="159">
                  <c:v>10000</c:v>
                </c:pt>
                <c:pt idx="160">
                  <c:v>10000</c:v>
                </c:pt>
                <c:pt idx="161">
                  <c:v>10000</c:v>
                </c:pt>
                <c:pt idx="162">
                  <c:v>10000</c:v>
                </c:pt>
                <c:pt idx="163">
                  <c:v>10000</c:v>
                </c:pt>
                <c:pt idx="164">
                  <c:v>10000</c:v>
                </c:pt>
                <c:pt idx="165">
                  <c:v>10000</c:v>
                </c:pt>
                <c:pt idx="166">
                  <c:v>9200</c:v>
                </c:pt>
                <c:pt idx="167">
                  <c:v>7500</c:v>
                </c:pt>
                <c:pt idx="168">
                  <c:v>5800</c:v>
                </c:pt>
                <c:pt idx="169">
                  <c:v>4100</c:v>
                </c:pt>
                <c:pt idx="170">
                  <c:v>2800</c:v>
                </c:pt>
                <c:pt idx="171">
                  <c:v>1500</c:v>
                </c:pt>
                <c:pt idx="172">
                  <c:v>800</c:v>
                </c:pt>
                <c:pt idx="173">
                  <c:v>800</c:v>
                </c:pt>
                <c:pt idx="174">
                  <c:v>800</c:v>
                </c:pt>
                <c:pt idx="175">
                  <c:v>400</c:v>
                </c:pt>
                <c:pt idx="176">
                  <c:v>400</c:v>
                </c:pt>
                <c:pt idx="177">
                  <c:v>400</c:v>
                </c:pt>
                <c:pt idx="178">
                  <c:v>500</c:v>
                </c:pt>
                <c:pt idx="179">
                  <c:v>900</c:v>
                </c:pt>
                <c:pt idx="180">
                  <c:v>1300</c:v>
                </c:pt>
                <c:pt idx="181">
                  <c:v>1700</c:v>
                </c:pt>
                <c:pt idx="182">
                  <c:v>2100</c:v>
                </c:pt>
                <c:pt idx="183">
                  <c:v>2500</c:v>
                </c:pt>
                <c:pt idx="184">
                  <c:v>2900</c:v>
                </c:pt>
                <c:pt idx="185">
                  <c:v>3300</c:v>
                </c:pt>
                <c:pt idx="186">
                  <c:v>3700</c:v>
                </c:pt>
                <c:pt idx="187">
                  <c:v>4100</c:v>
                </c:pt>
                <c:pt idx="188">
                  <c:v>4500</c:v>
                </c:pt>
                <c:pt idx="189">
                  <c:v>4900</c:v>
                </c:pt>
                <c:pt idx="190">
                  <c:v>5300</c:v>
                </c:pt>
                <c:pt idx="191">
                  <c:v>5700</c:v>
                </c:pt>
                <c:pt idx="192">
                  <c:v>6100</c:v>
                </c:pt>
                <c:pt idx="193">
                  <c:v>6500</c:v>
                </c:pt>
                <c:pt idx="194">
                  <c:v>6900</c:v>
                </c:pt>
                <c:pt idx="195">
                  <c:v>7300</c:v>
                </c:pt>
                <c:pt idx="196">
                  <c:v>7700</c:v>
                </c:pt>
                <c:pt idx="197">
                  <c:v>8100</c:v>
                </c:pt>
                <c:pt idx="198">
                  <c:v>8500</c:v>
                </c:pt>
                <c:pt idx="199">
                  <c:v>8900</c:v>
                </c:pt>
                <c:pt idx="200">
                  <c:v>9300</c:v>
                </c:pt>
                <c:pt idx="201">
                  <c:v>9700</c:v>
                </c:pt>
                <c:pt idx="202">
                  <c:v>10100</c:v>
                </c:pt>
                <c:pt idx="203">
                  <c:v>10100</c:v>
                </c:pt>
                <c:pt idx="204">
                  <c:v>10100</c:v>
                </c:pt>
                <c:pt idx="205">
                  <c:v>10100</c:v>
                </c:pt>
                <c:pt idx="206">
                  <c:v>10100</c:v>
                </c:pt>
                <c:pt idx="207">
                  <c:v>10100</c:v>
                </c:pt>
                <c:pt idx="208">
                  <c:v>10100</c:v>
                </c:pt>
                <c:pt idx="209">
                  <c:v>10100</c:v>
                </c:pt>
                <c:pt idx="210">
                  <c:v>10100</c:v>
                </c:pt>
                <c:pt idx="211">
                  <c:v>9700</c:v>
                </c:pt>
                <c:pt idx="212">
                  <c:v>8200</c:v>
                </c:pt>
                <c:pt idx="213">
                  <c:v>6500</c:v>
                </c:pt>
                <c:pt idx="214">
                  <c:v>4800</c:v>
                </c:pt>
                <c:pt idx="215">
                  <c:v>3100</c:v>
                </c:pt>
                <c:pt idx="216">
                  <c:v>1800</c:v>
                </c:pt>
                <c:pt idx="217">
                  <c:v>800</c:v>
                </c:pt>
                <c:pt idx="218">
                  <c:v>800</c:v>
                </c:pt>
                <c:pt idx="219">
                  <c:v>800</c:v>
                </c:pt>
                <c:pt idx="220">
                  <c:v>400</c:v>
                </c:pt>
                <c:pt idx="221">
                  <c:v>400</c:v>
                </c:pt>
                <c:pt idx="222">
                  <c:v>400</c:v>
                </c:pt>
                <c:pt idx="223">
                  <c:v>800</c:v>
                </c:pt>
                <c:pt idx="224">
                  <c:v>1200</c:v>
                </c:pt>
                <c:pt idx="225">
                  <c:v>1600</c:v>
                </c:pt>
                <c:pt idx="226">
                  <c:v>2000</c:v>
                </c:pt>
                <c:pt idx="227">
                  <c:v>2400</c:v>
                </c:pt>
                <c:pt idx="228">
                  <c:v>2800</c:v>
                </c:pt>
                <c:pt idx="229">
                  <c:v>3200</c:v>
                </c:pt>
                <c:pt idx="230">
                  <c:v>3600</c:v>
                </c:pt>
                <c:pt idx="231">
                  <c:v>4000</c:v>
                </c:pt>
                <c:pt idx="232">
                  <c:v>4400</c:v>
                </c:pt>
                <c:pt idx="233">
                  <c:v>4800</c:v>
                </c:pt>
                <c:pt idx="234">
                  <c:v>5200</c:v>
                </c:pt>
                <c:pt idx="235">
                  <c:v>5600</c:v>
                </c:pt>
                <c:pt idx="236">
                  <c:v>6000</c:v>
                </c:pt>
                <c:pt idx="237">
                  <c:v>6400</c:v>
                </c:pt>
                <c:pt idx="238">
                  <c:v>6800</c:v>
                </c:pt>
                <c:pt idx="239">
                  <c:v>7200</c:v>
                </c:pt>
                <c:pt idx="240">
                  <c:v>7600</c:v>
                </c:pt>
                <c:pt idx="241">
                  <c:v>8000</c:v>
                </c:pt>
                <c:pt idx="242">
                  <c:v>8400</c:v>
                </c:pt>
                <c:pt idx="243">
                  <c:v>8800</c:v>
                </c:pt>
                <c:pt idx="244">
                  <c:v>9200</c:v>
                </c:pt>
                <c:pt idx="245">
                  <c:v>9600</c:v>
                </c:pt>
                <c:pt idx="246">
                  <c:v>10000</c:v>
                </c:pt>
                <c:pt idx="247">
                  <c:v>10000</c:v>
                </c:pt>
                <c:pt idx="248">
                  <c:v>10000</c:v>
                </c:pt>
                <c:pt idx="249">
                  <c:v>10000</c:v>
                </c:pt>
                <c:pt idx="250">
                  <c:v>10000</c:v>
                </c:pt>
                <c:pt idx="251">
                  <c:v>10000</c:v>
                </c:pt>
                <c:pt idx="252">
                  <c:v>10000</c:v>
                </c:pt>
                <c:pt idx="253">
                  <c:v>10000</c:v>
                </c:pt>
                <c:pt idx="254">
                  <c:v>10000</c:v>
                </c:pt>
                <c:pt idx="255">
                  <c:v>10000</c:v>
                </c:pt>
                <c:pt idx="256">
                  <c:v>10000</c:v>
                </c:pt>
                <c:pt idx="257">
                  <c:v>10000</c:v>
                </c:pt>
                <c:pt idx="258">
                  <c:v>10000</c:v>
                </c:pt>
                <c:pt idx="259">
                  <c:v>10000</c:v>
                </c:pt>
                <c:pt idx="260">
                  <c:v>8800</c:v>
                </c:pt>
                <c:pt idx="261">
                  <c:v>7100</c:v>
                </c:pt>
                <c:pt idx="262">
                  <c:v>5400</c:v>
                </c:pt>
                <c:pt idx="263">
                  <c:v>3700</c:v>
                </c:pt>
                <c:pt idx="264">
                  <c:v>2400</c:v>
                </c:pt>
                <c:pt idx="265">
                  <c:v>1100</c:v>
                </c:pt>
                <c:pt idx="266">
                  <c:v>800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800</c:v>
                </c:pt>
                <c:pt idx="271">
                  <c:v>1200</c:v>
                </c:pt>
                <c:pt idx="272">
                  <c:v>1600</c:v>
                </c:pt>
                <c:pt idx="273">
                  <c:v>2000</c:v>
                </c:pt>
                <c:pt idx="274">
                  <c:v>2400</c:v>
                </c:pt>
                <c:pt idx="275">
                  <c:v>2800</c:v>
                </c:pt>
                <c:pt idx="276">
                  <c:v>3200</c:v>
                </c:pt>
                <c:pt idx="277">
                  <c:v>3600</c:v>
                </c:pt>
                <c:pt idx="278">
                  <c:v>4000</c:v>
                </c:pt>
                <c:pt idx="279">
                  <c:v>4400</c:v>
                </c:pt>
                <c:pt idx="280">
                  <c:v>4800</c:v>
                </c:pt>
                <c:pt idx="281">
                  <c:v>5200</c:v>
                </c:pt>
                <c:pt idx="282">
                  <c:v>5600</c:v>
                </c:pt>
                <c:pt idx="283">
                  <c:v>6000</c:v>
                </c:pt>
                <c:pt idx="284">
                  <c:v>6400</c:v>
                </c:pt>
                <c:pt idx="285">
                  <c:v>6800</c:v>
                </c:pt>
                <c:pt idx="286">
                  <c:v>7200</c:v>
                </c:pt>
                <c:pt idx="287">
                  <c:v>7600</c:v>
                </c:pt>
                <c:pt idx="288">
                  <c:v>8000</c:v>
                </c:pt>
                <c:pt idx="289">
                  <c:v>8400</c:v>
                </c:pt>
                <c:pt idx="290">
                  <c:v>8800</c:v>
                </c:pt>
                <c:pt idx="291">
                  <c:v>9200</c:v>
                </c:pt>
                <c:pt idx="292">
                  <c:v>9600</c:v>
                </c:pt>
                <c:pt idx="293">
                  <c:v>10000</c:v>
                </c:pt>
                <c:pt idx="294">
                  <c:v>10000</c:v>
                </c:pt>
                <c:pt idx="295">
                  <c:v>10000</c:v>
                </c:pt>
                <c:pt idx="296">
                  <c:v>10000</c:v>
                </c:pt>
                <c:pt idx="297">
                  <c:v>10000</c:v>
                </c:pt>
                <c:pt idx="298">
                  <c:v>10000</c:v>
                </c:pt>
                <c:pt idx="299">
                  <c:v>10000</c:v>
                </c:pt>
                <c:pt idx="300">
                  <c:v>10000</c:v>
                </c:pt>
                <c:pt idx="301">
                  <c:v>10000</c:v>
                </c:pt>
                <c:pt idx="302">
                  <c:v>10000</c:v>
                </c:pt>
                <c:pt idx="303">
                  <c:v>10000</c:v>
                </c:pt>
                <c:pt idx="304">
                  <c:v>10000</c:v>
                </c:pt>
                <c:pt idx="305">
                  <c:v>10000</c:v>
                </c:pt>
                <c:pt idx="306">
                  <c:v>10000</c:v>
                </c:pt>
                <c:pt idx="307">
                  <c:v>9600</c:v>
                </c:pt>
                <c:pt idx="308">
                  <c:v>8100</c:v>
                </c:pt>
                <c:pt idx="309">
                  <c:v>6400</c:v>
                </c:pt>
                <c:pt idx="310">
                  <c:v>4700</c:v>
                </c:pt>
                <c:pt idx="311">
                  <c:v>3000</c:v>
                </c:pt>
                <c:pt idx="312">
                  <c:v>1700</c:v>
                </c:pt>
                <c:pt idx="313">
                  <c:v>800</c:v>
                </c:pt>
                <c:pt idx="314">
                  <c:v>400</c:v>
                </c:pt>
                <c:pt idx="315">
                  <c:v>400</c:v>
                </c:pt>
                <c:pt idx="316">
                  <c:v>400</c:v>
                </c:pt>
                <c:pt idx="317">
                  <c:v>800</c:v>
                </c:pt>
                <c:pt idx="318">
                  <c:v>1200</c:v>
                </c:pt>
                <c:pt idx="319">
                  <c:v>1600</c:v>
                </c:pt>
                <c:pt idx="320">
                  <c:v>2000</c:v>
                </c:pt>
                <c:pt idx="321">
                  <c:v>2400</c:v>
                </c:pt>
                <c:pt idx="322">
                  <c:v>2800</c:v>
                </c:pt>
                <c:pt idx="323">
                  <c:v>3200</c:v>
                </c:pt>
                <c:pt idx="324">
                  <c:v>3600</c:v>
                </c:pt>
                <c:pt idx="325">
                  <c:v>4000</c:v>
                </c:pt>
                <c:pt idx="326">
                  <c:v>4400</c:v>
                </c:pt>
                <c:pt idx="327">
                  <c:v>4800</c:v>
                </c:pt>
                <c:pt idx="328">
                  <c:v>5200</c:v>
                </c:pt>
                <c:pt idx="329">
                  <c:v>5600</c:v>
                </c:pt>
                <c:pt idx="330">
                  <c:v>6000</c:v>
                </c:pt>
                <c:pt idx="331">
                  <c:v>6400</c:v>
                </c:pt>
                <c:pt idx="332">
                  <c:v>6800</c:v>
                </c:pt>
                <c:pt idx="333">
                  <c:v>7200</c:v>
                </c:pt>
                <c:pt idx="334">
                  <c:v>7600</c:v>
                </c:pt>
                <c:pt idx="335">
                  <c:v>8000</c:v>
                </c:pt>
                <c:pt idx="336">
                  <c:v>8400</c:v>
                </c:pt>
                <c:pt idx="337">
                  <c:v>8800</c:v>
                </c:pt>
                <c:pt idx="338">
                  <c:v>9200</c:v>
                </c:pt>
                <c:pt idx="339">
                  <c:v>9600</c:v>
                </c:pt>
                <c:pt idx="340">
                  <c:v>10000</c:v>
                </c:pt>
                <c:pt idx="341">
                  <c:v>10000</c:v>
                </c:pt>
                <c:pt idx="342">
                  <c:v>10000</c:v>
                </c:pt>
                <c:pt idx="343">
                  <c:v>10000</c:v>
                </c:pt>
                <c:pt idx="344">
                  <c:v>10000</c:v>
                </c:pt>
                <c:pt idx="345">
                  <c:v>10000</c:v>
                </c:pt>
                <c:pt idx="346">
                  <c:v>10000</c:v>
                </c:pt>
                <c:pt idx="347">
                  <c:v>10000</c:v>
                </c:pt>
                <c:pt idx="348">
                  <c:v>10000</c:v>
                </c:pt>
                <c:pt idx="349">
                  <c:v>10000</c:v>
                </c:pt>
                <c:pt idx="350">
                  <c:v>10000</c:v>
                </c:pt>
                <c:pt idx="351">
                  <c:v>10000</c:v>
                </c:pt>
                <c:pt idx="352">
                  <c:v>9500</c:v>
                </c:pt>
                <c:pt idx="353">
                  <c:v>7900</c:v>
                </c:pt>
                <c:pt idx="354">
                  <c:v>6200</c:v>
                </c:pt>
                <c:pt idx="355">
                  <c:v>4500</c:v>
                </c:pt>
                <c:pt idx="356">
                  <c:v>2800</c:v>
                </c:pt>
                <c:pt idx="357">
                  <c:v>1500</c:v>
                </c:pt>
                <c:pt idx="358">
                  <c:v>800</c:v>
                </c:pt>
                <c:pt idx="359">
                  <c:v>400</c:v>
                </c:pt>
                <c:pt idx="360">
                  <c:v>400</c:v>
                </c:pt>
                <c:pt idx="361">
                  <c:v>400</c:v>
                </c:pt>
                <c:pt idx="362">
                  <c:v>800</c:v>
                </c:pt>
                <c:pt idx="363">
                  <c:v>1200</c:v>
                </c:pt>
                <c:pt idx="364">
                  <c:v>1600</c:v>
                </c:pt>
                <c:pt idx="365">
                  <c:v>2000</c:v>
                </c:pt>
                <c:pt idx="366">
                  <c:v>2400</c:v>
                </c:pt>
                <c:pt idx="367">
                  <c:v>2800</c:v>
                </c:pt>
                <c:pt idx="368">
                  <c:v>3200</c:v>
                </c:pt>
                <c:pt idx="369">
                  <c:v>3600</c:v>
                </c:pt>
                <c:pt idx="370">
                  <c:v>4000</c:v>
                </c:pt>
                <c:pt idx="371">
                  <c:v>4400</c:v>
                </c:pt>
                <c:pt idx="372">
                  <c:v>4800</c:v>
                </c:pt>
                <c:pt idx="373">
                  <c:v>5200</c:v>
                </c:pt>
                <c:pt idx="374">
                  <c:v>5600</c:v>
                </c:pt>
                <c:pt idx="375">
                  <c:v>6000</c:v>
                </c:pt>
                <c:pt idx="376">
                  <c:v>6400</c:v>
                </c:pt>
                <c:pt idx="377">
                  <c:v>6800</c:v>
                </c:pt>
                <c:pt idx="378">
                  <c:v>7200</c:v>
                </c:pt>
                <c:pt idx="379">
                  <c:v>7600</c:v>
                </c:pt>
                <c:pt idx="380">
                  <c:v>8000</c:v>
                </c:pt>
                <c:pt idx="381">
                  <c:v>8400</c:v>
                </c:pt>
                <c:pt idx="382">
                  <c:v>8800</c:v>
                </c:pt>
                <c:pt idx="383">
                  <c:v>9200</c:v>
                </c:pt>
                <c:pt idx="384">
                  <c:v>9600</c:v>
                </c:pt>
                <c:pt idx="385">
                  <c:v>10000</c:v>
                </c:pt>
                <c:pt idx="386">
                  <c:v>10000</c:v>
                </c:pt>
                <c:pt idx="387">
                  <c:v>10000</c:v>
                </c:pt>
                <c:pt idx="388">
                  <c:v>10000</c:v>
                </c:pt>
                <c:pt idx="389">
                  <c:v>10000</c:v>
                </c:pt>
                <c:pt idx="390">
                  <c:v>10000</c:v>
                </c:pt>
                <c:pt idx="391">
                  <c:v>10000</c:v>
                </c:pt>
                <c:pt idx="392">
                  <c:v>10000</c:v>
                </c:pt>
                <c:pt idx="393">
                  <c:v>10000</c:v>
                </c:pt>
                <c:pt idx="394">
                  <c:v>10000</c:v>
                </c:pt>
                <c:pt idx="395">
                  <c:v>10000</c:v>
                </c:pt>
                <c:pt idx="396">
                  <c:v>9500</c:v>
                </c:pt>
                <c:pt idx="397">
                  <c:v>7900</c:v>
                </c:pt>
                <c:pt idx="398">
                  <c:v>6200</c:v>
                </c:pt>
                <c:pt idx="399">
                  <c:v>4500</c:v>
                </c:pt>
                <c:pt idx="400">
                  <c:v>2800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407488"/>
        <c:axId val="197409408"/>
      </c:lineChart>
      <c:catAx>
        <c:axId val="197407488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6904870555953232"/>
              <c:y val="0.862535443939072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7409408"/>
        <c:crosses val="autoZero"/>
        <c:auto val="1"/>
        <c:lblAlgn val="ctr"/>
        <c:lblOffset val="100"/>
        <c:tickLblSkip val="50"/>
        <c:tickMarkSkip val="25"/>
        <c:noMultiLvlLbl val="0"/>
      </c:catAx>
      <c:valAx>
        <c:axId val="1974094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9.906645192078263E-4"/>
              <c:y val="0.4334808148981377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97407488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115502349624722"/>
          <c:w val="1"/>
          <c:h val="8.8844981333855003E-2"/>
        </c:manualLayout>
      </c:layout>
      <c:overlay val="0"/>
      <c:txPr>
        <a:bodyPr/>
        <a:lstStyle/>
        <a:p>
          <a:pPr>
            <a:defRPr sz="11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21061443411619"/>
          <c:y val="2.8495401493501625E-2"/>
          <c:w val="0.85942233294461812"/>
          <c:h val="0.81198459384995247"/>
        </c:manualLayout>
      </c:layout>
      <c:lineChart>
        <c:grouping val="standard"/>
        <c:varyColors val="0"/>
        <c:ser>
          <c:idx val="0"/>
          <c:order val="0"/>
          <c:tx>
            <c:strRef>
              <c:f>'Model SSD_1'!$F$1</c:f>
              <c:strCache>
                <c:ptCount val="1"/>
                <c:pt idx="0">
                  <c:v>Incoming goods Retail, Unit/ Week</c:v>
                </c:pt>
              </c:strCache>
            </c:strRef>
          </c:tx>
          <c:marker>
            <c:symbol val="none"/>
          </c:marker>
          <c:cat>
            <c:numRef>
              <c:f>'Model SSD_1'!$E$2:$E$52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SSD_1'!$F$2:$F$52</c:f>
              <c:numCache>
                <c:formatCode>0.00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700</c:v>
                </c:pt>
                <c:pt idx="6">
                  <c:v>500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300</c:v>
                </c:pt>
                <c:pt idx="11">
                  <c:v>300</c:v>
                </c:pt>
                <c:pt idx="12">
                  <c:v>1000</c:v>
                </c:pt>
                <c:pt idx="13">
                  <c:v>200</c:v>
                </c:pt>
                <c:pt idx="14">
                  <c:v>0</c:v>
                </c:pt>
                <c:pt idx="15">
                  <c:v>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600</c:v>
                </c:pt>
                <c:pt idx="20">
                  <c:v>900</c:v>
                </c:pt>
                <c:pt idx="21">
                  <c:v>1300</c:v>
                </c:pt>
                <c:pt idx="22">
                  <c:v>1300</c:v>
                </c:pt>
                <c:pt idx="23">
                  <c:v>1300</c:v>
                </c:pt>
                <c:pt idx="24">
                  <c:v>1200</c:v>
                </c:pt>
                <c:pt idx="25">
                  <c:v>600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200</c:v>
                </c:pt>
                <c:pt idx="41">
                  <c:v>500</c:v>
                </c:pt>
                <c:pt idx="42">
                  <c:v>800</c:v>
                </c:pt>
                <c:pt idx="43">
                  <c:v>1100</c:v>
                </c:pt>
                <c:pt idx="44">
                  <c:v>1300</c:v>
                </c:pt>
                <c:pt idx="45">
                  <c:v>1300</c:v>
                </c:pt>
                <c:pt idx="46">
                  <c:v>1100</c:v>
                </c:pt>
                <c:pt idx="47">
                  <c:v>600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SSD_1'!$L$1</c:f>
              <c:strCache>
                <c:ptCount val="1"/>
                <c:pt idx="0">
                  <c:v>Incoming goods Wholesale, Unit/ Week</c:v>
                </c:pt>
              </c:strCache>
            </c:strRef>
          </c:tx>
          <c:marker>
            <c:symbol val="none"/>
          </c:marker>
          <c:cat>
            <c:numRef>
              <c:f>'Model SSD_1'!$E$2:$E$52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SSD_1'!$L$2:$L$52</c:f>
              <c:numCache>
                <c:formatCode>0.00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300</c:v>
                </c:pt>
                <c:pt idx="8">
                  <c:v>300</c:v>
                </c:pt>
                <c:pt idx="9">
                  <c:v>1000</c:v>
                </c:pt>
                <c:pt idx="10">
                  <c:v>200</c:v>
                </c:pt>
                <c:pt idx="11">
                  <c:v>0</c:v>
                </c:pt>
                <c:pt idx="12">
                  <c:v>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600</c:v>
                </c:pt>
                <c:pt idx="17">
                  <c:v>900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900</c:v>
                </c:pt>
                <c:pt idx="24">
                  <c:v>1200</c:v>
                </c:pt>
                <c:pt idx="25">
                  <c:v>800</c:v>
                </c:pt>
                <c:pt idx="26">
                  <c:v>800</c:v>
                </c:pt>
                <c:pt idx="27">
                  <c:v>800</c:v>
                </c:pt>
                <c:pt idx="28">
                  <c:v>600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SSD_1'!$R$1</c:f>
              <c:strCache>
                <c:ptCount val="1"/>
                <c:pt idx="0">
                  <c:v>Incoming goods RWH, Unit/ Week</c:v>
                </c:pt>
              </c:strCache>
            </c:strRef>
          </c:tx>
          <c:marker>
            <c:symbol val="none"/>
          </c:marker>
          <c:cat>
            <c:numRef>
              <c:f>'Model SSD_1'!$E$2:$E$52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SSD_1'!$R$2:$R$52</c:f>
              <c:numCache>
                <c:formatCode>0.00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600</c:v>
                </c:pt>
                <c:pt idx="13">
                  <c:v>900</c:v>
                </c:pt>
                <c:pt idx="14">
                  <c:v>1900</c:v>
                </c:pt>
                <c:pt idx="15">
                  <c:v>2100</c:v>
                </c:pt>
                <c:pt idx="16">
                  <c:v>1600</c:v>
                </c:pt>
                <c:pt idx="17">
                  <c:v>800</c:v>
                </c:pt>
                <c:pt idx="18">
                  <c:v>1200</c:v>
                </c:pt>
                <c:pt idx="19">
                  <c:v>800</c:v>
                </c:pt>
                <c:pt idx="20">
                  <c:v>1200</c:v>
                </c:pt>
                <c:pt idx="21">
                  <c:v>800</c:v>
                </c:pt>
                <c:pt idx="22">
                  <c:v>800</c:v>
                </c:pt>
                <c:pt idx="23">
                  <c:v>800</c:v>
                </c:pt>
                <c:pt idx="24">
                  <c:v>1100</c:v>
                </c:pt>
                <c:pt idx="25">
                  <c:v>900</c:v>
                </c:pt>
                <c:pt idx="26">
                  <c:v>1200</c:v>
                </c:pt>
                <c:pt idx="27">
                  <c:v>800</c:v>
                </c:pt>
                <c:pt idx="28">
                  <c:v>1200</c:v>
                </c:pt>
                <c:pt idx="29">
                  <c:v>800</c:v>
                </c:pt>
                <c:pt idx="30">
                  <c:v>1200</c:v>
                </c:pt>
                <c:pt idx="31">
                  <c:v>800</c:v>
                </c:pt>
                <c:pt idx="32">
                  <c:v>800</c:v>
                </c:pt>
                <c:pt idx="33">
                  <c:v>400</c:v>
                </c:pt>
                <c:pt idx="34">
                  <c:v>400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454080"/>
        <c:axId val="197456256"/>
      </c:lineChart>
      <c:catAx>
        <c:axId val="197454080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6904870555953232"/>
              <c:y val="0.862535443939072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7456256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1974562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9.906645192078263E-4"/>
              <c:y val="0.4334808148981377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9745408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115502349624722"/>
          <c:w val="1"/>
          <c:h val="8.8844981333855003E-2"/>
        </c:manualLayout>
      </c:layout>
      <c:overlay val="0"/>
      <c:txPr>
        <a:bodyPr/>
        <a:lstStyle/>
        <a:p>
          <a:pPr>
            <a:defRPr sz="10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21061443411619"/>
          <c:y val="2.8495401493501625E-2"/>
          <c:w val="0.85942233294461812"/>
          <c:h val="0.78624634952546368"/>
        </c:manualLayout>
      </c:layout>
      <c:lineChart>
        <c:grouping val="standard"/>
        <c:varyColors val="0"/>
        <c:ser>
          <c:idx val="0"/>
          <c:order val="0"/>
          <c:tx>
            <c:strRef>
              <c:f>'Model SSD_1'!$F$1</c:f>
              <c:strCache>
                <c:ptCount val="1"/>
                <c:pt idx="0">
                  <c:v>Incoming goods Retail, Unit/ Week</c:v>
                </c:pt>
              </c:strCache>
            </c:strRef>
          </c:tx>
          <c:marker>
            <c:symbol val="none"/>
          </c:marker>
          <c:cat>
            <c:numRef>
              <c:f>'Model SSD_1'!$E$2:$E$202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SSD_1'!$F$2:$F$202</c:f>
              <c:numCache>
                <c:formatCode>0.00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700</c:v>
                </c:pt>
                <c:pt idx="6">
                  <c:v>500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300</c:v>
                </c:pt>
                <c:pt idx="11">
                  <c:v>300</c:v>
                </c:pt>
                <c:pt idx="12">
                  <c:v>1000</c:v>
                </c:pt>
                <c:pt idx="13">
                  <c:v>200</c:v>
                </c:pt>
                <c:pt idx="14">
                  <c:v>0</c:v>
                </c:pt>
                <c:pt idx="15">
                  <c:v>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600</c:v>
                </c:pt>
                <c:pt idx="20">
                  <c:v>900</c:v>
                </c:pt>
                <c:pt idx="21">
                  <c:v>1300</c:v>
                </c:pt>
                <c:pt idx="22">
                  <c:v>1300</c:v>
                </c:pt>
                <c:pt idx="23">
                  <c:v>1300</c:v>
                </c:pt>
                <c:pt idx="24">
                  <c:v>1200</c:v>
                </c:pt>
                <c:pt idx="25">
                  <c:v>600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200</c:v>
                </c:pt>
                <c:pt idx="41">
                  <c:v>500</c:v>
                </c:pt>
                <c:pt idx="42">
                  <c:v>800</c:v>
                </c:pt>
                <c:pt idx="43">
                  <c:v>1100</c:v>
                </c:pt>
                <c:pt idx="44">
                  <c:v>1300</c:v>
                </c:pt>
                <c:pt idx="45">
                  <c:v>1300</c:v>
                </c:pt>
                <c:pt idx="46">
                  <c:v>1100</c:v>
                </c:pt>
                <c:pt idx="47">
                  <c:v>600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200</c:v>
                </c:pt>
                <c:pt idx="62">
                  <c:v>500</c:v>
                </c:pt>
                <c:pt idx="63">
                  <c:v>800</c:v>
                </c:pt>
                <c:pt idx="64">
                  <c:v>1300</c:v>
                </c:pt>
                <c:pt idx="65">
                  <c:v>1300</c:v>
                </c:pt>
                <c:pt idx="66">
                  <c:v>1300</c:v>
                </c:pt>
                <c:pt idx="67">
                  <c:v>1100</c:v>
                </c:pt>
                <c:pt idx="68">
                  <c:v>800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100</c:v>
                </c:pt>
                <c:pt idx="84">
                  <c:v>600</c:v>
                </c:pt>
                <c:pt idx="85">
                  <c:v>900</c:v>
                </c:pt>
                <c:pt idx="86">
                  <c:v>100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500</c:v>
                </c:pt>
                <c:pt idx="92">
                  <c:v>1100</c:v>
                </c:pt>
                <c:pt idx="93">
                  <c:v>1300</c:v>
                </c:pt>
                <c:pt idx="94">
                  <c:v>1300</c:v>
                </c:pt>
                <c:pt idx="95">
                  <c:v>1300</c:v>
                </c:pt>
                <c:pt idx="96">
                  <c:v>1300</c:v>
                </c:pt>
                <c:pt idx="97">
                  <c:v>500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100</c:v>
                </c:pt>
                <c:pt idx="113">
                  <c:v>400</c:v>
                </c:pt>
                <c:pt idx="114">
                  <c:v>700</c:v>
                </c:pt>
                <c:pt idx="115">
                  <c:v>1000</c:v>
                </c:pt>
                <c:pt idx="116">
                  <c:v>1300</c:v>
                </c:pt>
                <c:pt idx="117">
                  <c:v>1300</c:v>
                </c:pt>
                <c:pt idx="118">
                  <c:v>1200</c:v>
                </c:pt>
                <c:pt idx="119">
                  <c:v>800</c:v>
                </c:pt>
                <c:pt idx="120">
                  <c:v>300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200</c:v>
                </c:pt>
                <c:pt idx="135">
                  <c:v>500</c:v>
                </c:pt>
                <c:pt idx="136">
                  <c:v>1000</c:v>
                </c:pt>
                <c:pt idx="137">
                  <c:v>1300</c:v>
                </c:pt>
                <c:pt idx="138">
                  <c:v>1300</c:v>
                </c:pt>
                <c:pt idx="139">
                  <c:v>1300</c:v>
                </c:pt>
                <c:pt idx="140">
                  <c:v>1300</c:v>
                </c:pt>
                <c:pt idx="141">
                  <c:v>600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100</c:v>
                </c:pt>
                <c:pt idx="157">
                  <c:v>400</c:v>
                </c:pt>
                <c:pt idx="158">
                  <c:v>700</c:v>
                </c:pt>
                <c:pt idx="159">
                  <c:v>1000</c:v>
                </c:pt>
                <c:pt idx="160">
                  <c:v>500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400</c:v>
                </c:pt>
                <c:pt idx="167">
                  <c:v>700</c:v>
                </c:pt>
                <c:pt idx="168">
                  <c:v>1200</c:v>
                </c:pt>
                <c:pt idx="169">
                  <c:v>1300</c:v>
                </c:pt>
                <c:pt idx="170">
                  <c:v>200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300</c:v>
                </c:pt>
                <c:pt idx="179">
                  <c:v>600</c:v>
                </c:pt>
                <c:pt idx="180">
                  <c:v>1100</c:v>
                </c:pt>
                <c:pt idx="181">
                  <c:v>1300</c:v>
                </c:pt>
                <c:pt idx="182">
                  <c:v>1300</c:v>
                </c:pt>
                <c:pt idx="183">
                  <c:v>1300</c:v>
                </c:pt>
                <c:pt idx="184">
                  <c:v>1200</c:v>
                </c:pt>
                <c:pt idx="185">
                  <c:v>400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200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SSD_1'!$L$1</c:f>
              <c:strCache>
                <c:ptCount val="1"/>
                <c:pt idx="0">
                  <c:v>Incoming goods Wholesale, Unit/ Week</c:v>
                </c:pt>
              </c:strCache>
            </c:strRef>
          </c:tx>
          <c:marker>
            <c:symbol val="none"/>
          </c:marker>
          <c:cat>
            <c:numRef>
              <c:f>'Model SSD_1'!$E$2:$E$202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SSD_1'!$L$2:$L$202</c:f>
              <c:numCache>
                <c:formatCode>0.00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300</c:v>
                </c:pt>
                <c:pt idx="8">
                  <c:v>300</c:v>
                </c:pt>
                <c:pt idx="9">
                  <c:v>1000</c:v>
                </c:pt>
                <c:pt idx="10">
                  <c:v>200</c:v>
                </c:pt>
                <c:pt idx="11">
                  <c:v>0</c:v>
                </c:pt>
                <c:pt idx="12">
                  <c:v>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600</c:v>
                </c:pt>
                <c:pt idx="17">
                  <c:v>900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900</c:v>
                </c:pt>
                <c:pt idx="24">
                  <c:v>1200</c:v>
                </c:pt>
                <c:pt idx="25">
                  <c:v>800</c:v>
                </c:pt>
                <c:pt idx="26">
                  <c:v>800</c:v>
                </c:pt>
                <c:pt idx="27">
                  <c:v>800</c:v>
                </c:pt>
                <c:pt idx="28">
                  <c:v>600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900</c:v>
                </c:pt>
                <c:pt idx="51">
                  <c:v>1500</c:v>
                </c:pt>
                <c:pt idx="52">
                  <c:v>1500</c:v>
                </c:pt>
                <c:pt idx="53">
                  <c:v>1500</c:v>
                </c:pt>
                <c:pt idx="54">
                  <c:v>1500</c:v>
                </c:pt>
                <c:pt idx="55">
                  <c:v>1500</c:v>
                </c:pt>
                <c:pt idx="56">
                  <c:v>600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500</c:v>
                </c:pt>
                <c:pt idx="89">
                  <c:v>1400</c:v>
                </c:pt>
                <c:pt idx="90">
                  <c:v>1500</c:v>
                </c:pt>
                <c:pt idx="91">
                  <c:v>1500</c:v>
                </c:pt>
                <c:pt idx="92">
                  <c:v>1500</c:v>
                </c:pt>
                <c:pt idx="93">
                  <c:v>1500</c:v>
                </c:pt>
                <c:pt idx="94">
                  <c:v>1500</c:v>
                </c:pt>
                <c:pt idx="95">
                  <c:v>1500</c:v>
                </c:pt>
                <c:pt idx="96">
                  <c:v>1200</c:v>
                </c:pt>
                <c:pt idx="97">
                  <c:v>1000</c:v>
                </c:pt>
                <c:pt idx="98">
                  <c:v>800</c:v>
                </c:pt>
                <c:pt idx="99">
                  <c:v>500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400</c:v>
                </c:pt>
                <c:pt idx="123">
                  <c:v>1200</c:v>
                </c:pt>
                <c:pt idx="124">
                  <c:v>1500</c:v>
                </c:pt>
                <c:pt idx="125">
                  <c:v>1500</c:v>
                </c:pt>
                <c:pt idx="126">
                  <c:v>1500</c:v>
                </c:pt>
                <c:pt idx="127">
                  <c:v>1500</c:v>
                </c:pt>
                <c:pt idx="128">
                  <c:v>1500</c:v>
                </c:pt>
                <c:pt idx="129">
                  <c:v>1100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1000</c:v>
                </c:pt>
                <c:pt idx="164">
                  <c:v>1500</c:v>
                </c:pt>
                <c:pt idx="165">
                  <c:v>1300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800</c:v>
                </c:pt>
                <c:pt idx="174">
                  <c:v>1500</c:v>
                </c:pt>
                <c:pt idx="175">
                  <c:v>1500</c:v>
                </c:pt>
                <c:pt idx="176">
                  <c:v>1500</c:v>
                </c:pt>
                <c:pt idx="177">
                  <c:v>1500</c:v>
                </c:pt>
                <c:pt idx="178">
                  <c:v>1500</c:v>
                </c:pt>
                <c:pt idx="179">
                  <c:v>1500</c:v>
                </c:pt>
                <c:pt idx="180">
                  <c:v>700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SSD_1'!$R$1</c:f>
              <c:strCache>
                <c:ptCount val="1"/>
                <c:pt idx="0">
                  <c:v>Incoming goods RWH, Unit/ Week</c:v>
                </c:pt>
              </c:strCache>
            </c:strRef>
          </c:tx>
          <c:marker>
            <c:symbol val="none"/>
          </c:marker>
          <c:cat>
            <c:numRef>
              <c:f>'Model SSD_1'!$E$2:$E$202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SSD_1'!$R$2:$R$202</c:f>
              <c:numCache>
                <c:formatCode>0.00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600</c:v>
                </c:pt>
                <c:pt idx="13">
                  <c:v>900</c:v>
                </c:pt>
                <c:pt idx="14">
                  <c:v>1900</c:v>
                </c:pt>
                <c:pt idx="15">
                  <c:v>2100</c:v>
                </c:pt>
                <c:pt idx="16">
                  <c:v>1600</c:v>
                </c:pt>
                <c:pt idx="17">
                  <c:v>800</c:v>
                </c:pt>
                <c:pt idx="18">
                  <c:v>1200</c:v>
                </c:pt>
                <c:pt idx="19">
                  <c:v>800</c:v>
                </c:pt>
                <c:pt idx="20">
                  <c:v>1200</c:v>
                </c:pt>
                <c:pt idx="21">
                  <c:v>800</c:v>
                </c:pt>
                <c:pt idx="22">
                  <c:v>800</c:v>
                </c:pt>
                <c:pt idx="23">
                  <c:v>800</c:v>
                </c:pt>
                <c:pt idx="24">
                  <c:v>1100</c:v>
                </c:pt>
                <c:pt idx="25">
                  <c:v>900</c:v>
                </c:pt>
                <c:pt idx="26">
                  <c:v>1200</c:v>
                </c:pt>
                <c:pt idx="27">
                  <c:v>800</c:v>
                </c:pt>
                <c:pt idx="28">
                  <c:v>1200</c:v>
                </c:pt>
                <c:pt idx="29">
                  <c:v>800</c:v>
                </c:pt>
                <c:pt idx="30">
                  <c:v>1200</c:v>
                </c:pt>
                <c:pt idx="31">
                  <c:v>800</c:v>
                </c:pt>
                <c:pt idx="32">
                  <c:v>800</c:v>
                </c:pt>
                <c:pt idx="33">
                  <c:v>400</c:v>
                </c:pt>
                <c:pt idx="34">
                  <c:v>400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1500</c:v>
                </c:pt>
                <c:pt idx="61">
                  <c:v>2100</c:v>
                </c:pt>
                <c:pt idx="62">
                  <c:v>2100</c:v>
                </c:pt>
                <c:pt idx="63">
                  <c:v>2100</c:v>
                </c:pt>
                <c:pt idx="64">
                  <c:v>2100</c:v>
                </c:pt>
                <c:pt idx="65">
                  <c:v>2100</c:v>
                </c:pt>
                <c:pt idx="66">
                  <c:v>800</c:v>
                </c:pt>
                <c:pt idx="67">
                  <c:v>800</c:v>
                </c:pt>
                <c:pt idx="68">
                  <c:v>400</c:v>
                </c:pt>
                <c:pt idx="69">
                  <c:v>400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800</c:v>
                </c:pt>
                <c:pt idx="103">
                  <c:v>1600</c:v>
                </c:pt>
                <c:pt idx="104">
                  <c:v>2100</c:v>
                </c:pt>
                <c:pt idx="105">
                  <c:v>2100</c:v>
                </c:pt>
                <c:pt idx="106">
                  <c:v>2100</c:v>
                </c:pt>
                <c:pt idx="107">
                  <c:v>2100</c:v>
                </c:pt>
                <c:pt idx="108">
                  <c:v>1600</c:v>
                </c:pt>
                <c:pt idx="109">
                  <c:v>800</c:v>
                </c:pt>
                <c:pt idx="110">
                  <c:v>400</c:v>
                </c:pt>
                <c:pt idx="111">
                  <c:v>400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800</c:v>
                </c:pt>
                <c:pt idx="170">
                  <c:v>2100</c:v>
                </c:pt>
                <c:pt idx="171">
                  <c:v>2100</c:v>
                </c:pt>
                <c:pt idx="172">
                  <c:v>2100</c:v>
                </c:pt>
                <c:pt idx="173">
                  <c:v>2100</c:v>
                </c:pt>
                <c:pt idx="174">
                  <c:v>2100</c:v>
                </c:pt>
                <c:pt idx="175">
                  <c:v>1500</c:v>
                </c:pt>
                <c:pt idx="176">
                  <c:v>800</c:v>
                </c:pt>
                <c:pt idx="177">
                  <c:v>800</c:v>
                </c:pt>
                <c:pt idx="178">
                  <c:v>800</c:v>
                </c:pt>
                <c:pt idx="179">
                  <c:v>400</c:v>
                </c:pt>
                <c:pt idx="180">
                  <c:v>400</c:v>
                </c:pt>
                <c:pt idx="181">
                  <c:v>300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142400"/>
        <c:axId val="197148672"/>
      </c:lineChart>
      <c:catAx>
        <c:axId val="197142400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6904870555953232"/>
              <c:y val="0.862535443939072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7148672"/>
        <c:crosses val="autoZero"/>
        <c:auto val="1"/>
        <c:lblAlgn val="ctr"/>
        <c:lblOffset val="100"/>
        <c:tickLblSkip val="50"/>
        <c:tickMarkSkip val="25"/>
        <c:noMultiLvlLbl val="0"/>
      </c:catAx>
      <c:valAx>
        <c:axId val="1971486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9.906645192078263E-4"/>
              <c:y val="0.4334808148981377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9714240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115502349624722"/>
          <c:w val="1"/>
          <c:h val="8.8844981333855003E-2"/>
        </c:manualLayout>
      </c:layout>
      <c:overlay val="0"/>
      <c:txPr>
        <a:bodyPr/>
        <a:lstStyle/>
        <a:p>
          <a:pPr>
            <a:defRPr sz="10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21061443411619"/>
          <c:y val="2.8495401493501625E-2"/>
          <c:w val="0.85942233294461812"/>
          <c:h val="0.79268091255276851"/>
        </c:manualLayout>
      </c:layout>
      <c:lineChart>
        <c:grouping val="standard"/>
        <c:varyColors val="0"/>
        <c:ser>
          <c:idx val="0"/>
          <c:order val="0"/>
          <c:tx>
            <c:strRef>
              <c:f>'Model SSD_1'!$F$1</c:f>
              <c:strCache>
                <c:ptCount val="1"/>
                <c:pt idx="0">
                  <c:v>Incoming goods Retail, Unit/ Week</c:v>
                </c:pt>
              </c:strCache>
            </c:strRef>
          </c:tx>
          <c:marker>
            <c:symbol val="none"/>
          </c:marker>
          <c:cat>
            <c:numRef>
              <c:f>'Model SSD_1'!$E$2:$E$402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SSD_1'!$F$2:$F$402</c:f>
              <c:numCache>
                <c:formatCode>0.00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700</c:v>
                </c:pt>
                <c:pt idx="6">
                  <c:v>500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300</c:v>
                </c:pt>
                <c:pt idx="11">
                  <c:v>300</c:v>
                </c:pt>
                <c:pt idx="12">
                  <c:v>1000</c:v>
                </c:pt>
                <c:pt idx="13">
                  <c:v>200</c:v>
                </c:pt>
                <c:pt idx="14">
                  <c:v>0</c:v>
                </c:pt>
                <c:pt idx="15">
                  <c:v>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600</c:v>
                </c:pt>
                <c:pt idx="20">
                  <c:v>900</c:v>
                </c:pt>
                <c:pt idx="21">
                  <c:v>1300</c:v>
                </c:pt>
                <c:pt idx="22">
                  <c:v>1300</c:v>
                </c:pt>
                <c:pt idx="23">
                  <c:v>1300</c:v>
                </c:pt>
                <c:pt idx="24">
                  <c:v>1200</c:v>
                </c:pt>
                <c:pt idx="25">
                  <c:v>600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200</c:v>
                </c:pt>
                <c:pt idx="41">
                  <c:v>500</c:v>
                </c:pt>
                <c:pt idx="42">
                  <c:v>800</c:v>
                </c:pt>
                <c:pt idx="43">
                  <c:v>1100</c:v>
                </c:pt>
                <c:pt idx="44">
                  <c:v>1300</c:v>
                </c:pt>
                <c:pt idx="45">
                  <c:v>1300</c:v>
                </c:pt>
                <c:pt idx="46">
                  <c:v>1100</c:v>
                </c:pt>
                <c:pt idx="47">
                  <c:v>600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200</c:v>
                </c:pt>
                <c:pt idx="62">
                  <c:v>500</c:v>
                </c:pt>
                <c:pt idx="63">
                  <c:v>800</c:v>
                </c:pt>
                <c:pt idx="64">
                  <c:v>1300</c:v>
                </c:pt>
                <c:pt idx="65">
                  <c:v>1300</c:v>
                </c:pt>
                <c:pt idx="66">
                  <c:v>1300</c:v>
                </c:pt>
                <c:pt idx="67">
                  <c:v>1100</c:v>
                </c:pt>
                <c:pt idx="68">
                  <c:v>800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100</c:v>
                </c:pt>
                <c:pt idx="84">
                  <c:v>600</c:v>
                </c:pt>
                <c:pt idx="85">
                  <c:v>900</c:v>
                </c:pt>
                <c:pt idx="86">
                  <c:v>100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500</c:v>
                </c:pt>
                <c:pt idx="92">
                  <c:v>1100</c:v>
                </c:pt>
                <c:pt idx="93">
                  <c:v>1300</c:v>
                </c:pt>
                <c:pt idx="94">
                  <c:v>1300</c:v>
                </c:pt>
                <c:pt idx="95">
                  <c:v>1300</c:v>
                </c:pt>
                <c:pt idx="96">
                  <c:v>1300</c:v>
                </c:pt>
                <c:pt idx="97">
                  <c:v>500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100</c:v>
                </c:pt>
                <c:pt idx="113">
                  <c:v>400</c:v>
                </c:pt>
                <c:pt idx="114">
                  <c:v>700</c:v>
                </c:pt>
                <c:pt idx="115">
                  <c:v>1000</c:v>
                </c:pt>
                <c:pt idx="116">
                  <c:v>1300</c:v>
                </c:pt>
                <c:pt idx="117">
                  <c:v>1300</c:v>
                </c:pt>
                <c:pt idx="118">
                  <c:v>1200</c:v>
                </c:pt>
                <c:pt idx="119">
                  <c:v>800</c:v>
                </c:pt>
                <c:pt idx="120">
                  <c:v>300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200</c:v>
                </c:pt>
                <c:pt idx="135">
                  <c:v>500</c:v>
                </c:pt>
                <c:pt idx="136">
                  <c:v>1000</c:v>
                </c:pt>
                <c:pt idx="137">
                  <c:v>1300</c:v>
                </c:pt>
                <c:pt idx="138">
                  <c:v>1300</c:v>
                </c:pt>
                <c:pt idx="139">
                  <c:v>1300</c:v>
                </c:pt>
                <c:pt idx="140">
                  <c:v>1300</c:v>
                </c:pt>
                <c:pt idx="141">
                  <c:v>600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100</c:v>
                </c:pt>
                <c:pt idx="157">
                  <c:v>400</c:v>
                </c:pt>
                <c:pt idx="158">
                  <c:v>700</c:v>
                </c:pt>
                <c:pt idx="159">
                  <c:v>1000</c:v>
                </c:pt>
                <c:pt idx="160">
                  <c:v>500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400</c:v>
                </c:pt>
                <c:pt idx="167">
                  <c:v>700</c:v>
                </c:pt>
                <c:pt idx="168">
                  <c:v>1200</c:v>
                </c:pt>
                <c:pt idx="169">
                  <c:v>1300</c:v>
                </c:pt>
                <c:pt idx="170">
                  <c:v>200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300</c:v>
                </c:pt>
                <c:pt idx="179">
                  <c:v>600</c:v>
                </c:pt>
                <c:pt idx="180">
                  <c:v>1100</c:v>
                </c:pt>
                <c:pt idx="181">
                  <c:v>1300</c:v>
                </c:pt>
                <c:pt idx="182">
                  <c:v>1300</c:v>
                </c:pt>
                <c:pt idx="183">
                  <c:v>1300</c:v>
                </c:pt>
                <c:pt idx="184">
                  <c:v>1200</c:v>
                </c:pt>
                <c:pt idx="185">
                  <c:v>400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200</c:v>
                </c:pt>
                <c:pt idx="201">
                  <c:v>500</c:v>
                </c:pt>
                <c:pt idx="202">
                  <c:v>800</c:v>
                </c:pt>
                <c:pt idx="203">
                  <c:v>1100</c:v>
                </c:pt>
                <c:pt idx="204">
                  <c:v>400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200</c:v>
                </c:pt>
                <c:pt idx="211">
                  <c:v>500</c:v>
                </c:pt>
                <c:pt idx="212">
                  <c:v>1000</c:v>
                </c:pt>
                <c:pt idx="213">
                  <c:v>1300</c:v>
                </c:pt>
                <c:pt idx="214">
                  <c:v>1300</c:v>
                </c:pt>
                <c:pt idx="215">
                  <c:v>1300</c:v>
                </c:pt>
                <c:pt idx="216">
                  <c:v>200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400</c:v>
                </c:pt>
                <c:pt idx="229">
                  <c:v>700</c:v>
                </c:pt>
                <c:pt idx="230">
                  <c:v>1000</c:v>
                </c:pt>
                <c:pt idx="231">
                  <c:v>1300</c:v>
                </c:pt>
                <c:pt idx="232">
                  <c:v>1300</c:v>
                </c:pt>
                <c:pt idx="233">
                  <c:v>1200</c:v>
                </c:pt>
                <c:pt idx="234">
                  <c:v>800</c:v>
                </c:pt>
                <c:pt idx="235">
                  <c:v>100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100</c:v>
                </c:pt>
                <c:pt idx="249">
                  <c:v>400</c:v>
                </c:pt>
                <c:pt idx="250">
                  <c:v>700</c:v>
                </c:pt>
                <c:pt idx="251">
                  <c:v>1000</c:v>
                </c:pt>
                <c:pt idx="252">
                  <c:v>1300</c:v>
                </c:pt>
                <c:pt idx="253">
                  <c:v>200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200</c:v>
                </c:pt>
                <c:pt idx="261">
                  <c:v>500</c:v>
                </c:pt>
                <c:pt idx="262">
                  <c:v>800</c:v>
                </c:pt>
                <c:pt idx="263">
                  <c:v>1100</c:v>
                </c:pt>
                <c:pt idx="264">
                  <c:v>1300</c:v>
                </c:pt>
                <c:pt idx="265">
                  <c:v>1300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200</c:v>
                </c:pt>
                <c:pt idx="277">
                  <c:v>500</c:v>
                </c:pt>
                <c:pt idx="278">
                  <c:v>800</c:v>
                </c:pt>
                <c:pt idx="279">
                  <c:v>1100</c:v>
                </c:pt>
                <c:pt idx="280">
                  <c:v>1300</c:v>
                </c:pt>
                <c:pt idx="281">
                  <c:v>1300</c:v>
                </c:pt>
                <c:pt idx="282">
                  <c:v>1100</c:v>
                </c:pt>
                <c:pt idx="283">
                  <c:v>600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200</c:v>
                </c:pt>
                <c:pt idx="298">
                  <c:v>500</c:v>
                </c:pt>
                <c:pt idx="299">
                  <c:v>800</c:v>
                </c:pt>
                <c:pt idx="300">
                  <c:v>1300</c:v>
                </c:pt>
                <c:pt idx="301">
                  <c:v>800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100</c:v>
                </c:pt>
                <c:pt idx="309">
                  <c:v>400</c:v>
                </c:pt>
                <c:pt idx="310">
                  <c:v>700</c:v>
                </c:pt>
                <c:pt idx="311">
                  <c:v>1000</c:v>
                </c:pt>
                <c:pt idx="312">
                  <c:v>1300</c:v>
                </c:pt>
                <c:pt idx="313">
                  <c:v>400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300</c:v>
                </c:pt>
                <c:pt idx="322">
                  <c:v>600</c:v>
                </c:pt>
                <c:pt idx="323">
                  <c:v>900</c:v>
                </c:pt>
                <c:pt idx="324">
                  <c:v>1200</c:v>
                </c:pt>
                <c:pt idx="325">
                  <c:v>1300</c:v>
                </c:pt>
                <c:pt idx="326">
                  <c:v>1300</c:v>
                </c:pt>
                <c:pt idx="327">
                  <c:v>1000</c:v>
                </c:pt>
                <c:pt idx="328">
                  <c:v>600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300</c:v>
                </c:pt>
                <c:pt idx="344">
                  <c:v>800</c:v>
                </c:pt>
                <c:pt idx="345">
                  <c:v>1100</c:v>
                </c:pt>
                <c:pt idx="346">
                  <c:v>1100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300</c:v>
                </c:pt>
                <c:pt idx="355">
                  <c:v>600</c:v>
                </c:pt>
                <c:pt idx="356">
                  <c:v>1100</c:v>
                </c:pt>
                <c:pt idx="357">
                  <c:v>1300</c:v>
                </c:pt>
                <c:pt idx="358">
                  <c:v>200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300</c:v>
                </c:pt>
                <c:pt idx="366">
                  <c:v>600</c:v>
                </c:pt>
                <c:pt idx="367">
                  <c:v>900</c:v>
                </c:pt>
                <c:pt idx="368">
                  <c:v>1200</c:v>
                </c:pt>
                <c:pt idx="369">
                  <c:v>1300</c:v>
                </c:pt>
                <c:pt idx="370">
                  <c:v>1300</c:v>
                </c:pt>
                <c:pt idx="371">
                  <c:v>1000</c:v>
                </c:pt>
                <c:pt idx="372">
                  <c:v>600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300</c:v>
                </c:pt>
                <c:pt idx="388">
                  <c:v>800</c:v>
                </c:pt>
                <c:pt idx="389">
                  <c:v>1100</c:v>
                </c:pt>
                <c:pt idx="390">
                  <c:v>1100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300</c:v>
                </c:pt>
                <c:pt idx="399">
                  <c:v>600</c:v>
                </c:pt>
                <c:pt idx="400">
                  <c:v>1100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SSD_1'!$L$1</c:f>
              <c:strCache>
                <c:ptCount val="1"/>
                <c:pt idx="0">
                  <c:v>Incoming goods Wholesale, Unit/ Week</c:v>
                </c:pt>
              </c:strCache>
            </c:strRef>
          </c:tx>
          <c:marker>
            <c:symbol val="none"/>
          </c:marker>
          <c:cat>
            <c:numRef>
              <c:f>'Model SSD_1'!$E$2:$E$402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SSD_1'!$L$2:$L$402</c:f>
              <c:numCache>
                <c:formatCode>0.00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300</c:v>
                </c:pt>
                <c:pt idx="8">
                  <c:v>300</c:v>
                </c:pt>
                <c:pt idx="9">
                  <c:v>1000</c:v>
                </c:pt>
                <c:pt idx="10">
                  <c:v>200</c:v>
                </c:pt>
                <c:pt idx="11">
                  <c:v>0</c:v>
                </c:pt>
                <c:pt idx="12">
                  <c:v>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600</c:v>
                </c:pt>
                <c:pt idx="17">
                  <c:v>900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900</c:v>
                </c:pt>
                <c:pt idx="24">
                  <c:v>1200</c:v>
                </c:pt>
                <c:pt idx="25">
                  <c:v>800</c:v>
                </c:pt>
                <c:pt idx="26">
                  <c:v>800</c:v>
                </c:pt>
                <c:pt idx="27">
                  <c:v>800</c:v>
                </c:pt>
                <c:pt idx="28">
                  <c:v>600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900</c:v>
                </c:pt>
                <c:pt idx="51">
                  <c:v>1500</c:v>
                </c:pt>
                <c:pt idx="52">
                  <c:v>1500</c:v>
                </c:pt>
                <c:pt idx="53">
                  <c:v>1500</c:v>
                </c:pt>
                <c:pt idx="54">
                  <c:v>1500</c:v>
                </c:pt>
                <c:pt idx="55">
                  <c:v>1500</c:v>
                </c:pt>
                <c:pt idx="56">
                  <c:v>600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500</c:v>
                </c:pt>
                <c:pt idx="89">
                  <c:v>1400</c:v>
                </c:pt>
                <c:pt idx="90">
                  <c:v>1500</c:v>
                </c:pt>
                <c:pt idx="91">
                  <c:v>1500</c:v>
                </c:pt>
                <c:pt idx="92">
                  <c:v>1500</c:v>
                </c:pt>
                <c:pt idx="93">
                  <c:v>1500</c:v>
                </c:pt>
                <c:pt idx="94">
                  <c:v>1500</c:v>
                </c:pt>
                <c:pt idx="95">
                  <c:v>1500</c:v>
                </c:pt>
                <c:pt idx="96">
                  <c:v>1200</c:v>
                </c:pt>
                <c:pt idx="97">
                  <c:v>1000</c:v>
                </c:pt>
                <c:pt idx="98">
                  <c:v>800</c:v>
                </c:pt>
                <c:pt idx="99">
                  <c:v>500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400</c:v>
                </c:pt>
                <c:pt idx="123">
                  <c:v>1200</c:v>
                </c:pt>
                <c:pt idx="124">
                  <c:v>1500</c:v>
                </c:pt>
                <c:pt idx="125">
                  <c:v>1500</c:v>
                </c:pt>
                <c:pt idx="126">
                  <c:v>1500</c:v>
                </c:pt>
                <c:pt idx="127">
                  <c:v>1500</c:v>
                </c:pt>
                <c:pt idx="128">
                  <c:v>1500</c:v>
                </c:pt>
                <c:pt idx="129">
                  <c:v>1100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1000</c:v>
                </c:pt>
                <c:pt idx="164">
                  <c:v>1500</c:v>
                </c:pt>
                <c:pt idx="165">
                  <c:v>1300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800</c:v>
                </c:pt>
                <c:pt idx="174">
                  <c:v>1500</c:v>
                </c:pt>
                <c:pt idx="175">
                  <c:v>1500</c:v>
                </c:pt>
                <c:pt idx="176">
                  <c:v>1500</c:v>
                </c:pt>
                <c:pt idx="177">
                  <c:v>1500</c:v>
                </c:pt>
                <c:pt idx="178">
                  <c:v>1500</c:v>
                </c:pt>
                <c:pt idx="179">
                  <c:v>1500</c:v>
                </c:pt>
                <c:pt idx="180">
                  <c:v>700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1100</c:v>
                </c:pt>
                <c:pt idx="208">
                  <c:v>1500</c:v>
                </c:pt>
                <c:pt idx="209">
                  <c:v>1500</c:v>
                </c:pt>
                <c:pt idx="210">
                  <c:v>1500</c:v>
                </c:pt>
                <c:pt idx="211">
                  <c:v>200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1300</c:v>
                </c:pt>
                <c:pt idx="220">
                  <c:v>1500</c:v>
                </c:pt>
                <c:pt idx="221">
                  <c:v>1500</c:v>
                </c:pt>
                <c:pt idx="222">
                  <c:v>1500</c:v>
                </c:pt>
                <c:pt idx="223">
                  <c:v>1500</c:v>
                </c:pt>
                <c:pt idx="224">
                  <c:v>1500</c:v>
                </c:pt>
                <c:pt idx="225">
                  <c:v>1500</c:v>
                </c:pt>
                <c:pt idx="226">
                  <c:v>200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1300</c:v>
                </c:pt>
                <c:pt idx="257">
                  <c:v>1500</c:v>
                </c:pt>
                <c:pt idx="258">
                  <c:v>1500</c:v>
                </c:pt>
                <c:pt idx="259">
                  <c:v>900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200</c:v>
                </c:pt>
                <c:pt idx="269">
                  <c:v>1500</c:v>
                </c:pt>
                <c:pt idx="270">
                  <c:v>1500</c:v>
                </c:pt>
                <c:pt idx="271">
                  <c:v>1500</c:v>
                </c:pt>
                <c:pt idx="272">
                  <c:v>1500</c:v>
                </c:pt>
                <c:pt idx="273">
                  <c:v>1500</c:v>
                </c:pt>
                <c:pt idx="274">
                  <c:v>1500</c:v>
                </c:pt>
                <c:pt idx="275">
                  <c:v>1300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700</c:v>
                </c:pt>
                <c:pt idx="305">
                  <c:v>1500</c:v>
                </c:pt>
                <c:pt idx="306">
                  <c:v>1500</c:v>
                </c:pt>
                <c:pt idx="307">
                  <c:v>200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1100</c:v>
                </c:pt>
                <c:pt idx="317">
                  <c:v>1500</c:v>
                </c:pt>
                <c:pt idx="318">
                  <c:v>1500</c:v>
                </c:pt>
                <c:pt idx="319">
                  <c:v>1500</c:v>
                </c:pt>
                <c:pt idx="320">
                  <c:v>1500</c:v>
                </c:pt>
                <c:pt idx="321">
                  <c:v>1500</c:v>
                </c:pt>
                <c:pt idx="322">
                  <c:v>1500</c:v>
                </c:pt>
                <c:pt idx="323">
                  <c:v>400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400</c:v>
                </c:pt>
                <c:pt idx="350">
                  <c:v>1500</c:v>
                </c:pt>
                <c:pt idx="351">
                  <c:v>1500</c:v>
                </c:pt>
                <c:pt idx="352">
                  <c:v>100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1300</c:v>
                </c:pt>
                <c:pt idx="362">
                  <c:v>1500</c:v>
                </c:pt>
                <c:pt idx="363">
                  <c:v>1500</c:v>
                </c:pt>
                <c:pt idx="364">
                  <c:v>1500</c:v>
                </c:pt>
                <c:pt idx="365">
                  <c:v>1500</c:v>
                </c:pt>
                <c:pt idx="366">
                  <c:v>1500</c:v>
                </c:pt>
                <c:pt idx="367">
                  <c:v>1500</c:v>
                </c:pt>
                <c:pt idx="368">
                  <c:v>200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400</c:v>
                </c:pt>
                <c:pt idx="394">
                  <c:v>1500</c:v>
                </c:pt>
                <c:pt idx="395">
                  <c:v>1500</c:v>
                </c:pt>
                <c:pt idx="396">
                  <c:v>100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SSD_1'!$R$1</c:f>
              <c:strCache>
                <c:ptCount val="1"/>
                <c:pt idx="0">
                  <c:v>Incoming goods RWH, Unit/ Week</c:v>
                </c:pt>
              </c:strCache>
            </c:strRef>
          </c:tx>
          <c:marker>
            <c:symbol val="none"/>
          </c:marker>
          <c:cat>
            <c:numRef>
              <c:f>'Model SSD_1'!$E$2:$E$402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SSD_1'!$R$2:$R$402</c:f>
              <c:numCache>
                <c:formatCode>0.00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600</c:v>
                </c:pt>
                <c:pt idx="13">
                  <c:v>900</c:v>
                </c:pt>
                <c:pt idx="14">
                  <c:v>1900</c:v>
                </c:pt>
                <c:pt idx="15">
                  <c:v>2100</c:v>
                </c:pt>
                <c:pt idx="16">
                  <c:v>1600</c:v>
                </c:pt>
                <c:pt idx="17">
                  <c:v>800</c:v>
                </c:pt>
                <c:pt idx="18">
                  <c:v>1200</c:v>
                </c:pt>
                <c:pt idx="19">
                  <c:v>800</c:v>
                </c:pt>
                <c:pt idx="20">
                  <c:v>1200</c:v>
                </c:pt>
                <c:pt idx="21">
                  <c:v>800</c:v>
                </c:pt>
                <c:pt idx="22">
                  <c:v>800</c:v>
                </c:pt>
                <c:pt idx="23">
                  <c:v>800</c:v>
                </c:pt>
                <c:pt idx="24">
                  <c:v>1100</c:v>
                </c:pt>
                <c:pt idx="25">
                  <c:v>900</c:v>
                </c:pt>
                <c:pt idx="26">
                  <c:v>1200</c:v>
                </c:pt>
                <c:pt idx="27">
                  <c:v>800</c:v>
                </c:pt>
                <c:pt idx="28">
                  <c:v>1200</c:v>
                </c:pt>
                <c:pt idx="29">
                  <c:v>800</c:v>
                </c:pt>
                <c:pt idx="30">
                  <c:v>1200</c:v>
                </c:pt>
                <c:pt idx="31">
                  <c:v>800</c:v>
                </c:pt>
                <c:pt idx="32">
                  <c:v>800</c:v>
                </c:pt>
                <c:pt idx="33">
                  <c:v>400</c:v>
                </c:pt>
                <c:pt idx="34">
                  <c:v>400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1500</c:v>
                </c:pt>
                <c:pt idx="61">
                  <c:v>2100</c:v>
                </c:pt>
                <c:pt idx="62">
                  <c:v>2100</c:v>
                </c:pt>
                <c:pt idx="63">
                  <c:v>2100</c:v>
                </c:pt>
                <c:pt idx="64">
                  <c:v>2100</c:v>
                </c:pt>
                <c:pt idx="65">
                  <c:v>2100</c:v>
                </c:pt>
                <c:pt idx="66">
                  <c:v>800</c:v>
                </c:pt>
                <c:pt idx="67">
                  <c:v>800</c:v>
                </c:pt>
                <c:pt idx="68">
                  <c:v>400</c:v>
                </c:pt>
                <c:pt idx="69">
                  <c:v>400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800</c:v>
                </c:pt>
                <c:pt idx="103">
                  <c:v>1600</c:v>
                </c:pt>
                <c:pt idx="104">
                  <c:v>2100</c:v>
                </c:pt>
                <c:pt idx="105">
                  <c:v>2100</c:v>
                </c:pt>
                <c:pt idx="106">
                  <c:v>2100</c:v>
                </c:pt>
                <c:pt idx="107">
                  <c:v>2100</c:v>
                </c:pt>
                <c:pt idx="108">
                  <c:v>1600</c:v>
                </c:pt>
                <c:pt idx="109">
                  <c:v>800</c:v>
                </c:pt>
                <c:pt idx="110">
                  <c:v>400</c:v>
                </c:pt>
                <c:pt idx="111">
                  <c:v>400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800</c:v>
                </c:pt>
                <c:pt idx="170">
                  <c:v>2100</c:v>
                </c:pt>
                <c:pt idx="171">
                  <c:v>2100</c:v>
                </c:pt>
                <c:pt idx="172">
                  <c:v>2100</c:v>
                </c:pt>
                <c:pt idx="173">
                  <c:v>2100</c:v>
                </c:pt>
                <c:pt idx="174">
                  <c:v>2100</c:v>
                </c:pt>
                <c:pt idx="175">
                  <c:v>1500</c:v>
                </c:pt>
                <c:pt idx="176">
                  <c:v>800</c:v>
                </c:pt>
                <c:pt idx="177">
                  <c:v>800</c:v>
                </c:pt>
                <c:pt idx="178">
                  <c:v>800</c:v>
                </c:pt>
                <c:pt idx="179">
                  <c:v>400</c:v>
                </c:pt>
                <c:pt idx="180">
                  <c:v>400</c:v>
                </c:pt>
                <c:pt idx="181">
                  <c:v>300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400</c:v>
                </c:pt>
                <c:pt idx="215">
                  <c:v>1900</c:v>
                </c:pt>
                <c:pt idx="216">
                  <c:v>2100</c:v>
                </c:pt>
                <c:pt idx="217">
                  <c:v>2100</c:v>
                </c:pt>
                <c:pt idx="218">
                  <c:v>2100</c:v>
                </c:pt>
                <c:pt idx="219">
                  <c:v>2100</c:v>
                </c:pt>
                <c:pt idx="220">
                  <c:v>1800</c:v>
                </c:pt>
                <c:pt idx="221">
                  <c:v>800</c:v>
                </c:pt>
                <c:pt idx="222">
                  <c:v>800</c:v>
                </c:pt>
                <c:pt idx="223">
                  <c:v>800</c:v>
                </c:pt>
                <c:pt idx="224">
                  <c:v>400</c:v>
                </c:pt>
                <c:pt idx="225">
                  <c:v>400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1200</c:v>
                </c:pt>
                <c:pt idx="264">
                  <c:v>2100</c:v>
                </c:pt>
                <c:pt idx="265">
                  <c:v>2100</c:v>
                </c:pt>
                <c:pt idx="266">
                  <c:v>2100</c:v>
                </c:pt>
                <c:pt idx="267">
                  <c:v>2100</c:v>
                </c:pt>
                <c:pt idx="268">
                  <c:v>2100</c:v>
                </c:pt>
                <c:pt idx="269">
                  <c:v>1100</c:v>
                </c:pt>
                <c:pt idx="270">
                  <c:v>800</c:v>
                </c:pt>
                <c:pt idx="271">
                  <c:v>400</c:v>
                </c:pt>
                <c:pt idx="272">
                  <c:v>400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400</c:v>
                </c:pt>
                <c:pt idx="311">
                  <c:v>1900</c:v>
                </c:pt>
                <c:pt idx="312">
                  <c:v>2100</c:v>
                </c:pt>
                <c:pt idx="313">
                  <c:v>2100</c:v>
                </c:pt>
                <c:pt idx="314">
                  <c:v>2100</c:v>
                </c:pt>
                <c:pt idx="315">
                  <c:v>2100</c:v>
                </c:pt>
                <c:pt idx="316">
                  <c:v>1700</c:v>
                </c:pt>
                <c:pt idx="317">
                  <c:v>800</c:v>
                </c:pt>
                <c:pt idx="318">
                  <c:v>400</c:v>
                </c:pt>
                <c:pt idx="319">
                  <c:v>400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500</c:v>
                </c:pt>
                <c:pt idx="356">
                  <c:v>2000</c:v>
                </c:pt>
                <c:pt idx="357">
                  <c:v>2100</c:v>
                </c:pt>
                <c:pt idx="358">
                  <c:v>2100</c:v>
                </c:pt>
                <c:pt idx="359">
                  <c:v>2100</c:v>
                </c:pt>
                <c:pt idx="360">
                  <c:v>2100</c:v>
                </c:pt>
                <c:pt idx="361">
                  <c:v>1500</c:v>
                </c:pt>
                <c:pt idx="362">
                  <c:v>800</c:v>
                </c:pt>
                <c:pt idx="363">
                  <c:v>400</c:v>
                </c:pt>
                <c:pt idx="364">
                  <c:v>400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500</c:v>
                </c:pt>
                <c:pt idx="400">
                  <c:v>2000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178880"/>
        <c:axId val="197180800"/>
      </c:lineChart>
      <c:catAx>
        <c:axId val="197178880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6904870555953232"/>
              <c:y val="0.862535443939072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7180800"/>
        <c:crosses val="autoZero"/>
        <c:auto val="1"/>
        <c:lblAlgn val="ctr"/>
        <c:lblOffset val="100"/>
        <c:tickLblSkip val="50"/>
        <c:tickMarkSkip val="25"/>
        <c:noMultiLvlLbl val="0"/>
      </c:catAx>
      <c:valAx>
        <c:axId val="1971808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9.906645192078263E-4"/>
              <c:y val="0.4334808148981377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9717888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115502349624722"/>
          <c:w val="1"/>
          <c:h val="8.8844981333855003E-2"/>
        </c:manualLayout>
      </c:layout>
      <c:overlay val="0"/>
      <c:txPr>
        <a:bodyPr/>
        <a:lstStyle/>
        <a:p>
          <a:pPr>
            <a:defRPr sz="10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31674242247271"/>
          <c:y val="2.4247929324995376E-2"/>
          <c:w val="0.87171109338161334"/>
          <c:h val="0.79358522565318246"/>
        </c:manualLayout>
      </c:layout>
      <c:lineChart>
        <c:grouping val="standard"/>
        <c:varyColors val="0"/>
        <c:ser>
          <c:idx val="0"/>
          <c:order val="0"/>
          <c:tx>
            <c:strRef>
              <c:f>'Model SSD_1'!$I$1</c:f>
              <c:strCache>
                <c:ptCount val="1"/>
                <c:pt idx="0">
                  <c:v>Orders Retail, Unit/ Week</c:v>
                </c:pt>
              </c:strCache>
            </c:strRef>
          </c:tx>
          <c:marker>
            <c:symbol val="none"/>
          </c:marker>
          <c:cat>
            <c:numRef>
              <c:f>'Model SSD_1'!$E$2:$E$202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SSD_1'!$H$2:$H$202</c:f>
              <c:numCache>
                <c:formatCode>0.00</c:formatCode>
                <c:ptCount val="201"/>
                <c:pt idx="0">
                  <c:v>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0</c:v>
                </c:pt>
                <c:pt idx="5">
                  <c:v>0</c:v>
                </c:pt>
                <c:pt idx="6">
                  <c:v>300</c:v>
                </c:pt>
                <c:pt idx="7">
                  <c:v>300</c:v>
                </c:pt>
                <c:pt idx="8">
                  <c:v>500</c:v>
                </c:pt>
                <c:pt idx="9">
                  <c:v>100</c:v>
                </c:pt>
                <c:pt idx="10">
                  <c:v>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500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500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500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500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500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200</c:v>
                </c:pt>
                <c:pt idx="41">
                  <c:v>200</c:v>
                </c:pt>
                <c:pt idx="42">
                  <c:v>300</c:v>
                </c:pt>
                <c:pt idx="43">
                  <c:v>300</c:v>
                </c:pt>
                <c:pt idx="44">
                  <c:v>500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500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500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500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500</c:v>
                </c:pt>
                <c:pt idx="61">
                  <c:v>0</c:v>
                </c:pt>
                <c:pt idx="62">
                  <c:v>200</c:v>
                </c:pt>
                <c:pt idx="63">
                  <c:v>300</c:v>
                </c:pt>
                <c:pt idx="64">
                  <c:v>500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500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500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500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500</c:v>
                </c:pt>
                <c:pt idx="81">
                  <c:v>300</c:v>
                </c:pt>
                <c:pt idx="82">
                  <c:v>300</c:v>
                </c:pt>
                <c:pt idx="83">
                  <c:v>100</c:v>
                </c:pt>
                <c:pt idx="84">
                  <c:v>100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500</c:v>
                </c:pt>
                <c:pt idx="89">
                  <c:v>200</c:v>
                </c:pt>
                <c:pt idx="90">
                  <c:v>0</c:v>
                </c:pt>
                <c:pt idx="91">
                  <c:v>0</c:v>
                </c:pt>
                <c:pt idx="92">
                  <c:v>500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500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500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500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500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100</c:v>
                </c:pt>
                <c:pt idx="114">
                  <c:v>300</c:v>
                </c:pt>
                <c:pt idx="115">
                  <c:v>300</c:v>
                </c:pt>
                <c:pt idx="116">
                  <c:v>500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500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500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500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500</c:v>
                </c:pt>
                <c:pt idx="133">
                  <c:v>300</c:v>
                </c:pt>
                <c:pt idx="134">
                  <c:v>0</c:v>
                </c:pt>
                <c:pt idx="135">
                  <c:v>200</c:v>
                </c:pt>
                <c:pt idx="136">
                  <c:v>500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500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500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500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500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100</c:v>
                </c:pt>
                <c:pt idx="158">
                  <c:v>300</c:v>
                </c:pt>
                <c:pt idx="159">
                  <c:v>300</c:v>
                </c:pt>
                <c:pt idx="160">
                  <c:v>500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500</c:v>
                </c:pt>
                <c:pt idx="165">
                  <c:v>100</c:v>
                </c:pt>
                <c:pt idx="166">
                  <c:v>0</c:v>
                </c:pt>
                <c:pt idx="167">
                  <c:v>300</c:v>
                </c:pt>
                <c:pt idx="168">
                  <c:v>500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500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500</c:v>
                </c:pt>
                <c:pt idx="177">
                  <c:v>200</c:v>
                </c:pt>
                <c:pt idx="178">
                  <c:v>0</c:v>
                </c:pt>
                <c:pt idx="179">
                  <c:v>300</c:v>
                </c:pt>
                <c:pt idx="180">
                  <c:v>500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500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500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500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500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200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SSD_1'!$O$1</c:f>
              <c:strCache>
                <c:ptCount val="1"/>
                <c:pt idx="0">
                  <c:v>Orders Wholesale, Unit/ Week</c:v>
                </c:pt>
              </c:strCache>
            </c:strRef>
          </c:tx>
          <c:marker>
            <c:symbol val="none"/>
          </c:marker>
          <c:cat>
            <c:numRef>
              <c:f>'Model SSD_1'!$E$2:$E$202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SSD_1'!$O$2:$O$202</c:f>
              <c:numCache>
                <c:formatCode>0.00</c:formatCode>
                <c:ptCount val="201"/>
                <c:pt idx="0">
                  <c:v>0</c:v>
                </c:pt>
                <c:pt idx="1">
                  <c:v>300</c:v>
                </c:pt>
                <c:pt idx="2">
                  <c:v>300</c:v>
                </c:pt>
                <c:pt idx="3">
                  <c:v>1000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1300</c:v>
                </c:pt>
                <c:pt idx="20">
                  <c:v>1100</c:v>
                </c:pt>
                <c:pt idx="21">
                  <c:v>900</c:v>
                </c:pt>
                <c:pt idx="22">
                  <c:v>600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  <c:pt idx="48">
                  <c:v>1500</c:v>
                </c:pt>
                <c:pt idx="49">
                  <c:v>1500</c:v>
                </c:pt>
                <c:pt idx="50">
                  <c:v>1500</c:v>
                </c:pt>
                <c:pt idx="51">
                  <c:v>600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500</c:v>
                </c:pt>
                <c:pt idx="83">
                  <c:v>1400</c:v>
                </c:pt>
                <c:pt idx="84">
                  <c:v>1500</c:v>
                </c:pt>
                <c:pt idx="85">
                  <c:v>1500</c:v>
                </c:pt>
                <c:pt idx="86">
                  <c:v>1500</c:v>
                </c:pt>
                <c:pt idx="87">
                  <c:v>1500</c:v>
                </c:pt>
                <c:pt idx="88">
                  <c:v>1500</c:v>
                </c:pt>
                <c:pt idx="89">
                  <c:v>1500</c:v>
                </c:pt>
                <c:pt idx="90">
                  <c:v>1200</c:v>
                </c:pt>
                <c:pt idx="91">
                  <c:v>1000</c:v>
                </c:pt>
                <c:pt idx="92">
                  <c:v>800</c:v>
                </c:pt>
                <c:pt idx="93">
                  <c:v>600</c:v>
                </c:pt>
                <c:pt idx="94">
                  <c:v>400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400</c:v>
                </c:pt>
                <c:pt idx="117">
                  <c:v>1200</c:v>
                </c:pt>
                <c:pt idx="118">
                  <c:v>1500</c:v>
                </c:pt>
                <c:pt idx="119">
                  <c:v>1500</c:v>
                </c:pt>
                <c:pt idx="120">
                  <c:v>1500</c:v>
                </c:pt>
                <c:pt idx="121">
                  <c:v>1500</c:v>
                </c:pt>
                <c:pt idx="122">
                  <c:v>1500</c:v>
                </c:pt>
                <c:pt idx="123">
                  <c:v>1100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1000</c:v>
                </c:pt>
                <c:pt idx="158">
                  <c:v>1500</c:v>
                </c:pt>
                <c:pt idx="159">
                  <c:v>1500</c:v>
                </c:pt>
                <c:pt idx="160">
                  <c:v>1500</c:v>
                </c:pt>
                <c:pt idx="161">
                  <c:v>1500</c:v>
                </c:pt>
                <c:pt idx="162">
                  <c:v>1500</c:v>
                </c:pt>
                <c:pt idx="163">
                  <c:v>1500</c:v>
                </c:pt>
                <c:pt idx="164">
                  <c:v>900</c:v>
                </c:pt>
                <c:pt idx="165">
                  <c:v>100</c:v>
                </c:pt>
                <c:pt idx="166">
                  <c:v>0</c:v>
                </c:pt>
                <c:pt idx="167">
                  <c:v>1300</c:v>
                </c:pt>
                <c:pt idx="168">
                  <c:v>1500</c:v>
                </c:pt>
                <c:pt idx="169">
                  <c:v>1500</c:v>
                </c:pt>
                <c:pt idx="170">
                  <c:v>1500</c:v>
                </c:pt>
                <c:pt idx="171">
                  <c:v>1500</c:v>
                </c:pt>
                <c:pt idx="172">
                  <c:v>1500</c:v>
                </c:pt>
                <c:pt idx="173">
                  <c:v>1500</c:v>
                </c:pt>
                <c:pt idx="174">
                  <c:v>700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SSD_1'!$U$1</c:f>
              <c:strCache>
                <c:ptCount val="1"/>
                <c:pt idx="0">
                  <c:v>Orders RWH, Unit/ Week</c:v>
                </c:pt>
              </c:strCache>
            </c:strRef>
          </c:tx>
          <c:marker>
            <c:symbol val="none"/>
          </c:marker>
          <c:cat>
            <c:numRef>
              <c:f>'Model SSD_1'!$E$2:$E$202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SSD_1'!$U$2:$U$202</c:f>
              <c:numCache>
                <c:formatCode>0.00</c:formatCode>
                <c:ptCount val="201"/>
                <c:pt idx="0">
                  <c:v>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600</c:v>
                </c:pt>
                <c:pt idx="5">
                  <c:v>900</c:v>
                </c:pt>
                <c:pt idx="6">
                  <c:v>1900</c:v>
                </c:pt>
                <c:pt idx="7">
                  <c:v>2100</c:v>
                </c:pt>
                <c:pt idx="8">
                  <c:v>2100</c:v>
                </c:pt>
                <c:pt idx="9">
                  <c:v>2100</c:v>
                </c:pt>
                <c:pt idx="10">
                  <c:v>2100</c:v>
                </c:pt>
                <c:pt idx="11">
                  <c:v>2100</c:v>
                </c:pt>
                <c:pt idx="12">
                  <c:v>2100</c:v>
                </c:pt>
                <c:pt idx="13">
                  <c:v>2100</c:v>
                </c:pt>
                <c:pt idx="14">
                  <c:v>2100</c:v>
                </c:pt>
                <c:pt idx="15">
                  <c:v>1700</c:v>
                </c:pt>
                <c:pt idx="16">
                  <c:v>1100</c:v>
                </c:pt>
                <c:pt idx="17">
                  <c:v>1000</c:v>
                </c:pt>
                <c:pt idx="18">
                  <c:v>1700</c:v>
                </c:pt>
                <c:pt idx="19">
                  <c:v>2000</c:v>
                </c:pt>
                <c:pt idx="20">
                  <c:v>2100</c:v>
                </c:pt>
                <c:pt idx="21">
                  <c:v>2100</c:v>
                </c:pt>
                <c:pt idx="22">
                  <c:v>2100</c:v>
                </c:pt>
                <c:pt idx="23">
                  <c:v>2100</c:v>
                </c:pt>
                <c:pt idx="24">
                  <c:v>2100</c:v>
                </c:pt>
                <c:pt idx="25">
                  <c:v>1600</c:v>
                </c:pt>
                <c:pt idx="26">
                  <c:v>700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1500</c:v>
                </c:pt>
                <c:pt idx="53">
                  <c:v>2100</c:v>
                </c:pt>
                <c:pt idx="54">
                  <c:v>2100</c:v>
                </c:pt>
                <c:pt idx="55">
                  <c:v>2100</c:v>
                </c:pt>
                <c:pt idx="56">
                  <c:v>2100</c:v>
                </c:pt>
                <c:pt idx="57">
                  <c:v>2100</c:v>
                </c:pt>
                <c:pt idx="58">
                  <c:v>2100</c:v>
                </c:pt>
                <c:pt idx="59">
                  <c:v>2100</c:v>
                </c:pt>
                <c:pt idx="60">
                  <c:v>2100</c:v>
                </c:pt>
                <c:pt idx="61">
                  <c:v>600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800</c:v>
                </c:pt>
                <c:pt idx="95">
                  <c:v>1600</c:v>
                </c:pt>
                <c:pt idx="96">
                  <c:v>2100</c:v>
                </c:pt>
                <c:pt idx="97">
                  <c:v>2100</c:v>
                </c:pt>
                <c:pt idx="98">
                  <c:v>2100</c:v>
                </c:pt>
                <c:pt idx="99">
                  <c:v>2100</c:v>
                </c:pt>
                <c:pt idx="100">
                  <c:v>2100</c:v>
                </c:pt>
                <c:pt idx="101">
                  <c:v>2100</c:v>
                </c:pt>
                <c:pt idx="102">
                  <c:v>2100</c:v>
                </c:pt>
                <c:pt idx="103">
                  <c:v>1300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800</c:v>
                </c:pt>
                <c:pt idx="162">
                  <c:v>2100</c:v>
                </c:pt>
                <c:pt idx="163">
                  <c:v>2100</c:v>
                </c:pt>
                <c:pt idx="164">
                  <c:v>2100</c:v>
                </c:pt>
                <c:pt idx="165">
                  <c:v>2100</c:v>
                </c:pt>
                <c:pt idx="166">
                  <c:v>2100</c:v>
                </c:pt>
                <c:pt idx="167">
                  <c:v>2100</c:v>
                </c:pt>
                <c:pt idx="168">
                  <c:v>2100</c:v>
                </c:pt>
                <c:pt idx="169">
                  <c:v>2100</c:v>
                </c:pt>
                <c:pt idx="170">
                  <c:v>2100</c:v>
                </c:pt>
                <c:pt idx="171">
                  <c:v>1500</c:v>
                </c:pt>
                <c:pt idx="172">
                  <c:v>900</c:v>
                </c:pt>
                <c:pt idx="173">
                  <c:v>300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193088"/>
        <c:axId val="197473792"/>
      </c:lineChart>
      <c:catAx>
        <c:axId val="197193088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7284304759355505"/>
              <c:y val="0.8626128399387469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7473792"/>
        <c:crosses val="autoZero"/>
        <c:auto val="1"/>
        <c:lblAlgn val="ctr"/>
        <c:lblOffset val="100"/>
        <c:tickLblSkip val="50"/>
        <c:tickMarkSkip val="25"/>
        <c:noMultiLvlLbl val="0"/>
      </c:catAx>
      <c:valAx>
        <c:axId val="197473792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97193088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2.189794264385507E-2"/>
          <c:y val="0.9088652273071044"/>
          <c:w val="0.96753555947149661"/>
          <c:h val="8.0482307821565346E-2"/>
        </c:manualLayout>
      </c:layout>
      <c:overlay val="0"/>
      <c:txPr>
        <a:bodyPr/>
        <a:lstStyle/>
        <a:p>
          <a:pPr>
            <a:defRPr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31674242247271"/>
          <c:y val="2.4247929324995376E-2"/>
          <c:w val="0.87171109338161334"/>
          <c:h val="0.80329901806561421"/>
        </c:manualLayout>
      </c:layout>
      <c:lineChart>
        <c:grouping val="standard"/>
        <c:varyColors val="0"/>
        <c:ser>
          <c:idx val="0"/>
          <c:order val="0"/>
          <c:tx>
            <c:strRef>
              <c:f>'Model SSD_1'!$I$1</c:f>
              <c:strCache>
                <c:ptCount val="1"/>
                <c:pt idx="0">
                  <c:v>Orders Retail, Unit/ Week</c:v>
                </c:pt>
              </c:strCache>
            </c:strRef>
          </c:tx>
          <c:marker>
            <c:symbol val="none"/>
          </c:marker>
          <c:cat>
            <c:numRef>
              <c:f>'Model SSD_1'!$E$2:$E$402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SSD_1'!$H$2:$H$402</c:f>
              <c:numCache>
                <c:formatCode>0.00</c:formatCode>
                <c:ptCount val="401"/>
                <c:pt idx="0">
                  <c:v>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0</c:v>
                </c:pt>
                <c:pt idx="5">
                  <c:v>0</c:v>
                </c:pt>
                <c:pt idx="6">
                  <c:v>300</c:v>
                </c:pt>
                <c:pt idx="7">
                  <c:v>300</c:v>
                </c:pt>
                <c:pt idx="8">
                  <c:v>500</c:v>
                </c:pt>
                <c:pt idx="9">
                  <c:v>100</c:v>
                </c:pt>
                <c:pt idx="10">
                  <c:v>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500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500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500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500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500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200</c:v>
                </c:pt>
                <c:pt idx="41">
                  <c:v>200</c:v>
                </c:pt>
                <c:pt idx="42">
                  <c:v>300</c:v>
                </c:pt>
                <c:pt idx="43">
                  <c:v>300</c:v>
                </c:pt>
                <c:pt idx="44">
                  <c:v>500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500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500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500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500</c:v>
                </c:pt>
                <c:pt idx="61">
                  <c:v>0</c:v>
                </c:pt>
                <c:pt idx="62">
                  <c:v>200</c:v>
                </c:pt>
                <c:pt idx="63">
                  <c:v>300</c:v>
                </c:pt>
                <c:pt idx="64">
                  <c:v>500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500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500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500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500</c:v>
                </c:pt>
                <c:pt idx="81">
                  <c:v>300</c:v>
                </c:pt>
                <c:pt idx="82">
                  <c:v>300</c:v>
                </c:pt>
                <c:pt idx="83">
                  <c:v>100</c:v>
                </c:pt>
                <c:pt idx="84">
                  <c:v>100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500</c:v>
                </c:pt>
                <c:pt idx="89">
                  <c:v>200</c:v>
                </c:pt>
                <c:pt idx="90">
                  <c:v>0</c:v>
                </c:pt>
                <c:pt idx="91">
                  <c:v>0</c:v>
                </c:pt>
                <c:pt idx="92">
                  <c:v>500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500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500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500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500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100</c:v>
                </c:pt>
                <c:pt idx="114">
                  <c:v>300</c:v>
                </c:pt>
                <c:pt idx="115">
                  <c:v>300</c:v>
                </c:pt>
                <c:pt idx="116">
                  <c:v>500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500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500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500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500</c:v>
                </c:pt>
                <c:pt idx="133">
                  <c:v>300</c:v>
                </c:pt>
                <c:pt idx="134">
                  <c:v>0</c:v>
                </c:pt>
                <c:pt idx="135">
                  <c:v>200</c:v>
                </c:pt>
                <c:pt idx="136">
                  <c:v>500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500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500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500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500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100</c:v>
                </c:pt>
                <c:pt idx="158">
                  <c:v>300</c:v>
                </c:pt>
                <c:pt idx="159">
                  <c:v>300</c:v>
                </c:pt>
                <c:pt idx="160">
                  <c:v>500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500</c:v>
                </c:pt>
                <c:pt idx="165">
                  <c:v>100</c:v>
                </c:pt>
                <c:pt idx="166">
                  <c:v>0</c:v>
                </c:pt>
                <c:pt idx="167">
                  <c:v>300</c:v>
                </c:pt>
                <c:pt idx="168">
                  <c:v>500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500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500</c:v>
                </c:pt>
                <c:pt idx="177">
                  <c:v>200</c:v>
                </c:pt>
                <c:pt idx="178">
                  <c:v>0</c:v>
                </c:pt>
                <c:pt idx="179">
                  <c:v>300</c:v>
                </c:pt>
                <c:pt idx="180">
                  <c:v>500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500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500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500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500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200</c:v>
                </c:pt>
                <c:pt idx="201">
                  <c:v>200</c:v>
                </c:pt>
                <c:pt idx="202">
                  <c:v>300</c:v>
                </c:pt>
                <c:pt idx="203">
                  <c:v>300</c:v>
                </c:pt>
                <c:pt idx="204">
                  <c:v>500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500</c:v>
                </c:pt>
                <c:pt idx="209">
                  <c:v>300</c:v>
                </c:pt>
                <c:pt idx="210">
                  <c:v>0</c:v>
                </c:pt>
                <c:pt idx="211">
                  <c:v>200</c:v>
                </c:pt>
                <c:pt idx="212">
                  <c:v>500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500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500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500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500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500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500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500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100</c:v>
                </c:pt>
                <c:pt idx="250">
                  <c:v>300</c:v>
                </c:pt>
                <c:pt idx="251">
                  <c:v>300</c:v>
                </c:pt>
                <c:pt idx="252">
                  <c:v>500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500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200</c:v>
                </c:pt>
                <c:pt idx="261">
                  <c:v>200</c:v>
                </c:pt>
                <c:pt idx="262">
                  <c:v>300</c:v>
                </c:pt>
                <c:pt idx="263">
                  <c:v>300</c:v>
                </c:pt>
                <c:pt idx="264">
                  <c:v>500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500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500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200</c:v>
                </c:pt>
                <c:pt idx="277">
                  <c:v>200</c:v>
                </c:pt>
                <c:pt idx="278">
                  <c:v>300</c:v>
                </c:pt>
                <c:pt idx="279">
                  <c:v>300</c:v>
                </c:pt>
                <c:pt idx="280">
                  <c:v>500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500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500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500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500</c:v>
                </c:pt>
                <c:pt idx="297">
                  <c:v>0</c:v>
                </c:pt>
                <c:pt idx="298">
                  <c:v>200</c:v>
                </c:pt>
                <c:pt idx="299">
                  <c:v>300</c:v>
                </c:pt>
                <c:pt idx="300">
                  <c:v>500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500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100</c:v>
                </c:pt>
                <c:pt idx="310">
                  <c:v>300</c:v>
                </c:pt>
                <c:pt idx="311">
                  <c:v>300</c:v>
                </c:pt>
                <c:pt idx="312">
                  <c:v>500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500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100</c:v>
                </c:pt>
                <c:pt idx="322">
                  <c:v>300</c:v>
                </c:pt>
                <c:pt idx="323">
                  <c:v>300</c:v>
                </c:pt>
                <c:pt idx="324">
                  <c:v>500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500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500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500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500</c:v>
                </c:pt>
                <c:pt idx="341">
                  <c:v>300</c:v>
                </c:pt>
                <c:pt idx="342">
                  <c:v>200</c:v>
                </c:pt>
                <c:pt idx="343">
                  <c:v>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500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500</c:v>
                </c:pt>
                <c:pt idx="353">
                  <c:v>200</c:v>
                </c:pt>
                <c:pt idx="354">
                  <c:v>0</c:v>
                </c:pt>
                <c:pt idx="355">
                  <c:v>300</c:v>
                </c:pt>
                <c:pt idx="356">
                  <c:v>500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500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  <c:pt idx="365">
                  <c:v>100</c:v>
                </c:pt>
                <c:pt idx="366">
                  <c:v>300</c:v>
                </c:pt>
                <c:pt idx="367">
                  <c:v>300</c:v>
                </c:pt>
                <c:pt idx="368">
                  <c:v>500</c:v>
                </c:pt>
                <c:pt idx="369">
                  <c:v>300</c:v>
                </c:pt>
                <c:pt idx="370">
                  <c:v>300</c:v>
                </c:pt>
                <c:pt idx="371">
                  <c:v>300</c:v>
                </c:pt>
                <c:pt idx="372">
                  <c:v>500</c:v>
                </c:pt>
                <c:pt idx="373">
                  <c:v>300</c:v>
                </c:pt>
                <c:pt idx="374">
                  <c:v>300</c:v>
                </c:pt>
                <c:pt idx="375">
                  <c:v>300</c:v>
                </c:pt>
                <c:pt idx="376">
                  <c:v>500</c:v>
                </c:pt>
                <c:pt idx="377">
                  <c:v>300</c:v>
                </c:pt>
                <c:pt idx="378">
                  <c:v>300</c:v>
                </c:pt>
                <c:pt idx="379">
                  <c:v>300</c:v>
                </c:pt>
                <c:pt idx="380">
                  <c:v>500</c:v>
                </c:pt>
                <c:pt idx="381">
                  <c:v>300</c:v>
                </c:pt>
                <c:pt idx="382">
                  <c:v>300</c:v>
                </c:pt>
                <c:pt idx="383">
                  <c:v>300</c:v>
                </c:pt>
                <c:pt idx="384">
                  <c:v>500</c:v>
                </c:pt>
                <c:pt idx="385">
                  <c:v>300</c:v>
                </c:pt>
                <c:pt idx="386">
                  <c:v>200</c:v>
                </c:pt>
                <c:pt idx="387">
                  <c:v>0</c:v>
                </c:pt>
                <c:pt idx="388">
                  <c:v>300</c:v>
                </c:pt>
                <c:pt idx="389">
                  <c:v>300</c:v>
                </c:pt>
                <c:pt idx="390">
                  <c:v>300</c:v>
                </c:pt>
                <c:pt idx="391">
                  <c:v>300</c:v>
                </c:pt>
                <c:pt idx="392">
                  <c:v>500</c:v>
                </c:pt>
                <c:pt idx="393">
                  <c:v>300</c:v>
                </c:pt>
                <c:pt idx="394">
                  <c:v>300</c:v>
                </c:pt>
                <c:pt idx="395">
                  <c:v>300</c:v>
                </c:pt>
                <c:pt idx="396">
                  <c:v>500</c:v>
                </c:pt>
                <c:pt idx="397">
                  <c:v>200</c:v>
                </c:pt>
                <c:pt idx="398">
                  <c:v>0</c:v>
                </c:pt>
                <c:pt idx="399">
                  <c:v>300</c:v>
                </c:pt>
                <c:pt idx="400">
                  <c:v>500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SSD_1'!$O$1</c:f>
              <c:strCache>
                <c:ptCount val="1"/>
                <c:pt idx="0">
                  <c:v>Orders Wholesale, Unit/ Week</c:v>
                </c:pt>
              </c:strCache>
            </c:strRef>
          </c:tx>
          <c:marker>
            <c:symbol val="none"/>
          </c:marker>
          <c:cat>
            <c:numRef>
              <c:f>'Model SSD_1'!$E$2:$E$402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SSD_1'!$O$2:$O$402</c:f>
              <c:numCache>
                <c:formatCode>0.00</c:formatCode>
                <c:ptCount val="401"/>
                <c:pt idx="0">
                  <c:v>0</c:v>
                </c:pt>
                <c:pt idx="1">
                  <c:v>300</c:v>
                </c:pt>
                <c:pt idx="2">
                  <c:v>300</c:v>
                </c:pt>
                <c:pt idx="3">
                  <c:v>1000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1300</c:v>
                </c:pt>
                <c:pt idx="20">
                  <c:v>1100</c:v>
                </c:pt>
                <c:pt idx="21">
                  <c:v>900</c:v>
                </c:pt>
                <c:pt idx="22">
                  <c:v>600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  <c:pt idx="48">
                  <c:v>1500</c:v>
                </c:pt>
                <c:pt idx="49">
                  <c:v>1500</c:v>
                </c:pt>
                <c:pt idx="50">
                  <c:v>1500</c:v>
                </c:pt>
                <c:pt idx="51">
                  <c:v>600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500</c:v>
                </c:pt>
                <c:pt idx="83">
                  <c:v>1400</c:v>
                </c:pt>
                <c:pt idx="84">
                  <c:v>1500</c:v>
                </c:pt>
                <c:pt idx="85">
                  <c:v>1500</c:v>
                </c:pt>
                <c:pt idx="86">
                  <c:v>1500</c:v>
                </c:pt>
                <c:pt idx="87">
                  <c:v>1500</c:v>
                </c:pt>
                <c:pt idx="88">
                  <c:v>1500</c:v>
                </c:pt>
                <c:pt idx="89">
                  <c:v>1500</c:v>
                </c:pt>
                <c:pt idx="90">
                  <c:v>1200</c:v>
                </c:pt>
                <c:pt idx="91">
                  <c:v>1000</c:v>
                </c:pt>
                <c:pt idx="92">
                  <c:v>800</c:v>
                </c:pt>
                <c:pt idx="93">
                  <c:v>600</c:v>
                </c:pt>
                <c:pt idx="94">
                  <c:v>400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400</c:v>
                </c:pt>
                <c:pt idx="117">
                  <c:v>1200</c:v>
                </c:pt>
                <c:pt idx="118">
                  <c:v>1500</c:v>
                </c:pt>
                <c:pt idx="119">
                  <c:v>1500</c:v>
                </c:pt>
                <c:pt idx="120">
                  <c:v>1500</c:v>
                </c:pt>
                <c:pt idx="121">
                  <c:v>1500</c:v>
                </c:pt>
                <c:pt idx="122">
                  <c:v>1500</c:v>
                </c:pt>
                <c:pt idx="123">
                  <c:v>1100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1000</c:v>
                </c:pt>
                <c:pt idx="158">
                  <c:v>1500</c:v>
                </c:pt>
                <c:pt idx="159">
                  <c:v>1500</c:v>
                </c:pt>
                <c:pt idx="160">
                  <c:v>1500</c:v>
                </c:pt>
                <c:pt idx="161">
                  <c:v>1500</c:v>
                </c:pt>
                <c:pt idx="162">
                  <c:v>1500</c:v>
                </c:pt>
                <c:pt idx="163">
                  <c:v>1500</c:v>
                </c:pt>
                <c:pt idx="164">
                  <c:v>900</c:v>
                </c:pt>
                <c:pt idx="165">
                  <c:v>100</c:v>
                </c:pt>
                <c:pt idx="166">
                  <c:v>0</c:v>
                </c:pt>
                <c:pt idx="167">
                  <c:v>1300</c:v>
                </c:pt>
                <c:pt idx="168">
                  <c:v>1500</c:v>
                </c:pt>
                <c:pt idx="169">
                  <c:v>1500</c:v>
                </c:pt>
                <c:pt idx="170">
                  <c:v>1500</c:v>
                </c:pt>
                <c:pt idx="171">
                  <c:v>1500</c:v>
                </c:pt>
                <c:pt idx="172">
                  <c:v>1500</c:v>
                </c:pt>
                <c:pt idx="173">
                  <c:v>1500</c:v>
                </c:pt>
                <c:pt idx="174">
                  <c:v>700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1100</c:v>
                </c:pt>
                <c:pt idx="202">
                  <c:v>1500</c:v>
                </c:pt>
                <c:pt idx="203">
                  <c:v>1500</c:v>
                </c:pt>
                <c:pt idx="204">
                  <c:v>1500</c:v>
                </c:pt>
                <c:pt idx="205">
                  <c:v>1500</c:v>
                </c:pt>
                <c:pt idx="206">
                  <c:v>1500</c:v>
                </c:pt>
                <c:pt idx="207">
                  <c:v>1500</c:v>
                </c:pt>
                <c:pt idx="208">
                  <c:v>600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1300</c:v>
                </c:pt>
                <c:pt idx="214">
                  <c:v>1500</c:v>
                </c:pt>
                <c:pt idx="215">
                  <c:v>1500</c:v>
                </c:pt>
                <c:pt idx="216">
                  <c:v>1500</c:v>
                </c:pt>
                <c:pt idx="217">
                  <c:v>1500</c:v>
                </c:pt>
                <c:pt idx="218">
                  <c:v>1500</c:v>
                </c:pt>
                <c:pt idx="219">
                  <c:v>1500</c:v>
                </c:pt>
                <c:pt idx="220">
                  <c:v>200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1300</c:v>
                </c:pt>
                <c:pt idx="251">
                  <c:v>1500</c:v>
                </c:pt>
                <c:pt idx="252">
                  <c:v>1500</c:v>
                </c:pt>
                <c:pt idx="253">
                  <c:v>1500</c:v>
                </c:pt>
                <c:pt idx="254">
                  <c:v>1500</c:v>
                </c:pt>
                <c:pt idx="255">
                  <c:v>1500</c:v>
                </c:pt>
                <c:pt idx="256">
                  <c:v>1500</c:v>
                </c:pt>
                <c:pt idx="257">
                  <c:v>200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200</c:v>
                </c:pt>
                <c:pt idx="263">
                  <c:v>1500</c:v>
                </c:pt>
                <c:pt idx="264">
                  <c:v>1500</c:v>
                </c:pt>
                <c:pt idx="265">
                  <c:v>1500</c:v>
                </c:pt>
                <c:pt idx="266">
                  <c:v>1500</c:v>
                </c:pt>
                <c:pt idx="267">
                  <c:v>1500</c:v>
                </c:pt>
                <c:pt idx="268">
                  <c:v>1500</c:v>
                </c:pt>
                <c:pt idx="269">
                  <c:v>1300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700</c:v>
                </c:pt>
                <c:pt idx="299">
                  <c:v>1500</c:v>
                </c:pt>
                <c:pt idx="300">
                  <c:v>1500</c:v>
                </c:pt>
                <c:pt idx="301">
                  <c:v>1500</c:v>
                </c:pt>
                <c:pt idx="302">
                  <c:v>1500</c:v>
                </c:pt>
                <c:pt idx="303">
                  <c:v>1500</c:v>
                </c:pt>
                <c:pt idx="304">
                  <c:v>1500</c:v>
                </c:pt>
                <c:pt idx="305">
                  <c:v>800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1100</c:v>
                </c:pt>
                <c:pt idx="311">
                  <c:v>1500</c:v>
                </c:pt>
                <c:pt idx="312">
                  <c:v>1500</c:v>
                </c:pt>
                <c:pt idx="313">
                  <c:v>1500</c:v>
                </c:pt>
                <c:pt idx="314">
                  <c:v>1500</c:v>
                </c:pt>
                <c:pt idx="315">
                  <c:v>1500</c:v>
                </c:pt>
                <c:pt idx="316">
                  <c:v>1500</c:v>
                </c:pt>
                <c:pt idx="317">
                  <c:v>400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400</c:v>
                </c:pt>
                <c:pt idx="344">
                  <c:v>1500</c:v>
                </c:pt>
                <c:pt idx="345">
                  <c:v>1500</c:v>
                </c:pt>
                <c:pt idx="346">
                  <c:v>1500</c:v>
                </c:pt>
                <c:pt idx="347">
                  <c:v>1500</c:v>
                </c:pt>
                <c:pt idx="348">
                  <c:v>1500</c:v>
                </c:pt>
                <c:pt idx="349">
                  <c:v>1500</c:v>
                </c:pt>
                <c:pt idx="350">
                  <c:v>1100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1300</c:v>
                </c:pt>
                <c:pt idx="356">
                  <c:v>1500</c:v>
                </c:pt>
                <c:pt idx="357">
                  <c:v>1500</c:v>
                </c:pt>
                <c:pt idx="358">
                  <c:v>1500</c:v>
                </c:pt>
                <c:pt idx="359">
                  <c:v>1500</c:v>
                </c:pt>
                <c:pt idx="360">
                  <c:v>1500</c:v>
                </c:pt>
                <c:pt idx="361">
                  <c:v>1500</c:v>
                </c:pt>
                <c:pt idx="362">
                  <c:v>200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400</c:v>
                </c:pt>
                <c:pt idx="388">
                  <c:v>1500</c:v>
                </c:pt>
                <c:pt idx="389">
                  <c:v>1500</c:v>
                </c:pt>
                <c:pt idx="390">
                  <c:v>1500</c:v>
                </c:pt>
                <c:pt idx="391">
                  <c:v>1500</c:v>
                </c:pt>
                <c:pt idx="392">
                  <c:v>1500</c:v>
                </c:pt>
                <c:pt idx="393">
                  <c:v>1500</c:v>
                </c:pt>
                <c:pt idx="394">
                  <c:v>1100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1300</c:v>
                </c:pt>
                <c:pt idx="400">
                  <c:v>1500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SSD_1'!$U$1</c:f>
              <c:strCache>
                <c:ptCount val="1"/>
                <c:pt idx="0">
                  <c:v>Orders RWH, Unit/ Week</c:v>
                </c:pt>
              </c:strCache>
            </c:strRef>
          </c:tx>
          <c:marker>
            <c:symbol val="none"/>
          </c:marker>
          <c:cat>
            <c:numRef>
              <c:f>'Model SSD_1'!$E$2:$E$402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SSD_1'!$U$2:$U$402</c:f>
              <c:numCache>
                <c:formatCode>0.00</c:formatCode>
                <c:ptCount val="401"/>
                <c:pt idx="0">
                  <c:v>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600</c:v>
                </c:pt>
                <c:pt idx="5">
                  <c:v>900</c:v>
                </c:pt>
                <c:pt idx="6">
                  <c:v>1900</c:v>
                </c:pt>
                <c:pt idx="7">
                  <c:v>2100</c:v>
                </c:pt>
                <c:pt idx="8">
                  <c:v>2100</c:v>
                </c:pt>
                <c:pt idx="9">
                  <c:v>2100</c:v>
                </c:pt>
                <c:pt idx="10">
                  <c:v>2100</c:v>
                </c:pt>
                <c:pt idx="11">
                  <c:v>2100</c:v>
                </c:pt>
                <c:pt idx="12">
                  <c:v>2100</c:v>
                </c:pt>
                <c:pt idx="13">
                  <c:v>2100</c:v>
                </c:pt>
                <c:pt idx="14">
                  <c:v>2100</c:v>
                </c:pt>
                <c:pt idx="15">
                  <c:v>1700</c:v>
                </c:pt>
                <c:pt idx="16">
                  <c:v>1100</c:v>
                </c:pt>
                <c:pt idx="17">
                  <c:v>1000</c:v>
                </c:pt>
                <c:pt idx="18">
                  <c:v>1700</c:v>
                </c:pt>
                <c:pt idx="19">
                  <c:v>2000</c:v>
                </c:pt>
                <c:pt idx="20">
                  <c:v>2100</c:v>
                </c:pt>
                <c:pt idx="21">
                  <c:v>2100</c:v>
                </c:pt>
                <c:pt idx="22">
                  <c:v>2100</c:v>
                </c:pt>
                <c:pt idx="23">
                  <c:v>2100</c:v>
                </c:pt>
                <c:pt idx="24">
                  <c:v>2100</c:v>
                </c:pt>
                <c:pt idx="25">
                  <c:v>1600</c:v>
                </c:pt>
                <c:pt idx="26">
                  <c:v>700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1500</c:v>
                </c:pt>
                <c:pt idx="53">
                  <c:v>2100</c:v>
                </c:pt>
                <c:pt idx="54">
                  <c:v>2100</c:v>
                </c:pt>
                <c:pt idx="55">
                  <c:v>2100</c:v>
                </c:pt>
                <c:pt idx="56">
                  <c:v>2100</c:v>
                </c:pt>
                <c:pt idx="57">
                  <c:v>2100</c:v>
                </c:pt>
                <c:pt idx="58">
                  <c:v>2100</c:v>
                </c:pt>
                <c:pt idx="59">
                  <c:v>2100</c:v>
                </c:pt>
                <c:pt idx="60">
                  <c:v>2100</c:v>
                </c:pt>
                <c:pt idx="61">
                  <c:v>600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800</c:v>
                </c:pt>
                <c:pt idx="95">
                  <c:v>1600</c:v>
                </c:pt>
                <c:pt idx="96">
                  <c:v>2100</c:v>
                </c:pt>
                <c:pt idx="97">
                  <c:v>2100</c:v>
                </c:pt>
                <c:pt idx="98">
                  <c:v>2100</c:v>
                </c:pt>
                <c:pt idx="99">
                  <c:v>2100</c:v>
                </c:pt>
                <c:pt idx="100">
                  <c:v>2100</c:v>
                </c:pt>
                <c:pt idx="101">
                  <c:v>2100</c:v>
                </c:pt>
                <c:pt idx="102">
                  <c:v>2100</c:v>
                </c:pt>
                <c:pt idx="103">
                  <c:v>1300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800</c:v>
                </c:pt>
                <c:pt idx="162">
                  <c:v>2100</c:v>
                </c:pt>
                <c:pt idx="163">
                  <c:v>2100</c:v>
                </c:pt>
                <c:pt idx="164">
                  <c:v>2100</c:v>
                </c:pt>
                <c:pt idx="165">
                  <c:v>2100</c:v>
                </c:pt>
                <c:pt idx="166">
                  <c:v>2100</c:v>
                </c:pt>
                <c:pt idx="167">
                  <c:v>2100</c:v>
                </c:pt>
                <c:pt idx="168">
                  <c:v>2100</c:v>
                </c:pt>
                <c:pt idx="169">
                  <c:v>2100</c:v>
                </c:pt>
                <c:pt idx="170">
                  <c:v>2100</c:v>
                </c:pt>
                <c:pt idx="171">
                  <c:v>1500</c:v>
                </c:pt>
                <c:pt idx="172">
                  <c:v>900</c:v>
                </c:pt>
                <c:pt idx="173">
                  <c:v>300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400</c:v>
                </c:pt>
                <c:pt idx="207">
                  <c:v>1900</c:v>
                </c:pt>
                <c:pt idx="208">
                  <c:v>2100</c:v>
                </c:pt>
                <c:pt idx="209">
                  <c:v>2100</c:v>
                </c:pt>
                <c:pt idx="210">
                  <c:v>2100</c:v>
                </c:pt>
                <c:pt idx="211">
                  <c:v>2100</c:v>
                </c:pt>
                <c:pt idx="212">
                  <c:v>2100</c:v>
                </c:pt>
                <c:pt idx="213">
                  <c:v>2100</c:v>
                </c:pt>
                <c:pt idx="214">
                  <c:v>2100</c:v>
                </c:pt>
                <c:pt idx="215">
                  <c:v>1700</c:v>
                </c:pt>
                <c:pt idx="216">
                  <c:v>1100</c:v>
                </c:pt>
                <c:pt idx="217">
                  <c:v>500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1200</c:v>
                </c:pt>
                <c:pt idx="256">
                  <c:v>2100</c:v>
                </c:pt>
                <c:pt idx="257">
                  <c:v>2100</c:v>
                </c:pt>
                <c:pt idx="258">
                  <c:v>2100</c:v>
                </c:pt>
                <c:pt idx="259">
                  <c:v>2100</c:v>
                </c:pt>
                <c:pt idx="260">
                  <c:v>2100</c:v>
                </c:pt>
                <c:pt idx="261">
                  <c:v>2100</c:v>
                </c:pt>
                <c:pt idx="262">
                  <c:v>2100</c:v>
                </c:pt>
                <c:pt idx="263">
                  <c:v>2100</c:v>
                </c:pt>
                <c:pt idx="264">
                  <c:v>900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400</c:v>
                </c:pt>
                <c:pt idx="303">
                  <c:v>1900</c:v>
                </c:pt>
                <c:pt idx="304">
                  <c:v>2100</c:v>
                </c:pt>
                <c:pt idx="305">
                  <c:v>2100</c:v>
                </c:pt>
                <c:pt idx="306">
                  <c:v>2100</c:v>
                </c:pt>
                <c:pt idx="307">
                  <c:v>2100</c:v>
                </c:pt>
                <c:pt idx="308">
                  <c:v>2100</c:v>
                </c:pt>
                <c:pt idx="309">
                  <c:v>2100</c:v>
                </c:pt>
                <c:pt idx="310">
                  <c:v>2100</c:v>
                </c:pt>
                <c:pt idx="311">
                  <c:v>1700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500</c:v>
                </c:pt>
                <c:pt idx="348">
                  <c:v>2000</c:v>
                </c:pt>
                <c:pt idx="349">
                  <c:v>2100</c:v>
                </c:pt>
                <c:pt idx="350">
                  <c:v>2100</c:v>
                </c:pt>
                <c:pt idx="351">
                  <c:v>2100</c:v>
                </c:pt>
                <c:pt idx="352">
                  <c:v>2100</c:v>
                </c:pt>
                <c:pt idx="353">
                  <c:v>2100</c:v>
                </c:pt>
                <c:pt idx="354">
                  <c:v>2100</c:v>
                </c:pt>
                <c:pt idx="355">
                  <c:v>2100</c:v>
                </c:pt>
                <c:pt idx="356">
                  <c:v>1600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500</c:v>
                </c:pt>
                <c:pt idx="392">
                  <c:v>2000</c:v>
                </c:pt>
                <c:pt idx="393">
                  <c:v>2100</c:v>
                </c:pt>
                <c:pt idx="394">
                  <c:v>2100</c:v>
                </c:pt>
                <c:pt idx="395">
                  <c:v>2100</c:v>
                </c:pt>
                <c:pt idx="396">
                  <c:v>2100</c:v>
                </c:pt>
                <c:pt idx="397">
                  <c:v>2100</c:v>
                </c:pt>
                <c:pt idx="398">
                  <c:v>2100</c:v>
                </c:pt>
                <c:pt idx="399">
                  <c:v>2100</c:v>
                </c:pt>
                <c:pt idx="400">
                  <c:v>1600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515520"/>
        <c:axId val="197517696"/>
      </c:lineChart>
      <c:catAx>
        <c:axId val="197515520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7284304759355505"/>
              <c:y val="0.8626128399387469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7517696"/>
        <c:crosses val="autoZero"/>
        <c:auto val="1"/>
        <c:lblAlgn val="ctr"/>
        <c:lblOffset val="100"/>
        <c:tickLblSkip val="50"/>
        <c:tickMarkSkip val="25"/>
        <c:noMultiLvlLbl val="0"/>
      </c:catAx>
      <c:valAx>
        <c:axId val="197517696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9751552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2.189794264385507E-2"/>
          <c:y val="0.9088652273071044"/>
          <c:w val="0.96753555947149661"/>
          <c:h val="8.0482307821565346E-2"/>
        </c:manualLayout>
      </c:layout>
      <c:overlay val="0"/>
      <c:txPr>
        <a:bodyPr/>
        <a:lstStyle/>
        <a:p>
          <a:pPr>
            <a:defRPr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31674242247271"/>
          <c:y val="2.4247929324995376E-2"/>
          <c:w val="0.87171109338161334"/>
          <c:h val="0.80977493662342581"/>
        </c:manualLayout>
      </c:layout>
      <c:lineChart>
        <c:grouping val="standard"/>
        <c:varyColors val="0"/>
        <c:ser>
          <c:idx val="0"/>
          <c:order val="0"/>
          <c:tx>
            <c:strRef>
              <c:f>'Model SSD_2'!$I$1</c:f>
              <c:strCache>
                <c:ptCount val="1"/>
                <c:pt idx="0">
                  <c:v>Orders Retail, Unit/ Week</c:v>
                </c:pt>
              </c:strCache>
            </c:strRef>
          </c:tx>
          <c:marker>
            <c:symbol val="none"/>
          </c:marker>
          <c:cat>
            <c:numRef>
              <c:f>'Model SSD_2'!$E$2:$E$52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SSD_2'!$I$2:$I$52</c:f>
              <c:numCache>
                <c:formatCode>0.00</c:formatCode>
                <c:ptCount val="51"/>
                <c:pt idx="0">
                  <c:v>0</c:v>
                </c:pt>
                <c:pt idx="1">
                  <c:v>700</c:v>
                </c:pt>
                <c:pt idx="2">
                  <c:v>1000</c:v>
                </c:pt>
                <c:pt idx="3">
                  <c:v>1300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600</c:v>
                </c:pt>
                <c:pt idx="8">
                  <c:v>1100</c:v>
                </c:pt>
                <c:pt idx="9">
                  <c:v>1300</c:v>
                </c:pt>
                <c:pt idx="10">
                  <c:v>1300</c:v>
                </c:pt>
                <c:pt idx="11">
                  <c:v>1300</c:v>
                </c:pt>
                <c:pt idx="12">
                  <c:v>1300</c:v>
                </c:pt>
                <c:pt idx="13">
                  <c:v>1300</c:v>
                </c:pt>
                <c:pt idx="14">
                  <c:v>600</c:v>
                </c:pt>
                <c:pt idx="15">
                  <c:v>900</c:v>
                </c:pt>
                <c:pt idx="16">
                  <c:v>1200</c:v>
                </c:pt>
                <c:pt idx="17">
                  <c:v>1300</c:v>
                </c:pt>
                <c:pt idx="18">
                  <c:v>1300</c:v>
                </c:pt>
                <c:pt idx="19">
                  <c:v>1300</c:v>
                </c:pt>
                <c:pt idx="20">
                  <c:v>1300</c:v>
                </c:pt>
                <c:pt idx="21">
                  <c:v>1300</c:v>
                </c:pt>
                <c:pt idx="22">
                  <c:v>1300</c:v>
                </c:pt>
                <c:pt idx="23">
                  <c:v>600</c:v>
                </c:pt>
                <c:pt idx="24">
                  <c:v>100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300</c:v>
                </c:pt>
                <c:pt idx="43">
                  <c:v>600</c:v>
                </c:pt>
                <c:pt idx="44">
                  <c:v>1100</c:v>
                </c:pt>
                <c:pt idx="45">
                  <c:v>1300</c:v>
                </c:pt>
                <c:pt idx="46">
                  <c:v>1300</c:v>
                </c:pt>
                <c:pt idx="47">
                  <c:v>1300</c:v>
                </c:pt>
                <c:pt idx="48">
                  <c:v>800</c:v>
                </c:pt>
                <c:pt idx="49">
                  <c:v>1100</c:v>
                </c:pt>
                <c:pt idx="50">
                  <c:v>1300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SSD_2'!$O$1</c:f>
              <c:strCache>
                <c:ptCount val="1"/>
                <c:pt idx="0">
                  <c:v>Orders Wholesale, Unit/ Week</c:v>
                </c:pt>
              </c:strCache>
            </c:strRef>
          </c:tx>
          <c:marker>
            <c:symbol val="none"/>
          </c:marker>
          <c:cat>
            <c:numRef>
              <c:f>'Model SSD_2'!$E$2:$E$52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SSD_2'!$O$2:$O$52</c:f>
              <c:numCache>
                <c:formatCode>0.00</c:formatCode>
                <c:ptCount val="51"/>
                <c:pt idx="0">
                  <c:v>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1300</c:v>
                </c:pt>
                <c:pt idx="9">
                  <c:v>1300</c:v>
                </c:pt>
                <c:pt idx="10">
                  <c:v>1300</c:v>
                </c:pt>
                <c:pt idx="11">
                  <c:v>800</c:v>
                </c:pt>
                <c:pt idx="12">
                  <c:v>800</c:v>
                </c:pt>
                <c:pt idx="13">
                  <c:v>800</c:v>
                </c:pt>
                <c:pt idx="14">
                  <c:v>800</c:v>
                </c:pt>
                <c:pt idx="15">
                  <c:v>800</c:v>
                </c:pt>
                <c:pt idx="16">
                  <c:v>800</c:v>
                </c:pt>
                <c:pt idx="17">
                  <c:v>800</c:v>
                </c:pt>
                <c:pt idx="18">
                  <c:v>800</c:v>
                </c:pt>
                <c:pt idx="19">
                  <c:v>800</c:v>
                </c:pt>
                <c:pt idx="20">
                  <c:v>300</c:v>
                </c:pt>
                <c:pt idx="21">
                  <c:v>1300</c:v>
                </c:pt>
                <c:pt idx="22">
                  <c:v>800</c:v>
                </c:pt>
                <c:pt idx="23">
                  <c:v>800</c:v>
                </c:pt>
                <c:pt idx="24">
                  <c:v>300</c:v>
                </c:pt>
                <c:pt idx="25">
                  <c:v>1300</c:v>
                </c:pt>
                <c:pt idx="26">
                  <c:v>800</c:v>
                </c:pt>
                <c:pt idx="27">
                  <c:v>800</c:v>
                </c:pt>
                <c:pt idx="28">
                  <c:v>300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800</c:v>
                </c:pt>
                <c:pt idx="46">
                  <c:v>800</c:v>
                </c:pt>
                <c:pt idx="47">
                  <c:v>800</c:v>
                </c:pt>
                <c:pt idx="48">
                  <c:v>800</c:v>
                </c:pt>
                <c:pt idx="49">
                  <c:v>800</c:v>
                </c:pt>
                <c:pt idx="50">
                  <c:v>800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SSD_2'!$U$1</c:f>
              <c:strCache>
                <c:ptCount val="1"/>
                <c:pt idx="0">
                  <c:v>Orders RWH, Unit/ Week</c:v>
                </c:pt>
              </c:strCache>
            </c:strRef>
          </c:tx>
          <c:marker>
            <c:symbol val="none"/>
          </c:marker>
          <c:cat>
            <c:numRef>
              <c:f>'Model SSD_2'!$E$2:$E$52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SSD_2'!$U$2:$U$52</c:f>
              <c:numCache>
                <c:formatCode>0.00</c:formatCode>
                <c:ptCount val="51"/>
                <c:pt idx="0">
                  <c:v>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1800</c:v>
                </c:pt>
                <c:pt idx="8">
                  <c:v>1800</c:v>
                </c:pt>
                <c:pt idx="9">
                  <c:v>1800</c:v>
                </c:pt>
                <c:pt idx="10">
                  <c:v>1800</c:v>
                </c:pt>
                <c:pt idx="11">
                  <c:v>1800</c:v>
                </c:pt>
                <c:pt idx="12">
                  <c:v>1800</c:v>
                </c:pt>
                <c:pt idx="13">
                  <c:v>1800</c:v>
                </c:pt>
                <c:pt idx="14">
                  <c:v>1800</c:v>
                </c:pt>
                <c:pt idx="15">
                  <c:v>1800</c:v>
                </c:pt>
                <c:pt idx="16">
                  <c:v>1300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800</c:v>
                </c:pt>
                <c:pt idx="26">
                  <c:v>800</c:v>
                </c:pt>
                <c:pt idx="27">
                  <c:v>800</c:v>
                </c:pt>
                <c:pt idx="28">
                  <c:v>800</c:v>
                </c:pt>
                <c:pt idx="29">
                  <c:v>800</c:v>
                </c:pt>
                <c:pt idx="30">
                  <c:v>800</c:v>
                </c:pt>
                <c:pt idx="31">
                  <c:v>800</c:v>
                </c:pt>
                <c:pt idx="32">
                  <c:v>800</c:v>
                </c:pt>
                <c:pt idx="33">
                  <c:v>800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86688"/>
        <c:axId val="195601152"/>
      </c:lineChart>
      <c:catAx>
        <c:axId val="195586688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7284304759355505"/>
              <c:y val="0.8626128399387469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5601152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195601152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195586688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2.189794264385507E-2"/>
          <c:y val="0.9088652273071044"/>
          <c:w val="0.96753555947149661"/>
          <c:h val="8.0482307821565346E-2"/>
        </c:manualLayout>
      </c:layout>
      <c:overlay val="0"/>
      <c:txPr>
        <a:bodyPr/>
        <a:lstStyle/>
        <a:p>
          <a:pPr>
            <a:defRPr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21061443411619"/>
          <c:y val="2.8495401493501625E-2"/>
          <c:w val="0.85942233294461812"/>
          <c:h val="0.81198459384995247"/>
        </c:manualLayout>
      </c:layout>
      <c:lineChart>
        <c:grouping val="standard"/>
        <c:varyColors val="0"/>
        <c:ser>
          <c:idx val="0"/>
          <c:order val="0"/>
          <c:tx>
            <c:strRef>
              <c:f>'Model SSD_2'!$G$1</c:f>
              <c:strCache>
                <c:ptCount val="1"/>
                <c:pt idx="0">
                  <c:v>Warehouse Retail, Unit</c:v>
                </c:pt>
              </c:strCache>
            </c:strRef>
          </c:tx>
          <c:marker>
            <c:symbol val="none"/>
          </c:marker>
          <c:cat>
            <c:numRef>
              <c:f>'Model SSD_2'!$E$2:$E$52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SSD_2'!$G$2:$G$52</c:f>
              <c:numCache>
                <c:formatCode>0.00</c:formatCode>
                <c:ptCount val="51"/>
                <c:pt idx="0">
                  <c:v>900</c:v>
                </c:pt>
                <c:pt idx="1">
                  <c:v>900</c:v>
                </c:pt>
                <c:pt idx="2">
                  <c:v>600</c:v>
                </c:pt>
                <c:pt idx="3">
                  <c:v>300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1000</c:v>
                </c:pt>
                <c:pt idx="8">
                  <c:v>700</c:v>
                </c:pt>
                <c:pt idx="9">
                  <c:v>200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1000</c:v>
                </c:pt>
                <c:pt idx="15">
                  <c:v>700</c:v>
                </c:pt>
                <c:pt idx="16">
                  <c:v>400</c:v>
                </c:pt>
                <c:pt idx="17">
                  <c:v>100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1000</c:v>
                </c:pt>
                <c:pt idx="24">
                  <c:v>1700</c:v>
                </c:pt>
                <c:pt idx="25">
                  <c:v>2200</c:v>
                </c:pt>
                <c:pt idx="26">
                  <c:v>1900</c:v>
                </c:pt>
                <c:pt idx="27">
                  <c:v>2600</c:v>
                </c:pt>
                <c:pt idx="28">
                  <c:v>3300</c:v>
                </c:pt>
                <c:pt idx="29">
                  <c:v>3800</c:v>
                </c:pt>
                <c:pt idx="30">
                  <c:v>3500</c:v>
                </c:pt>
                <c:pt idx="31">
                  <c:v>4200</c:v>
                </c:pt>
                <c:pt idx="32">
                  <c:v>4900</c:v>
                </c:pt>
                <c:pt idx="33">
                  <c:v>4400</c:v>
                </c:pt>
                <c:pt idx="34">
                  <c:v>4100</c:v>
                </c:pt>
                <c:pt idx="35">
                  <c:v>3800</c:v>
                </c:pt>
                <c:pt idx="36">
                  <c:v>3500</c:v>
                </c:pt>
                <c:pt idx="37">
                  <c:v>3000</c:v>
                </c:pt>
                <c:pt idx="38">
                  <c:v>2700</c:v>
                </c:pt>
                <c:pt idx="39">
                  <c:v>2400</c:v>
                </c:pt>
                <c:pt idx="40">
                  <c:v>2100</c:v>
                </c:pt>
                <c:pt idx="41">
                  <c:v>1600</c:v>
                </c:pt>
                <c:pt idx="42">
                  <c:v>1300</c:v>
                </c:pt>
                <c:pt idx="43">
                  <c:v>1000</c:v>
                </c:pt>
                <c:pt idx="44">
                  <c:v>700</c:v>
                </c:pt>
                <c:pt idx="45">
                  <c:v>200</c:v>
                </c:pt>
                <c:pt idx="46">
                  <c:v>0</c:v>
                </c:pt>
                <c:pt idx="47">
                  <c:v>0</c:v>
                </c:pt>
                <c:pt idx="48">
                  <c:v>1000</c:v>
                </c:pt>
                <c:pt idx="49">
                  <c:v>500</c:v>
                </c:pt>
                <c:pt idx="50">
                  <c:v>200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SSD_2'!$M$1</c:f>
              <c:strCache>
                <c:ptCount val="1"/>
                <c:pt idx="0">
                  <c:v>Warehouse Wholesale, Unit</c:v>
                </c:pt>
              </c:strCache>
            </c:strRef>
          </c:tx>
          <c:marker>
            <c:symbol val="none"/>
          </c:marker>
          <c:cat>
            <c:numRef>
              <c:f>'Model SSD_2'!$E$2:$E$52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SSD_2'!$M$2:$M$52</c:f>
              <c:numCache>
                <c:formatCode>0.00</c:formatCode>
                <c:ptCount val="51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1700</c:v>
                </c:pt>
                <c:pt idx="12">
                  <c:v>700</c:v>
                </c:pt>
                <c:pt idx="13">
                  <c:v>700</c:v>
                </c:pt>
                <c:pt idx="14">
                  <c:v>700</c:v>
                </c:pt>
                <c:pt idx="15">
                  <c:v>700</c:v>
                </c:pt>
                <c:pt idx="16">
                  <c:v>700</c:v>
                </c:pt>
                <c:pt idx="17">
                  <c:v>700</c:v>
                </c:pt>
                <c:pt idx="18">
                  <c:v>700</c:v>
                </c:pt>
                <c:pt idx="19">
                  <c:v>700</c:v>
                </c:pt>
                <c:pt idx="20">
                  <c:v>2200</c:v>
                </c:pt>
                <c:pt idx="21">
                  <c:v>1200</c:v>
                </c:pt>
                <c:pt idx="22">
                  <c:v>1700</c:v>
                </c:pt>
                <c:pt idx="23">
                  <c:v>700</c:v>
                </c:pt>
                <c:pt idx="24">
                  <c:v>2200</c:v>
                </c:pt>
                <c:pt idx="25">
                  <c:v>1200</c:v>
                </c:pt>
                <c:pt idx="26">
                  <c:v>1700</c:v>
                </c:pt>
                <c:pt idx="27">
                  <c:v>700</c:v>
                </c:pt>
                <c:pt idx="28">
                  <c:v>2200</c:v>
                </c:pt>
                <c:pt idx="29">
                  <c:v>2700</c:v>
                </c:pt>
                <c:pt idx="30">
                  <c:v>1700</c:v>
                </c:pt>
                <c:pt idx="31">
                  <c:v>1700</c:v>
                </c:pt>
                <c:pt idx="32">
                  <c:v>1700</c:v>
                </c:pt>
                <c:pt idx="33">
                  <c:v>1700</c:v>
                </c:pt>
                <c:pt idx="34">
                  <c:v>1700</c:v>
                </c:pt>
                <c:pt idx="35">
                  <c:v>1700</c:v>
                </c:pt>
                <c:pt idx="36">
                  <c:v>1700</c:v>
                </c:pt>
                <c:pt idx="37">
                  <c:v>1700</c:v>
                </c:pt>
                <c:pt idx="38">
                  <c:v>1700</c:v>
                </c:pt>
                <c:pt idx="39">
                  <c:v>1700</c:v>
                </c:pt>
                <c:pt idx="40">
                  <c:v>1700</c:v>
                </c:pt>
                <c:pt idx="41">
                  <c:v>1700</c:v>
                </c:pt>
                <c:pt idx="42">
                  <c:v>1700</c:v>
                </c:pt>
                <c:pt idx="43">
                  <c:v>1700</c:v>
                </c:pt>
                <c:pt idx="44">
                  <c:v>1700</c:v>
                </c:pt>
                <c:pt idx="45">
                  <c:v>1700</c:v>
                </c:pt>
                <c:pt idx="46">
                  <c:v>700</c:v>
                </c:pt>
                <c:pt idx="47">
                  <c:v>700</c:v>
                </c:pt>
                <c:pt idx="48">
                  <c:v>700</c:v>
                </c:pt>
                <c:pt idx="49">
                  <c:v>700</c:v>
                </c:pt>
                <c:pt idx="50">
                  <c:v>700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SSD_2'!$S$1</c:f>
              <c:strCache>
                <c:ptCount val="1"/>
                <c:pt idx="0">
                  <c:v>Warehouse RWH, Unit</c:v>
                </c:pt>
              </c:strCache>
            </c:strRef>
          </c:tx>
          <c:marker>
            <c:symbol val="none"/>
          </c:marker>
          <c:cat>
            <c:numRef>
              <c:f>'Model SSD_2'!$E$2:$E$52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SSD_2'!$S$2:$S$52</c:f>
              <c:numCache>
                <c:formatCode>0.00</c:formatCode>
                <c:ptCount val="51"/>
                <c:pt idx="0">
                  <c:v>1800</c:v>
                </c:pt>
                <c:pt idx="1">
                  <c:v>1800</c:v>
                </c:pt>
                <c:pt idx="2">
                  <c:v>1800</c:v>
                </c:pt>
                <c:pt idx="3">
                  <c:v>1800</c:v>
                </c:pt>
                <c:pt idx="4">
                  <c:v>1800</c:v>
                </c:pt>
                <c:pt idx="5">
                  <c:v>1800</c:v>
                </c:pt>
                <c:pt idx="6">
                  <c:v>1800</c:v>
                </c:pt>
                <c:pt idx="7">
                  <c:v>1800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2300</c:v>
                </c:pt>
                <c:pt idx="17">
                  <c:v>2800</c:v>
                </c:pt>
                <c:pt idx="18">
                  <c:v>4800</c:v>
                </c:pt>
                <c:pt idx="19">
                  <c:v>5300</c:v>
                </c:pt>
                <c:pt idx="20">
                  <c:v>5300</c:v>
                </c:pt>
                <c:pt idx="21">
                  <c:v>5800</c:v>
                </c:pt>
                <c:pt idx="22">
                  <c:v>5800</c:v>
                </c:pt>
                <c:pt idx="23">
                  <c:v>4300</c:v>
                </c:pt>
                <c:pt idx="24">
                  <c:v>4300</c:v>
                </c:pt>
                <c:pt idx="25">
                  <c:v>2800</c:v>
                </c:pt>
                <c:pt idx="26">
                  <c:v>1300</c:v>
                </c:pt>
                <c:pt idx="27">
                  <c:v>1300</c:v>
                </c:pt>
                <c:pt idx="28">
                  <c:v>1300</c:v>
                </c:pt>
                <c:pt idx="29">
                  <c:v>1300</c:v>
                </c:pt>
                <c:pt idx="30">
                  <c:v>1300</c:v>
                </c:pt>
                <c:pt idx="31">
                  <c:v>1300</c:v>
                </c:pt>
                <c:pt idx="32">
                  <c:v>1300</c:v>
                </c:pt>
                <c:pt idx="33">
                  <c:v>1300</c:v>
                </c:pt>
                <c:pt idx="34">
                  <c:v>3300</c:v>
                </c:pt>
                <c:pt idx="35">
                  <c:v>3300</c:v>
                </c:pt>
                <c:pt idx="36">
                  <c:v>3300</c:v>
                </c:pt>
                <c:pt idx="37">
                  <c:v>5300</c:v>
                </c:pt>
                <c:pt idx="38">
                  <c:v>5300</c:v>
                </c:pt>
                <c:pt idx="39">
                  <c:v>7300</c:v>
                </c:pt>
                <c:pt idx="40">
                  <c:v>7300</c:v>
                </c:pt>
                <c:pt idx="41">
                  <c:v>7300</c:v>
                </c:pt>
                <c:pt idx="42">
                  <c:v>9300</c:v>
                </c:pt>
                <c:pt idx="43">
                  <c:v>9300</c:v>
                </c:pt>
                <c:pt idx="44">
                  <c:v>9300</c:v>
                </c:pt>
                <c:pt idx="45">
                  <c:v>9300</c:v>
                </c:pt>
                <c:pt idx="46">
                  <c:v>9300</c:v>
                </c:pt>
                <c:pt idx="47">
                  <c:v>9300</c:v>
                </c:pt>
                <c:pt idx="48">
                  <c:v>9300</c:v>
                </c:pt>
                <c:pt idx="49">
                  <c:v>7800</c:v>
                </c:pt>
                <c:pt idx="50">
                  <c:v>6300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'Model SSD_2'!$Y$1</c:f>
              <c:strCache>
                <c:ptCount val="1"/>
                <c:pt idx="0">
                  <c:v>Warehouse Factory, Unit</c:v>
                </c:pt>
              </c:strCache>
            </c:strRef>
          </c:tx>
          <c:marker>
            <c:symbol val="none"/>
          </c:marker>
          <c:cat>
            <c:numRef>
              <c:f>'Model SSD_2'!$E$2:$E$52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SSD_2'!$Y$2:$Y$52</c:f>
              <c:numCache>
                <c:formatCode>0.00</c:formatCode>
                <c:ptCount val="51"/>
                <c:pt idx="0">
                  <c:v>2400</c:v>
                </c:pt>
                <c:pt idx="1">
                  <c:v>2400</c:v>
                </c:pt>
                <c:pt idx="2">
                  <c:v>2800</c:v>
                </c:pt>
                <c:pt idx="3">
                  <c:v>3200</c:v>
                </c:pt>
                <c:pt idx="4">
                  <c:v>3600</c:v>
                </c:pt>
                <c:pt idx="5">
                  <c:v>4000</c:v>
                </c:pt>
                <c:pt idx="6">
                  <c:v>4400</c:v>
                </c:pt>
                <c:pt idx="7">
                  <c:v>4800</c:v>
                </c:pt>
                <c:pt idx="8">
                  <c:v>5200</c:v>
                </c:pt>
                <c:pt idx="9">
                  <c:v>5600</c:v>
                </c:pt>
                <c:pt idx="10">
                  <c:v>6000</c:v>
                </c:pt>
                <c:pt idx="11">
                  <c:v>6400</c:v>
                </c:pt>
                <c:pt idx="12">
                  <c:v>4800</c:v>
                </c:pt>
                <c:pt idx="13">
                  <c:v>3200</c:v>
                </c:pt>
                <c:pt idx="14">
                  <c:v>2000</c:v>
                </c:pt>
                <c:pt idx="15">
                  <c:v>800</c:v>
                </c:pt>
                <c:pt idx="16">
                  <c:v>2000</c:v>
                </c:pt>
                <c:pt idx="17">
                  <c:v>800</c:v>
                </c:pt>
                <c:pt idx="18">
                  <c:v>1200</c:v>
                </c:pt>
                <c:pt idx="19">
                  <c:v>1600</c:v>
                </c:pt>
                <c:pt idx="20">
                  <c:v>2000</c:v>
                </c:pt>
                <c:pt idx="21">
                  <c:v>2400</c:v>
                </c:pt>
                <c:pt idx="22">
                  <c:v>2800</c:v>
                </c:pt>
                <c:pt idx="23">
                  <c:v>3200</c:v>
                </c:pt>
                <c:pt idx="24">
                  <c:v>3600</c:v>
                </c:pt>
                <c:pt idx="25">
                  <c:v>4000</c:v>
                </c:pt>
                <c:pt idx="26">
                  <c:v>4400</c:v>
                </c:pt>
                <c:pt idx="27">
                  <c:v>4800</c:v>
                </c:pt>
                <c:pt idx="28">
                  <c:v>5200</c:v>
                </c:pt>
                <c:pt idx="29">
                  <c:v>5600</c:v>
                </c:pt>
                <c:pt idx="30">
                  <c:v>4000</c:v>
                </c:pt>
                <c:pt idx="31">
                  <c:v>4400</c:v>
                </c:pt>
                <c:pt idx="32">
                  <c:v>4800</c:v>
                </c:pt>
                <c:pt idx="33">
                  <c:v>3200</c:v>
                </c:pt>
                <c:pt idx="34">
                  <c:v>3600</c:v>
                </c:pt>
                <c:pt idx="35">
                  <c:v>2400</c:v>
                </c:pt>
                <c:pt idx="36">
                  <c:v>2800</c:v>
                </c:pt>
                <c:pt idx="37">
                  <c:v>3200</c:v>
                </c:pt>
                <c:pt idx="38">
                  <c:v>1600</c:v>
                </c:pt>
                <c:pt idx="39">
                  <c:v>2000</c:v>
                </c:pt>
                <c:pt idx="40">
                  <c:v>2400</c:v>
                </c:pt>
                <c:pt idx="41">
                  <c:v>2800</c:v>
                </c:pt>
                <c:pt idx="42">
                  <c:v>3200</c:v>
                </c:pt>
                <c:pt idx="43">
                  <c:v>3600</c:v>
                </c:pt>
                <c:pt idx="44">
                  <c:v>4000</c:v>
                </c:pt>
                <c:pt idx="45">
                  <c:v>4400</c:v>
                </c:pt>
                <c:pt idx="46">
                  <c:v>4800</c:v>
                </c:pt>
                <c:pt idx="47">
                  <c:v>5200</c:v>
                </c:pt>
                <c:pt idx="48">
                  <c:v>5600</c:v>
                </c:pt>
                <c:pt idx="49">
                  <c:v>6000</c:v>
                </c:pt>
                <c:pt idx="50">
                  <c:v>6400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118400"/>
        <c:axId val="198136960"/>
      </c:lineChart>
      <c:catAx>
        <c:axId val="198118400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6904870555953232"/>
              <c:y val="0.862535443939072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8136960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1981369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9.906645192078263E-4"/>
              <c:y val="0.4334808148981377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9811840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115502349624722"/>
          <c:w val="1"/>
          <c:h val="8.8844981333855003E-2"/>
        </c:manualLayout>
      </c:layout>
      <c:overlay val="0"/>
      <c:txPr>
        <a:bodyPr/>
        <a:lstStyle/>
        <a:p>
          <a:pPr>
            <a:defRPr sz="11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87417306551743"/>
          <c:y val="2.8495401493501625E-2"/>
          <c:w val="0.85401159757431933"/>
          <c:h val="0.78407758873895839"/>
        </c:manualLayout>
      </c:layout>
      <c:lineChart>
        <c:grouping val="standard"/>
        <c:varyColors val="0"/>
        <c:ser>
          <c:idx val="0"/>
          <c:order val="0"/>
          <c:tx>
            <c:strRef>
              <c:f>'Model SSD_2'!$G$1</c:f>
              <c:strCache>
                <c:ptCount val="1"/>
                <c:pt idx="0">
                  <c:v>Warehouse Retail, Unit</c:v>
                </c:pt>
              </c:strCache>
            </c:strRef>
          </c:tx>
          <c:marker>
            <c:symbol val="none"/>
          </c:marker>
          <c:cat>
            <c:numRef>
              <c:f>'Model SSD_2'!$E$2:$E$202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SSD_2'!$G$2:$G$202</c:f>
              <c:numCache>
                <c:formatCode>0.00</c:formatCode>
                <c:ptCount val="201"/>
                <c:pt idx="0">
                  <c:v>900</c:v>
                </c:pt>
                <c:pt idx="1">
                  <c:v>900</c:v>
                </c:pt>
                <c:pt idx="2">
                  <c:v>600</c:v>
                </c:pt>
                <c:pt idx="3">
                  <c:v>300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1000</c:v>
                </c:pt>
                <c:pt idx="8">
                  <c:v>700</c:v>
                </c:pt>
                <c:pt idx="9">
                  <c:v>200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1000</c:v>
                </c:pt>
                <c:pt idx="15">
                  <c:v>700</c:v>
                </c:pt>
                <c:pt idx="16">
                  <c:v>400</c:v>
                </c:pt>
                <c:pt idx="17">
                  <c:v>100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1000</c:v>
                </c:pt>
                <c:pt idx="24">
                  <c:v>1700</c:v>
                </c:pt>
                <c:pt idx="25">
                  <c:v>2200</c:v>
                </c:pt>
                <c:pt idx="26">
                  <c:v>1900</c:v>
                </c:pt>
                <c:pt idx="27">
                  <c:v>2600</c:v>
                </c:pt>
                <c:pt idx="28">
                  <c:v>3300</c:v>
                </c:pt>
                <c:pt idx="29">
                  <c:v>3800</c:v>
                </c:pt>
                <c:pt idx="30">
                  <c:v>3500</c:v>
                </c:pt>
                <c:pt idx="31">
                  <c:v>4200</c:v>
                </c:pt>
                <c:pt idx="32">
                  <c:v>4900</c:v>
                </c:pt>
                <c:pt idx="33">
                  <c:v>4400</c:v>
                </c:pt>
                <c:pt idx="34">
                  <c:v>4100</c:v>
                </c:pt>
                <c:pt idx="35">
                  <c:v>3800</c:v>
                </c:pt>
                <c:pt idx="36">
                  <c:v>3500</c:v>
                </c:pt>
                <c:pt idx="37">
                  <c:v>3000</c:v>
                </c:pt>
                <c:pt idx="38">
                  <c:v>2700</c:v>
                </c:pt>
                <c:pt idx="39">
                  <c:v>2400</c:v>
                </c:pt>
                <c:pt idx="40">
                  <c:v>2100</c:v>
                </c:pt>
                <c:pt idx="41">
                  <c:v>1600</c:v>
                </c:pt>
                <c:pt idx="42">
                  <c:v>1300</c:v>
                </c:pt>
                <c:pt idx="43">
                  <c:v>1000</c:v>
                </c:pt>
                <c:pt idx="44">
                  <c:v>700</c:v>
                </c:pt>
                <c:pt idx="45">
                  <c:v>200</c:v>
                </c:pt>
                <c:pt idx="46">
                  <c:v>0</c:v>
                </c:pt>
                <c:pt idx="47">
                  <c:v>0</c:v>
                </c:pt>
                <c:pt idx="48">
                  <c:v>1000</c:v>
                </c:pt>
                <c:pt idx="49">
                  <c:v>500</c:v>
                </c:pt>
                <c:pt idx="50">
                  <c:v>200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1000</c:v>
                </c:pt>
                <c:pt idx="56">
                  <c:v>1700</c:v>
                </c:pt>
                <c:pt idx="57">
                  <c:v>2200</c:v>
                </c:pt>
                <c:pt idx="58">
                  <c:v>2900</c:v>
                </c:pt>
                <c:pt idx="59">
                  <c:v>3600</c:v>
                </c:pt>
                <c:pt idx="60">
                  <c:v>4300</c:v>
                </c:pt>
                <c:pt idx="61">
                  <c:v>3800</c:v>
                </c:pt>
                <c:pt idx="62">
                  <c:v>3500</c:v>
                </c:pt>
                <c:pt idx="63">
                  <c:v>3200</c:v>
                </c:pt>
                <c:pt idx="64">
                  <c:v>2900</c:v>
                </c:pt>
                <c:pt idx="65">
                  <c:v>2400</c:v>
                </c:pt>
                <c:pt idx="66">
                  <c:v>2100</c:v>
                </c:pt>
                <c:pt idx="67">
                  <c:v>1800</c:v>
                </c:pt>
                <c:pt idx="68">
                  <c:v>1500</c:v>
                </c:pt>
                <c:pt idx="69">
                  <c:v>1000</c:v>
                </c:pt>
                <c:pt idx="70">
                  <c:v>700</c:v>
                </c:pt>
                <c:pt idx="71">
                  <c:v>400</c:v>
                </c:pt>
                <c:pt idx="72">
                  <c:v>100</c:v>
                </c:pt>
                <c:pt idx="73">
                  <c:v>0</c:v>
                </c:pt>
                <c:pt idx="74">
                  <c:v>1000</c:v>
                </c:pt>
                <c:pt idx="75">
                  <c:v>1700</c:v>
                </c:pt>
                <c:pt idx="76">
                  <c:v>2400</c:v>
                </c:pt>
                <c:pt idx="77">
                  <c:v>1900</c:v>
                </c:pt>
                <c:pt idx="78">
                  <c:v>1600</c:v>
                </c:pt>
                <c:pt idx="79">
                  <c:v>1300</c:v>
                </c:pt>
                <c:pt idx="80">
                  <c:v>1000</c:v>
                </c:pt>
                <c:pt idx="81">
                  <c:v>500</c:v>
                </c:pt>
                <c:pt idx="82">
                  <c:v>200</c:v>
                </c:pt>
                <c:pt idx="83">
                  <c:v>0</c:v>
                </c:pt>
                <c:pt idx="84">
                  <c:v>0</c:v>
                </c:pt>
                <c:pt idx="85">
                  <c:v>1000</c:v>
                </c:pt>
                <c:pt idx="86">
                  <c:v>1700</c:v>
                </c:pt>
                <c:pt idx="87">
                  <c:v>2400</c:v>
                </c:pt>
                <c:pt idx="88">
                  <c:v>3100</c:v>
                </c:pt>
                <c:pt idx="89">
                  <c:v>3600</c:v>
                </c:pt>
                <c:pt idx="90">
                  <c:v>4300</c:v>
                </c:pt>
                <c:pt idx="91">
                  <c:v>4000</c:v>
                </c:pt>
                <c:pt idx="92">
                  <c:v>3700</c:v>
                </c:pt>
                <c:pt idx="93">
                  <c:v>3200</c:v>
                </c:pt>
                <c:pt idx="94">
                  <c:v>2900</c:v>
                </c:pt>
                <c:pt idx="95">
                  <c:v>2600</c:v>
                </c:pt>
                <c:pt idx="96">
                  <c:v>2300</c:v>
                </c:pt>
                <c:pt idx="97">
                  <c:v>1800</c:v>
                </c:pt>
                <c:pt idx="98">
                  <c:v>1500</c:v>
                </c:pt>
                <c:pt idx="99">
                  <c:v>1200</c:v>
                </c:pt>
                <c:pt idx="100">
                  <c:v>900</c:v>
                </c:pt>
                <c:pt idx="101">
                  <c:v>400</c:v>
                </c:pt>
                <c:pt idx="102">
                  <c:v>100</c:v>
                </c:pt>
                <c:pt idx="103">
                  <c:v>0</c:v>
                </c:pt>
                <c:pt idx="104">
                  <c:v>0</c:v>
                </c:pt>
                <c:pt idx="105">
                  <c:v>1000</c:v>
                </c:pt>
                <c:pt idx="106">
                  <c:v>1700</c:v>
                </c:pt>
                <c:pt idx="107">
                  <c:v>2400</c:v>
                </c:pt>
                <c:pt idx="108">
                  <c:v>3100</c:v>
                </c:pt>
                <c:pt idx="109">
                  <c:v>3600</c:v>
                </c:pt>
                <c:pt idx="110">
                  <c:v>4300</c:v>
                </c:pt>
                <c:pt idx="111">
                  <c:v>4000</c:v>
                </c:pt>
                <c:pt idx="112">
                  <c:v>3700</c:v>
                </c:pt>
                <c:pt idx="113">
                  <c:v>3200</c:v>
                </c:pt>
                <c:pt idx="114">
                  <c:v>2900</c:v>
                </c:pt>
                <c:pt idx="115">
                  <c:v>2600</c:v>
                </c:pt>
                <c:pt idx="116">
                  <c:v>2300</c:v>
                </c:pt>
                <c:pt idx="117">
                  <c:v>1800</c:v>
                </c:pt>
                <c:pt idx="118">
                  <c:v>1500</c:v>
                </c:pt>
                <c:pt idx="119">
                  <c:v>1200</c:v>
                </c:pt>
                <c:pt idx="120">
                  <c:v>900</c:v>
                </c:pt>
                <c:pt idx="121">
                  <c:v>400</c:v>
                </c:pt>
                <c:pt idx="122">
                  <c:v>100</c:v>
                </c:pt>
                <c:pt idx="123">
                  <c:v>0</c:v>
                </c:pt>
                <c:pt idx="124">
                  <c:v>0</c:v>
                </c:pt>
                <c:pt idx="125">
                  <c:v>1000</c:v>
                </c:pt>
                <c:pt idx="126">
                  <c:v>1700</c:v>
                </c:pt>
                <c:pt idx="127">
                  <c:v>2400</c:v>
                </c:pt>
                <c:pt idx="128">
                  <c:v>3100</c:v>
                </c:pt>
                <c:pt idx="129">
                  <c:v>3600</c:v>
                </c:pt>
                <c:pt idx="130">
                  <c:v>4300</c:v>
                </c:pt>
                <c:pt idx="131">
                  <c:v>4000</c:v>
                </c:pt>
                <c:pt idx="132">
                  <c:v>3700</c:v>
                </c:pt>
                <c:pt idx="133">
                  <c:v>3200</c:v>
                </c:pt>
                <c:pt idx="134">
                  <c:v>2900</c:v>
                </c:pt>
                <c:pt idx="135">
                  <c:v>2600</c:v>
                </c:pt>
                <c:pt idx="136">
                  <c:v>2300</c:v>
                </c:pt>
                <c:pt idx="137">
                  <c:v>1800</c:v>
                </c:pt>
                <c:pt idx="138">
                  <c:v>1500</c:v>
                </c:pt>
                <c:pt idx="139">
                  <c:v>1200</c:v>
                </c:pt>
                <c:pt idx="140">
                  <c:v>900</c:v>
                </c:pt>
                <c:pt idx="141">
                  <c:v>400</c:v>
                </c:pt>
                <c:pt idx="142">
                  <c:v>100</c:v>
                </c:pt>
                <c:pt idx="143">
                  <c:v>0</c:v>
                </c:pt>
                <c:pt idx="144">
                  <c:v>0</c:v>
                </c:pt>
                <c:pt idx="145">
                  <c:v>1000</c:v>
                </c:pt>
                <c:pt idx="146">
                  <c:v>1700</c:v>
                </c:pt>
                <c:pt idx="147">
                  <c:v>2400</c:v>
                </c:pt>
                <c:pt idx="148">
                  <c:v>3100</c:v>
                </c:pt>
                <c:pt idx="149">
                  <c:v>3600</c:v>
                </c:pt>
                <c:pt idx="150">
                  <c:v>4300</c:v>
                </c:pt>
                <c:pt idx="151">
                  <c:v>4000</c:v>
                </c:pt>
                <c:pt idx="152">
                  <c:v>3700</c:v>
                </c:pt>
                <c:pt idx="153">
                  <c:v>3200</c:v>
                </c:pt>
                <c:pt idx="154">
                  <c:v>2900</c:v>
                </c:pt>
                <c:pt idx="155">
                  <c:v>2600</c:v>
                </c:pt>
                <c:pt idx="156">
                  <c:v>2300</c:v>
                </c:pt>
                <c:pt idx="157">
                  <c:v>1800</c:v>
                </c:pt>
                <c:pt idx="158">
                  <c:v>1500</c:v>
                </c:pt>
                <c:pt idx="159">
                  <c:v>1200</c:v>
                </c:pt>
                <c:pt idx="160">
                  <c:v>900</c:v>
                </c:pt>
                <c:pt idx="161">
                  <c:v>400</c:v>
                </c:pt>
                <c:pt idx="162">
                  <c:v>100</c:v>
                </c:pt>
                <c:pt idx="163">
                  <c:v>0</c:v>
                </c:pt>
                <c:pt idx="164">
                  <c:v>1000</c:v>
                </c:pt>
                <c:pt idx="165">
                  <c:v>500</c:v>
                </c:pt>
                <c:pt idx="166">
                  <c:v>1200</c:v>
                </c:pt>
                <c:pt idx="167">
                  <c:v>1900</c:v>
                </c:pt>
                <c:pt idx="168">
                  <c:v>2600</c:v>
                </c:pt>
                <c:pt idx="169">
                  <c:v>3100</c:v>
                </c:pt>
                <c:pt idx="170">
                  <c:v>3800</c:v>
                </c:pt>
                <c:pt idx="171">
                  <c:v>3500</c:v>
                </c:pt>
                <c:pt idx="172">
                  <c:v>3200</c:v>
                </c:pt>
                <c:pt idx="173">
                  <c:v>2700</c:v>
                </c:pt>
                <c:pt idx="174">
                  <c:v>2400</c:v>
                </c:pt>
                <c:pt idx="175">
                  <c:v>2100</c:v>
                </c:pt>
                <c:pt idx="176">
                  <c:v>1800</c:v>
                </c:pt>
                <c:pt idx="177">
                  <c:v>1300</c:v>
                </c:pt>
                <c:pt idx="178">
                  <c:v>1000</c:v>
                </c:pt>
                <c:pt idx="179">
                  <c:v>700</c:v>
                </c:pt>
                <c:pt idx="180">
                  <c:v>400</c:v>
                </c:pt>
                <c:pt idx="181">
                  <c:v>100</c:v>
                </c:pt>
                <c:pt idx="182">
                  <c:v>0</c:v>
                </c:pt>
                <c:pt idx="183">
                  <c:v>0</c:v>
                </c:pt>
                <c:pt idx="184">
                  <c:v>1000</c:v>
                </c:pt>
                <c:pt idx="185">
                  <c:v>1500</c:v>
                </c:pt>
                <c:pt idx="186">
                  <c:v>2200</c:v>
                </c:pt>
                <c:pt idx="187">
                  <c:v>2900</c:v>
                </c:pt>
                <c:pt idx="188">
                  <c:v>3600</c:v>
                </c:pt>
                <c:pt idx="189">
                  <c:v>4100</c:v>
                </c:pt>
                <c:pt idx="190">
                  <c:v>3800</c:v>
                </c:pt>
                <c:pt idx="191">
                  <c:v>3500</c:v>
                </c:pt>
                <c:pt idx="192">
                  <c:v>3200</c:v>
                </c:pt>
                <c:pt idx="193">
                  <c:v>2700</c:v>
                </c:pt>
                <c:pt idx="194">
                  <c:v>2400</c:v>
                </c:pt>
                <c:pt idx="195">
                  <c:v>2100</c:v>
                </c:pt>
                <c:pt idx="196">
                  <c:v>1800</c:v>
                </c:pt>
                <c:pt idx="197">
                  <c:v>1300</c:v>
                </c:pt>
                <c:pt idx="198">
                  <c:v>1000</c:v>
                </c:pt>
                <c:pt idx="199">
                  <c:v>700</c:v>
                </c:pt>
                <c:pt idx="200">
                  <c:v>400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SSD_2'!$M$1</c:f>
              <c:strCache>
                <c:ptCount val="1"/>
                <c:pt idx="0">
                  <c:v>Warehouse Wholesale, Unit</c:v>
                </c:pt>
              </c:strCache>
            </c:strRef>
          </c:tx>
          <c:marker>
            <c:symbol val="none"/>
          </c:marker>
          <c:cat>
            <c:numRef>
              <c:f>'Model SSD_2'!$E$2:$E$202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SSD_2'!$M$2:$M$202</c:f>
              <c:numCache>
                <c:formatCode>0.00</c:formatCode>
                <c:ptCount val="201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1700</c:v>
                </c:pt>
                <c:pt idx="12">
                  <c:v>700</c:v>
                </c:pt>
                <c:pt idx="13">
                  <c:v>700</c:v>
                </c:pt>
                <c:pt idx="14">
                  <c:v>700</c:v>
                </c:pt>
                <c:pt idx="15">
                  <c:v>700</c:v>
                </c:pt>
                <c:pt idx="16">
                  <c:v>700</c:v>
                </c:pt>
                <c:pt idx="17">
                  <c:v>700</c:v>
                </c:pt>
                <c:pt idx="18">
                  <c:v>700</c:v>
                </c:pt>
                <c:pt idx="19">
                  <c:v>700</c:v>
                </c:pt>
                <c:pt idx="20">
                  <c:v>2200</c:v>
                </c:pt>
                <c:pt idx="21">
                  <c:v>1200</c:v>
                </c:pt>
                <c:pt idx="22">
                  <c:v>1700</c:v>
                </c:pt>
                <c:pt idx="23">
                  <c:v>700</c:v>
                </c:pt>
                <c:pt idx="24">
                  <c:v>2200</c:v>
                </c:pt>
                <c:pt idx="25">
                  <c:v>1200</c:v>
                </c:pt>
                <c:pt idx="26">
                  <c:v>1700</c:v>
                </c:pt>
                <c:pt idx="27">
                  <c:v>700</c:v>
                </c:pt>
                <c:pt idx="28">
                  <c:v>2200</c:v>
                </c:pt>
                <c:pt idx="29">
                  <c:v>2700</c:v>
                </c:pt>
                <c:pt idx="30">
                  <c:v>1700</c:v>
                </c:pt>
                <c:pt idx="31">
                  <c:v>1700</c:v>
                </c:pt>
                <c:pt idx="32">
                  <c:v>1700</c:v>
                </c:pt>
                <c:pt idx="33">
                  <c:v>1700</c:v>
                </c:pt>
                <c:pt idx="34">
                  <c:v>1700</c:v>
                </c:pt>
                <c:pt idx="35">
                  <c:v>1700</c:v>
                </c:pt>
                <c:pt idx="36">
                  <c:v>1700</c:v>
                </c:pt>
                <c:pt idx="37">
                  <c:v>1700</c:v>
                </c:pt>
                <c:pt idx="38">
                  <c:v>1700</c:v>
                </c:pt>
                <c:pt idx="39">
                  <c:v>1700</c:v>
                </c:pt>
                <c:pt idx="40">
                  <c:v>1700</c:v>
                </c:pt>
                <c:pt idx="41">
                  <c:v>1700</c:v>
                </c:pt>
                <c:pt idx="42">
                  <c:v>1700</c:v>
                </c:pt>
                <c:pt idx="43">
                  <c:v>1700</c:v>
                </c:pt>
                <c:pt idx="44">
                  <c:v>1700</c:v>
                </c:pt>
                <c:pt idx="45">
                  <c:v>1700</c:v>
                </c:pt>
                <c:pt idx="46">
                  <c:v>700</c:v>
                </c:pt>
                <c:pt idx="47">
                  <c:v>700</c:v>
                </c:pt>
                <c:pt idx="48">
                  <c:v>700</c:v>
                </c:pt>
                <c:pt idx="49">
                  <c:v>700</c:v>
                </c:pt>
                <c:pt idx="50">
                  <c:v>700</c:v>
                </c:pt>
                <c:pt idx="51">
                  <c:v>700</c:v>
                </c:pt>
                <c:pt idx="52">
                  <c:v>2200</c:v>
                </c:pt>
                <c:pt idx="53">
                  <c:v>2700</c:v>
                </c:pt>
                <c:pt idx="54">
                  <c:v>1700</c:v>
                </c:pt>
                <c:pt idx="55">
                  <c:v>2200</c:v>
                </c:pt>
                <c:pt idx="56">
                  <c:v>1200</c:v>
                </c:pt>
                <c:pt idx="57">
                  <c:v>1700</c:v>
                </c:pt>
                <c:pt idx="58">
                  <c:v>700</c:v>
                </c:pt>
                <c:pt idx="59">
                  <c:v>700</c:v>
                </c:pt>
                <c:pt idx="60">
                  <c:v>700</c:v>
                </c:pt>
                <c:pt idx="61">
                  <c:v>2200</c:v>
                </c:pt>
                <c:pt idx="62">
                  <c:v>2200</c:v>
                </c:pt>
                <c:pt idx="63">
                  <c:v>3700</c:v>
                </c:pt>
                <c:pt idx="64">
                  <c:v>3700</c:v>
                </c:pt>
                <c:pt idx="65">
                  <c:v>3700</c:v>
                </c:pt>
                <c:pt idx="66">
                  <c:v>3700</c:v>
                </c:pt>
                <c:pt idx="67">
                  <c:v>3700</c:v>
                </c:pt>
                <c:pt idx="68">
                  <c:v>3700</c:v>
                </c:pt>
                <c:pt idx="69">
                  <c:v>3700</c:v>
                </c:pt>
                <c:pt idx="70">
                  <c:v>3700</c:v>
                </c:pt>
                <c:pt idx="71">
                  <c:v>3700</c:v>
                </c:pt>
                <c:pt idx="72">
                  <c:v>2700</c:v>
                </c:pt>
                <c:pt idx="73">
                  <c:v>1700</c:v>
                </c:pt>
                <c:pt idx="74">
                  <c:v>700</c:v>
                </c:pt>
                <c:pt idx="75">
                  <c:v>700</c:v>
                </c:pt>
                <c:pt idx="76">
                  <c:v>700</c:v>
                </c:pt>
                <c:pt idx="77">
                  <c:v>700</c:v>
                </c:pt>
                <c:pt idx="78">
                  <c:v>700</c:v>
                </c:pt>
                <c:pt idx="79">
                  <c:v>700</c:v>
                </c:pt>
                <c:pt idx="80">
                  <c:v>2200</c:v>
                </c:pt>
                <c:pt idx="81">
                  <c:v>2200</c:v>
                </c:pt>
                <c:pt idx="82">
                  <c:v>3700</c:v>
                </c:pt>
                <c:pt idx="83">
                  <c:v>2700</c:v>
                </c:pt>
                <c:pt idx="84">
                  <c:v>3200</c:v>
                </c:pt>
                <c:pt idx="85">
                  <c:v>2200</c:v>
                </c:pt>
                <c:pt idx="86">
                  <c:v>2700</c:v>
                </c:pt>
                <c:pt idx="87">
                  <c:v>1700</c:v>
                </c:pt>
                <c:pt idx="88">
                  <c:v>700</c:v>
                </c:pt>
                <c:pt idx="89">
                  <c:v>700</c:v>
                </c:pt>
                <c:pt idx="90">
                  <c:v>700</c:v>
                </c:pt>
                <c:pt idx="91">
                  <c:v>700</c:v>
                </c:pt>
                <c:pt idx="92">
                  <c:v>700</c:v>
                </c:pt>
                <c:pt idx="93">
                  <c:v>700</c:v>
                </c:pt>
                <c:pt idx="94">
                  <c:v>2200</c:v>
                </c:pt>
                <c:pt idx="95">
                  <c:v>2200</c:v>
                </c:pt>
                <c:pt idx="96">
                  <c:v>3700</c:v>
                </c:pt>
                <c:pt idx="97">
                  <c:v>3700</c:v>
                </c:pt>
                <c:pt idx="98">
                  <c:v>5200</c:v>
                </c:pt>
                <c:pt idx="99">
                  <c:v>5200</c:v>
                </c:pt>
                <c:pt idx="100">
                  <c:v>6700</c:v>
                </c:pt>
                <c:pt idx="101">
                  <c:v>6700</c:v>
                </c:pt>
                <c:pt idx="102">
                  <c:v>6700</c:v>
                </c:pt>
                <c:pt idx="103">
                  <c:v>5700</c:v>
                </c:pt>
                <c:pt idx="104">
                  <c:v>4700</c:v>
                </c:pt>
                <c:pt idx="105">
                  <c:v>3700</c:v>
                </c:pt>
                <c:pt idx="106">
                  <c:v>2700</c:v>
                </c:pt>
                <c:pt idx="107">
                  <c:v>1700</c:v>
                </c:pt>
                <c:pt idx="108">
                  <c:v>700</c:v>
                </c:pt>
                <c:pt idx="109">
                  <c:v>700</c:v>
                </c:pt>
                <c:pt idx="110">
                  <c:v>700</c:v>
                </c:pt>
                <c:pt idx="111">
                  <c:v>700</c:v>
                </c:pt>
                <c:pt idx="112">
                  <c:v>700</c:v>
                </c:pt>
                <c:pt idx="113">
                  <c:v>700</c:v>
                </c:pt>
                <c:pt idx="114">
                  <c:v>700</c:v>
                </c:pt>
                <c:pt idx="115">
                  <c:v>2200</c:v>
                </c:pt>
                <c:pt idx="116">
                  <c:v>2200</c:v>
                </c:pt>
                <c:pt idx="117">
                  <c:v>3700</c:v>
                </c:pt>
                <c:pt idx="118">
                  <c:v>3700</c:v>
                </c:pt>
                <c:pt idx="119">
                  <c:v>5200</c:v>
                </c:pt>
                <c:pt idx="120">
                  <c:v>6700</c:v>
                </c:pt>
                <c:pt idx="121">
                  <c:v>6700</c:v>
                </c:pt>
                <c:pt idx="122">
                  <c:v>6700</c:v>
                </c:pt>
                <c:pt idx="123">
                  <c:v>5700</c:v>
                </c:pt>
                <c:pt idx="124">
                  <c:v>4700</c:v>
                </c:pt>
                <c:pt idx="125">
                  <c:v>3700</c:v>
                </c:pt>
                <c:pt idx="126">
                  <c:v>2700</c:v>
                </c:pt>
                <c:pt idx="127">
                  <c:v>1700</c:v>
                </c:pt>
                <c:pt idx="128">
                  <c:v>700</c:v>
                </c:pt>
                <c:pt idx="129">
                  <c:v>700</c:v>
                </c:pt>
                <c:pt idx="130">
                  <c:v>700</c:v>
                </c:pt>
                <c:pt idx="131">
                  <c:v>700</c:v>
                </c:pt>
                <c:pt idx="132">
                  <c:v>700</c:v>
                </c:pt>
                <c:pt idx="133">
                  <c:v>700</c:v>
                </c:pt>
                <c:pt idx="134">
                  <c:v>2200</c:v>
                </c:pt>
                <c:pt idx="135">
                  <c:v>2200</c:v>
                </c:pt>
                <c:pt idx="136">
                  <c:v>3700</c:v>
                </c:pt>
                <c:pt idx="137">
                  <c:v>3700</c:v>
                </c:pt>
                <c:pt idx="138">
                  <c:v>5200</c:v>
                </c:pt>
                <c:pt idx="139">
                  <c:v>5200</c:v>
                </c:pt>
                <c:pt idx="140">
                  <c:v>6700</c:v>
                </c:pt>
                <c:pt idx="141">
                  <c:v>6700</c:v>
                </c:pt>
                <c:pt idx="142">
                  <c:v>6700</c:v>
                </c:pt>
                <c:pt idx="143">
                  <c:v>5700</c:v>
                </c:pt>
                <c:pt idx="144">
                  <c:v>4700</c:v>
                </c:pt>
                <c:pt idx="145">
                  <c:v>3700</c:v>
                </c:pt>
                <c:pt idx="146">
                  <c:v>2700</c:v>
                </c:pt>
                <c:pt idx="147">
                  <c:v>1700</c:v>
                </c:pt>
                <c:pt idx="148">
                  <c:v>700</c:v>
                </c:pt>
                <c:pt idx="149">
                  <c:v>700</c:v>
                </c:pt>
                <c:pt idx="150">
                  <c:v>700</c:v>
                </c:pt>
                <c:pt idx="151">
                  <c:v>700</c:v>
                </c:pt>
                <c:pt idx="152">
                  <c:v>700</c:v>
                </c:pt>
                <c:pt idx="153">
                  <c:v>700</c:v>
                </c:pt>
                <c:pt idx="154">
                  <c:v>700</c:v>
                </c:pt>
                <c:pt idx="155">
                  <c:v>2200</c:v>
                </c:pt>
                <c:pt idx="156">
                  <c:v>2200</c:v>
                </c:pt>
                <c:pt idx="157">
                  <c:v>3700</c:v>
                </c:pt>
                <c:pt idx="158">
                  <c:v>3700</c:v>
                </c:pt>
                <c:pt idx="159">
                  <c:v>5200</c:v>
                </c:pt>
                <c:pt idx="160">
                  <c:v>6700</c:v>
                </c:pt>
                <c:pt idx="161">
                  <c:v>6700</c:v>
                </c:pt>
                <c:pt idx="162">
                  <c:v>5700</c:v>
                </c:pt>
                <c:pt idx="163">
                  <c:v>5700</c:v>
                </c:pt>
                <c:pt idx="164">
                  <c:v>4700</c:v>
                </c:pt>
                <c:pt idx="165">
                  <c:v>3700</c:v>
                </c:pt>
                <c:pt idx="166">
                  <c:v>2700</c:v>
                </c:pt>
                <c:pt idx="167">
                  <c:v>1700</c:v>
                </c:pt>
                <c:pt idx="168">
                  <c:v>700</c:v>
                </c:pt>
                <c:pt idx="169">
                  <c:v>700</c:v>
                </c:pt>
                <c:pt idx="170">
                  <c:v>700</c:v>
                </c:pt>
                <c:pt idx="171">
                  <c:v>700</c:v>
                </c:pt>
                <c:pt idx="172">
                  <c:v>700</c:v>
                </c:pt>
                <c:pt idx="173">
                  <c:v>700</c:v>
                </c:pt>
                <c:pt idx="174">
                  <c:v>2200</c:v>
                </c:pt>
                <c:pt idx="175">
                  <c:v>2200</c:v>
                </c:pt>
                <c:pt idx="176">
                  <c:v>3700</c:v>
                </c:pt>
                <c:pt idx="177">
                  <c:v>3700</c:v>
                </c:pt>
                <c:pt idx="178">
                  <c:v>5200</c:v>
                </c:pt>
                <c:pt idx="179">
                  <c:v>5200</c:v>
                </c:pt>
                <c:pt idx="180">
                  <c:v>6700</c:v>
                </c:pt>
                <c:pt idx="181">
                  <c:v>6700</c:v>
                </c:pt>
                <c:pt idx="182">
                  <c:v>5700</c:v>
                </c:pt>
                <c:pt idx="183">
                  <c:v>4700</c:v>
                </c:pt>
                <c:pt idx="184">
                  <c:v>3700</c:v>
                </c:pt>
                <c:pt idx="185">
                  <c:v>2700</c:v>
                </c:pt>
                <c:pt idx="186">
                  <c:v>1700</c:v>
                </c:pt>
                <c:pt idx="187">
                  <c:v>700</c:v>
                </c:pt>
                <c:pt idx="188">
                  <c:v>700</c:v>
                </c:pt>
                <c:pt idx="189">
                  <c:v>700</c:v>
                </c:pt>
                <c:pt idx="190">
                  <c:v>700</c:v>
                </c:pt>
                <c:pt idx="191">
                  <c:v>700</c:v>
                </c:pt>
                <c:pt idx="192">
                  <c:v>700</c:v>
                </c:pt>
                <c:pt idx="193">
                  <c:v>700</c:v>
                </c:pt>
                <c:pt idx="194">
                  <c:v>2200</c:v>
                </c:pt>
                <c:pt idx="195">
                  <c:v>2200</c:v>
                </c:pt>
                <c:pt idx="196">
                  <c:v>3700</c:v>
                </c:pt>
                <c:pt idx="197">
                  <c:v>3700</c:v>
                </c:pt>
                <c:pt idx="198">
                  <c:v>5200</c:v>
                </c:pt>
                <c:pt idx="199">
                  <c:v>6700</c:v>
                </c:pt>
                <c:pt idx="200">
                  <c:v>5700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SSD_2'!$S$1</c:f>
              <c:strCache>
                <c:ptCount val="1"/>
                <c:pt idx="0">
                  <c:v>Warehouse RWH, Unit</c:v>
                </c:pt>
              </c:strCache>
            </c:strRef>
          </c:tx>
          <c:marker>
            <c:symbol val="none"/>
          </c:marker>
          <c:cat>
            <c:numRef>
              <c:f>'Model SSD_2'!$E$2:$E$202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SSD_2'!$S$2:$S$202</c:f>
              <c:numCache>
                <c:formatCode>0.00</c:formatCode>
                <c:ptCount val="201"/>
                <c:pt idx="0">
                  <c:v>1800</c:v>
                </c:pt>
                <c:pt idx="1">
                  <c:v>1800</c:v>
                </c:pt>
                <c:pt idx="2">
                  <c:v>1800</c:v>
                </c:pt>
                <c:pt idx="3">
                  <c:v>1800</c:v>
                </c:pt>
                <c:pt idx="4">
                  <c:v>1800</c:v>
                </c:pt>
                <c:pt idx="5">
                  <c:v>1800</c:v>
                </c:pt>
                <c:pt idx="6">
                  <c:v>1800</c:v>
                </c:pt>
                <c:pt idx="7">
                  <c:v>1800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2300</c:v>
                </c:pt>
                <c:pt idx="17">
                  <c:v>2800</c:v>
                </c:pt>
                <c:pt idx="18">
                  <c:v>4800</c:v>
                </c:pt>
                <c:pt idx="19">
                  <c:v>5300</c:v>
                </c:pt>
                <c:pt idx="20">
                  <c:v>5300</c:v>
                </c:pt>
                <c:pt idx="21">
                  <c:v>5800</c:v>
                </c:pt>
                <c:pt idx="22">
                  <c:v>5800</c:v>
                </c:pt>
                <c:pt idx="23">
                  <c:v>4300</c:v>
                </c:pt>
                <c:pt idx="24">
                  <c:v>4300</c:v>
                </c:pt>
                <c:pt idx="25">
                  <c:v>2800</c:v>
                </c:pt>
                <c:pt idx="26">
                  <c:v>1300</c:v>
                </c:pt>
                <c:pt idx="27">
                  <c:v>1300</c:v>
                </c:pt>
                <c:pt idx="28">
                  <c:v>1300</c:v>
                </c:pt>
                <c:pt idx="29">
                  <c:v>1300</c:v>
                </c:pt>
                <c:pt idx="30">
                  <c:v>1300</c:v>
                </c:pt>
                <c:pt idx="31">
                  <c:v>1300</c:v>
                </c:pt>
                <c:pt idx="32">
                  <c:v>1300</c:v>
                </c:pt>
                <c:pt idx="33">
                  <c:v>1300</c:v>
                </c:pt>
                <c:pt idx="34">
                  <c:v>3300</c:v>
                </c:pt>
                <c:pt idx="35">
                  <c:v>3300</c:v>
                </c:pt>
                <c:pt idx="36">
                  <c:v>3300</c:v>
                </c:pt>
                <c:pt idx="37">
                  <c:v>5300</c:v>
                </c:pt>
                <c:pt idx="38">
                  <c:v>5300</c:v>
                </c:pt>
                <c:pt idx="39">
                  <c:v>7300</c:v>
                </c:pt>
                <c:pt idx="40">
                  <c:v>7300</c:v>
                </c:pt>
                <c:pt idx="41">
                  <c:v>7300</c:v>
                </c:pt>
                <c:pt idx="42">
                  <c:v>9300</c:v>
                </c:pt>
                <c:pt idx="43">
                  <c:v>9300</c:v>
                </c:pt>
                <c:pt idx="44">
                  <c:v>9300</c:v>
                </c:pt>
                <c:pt idx="45">
                  <c:v>9300</c:v>
                </c:pt>
                <c:pt idx="46">
                  <c:v>9300</c:v>
                </c:pt>
                <c:pt idx="47">
                  <c:v>9300</c:v>
                </c:pt>
                <c:pt idx="48">
                  <c:v>9300</c:v>
                </c:pt>
                <c:pt idx="49">
                  <c:v>7800</c:v>
                </c:pt>
                <c:pt idx="50">
                  <c:v>6300</c:v>
                </c:pt>
                <c:pt idx="51">
                  <c:v>6300</c:v>
                </c:pt>
                <c:pt idx="52">
                  <c:v>4800</c:v>
                </c:pt>
                <c:pt idx="53">
                  <c:v>4800</c:v>
                </c:pt>
                <c:pt idx="54">
                  <c:v>3300</c:v>
                </c:pt>
                <c:pt idx="55">
                  <c:v>3300</c:v>
                </c:pt>
                <c:pt idx="56">
                  <c:v>3300</c:v>
                </c:pt>
                <c:pt idx="57">
                  <c:v>3300</c:v>
                </c:pt>
                <c:pt idx="58">
                  <c:v>1800</c:v>
                </c:pt>
                <c:pt idx="59">
                  <c:v>1800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2300</c:v>
                </c:pt>
                <c:pt idx="69">
                  <c:v>4300</c:v>
                </c:pt>
                <c:pt idx="70">
                  <c:v>6300</c:v>
                </c:pt>
                <c:pt idx="71">
                  <c:v>8300</c:v>
                </c:pt>
                <c:pt idx="72">
                  <c:v>10300</c:v>
                </c:pt>
                <c:pt idx="73">
                  <c:v>10300</c:v>
                </c:pt>
                <c:pt idx="74">
                  <c:v>12300</c:v>
                </c:pt>
                <c:pt idx="75">
                  <c:v>12300</c:v>
                </c:pt>
                <c:pt idx="76">
                  <c:v>12300</c:v>
                </c:pt>
                <c:pt idx="77">
                  <c:v>10800</c:v>
                </c:pt>
                <c:pt idx="78">
                  <c:v>10800</c:v>
                </c:pt>
                <c:pt idx="79">
                  <c:v>9300</c:v>
                </c:pt>
                <c:pt idx="80">
                  <c:v>9300</c:v>
                </c:pt>
                <c:pt idx="81">
                  <c:v>7800</c:v>
                </c:pt>
                <c:pt idx="82">
                  <c:v>7800</c:v>
                </c:pt>
                <c:pt idx="83">
                  <c:v>6300</c:v>
                </c:pt>
                <c:pt idx="84">
                  <c:v>6300</c:v>
                </c:pt>
                <c:pt idx="85">
                  <c:v>6300</c:v>
                </c:pt>
                <c:pt idx="86">
                  <c:v>6300</c:v>
                </c:pt>
                <c:pt idx="87">
                  <c:v>6300</c:v>
                </c:pt>
                <c:pt idx="88">
                  <c:v>6300</c:v>
                </c:pt>
                <c:pt idx="89">
                  <c:v>6300</c:v>
                </c:pt>
                <c:pt idx="90">
                  <c:v>6300</c:v>
                </c:pt>
                <c:pt idx="91">
                  <c:v>4800</c:v>
                </c:pt>
                <c:pt idx="92">
                  <c:v>4800</c:v>
                </c:pt>
                <c:pt idx="93">
                  <c:v>3300</c:v>
                </c:pt>
                <c:pt idx="94">
                  <c:v>3300</c:v>
                </c:pt>
                <c:pt idx="95">
                  <c:v>1800</c:v>
                </c:pt>
                <c:pt idx="96">
                  <c:v>1800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2300</c:v>
                </c:pt>
                <c:pt idx="106">
                  <c:v>4300</c:v>
                </c:pt>
                <c:pt idx="107">
                  <c:v>6300</c:v>
                </c:pt>
                <c:pt idx="108">
                  <c:v>8300</c:v>
                </c:pt>
                <c:pt idx="109">
                  <c:v>10300</c:v>
                </c:pt>
                <c:pt idx="110">
                  <c:v>12300</c:v>
                </c:pt>
                <c:pt idx="111">
                  <c:v>12300</c:v>
                </c:pt>
                <c:pt idx="112">
                  <c:v>10800</c:v>
                </c:pt>
                <c:pt idx="113">
                  <c:v>10800</c:v>
                </c:pt>
                <c:pt idx="114">
                  <c:v>9300</c:v>
                </c:pt>
                <c:pt idx="115">
                  <c:v>9300</c:v>
                </c:pt>
                <c:pt idx="116">
                  <c:v>7800</c:v>
                </c:pt>
                <c:pt idx="117">
                  <c:v>6300</c:v>
                </c:pt>
                <c:pt idx="118">
                  <c:v>6300</c:v>
                </c:pt>
                <c:pt idx="119">
                  <c:v>6300</c:v>
                </c:pt>
                <c:pt idx="120">
                  <c:v>6300</c:v>
                </c:pt>
                <c:pt idx="121">
                  <c:v>6300</c:v>
                </c:pt>
                <c:pt idx="122">
                  <c:v>6300</c:v>
                </c:pt>
                <c:pt idx="123">
                  <c:v>6300</c:v>
                </c:pt>
                <c:pt idx="124">
                  <c:v>6300</c:v>
                </c:pt>
                <c:pt idx="125">
                  <c:v>6300</c:v>
                </c:pt>
                <c:pt idx="126">
                  <c:v>6300</c:v>
                </c:pt>
                <c:pt idx="127">
                  <c:v>6300</c:v>
                </c:pt>
                <c:pt idx="128">
                  <c:v>6300</c:v>
                </c:pt>
                <c:pt idx="129">
                  <c:v>6300</c:v>
                </c:pt>
                <c:pt idx="130">
                  <c:v>6300</c:v>
                </c:pt>
                <c:pt idx="131">
                  <c:v>4800</c:v>
                </c:pt>
                <c:pt idx="132">
                  <c:v>4800</c:v>
                </c:pt>
                <c:pt idx="133">
                  <c:v>3300</c:v>
                </c:pt>
                <c:pt idx="134">
                  <c:v>3300</c:v>
                </c:pt>
                <c:pt idx="135">
                  <c:v>1800</c:v>
                </c:pt>
                <c:pt idx="136">
                  <c:v>1800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2300</c:v>
                </c:pt>
                <c:pt idx="146">
                  <c:v>4300</c:v>
                </c:pt>
                <c:pt idx="147">
                  <c:v>6300</c:v>
                </c:pt>
                <c:pt idx="148">
                  <c:v>6300</c:v>
                </c:pt>
                <c:pt idx="149">
                  <c:v>8300</c:v>
                </c:pt>
                <c:pt idx="150">
                  <c:v>10300</c:v>
                </c:pt>
                <c:pt idx="151">
                  <c:v>12300</c:v>
                </c:pt>
                <c:pt idx="152">
                  <c:v>10800</c:v>
                </c:pt>
                <c:pt idx="153">
                  <c:v>10800</c:v>
                </c:pt>
                <c:pt idx="154">
                  <c:v>9300</c:v>
                </c:pt>
                <c:pt idx="155">
                  <c:v>9300</c:v>
                </c:pt>
                <c:pt idx="156">
                  <c:v>7800</c:v>
                </c:pt>
                <c:pt idx="157">
                  <c:v>6300</c:v>
                </c:pt>
                <c:pt idx="158">
                  <c:v>6300</c:v>
                </c:pt>
                <c:pt idx="159">
                  <c:v>6300</c:v>
                </c:pt>
                <c:pt idx="160">
                  <c:v>6300</c:v>
                </c:pt>
                <c:pt idx="161">
                  <c:v>6300</c:v>
                </c:pt>
                <c:pt idx="162">
                  <c:v>6300</c:v>
                </c:pt>
                <c:pt idx="163">
                  <c:v>6300</c:v>
                </c:pt>
                <c:pt idx="164">
                  <c:v>6300</c:v>
                </c:pt>
                <c:pt idx="165">
                  <c:v>6300</c:v>
                </c:pt>
                <c:pt idx="166">
                  <c:v>6300</c:v>
                </c:pt>
                <c:pt idx="167">
                  <c:v>6300</c:v>
                </c:pt>
                <c:pt idx="168">
                  <c:v>6300</c:v>
                </c:pt>
                <c:pt idx="169">
                  <c:v>6300</c:v>
                </c:pt>
                <c:pt idx="170">
                  <c:v>6300</c:v>
                </c:pt>
                <c:pt idx="171">
                  <c:v>4800</c:v>
                </c:pt>
                <c:pt idx="172">
                  <c:v>4800</c:v>
                </c:pt>
                <c:pt idx="173">
                  <c:v>3300</c:v>
                </c:pt>
                <c:pt idx="174">
                  <c:v>3300</c:v>
                </c:pt>
                <c:pt idx="175">
                  <c:v>1800</c:v>
                </c:pt>
                <c:pt idx="176">
                  <c:v>1800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2300</c:v>
                </c:pt>
                <c:pt idx="186">
                  <c:v>4300</c:v>
                </c:pt>
                <c:pt idx="187">
                  <c:v>6300</c:v>
                </c:pt>
                <c:pt idx="188">
                  <c:v>8300</c:v>
                </c:pt>
                <c:pt idx="189">
                  <c:v>10300</c:v>
                </c:pt>
                <c:pt idx="190">
                  <c:v>10300</c:v>
                </c:pt>
                <c:pt idx="191">
                  <c:v>10800</c:v>
                </c:pt>
                <c:pt idx="192">
                  <c:v>10800</c:v>
                </c:pt>
                <c:pt idx="193">
                  <c:v>9300</c:v>
                </c:pt>
                <c:pt idx="194">
                  <c:v>9300</c:v>
                </c:pt>
                <c:pt idx="195">
                  <c:v>7800</c:v>
                </c:pt>
                <c:pt idx="196">
                  <c:v>6300</c:v>
                </c:pt>
                <c:pt idx="197">
                  <c:v>6300</c:v>
                </c:pt>
                <c:pt idx="198">
                  <c:v>6300</c:v>
                </c:pt>
                <c:pt idx="199">
                  <c:v>6300</c:v>
                </c:pt>
                <c:pt idx="200">
                  <c:v>6300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'Model SSD_2'!$Y$1</c:f>
              <c:strCache>
                <c:ptCount val="1"/>
                <c:pt idx="0">
                  <c:v>Warehouse Factory, Unit</c:v>
                </c:pt>
              </c:strCache>
            </c:strRef>
          </c:tx>
          <c:marker>
            <c:symbol val="none"/>
          </c:marker>
          <c:cat>
            <c:numRef>
              <c:f>'Model SSD_2'!$E$2:$E$202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SSD_2'!$Y$2:$Y$202</c:f>
              <c:numCache>
                <c:formatCode>0.00</c:formatCode>
                <c:ptCount val="201"/>
                <c:pt idx="0">
                  <c:v>2400</c:v>
                </c:pt>
                <c:pt idx="1">
                  <c:v>2400</c:v>
                </c:pt>
                <c:pt idx="2">
                  <c:v>2800</c:v>
                </c:pt>
                <c:pt idx="3">
                  <c:v>3200</c:v>
                </c:pt>
                <c:pt idx="4">
                  <c:v>3600</c:v>
                </c:pt>
                <c:pt idx="5">
                  <c:v>4000</c:v>
                </c:pt>
                <c:pt idx="6">
                  <c:v>4400</c:v>
                </c:pt>
                <c:pt idx="7">
                  <c:v>4800</c:v>
                </c:pt>
                <c:pt idx="8">
                  <c:v>5200</c:v>
                </c:pt>
                <c:pt idx="9">
                  <c:v>5600</c:v>
                </c:pt>
                <c:pt idx="10">
                  <c:v>6000</c:v>
                </c:pt>
                <c:pt idx="11">
                  <c:v>6400</c:v>
                </c:pt>
                <c:pt idx="12">
                  <c:v>4800</c:v>
                </c:pt>
                <c:pt idx="13">
                  <c:v>3200</c:v>
                </c:pt>
                <c:pt idx="14">
                  <c:v>2000</c:v>
                </c:pt>
                <c:pt idx="15">
                  <c:v>800</c:v>
                </c:pt>
                <c:pt idx="16">
                  <c:v>2000</c:v>
                </c:pt>
                <c:pt idx="17">
                  <c:v>800</c:v>
                </c:pt>
                <c:pt idx="18">
                  <c:v>1200</c:v>
                </c:pt>
                <c:pt idx="19">
                  <c:v>1600</c:v>
                </c:pt>
                <c:pt idx="20">
                  <c:v>2000</c:v>
                </c:pt>
                <c:pt idx="21">
                  <c:v>2400</c:v>
                </c:pt>
                <c:pt idx="22">
                  <c:v>2800</c:v>
                </c:pt>
                <c:pt idx="23">
                  <c:v>3200</c:v>
                </c:pt>
                <c:pt idx="24">
                  <c:v>3600</c:v>
                </c:pt>
                <c:pt idx="25">
                  <c:v>4000</c:v>
                </c:pt>
                <c:pt idx="26">
                  <c:v>4400</c:v>
                </c:pt>
                <c:pt idx="27">
                  <c:v>4800</c:v>
                </c:pt>
                <c:pt idx="28">
                  <c:v>5200</c:v>
                </c:pt>
                <c:pt idx="29">
                  <c:v>5600</c:v>
                </c:pt>
                <c:pt idx="30">
                  <c:v>4000</c:v>
                </c:pt>
                <c:pt idx="31">
                  <c:v>4400</c:v>
                </c:pt>
                <c:pt idx="32">
                  <c:v>4800</c:v>
                </c:pt>
                <c:pt idx="33">
                  <c:v>3200</c:v>
                </c:pt>
                <c:pt idx="34">
                  <c:v>3600</c:v>
                </c:pt>
                <c:pt idx="35">
                  <c:v>2400</c:v>
                </c:pt>
                <c:pt idx="36">
                  <c:v>2800</c:v>
                </c:pt>
                <c:pt idx="37">
                  <c:v>3200</c:v>
                </c:pt>
                <c:pt idx="38">
                  <c:v>1600</c:v>
                </c:pt>
                <c:pt idx="39">
                  <c:v>2000</c:v>
                </c:pt>
                <c:pt idx="40">
                  <c:v>2400</c:v>
                </c:pt>
                <c:pt idx="41">
                  <c:v>2800</c:v>
                </c:pt>
                <c:pt idx="42">
                  <c:v>3200</c:v>
                </c:pt>
                <c:pt idx="43">
                  <c:v>3600</c:v>
                </c:pt>
                <c:pt idx="44">
                  <c:v>4000</c:v>
                </c:pt>
                <c:pt idx="45">
                  <c:v>4400</c:v>
                </c:pt>
                <c:pt idx="46">
                  <c:v>4800</c:v>
                </c:pt>
                <c:pt idx="47">
                  <c:v>5200</c:v>
                </c:pt>
                <c:pt idx="48">
                  <c:v>5600</c:v>
                </c:pt>
                <c:pt idx="49">
                  <c:v>6000</c:v>
                </c:pt>
                <c:pt idx="50">
                  <c:v>6400</c:v>
                </c:pt>
                <c:pt idx="51">
                  <c:v>6800</c:v>
                </c:pt>
                <c:pt idx="52">
                  <c:v>7200</c:v>
                </c:pt>
                <c:pt idx="53">
                  <c:v>7600</c:v>
                </c:pt>
                <c:pt idx="54">
                  <c:v>8000</c:v>
                </c:pt>
                <c:pt idx="55">
                  <c:v>8400</c:v>
                </c:pt>
                <c:pt idx="56">
                  <c:v>8800</c:v>
                </c:pt>
                <c:pt idx="57">
                  <c:v>9200</c:v>
                </c:pt>
                <c:pt idx="58">
                  <c:v>9600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10000</c:v>
                </c:pt>
                <c:pt idx="64">
                  <c:v>8000</c:v>
                </c:pt>
                <c:pt idx="65">
                  <c:v>6400</c:v>
                </c:pt>
                <c:pt idx="66">
                  <c:v>4800</c:v>
                </c:pt>
                <c:pt idx="67">
                  <c:v>3200</c:v>
                </c:pt>
                <c:pt idx="68">
                  <c:v>2000</c:v>
                </c:pt>
                <c:pt idx="69">
                  <c:v>2800</c:v>
                </c:pt>
                <c:pt idx="70">
                  <c:v>1200</c:v>
                </c:pt>
                <c:pt idx="71">
                  <c:v>1600</c:v>
                </c:pt>
                <c:pt idx="72">
                  <c:v>2000</c:v>
                </c:pt>
                <c:pt idx="73">
                  <c:v>2400</c:v>
                </c:pt>
                <c:pt idx="74">
                  <c:v>2800</c:v>
                </c:pt>
                <c:pt idx="75">
                  <c:v>3200</c:v>
                </c:pt>
                <c:pt idx="76">
                  <c:v>3600</c:v>
                </c:pt>
                <c:pt idx="77">
                  <c:v>4000</c:v>
                </c:pt>
                <c:pt idx="78">
                  <c:v>4400</c:v>
                </c:pt>
                <c:pt idx="79">
                  <c:v>4800</c:v>
                </c:pt>
                <c:pt idx="80">
                  <c:v>5200</c:v>
                </c:pt>
                <c:pt idx="81">
                  <c:v>5600</c:v>
                </c:pt>
                <c:pt idx="82">
                  <c:v>6000</c:v>
                </c:pt>
                <c:pt idx="83">
                  <c:v>6400</c:v>
                </c:pt>
                <c:pt idx="84">
                  <c:v>6800</c:v>
                </c:pt>
                <c:pt idx="85">
                  <c:v>7200</c:v>
                </c:pt>
                <c:pt idx="86">
                  <c:v>7600</c:v>
                </c:pt>
                <c:pt idx="87">
                  <c:v>8000</c:v>
                </c:pt>
                <c:pt idx="88">
                  <c:v>8400</c:v>
                </c:pt>
                <c:pt idx="89">
                  <c:v>8800</c:v>
                </c:pt>
                <c:pt idx="90">
                  <c:v>9200</c:v>
                </c:pt>
                <c:pt idx="91">
                  <c:v>9600</c:v>
                </c:pt>
                <c:pt idx="92">
                  <c:v>10000</c:v>
                </c:pt>
                <c:pt idx="93">
                  <c:v>10000</c:v>
                </c:pt>
                <c:pt idx="94">
                  <c:v>10000</c:v>
                </c:pt>
                <c:pt idx="95">
                  <c:v>10000</c:v>
                </c:pt>
                <c:pt idx="96">
                  <c:v>10000</c:v>
                </c:pt>
                <c:pt idx="97">
                  <c:v>10000</c:v>
                </c:pt>
                <c:pt idx="98">
                  <c:v>10000</c:v>
                </c:pt>
                <c:pt idx="99">
                  <c:v>10000</c:v>
                </c:pt>
                <c:pt idx="100">
                  <c:v>10000</c:v>
                </c:pt>
                <c:pt idx="101">
                  <c:v>8000</c:v>
                </c:pt>
                <c:pt idx="102">
                  <c:v>6400</c:v>
                </c:pt>
                <c:pt idx="103">
                  <c:v>4800</c:v>
                </c:pt>
                <c:pt idx="104">
                  <c:v>3200</c:v>
                </c:pt>
                <c:pt idx="105">
                  <c:v>2000</c:v>
                </c:pt>
                <c:pt idx="106">
                  <c:v>800</c:v>
                </c:pt>
                <c:pt idx="107">
                  <c:v>1200</c:v>
                </c:pt>
                <c:pt idx="108">
                  <c:v>1600</c:v>
                </c:pt>
                <c:pt idx="109">
                  <c:v>2000</c:v>
                </c:pt>
                <c:pt idx="110">
                  <c:v>2400</c:v>
                </c:pt>
                <c:pt idx="111">
                  <c:v>2800</c:v>
                </c:pt>
                <c:pt idx="112">
                  <c:v>3200</c:v>
                </c:pt>
                <c:pt idx="113">
                  <c:v>3600</c:v>
                </c:pt>
                <c:pt idx="114">
                  <c:v>4000</c:v>
                </c:pt>
                <c:pt idx="115">
                  <c:v>4400</c:v>
                </c:pt>
                <c:pt idx="116">
                  <c:v>4800</c:v>
                </c:pt>
                <c:pt idx="117">
                  <c:v>5200</c:v>
                </c:pt>
                <c:pt idx="118">
                  <c:v>5600</c:v>
                </c:pt>
                <c:pt idx="119">
                  <c:v>6000</c:v>
                </c:pt>
                <c:pt idx="120">
                  <c:v>6400</c:v>
                </c:pt>
                <c:pt idx="121">
                  <c:v>6800</c:v>
                </c:pt>
                <c:pt idx="122">
                  <c:v>7200</c:v>
                </c:pt>
                <c:pt idx="123">
                  <c:v>7600</c:v>
                </c:pt>
                <c:pt idx="124">
                  <c:v>8000</c:v>
                </c:pt>
                <c:pt idx="125">
                  <c:v>8400</c:v>
                </c:pt>
                <c:pt idx="126">
                  <c:v>8800</c:v>
                </c:pt>
                <c:pt idx="127">
                  <c:v>9200</c:v>
                </c:pt>
                <c:pt idx="128">
                  <c:v>9600</c:v>
                </c:pt>
                <c:pt idx="129">
                  <c:v>10000</c:v>
                </c:pt>
                <c:pt idx="130">
                  <c:v>10000</c:v>
                </c:pt>
                <c:pt idx="131">
                  <c:v>10000</c:v>
                </c:pt>
                <c:pt idx="132">
                  <c:v>10000</c:v>
                </c:pt>
                <c:pt idx="133">
                  <c:v>10000</c:v>
                </c:pt>
                <c:pt idx="134">
                  <c:v>10000</c:v>
                </c:pt>
                <c:pt idx="135">
                  <c:v>10000</c:v>
                </c:pt>
                <c:pt idx="136">
                  <c:v>10000</c:v>
                </c:pt>
                <c:pt idx="137">
                  <c:v>10000</c:v>
                </c:pt>
                <c:pt idx="138">
                  <c:v>10000</c:v>
                </c:pt>
                <c:pt idx="139">
                  <c:v>10000</c:v>
                </c:pt>
                <c:pt idx="140">
                  <c:v>10000</c:v>
                </c:pt>
                <c:pt idx="141">
                  <c:v>8000</c:v>
                </c:pt>
                <c:pt idx="142">
                  <c:v>6400</c:v>
                </c:pt>
                <c:pt idx="143">
                  <c:v>4800</c:v>
                </c:pt>
                <c:pt idx="144">
                  <c:v>5200</c:v>
                </c:pt>
                <c:pt idx="145">
                  <c:v>3600</c:v>
                </c:pt>
                <c:pt idx="146">
                  <c:v>2400</c:v>
                </c:pt>
                <c:pt idx="147">
                  <c:v>800</c:v>
                </c:pt>
                <c:pt idx="148">
                  <c:v>1200</c:v>
                </c:pt>
                <c:pt idx="149">
                  <c:v>1600</c:v>
                </c:pt>
                <c:pt idx="150">
                  <c:v>2000</c:v>
                </c:pt>
                <c:pt idx="151">
                  <c:v>2400</c:v>
                </c:pt>
                <c:pt idx="152">
                  <c:v>2800</c:v>
                </c:pt>
                <c:pt idx="153">
                  <c:v>3200</c:v>
                </c:pt>
                <c:pt idx="154">
                  <c:v>3600</c:v>
                </c:pt>
                <c:pt idx="155">
                  <c:v>4000</c:v>
                </c:pt>
                <c:pt idx="156">
                  <c:v>4400</c:v>
                </c:pt>
                <c:pt idx="157">
                  <c:v>4800</c:v>
                </c:pt>
                <c:pt idx="158">
                  <c:v>5200</c:v>
                </c:pt>
                <c:pt idx="159">
                  <c:v>5600</c:v>
                </c:pt>
                <c:pt idx="160">
                  <c:v>6000</c:v>
                </c:pt>
                <c:pt idx="161">
                  <c:v>6400</c:v>
                </c:pt>
                <c:pt idx="162">
                  <c:v>6800</c:v>
                </c:pt>
                <c:pt idx="163">
                  <c:v>7200</c:v>
                </c:pt>
                <c:pt idx="164">
                  <c:v>7600</c:v>
                </c:pt>
                <c:pt idx="165">
                  <c:v>8000</c:v>
                </c:pt>
                <c:pt idx="166">
                  <c:v>8400</c:v>
                </c:pt>
                <c:pt idx="167">
                  <c:v>8800</c:v>
                </c:pt>
                <c:pt idx="168">
                  <c:v>9200</c:v>
                </c:pt>
                <c:pt idx="169">
                  <c:v>9600</c:v>
                </c:pt>
                <c:pt idx="170">
                  <c:v>10000</c:v>
                </c:pt>
                <c:pt idx="171">
                  <c:v>10000</c:v>
                </c:pt>
                <c:pt idx="172">
                  <c:v>10000</c:v>
                </c:pt>
                <c:pt idx="173">
                  <c:v>10000</c:v>
                </c:pt>
                <c:pt idx="174">
                  <c:v>10000</c:v>
                </c:pt>
                <c:pt idx="175">
                  <c:v>10000</c:v>
                </c:pt>
                <c:pt idx="176">
                  <c:v>10000</c:v>
                </c:pt>
                <c:pt idx="177">
                  <c:v>10000</c:v>
                </c:pt>
                <c:pt idx="178">
                  <c:v>10000</c:v>
                </c:pt>
                <c:pt idx="179">
                  <c:v>10000</c:v>
                </c:pt>
                <c:pt idx="180">
                  <c:v>10000</c:v>
                </c:pt>
                <c:pt idx="181">
                  <c:v>8000</c:v>
                </c:pt>
                <c:pt idx="182">
                  <c:v>6400</c:v>
                </c:pt>
                <c:pt idx="183">
                  <c:v>4800</c:v>
                </c:pt>
                <c:pt idx="184">
                  <c:v>3200</c:v>
                </c:pt>
                <c:pt idx="185">
                  <c:v>1600</c:v>
                </c:pt>
                <c:pt idx="186">
                  <c:v>2400</c:v>
                </c:pt>
                <c:pt idx="187">
                  <c:v>800</c:v>
                </c:pt>
                <c:pt idx="188">
                  <c:v>1200</c:v>
                </c:pt>
                <c:pt idx="189">
                  <c:v>1600</c:v>
                </c:pt>
                <c:pt idx="190">
                  <c:v>2000</c:v>
                </c:pt>
                <c:pt idx="191">
                  <c:v>2400</c:v>
                </c:pt>
                <c:pt idx="192">
                  <c:v>2800</c:v>
                </c:pt>
                <c:pt idx="193">
                  <c:v>3200</c:v>
                </c:pt>
                <c:pt idx="194">
                  <c:v>3600</c:v>
                </c:pt>
                <c:pt idx="195">
                  <c:v>4000</c:v>
                </c:pt>
                <c:pt idx="196">
                  <c:v>4400</c:v>
                </c:pt>
                <c:pt idx="197">
                  <c:v>4800</c:v>
                </c:pt>
                <c:pt idx="198">
                  <c:v>5200</c:v>
                </c:pt>
                <c:pt idx="199">
                  <c:v>5600</c:v>
                </c:pt>
                <c:pt idx="200">
                  <c:v>6000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466944"/>
        <c:axId val="198469120"/>
      </c:lineChart>
      <c:catAx>
        <c:axId val="19846694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6904870555953232"/>
              <c:y val="0.862535443939072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8469120"/>
        <c:crosses val="autoZero"/>
        <c:auto val="1"/>
        <c:lblAlgn val="ctr"/>
        <c:lblOffset val="100"/>
        <c:tickLblSkip val="50"/>
        <c:tickMarkSkip val="25"/>
        <c:noMultiLvlLbl val="0"/>
      </c:catAx>
      <c:valAx>
        <c:axId val="1984691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9.906645192078263E-4"/>
              <c:y val="0.4334808148981377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9846694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115502349624722"/>
          <c:w val="1"/>
          <c:h val="8.8844981333855003E-2"/>
        </c:manualLayout>
      </c:layout>
      <c:overlay val="0"/>
      <c:txPr>
        <a:bodyPr/>
        <a:lstStyle/>
        <a:p>
          <a:pPr>
            <a:defRPr sz="11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54971408613524"/>
          <c:y val="2.8495401493501625E-2"/>
          <c:w val="0.85901967971462279"/>
          <c:h val="0.77477526088634829"/>
        </c:manualLayout>
      </c:layout>
      <c:lineChart>
        <c:grouping val="standard"/>
        <c:varyColors val="0"/>
        <c:ser>
          <c:idx val="0"/>
          <c:order val="0"/>
          <c:tx>
            <c:strRef>
              <c:f>'Model SSD_2'!$G$1</c:f>
              <c:strCache>
                <c:ptCount val="1"/>
                <c:pt idx="0">
                  <c:v>Warehouse Retail, Unit</c:v>
                </c:pt>
              </c:strCache>
            </c:strRef>
          </c:tx>
          <c:marker>
            <c:symbol val="none"/>
          </c:marker>
          <c:cat>
            <c:numRef>
              <c:f>'Model SSD_2'!$E$2:$E$402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SSD_2'!$G$2:$G$402</c:f>
              <c:numCache>
                <c:formatCode>0.00</c:formatCode>
                <c:ptCount val="401"/>
                <c:pt idx="0">
                  <c:v>900</c:v>
                </c:pt>
                <c:pt idx="1">
                  <c:v>900</c:v>
                </c:pt>
                <c:pt idx="2">
                  <c:v>600</c:v>
                </c:pt>
                <c:pt idx="3">
                  <c:v>300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1000</c:v>
                </c:pt>
                <c:pt idx="8">
                  <c:v>700</c:v>
                </c:pt>
                <c:pt idx="9">
                  <c:v>200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1000</c:v>
                </c:pt>
                <c:pt idx="15">
                  <c:v>700</c:v>
                </c:pt>
                <c:pt idx="16">
                  <c:v>400</c:v>
                </c:pt>
                <c:pt idx="17">
                  <c:v>100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1000</c:v>
                </c:pt>
                <c:pt idx="24">
                  <c:v>1700</c:v>
                </c:pt>
                <c:pt idx="25">
                  <c:v>2200</c:v>
                </c:pt>
                <c:pt idx="26">
                  <c:v>1900</c:v>
                </c:pt>
                <c:pt idx="27">
                  <c:v>2600</c:v>
                </c:pt>
                <c:pt idx="28">
                  <c:v>3300</c:v>
                </c:pt>
                <c:pt idx="29">
                  <c:v>3800</c:v>
                </c:pt>
                <c:pt idx="30">
                  <c:v>3500</c:v>
                </c:pt>
                <c:pt idx="31">
                  <c:v>4200</c:v>
                </c:pt>
                <c:pt idx="32">
                  <c:v>4900</c:v>
                </c:pt>
                <c:pt idx="33">
                  <c:v>4400</c:v>
                </c:pt>
                <c:pt idx="34">
                  <c:v>4100</c:v>
                </c:pt>
                <c:pt idx="35">
                  <c:v>3800</c:v>
                </c:pt>
                <c:pt idx="36">
                  <c:v>3500</c:v>
                </c:pt>
                <c:pt idx="37">
                  <c:v>3000</c:v>
                </c:pt>
                <c:pt idx="38">
                  <c:v>2700</c:v>
                </c:pt>
                <c:pt idx="39">
                  <c:v>2400</c:v>
                </c:pt>
                <c:pt idx="40">
                  <c:v>2100</c:v>
                </c:pt>
                <c:pt idx="41">
                  <c:v>1600</c:v>
                </c:pt>
                <c:pt idx="42">
                  <c:v>1300</c:v>
                </c:pt>
                <c:pt idx="43">
                  <c:v>1000</c:v>
                </c:pt>
                <c:pt idx="44">
                  <c:v>700</c:v>
                </c:pt>
                <c:pt idx="45">
                  <c:v>200</c:v>
                </c:pt>
                <c:pt idx="46">
                  <c:v>0</c:v>
                </c:pt>
                <c:pt idx="47">
                  <c:v>0</c:v>
                </c:pt>
                <c:pt idx="48">
                  <c:v>1000</c:v>
                </c:pt>
                <c:pt idx="49">
                  <c:v>500</c:v>
                </c:pt>
                <c:pt idx="50">
                  <c:v>200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1000</c:v>
                </c:pt>
                <c:pt idx="56">
                  <c:v>1700</c:v>
                </c:pt>
                <c:pt idx="57">
                  <c:v>2200</c:v>
                </c:pt>
                <c:pt idx="58">
                  <c:v>2900</c:v>
                </c:pt>
                <c:pt idx="59">
                  <c:v>3600</c:v>
                </c:pt>
                <c:pt idx="60">
                  <c:v>4300</c:v>
                </c:pt>
                <c:pt idx="61">
                  <c:v>3800</c:v>
                </c:pt>
                <c:pt idx="62">
                  <c:v>3500</c:v>
                </c:pt>
                <c:pt idx="63">
                  <c:v>3200</c:v>
                </c:pt>
                <c:pt idx="64">
                  <c:v>2900</c:v>
                </c:pt>
                <c:pt idx="65">
                  <c:v>2400</c:v>
                </c:pt>
                <c:pt idx="66">
                  <c:v>2100</c:v>
                </c:pt>
                <c:pt idx="67">
                  <c:v>1800</c:v>
                </c:pt>
                <c:pt idx="68">
                  <c:v>1500</c:v>
                </c:pt>
                <c:pt idx="69">
                  <c:v>1000</c:v>
                </c:pt>
                <c:pt idx="70">
                  <c:v>700</c:v>
                </c:pt>
                <c:pt idx="71">
                  <c:v>400</c:v>
                </c:pt>
                <c:pt idx="72">
                  <c:v>100</c:v>
                </c:pt>
                <c:pt idx="73">
                  <c:v>0</c:v>
                </c:pt>
                <c:pt idx="74">
                  <c:v>1000</c:v>
                </c:pt>
                <c:pt idx="75">
                  <c:v>1700</c:v>
                </c:pt>
                <c:pt idx="76">
                  <c:v>2400</c:v>
                </c:pt>
                <c:pt idx="77">
                  <c:v>1900</c:v>
                </c:pt>
                <c:pt idx="78">
                  <c:v>1600</c:v>
                </c:pt>
                <c:pt idx="79">
                  <c:v>1300</c:v>
                </c:pt>
                <c:pt idx="80">
                  <c:v>1000</c:v>
                </c:pt>
                <c:pt idx="81">
                  <c:v>500</c:v>
                </c:pt>
                <c:pt idx="82">
                  <c:v>200</c:v>
                </c:pt>
                <c:pt idx="83">
                  <c:v>0</c:v>
                </c:pt>
                <c:pt idx="84">
                  <c:v>0</c:v>
                </c:pt>
                <c:pt idx="85">
                  <c:v>1000</c:v>
                </c:pt>
                <c:pt idx="86">
                  <c:v>1700</c:v>
                </c:pt>
                <c:pt idx="87">
                  <c:v>2400</c:v>
                </c:pt>
                <c:pt idx="88">
                  <c:v>3100</c:v>
                </c:pt>
                <c:pt idx="89">
                  <c:v>3600</c:v>
                </c:pt>
                <c:pt idx="90">
                  <c:v>4300</c:v>
                </c:pt>
                <c:pt idx="91">
                  <c:v>4000</c:v>
                </c:pt>
                <c:pt idx="92">
                  <c:v>3700</c:v>
                </c:pt>
                <c:pt idx="93">
                  <c:v>3200</c:v>
                </c:pt>
                <c:pt idx="94">
                  <c:v>2900</c:v>
                </c:pt>
                <c:pt idx="95">
                  <c:v>2600</c:v>
                </c:pt>
                <c:pt idx="96">
                  <c:v>2300</c:v>
                </c:pt>
                <c:pt idx="97">
                  <c:v>1800</c:v>
                </c:pt>
                <c:pt idx="98">
                  <c:v>1500</c:v>
                </c:pt>
                <c:pt idx="99">
                  <c:v>1200</c:v>
                </c:pt>
                <c:pt idx="100">
                  <c:v>900</c:v>
                </c:pt>
                <c:pt idx="101">
                  <c:v>400</c:v>
                </c:pt>
                <c:pt idx="102">
                  <c:v>100</c:v>
                </c:pt>
                <c:pt idx="103">
                  <c:v>0</c:v>
                </c:pt>
                <c:pt idx="104">
                  <c:v>0</c:v>
                </c:pt>
                <c:pt idx="105">
                  <c:v>1000</c:v>
                </c:pt>
                <c:pt idx="106">
                  <c:v>1700</c:v>
                </c:pt>
                <c:pt idx="107">
                  <c:v>2400</c:v>
                </c:pt>
                <c:pt idx="108">
                  <c:v>3100</c:v>
                </c:pt>
                <c:pt idx="109">
                  <c:v>3600</c:v>
                </c:pt>
                <c:pt idx="110">
                  <c:v>4300</c:v>
                </c:pt>
                <c:pt idx="111">
                  <c:v>4000</c:v>
                </c:pt>
                <c:pt idx="112">
                  <c:v>3700</c:v>
                </c:pt>
                <c:pt idx="113">
                  <c:v>3200</c:v>
                </c:pt>
                <c:pt idx="114">
                  <c:v>2900</c:v>
                </c:pt>
                <c:pt idx="115">
                  <c:v>2600</c:v>
                </c:pt>
                <c:pt idx="116">
                  <c:v>2300</c:v>
                </c:pt>
                <c:pt idx="117">
                  <c:v>1800</c:v>
                </c:pt>
                <c:pt idx="118">
                  <c:v>1500</c:v>
                </c:pt>
                <c:pt idx="119">
                  <c:v>1200</c:v>
                </c:pt>
                <c:pt idx="120">
                  <c:v>900</c:v>
                </c:pt>
                <c:pt idx="121">
                  <c:v>400</c:v>
                </c:pt>
                <c:pt idx="122">
                  <c:v>100</c:v>
                </c:pt>
                <c:pt idx="123">
                  <c:v>0</c:v>
                </c:pt>
                <c:pt idx="124">
                  <c:v>0</c:v>
                </c:pt>
                <c:pt idx="125">
                  <c:v>1000</c:v>
                </c:pt>
                <c:pt idx="126">
                  <c:v>1700</c:v>
                </c:pt>
                <c:pt idx="127">
                  <c:v>2400</c:v>
                </c:pt>
                <c:pt idx="128">
                  <c:v>3100</c:v>
                </c:pt>
                <c:pt idx="129">
                  <c:v>3600</c:v>
                </c:pt>
                <c:pt idx="130">
                  <c:v>4300</c:v>
                </c:pt>
                <c:pt idx="131">
                  <c:v>4000</c:v>
                </c:pt>
                <c:pt idx="132">
                  <c:v>3700</c:v>
                </c:pt>
                <c:pt idx="133">
                  <c:v>3200</c:v>
                </c:pt>
                <c:pt idx="134">
                  <c:v>2900</c:v>
                </c:pt>
                <c:pt idx="135">
                  <c:v>2600</c:v>
                </c:pt>
                <c:pt idx="136">
                  <c:v>2300</c:v>
                </c:pt>
                <c:pt idx="137">
                  <c:v>1800</c:v>
                </c:pt>
                <c:pt idx="138">
                  <c:v>1500</c:v>
                </c:pt>
                <c:pt idx="139">
                  <c:v>1200</c:v>
                </c:pt>
                <c:pt idx="140">
                  <c:v>900</c:v>
                </c:pt>
                <c:pt idx="141">
                  <c:v>400</c:v>
                </c:pt>
                <c:pt idx="142">
                  <c:v>100</c:v>
                </c:pt>
                <c:pt idx="143">
                  <c:v>0</c:v>
                </c:pt>
                <c:pt idx="144">
                  <c:v>0</c:v>
                </c:pt>
                <c:pt idx="145">
                  <c:v>1000</c:v>
                </c:pt>
                <c:pt idx="146">
                  <c:v>1700</c:v>
                </c:pt>
                <c:pt idx="147">
                  <c:v>2400</c:v>
                </c:pt>
                <c:pt idx="148">
                  <c:v>3100</c:v>
                </c:pt>
                <c:pt idx="149">
                  <c:v>3600</c:v>
                </c:pt>
                <c:pt idx="150">
                  <c:v>4300</c:v>
                </c:pt>
                <c:pt idx="151">
                  <c:v>4000</c:v>
                </c:pt>
                <c:pt idx="152">
                  <c:v>3700</c:v>
                </c:pt>
                <c:pt idx="153">
                  <c:v>3200</c:v>
                </c:pt>
                <c:pt idx="154">
                  <c:v>2900</c:v>
                </c:pt>
                <c:pt idx="155">
                  <c:v>2600</c:v>
                </c:pt>
                <c:pt idx="156">
                  <c:v>2300</c:v>
                </c:pt>
                <c:pt idx="157">
                  <c:v>1800</c:v>
                </c:pt>
                <c:pt idx="158">
                  <c:v>1500</c:v>
                </c:pt>
                <c:pt idx="159">
                  <c:v>1200</c:v>
                </c:pt>
                <c:pt idx="160">
                  <c:v>900</c:v>
                </c:pt>
                <c:pt idx="161">
                  <c:v>400</c:v>
                </c:pt>
                <c:pt idx="162">
                  <c:v>100</c:v>
                </c:pt>
                <c:pt idx="163">
                  <c:v>0</c:v>
                </c:pt>
                <c:pt idx="164">
                  <c:v>1000</c:v>
                </c:pt>
                <c:pt idx="165">
                  <c:v>500</c:v>
                </c:pt>
                <c:pt idx="166">
                  <c:v>1200</c:v>
                </c:pt>
                <c:pt idx="167">
                  <c:v>1900</c:v>
                </c:pt>
                <c:pt idx="168">
                  <c:v>2600</c:v>
                </c:pt>
                <c:pt idx="169">
                  <c:v>3100</c:v>
                </c:pt>
                <c:pt idx="170">
                  <c:v>3800</c:v>
                </c:pt>
                <c:pt idx="171">
                  <c:v>3500</c:v>
                </c:pt>
                <c:pt idx="172">
                  <c:v>3200</c:v>
                </c:pt>
                <c:pt idx="173">
                  <c:v>2700</c:v>
                </c:pt>
                <c:pt idx="174">
                  <c:v>2400</c:v>
                </c:pt>
                <c:pt idx="175">
                  <c:v>2100</c:v>
                </c:pt>
                <c:pt idx="176">
                  <c:v>1800</c:v>
                </c:pt>
                <c:pt idx="177">
                  <c:v>1300</c:v>
                </c:pt>
                <c:pt idx="178">
                  <c:v>1000</c:v>
                </c:pt>
                <c:pt idx="179">
                  <c:v>700</c:v>
                </c:pt>
                <c:pt idx="180">
                  <c:v>400</c:v>
                </c:pt>
                <c:pt idx="181">
                  <c:v>100</c:v>
                </c:pt>
                <c:pt idx="182">
                  <c:v>0</c:v>
                </c:pt>
                <c:pt idx="183">
                  <c:v>0</c:v>
                </c:pt>
                <c:pt idx="184">
                  <c:v>1000</c:v>
                </c:pt>
                <c:pt idx="185">
                  <c:v>1500</c:v>
                </c:pt>
                <c:pt idx="186">
                  <c:v>2200</c:v>
                </c:pt>
                <c:pt idx="187">
                  <c:v>2900</c:v>
                </c:pt>
                <c:pt idx="188">
                  <c:v>3600</c:v>
                </c:pt>
                <c:pt idx="189">
                  <c:v>4100</c:v>
                </c:pt>
                <c:pt idx="190">
                  <c:v>3800</c:v>
                </c:pt>
                <c:pt idx="191">
                  <c:v>3500</c:v>
                </c:pt>
                <c:pt idx="192">
                  <c:v>3200</c:v>
                </c:pt>
                <c:pt idx="193">
                  <c:v>2700</c:v>
                </c:pt>
                <c:pt idx="194">
                  <c:v>2400</c:v>
                </c:pt>
                <c:pt idx="195">
                  <c:v>2100</c:v>
                </c:pt>
                <c:pt idx="196">
                  <c:v>1800</c:v>
                </c:pt>
                <c:pt idx="197">
                  <c:v>1300</c:v>
                </c:pt>
                <c:pt idx="198">
                  <c:v>1000</c:v>
                </c:pt>
                <c:pt idx="199">
                  <c:v>700</c:v>
                </c:pt>
                <c:pt idx="200">
                  <c:v>400</c:v>
                </c:pt>
                <c:pt idx="201">
                  <c:v>100</c:v>
                </c:pt>
                <c:pt idx="202">
                  <c:v>1000</c:v>
                </c:pt>
                <c:pt idx="203">
                  <c:v>700</c:v>
                </c:pt>
                <c:pt idx="204">
                  <c:v>1400</c:v>
                </c:pt>
                <c:pt idx="205">
                  <c:v>1900</c:v>
                </c:pt>
                <c:pt idx="206">
                  <c:v>2600</c:v>
                </c:pt>
                <c:pt idx="207">
                  <c:v>3300</c:v>
                </c:pt>
                <c:pt idx="208">
                  <c:v>4000</c:v>
                </c:pt>
                <c:pt idx="209">
                  <c:v>3500</c:v>
                </c:pt>
                <c:pt idx="210">
                  <c:v>3200</c:v>
                </c:pt>
                <c:pt idx="211">
                  <c:v>2900</c:v>
                </c:pt>
                <c:pt idx="212">
                  <c:v>2600</c:v>
                </c:pt>
                <c:pt idx="213">
                  <c:v>2100</c:v>
                </c:pt>
                <c:pt idx="214">
                  <c:v>1800</c:v>
                </c:pt>
                <c:pt idx="215">
                  <c:v>1500</c:v>
                </c:pt>
                <c:pt idx="216">
                  <c:v>1200</c:v>
                </c:pt>
                <c:pt idx="217">
                  <c:v>700</c:v>
                </c:pt>
                <c:pt idx="218">
                  <c:v>400</c:v>
                </c:pt>
                <c:pt idx="219">
                  <c:v>100</c:v>
                </c:pt>
                <c:pt idx="220">
                  <c:v>0</c:v>
                </c:pt>
                <c:pt idx="221">
                  <c:v>0</c:v>
                </c:pt>
                <c:pt idx="222">
                  <c:v>1000</c:v>
                </c:pt>
                <c:pt idx="223">
                  <c:v>1700</c:v>
                </c:pt>
                <c:pt idx="224">
                  <c:v>2400</c:v>
                </c:pt>
                <c:pt idx="225">
                  <c:v>2900</c:v>
                </c:pt>
                <c:pt idx="226">
                  <c:v>3600</c:v>
                </c:pt>
                <c:pt idx="227">
                  <c:v>4300</c:v>
                </c:pt>
                <c:pt idx="228">
                  <c:v>4000</c:v>
                </c:pt>
                <c:pt idx="229">
                  <c:v>3500</c:v>
                </c:pt>
                <c:pt idx="230">
                  <c:v>3200</c:v>
                </c:pt>
                <c:pt idx="231">
                  <c:v>2900</c:v>
                </c:pt>
                <c:pt idx="232">
                  <c:v>2600</c:v>
                </c:pt>
                <c:pt idx="233">
                  <c:v>2100</c:v>
                </c:pt>
                <c:pt idx="234">
                  <c:v>1800</c:v>
                </c:pt>
                <c:pt idx="235">
                  <c:v>1500</c:v>
                </c:pt>
                <c:pt idx="236">
                  <c:v>1200</c:v>
                </c:pt>
                <c:pt idx="237">
                  <c:v>700</c:v>
                </c:pt>
                <c:pt idx="238">
                  <c:v>400</c:v>
                </c:pt>
                <c:pt idx="239">
                  <c:v>100</c:v>
                </c:pt>
                <c:pt idx="240">
                  <c:v>0</c:v>
                </c:pt>
                <c:pt idx="241">
                  <c:v>1000</c:v>
                </c:pt>
                <c:pt idx="242">
                  <c:v>700</c:v>
                </c:pt>
                <c:pt idx="243">
                  <c:v>1400</c:v>
                </c:pt>
                <c:pt idx="244">
                  <c:v>2100</c:v>
                </c:pt>
                <c:pt idx="245">
                  <c:v>2600</c:v>
                </c:pt>
                <c:pt idx="246">
                  <c:v>3300</c:v>
                </c:pt>
                <c:pt idx="247">
                  <c:v>4000</c:v>
                </c:pt>
                <c:pt idx="248">
                  <c:v>3700</c:v>
                </c:pt>
                <c:pt idx="249">
                  <c:v>3200</c:v>
                </c:pt>
                <c:pt idx="250">
                  <c:v>2900</c:v>
                </c:pt>
                <c:pt idx="251">
                  <c:v>2600</c:v>
                </c:pt>
                <c:pt idx="252">
                  <c:v>2300</c:v>
                </c:pt>
                <c:pt idx="253">
                  <c:v>1800</c:v>
                </c:pt>
                <c:pt idx="254">
                  <c:v>1500</c:v>
                </c:pt>
                <c:pt idx="255">
                  <c:v>1200</c:v>
                </c:pt>
                <c:pt idx="256">
                  <c:v>900</c:v>
                </c:pt>
                <c:pt idx="257">
                  <c:v>400</c:v>
                </c:pt>
                <c:pt idx="258">
                  <c:v>100</c:v>
                </c:pt>
                <c:pt idx="259">
                  <c:v>0</c:v>
                </c:pt>
                <c:pt idx="260">
                  <c:v>0</c:v>
                </c:pt>
                <c:pt idx="261">
                  <c:v>1000</c:v>
                </c:pt>
                <c:pt idx="262">
                  <c:v>1700</c:v>
                </c:pt>
                <c:pt idx="263">
                  <c:v>2400</c:v>
                </c:pt>
                <c:pt idx="264">
                  <c:v>3100</c:v>
                </c:pt>
                <c:pt idx="265">
                  <c:v>3600</c:v>
                </c:pt>
                <c:pt idx="266">
                  <c:v>4300</c:v>
                </c:pt>
                <c:pt idx="267">
                  <c:v>4000</c:v>
                </c:pt>
                <c:pt idx="268">
                  <c:v>3700</c:v>
                </c:pt>
                <c:pt idx="269">
                  <c:v>3200</c:v>
                </c:pt>
                <c:pt idx="270">
                  <c:v>2900</c:v>
                </c:pt>
                <c:pt idx="271">
                  <c:v>2600</c:v>
                </c:pt>
                <c:pt idx="272">
                  <c:v>2300</c:v>
                </c:pt>
                <c:pt idx="273">
                  <c:v>1800</c:v>
                </c:pt>
                <c:pt idx="274">
                  <c:v>1500</c:v>
                </c:pt>
                <c:pt idx="275">
                  <c:v>1200</c:v>
                </c:pt>
                <c:pt idx="276">
                  <c:v>900</c:v>
                </c:pt>
                <c:pt idx="277">
                  <c:v>400</c:v>
                </c:pt>
                <c:pt idx="278">
                  <c:v>100</c:v>
                </c:pt>
                <c:pt idx="279">
                  <c:v>0</c:v>
                </c:pt>
                <c:pt idx="280">
                  <c:v>1000</c:v>
                </c:pt>
                <c:pt idx="281">
                  <c:v>500</c:v>
                </c:pt>
                <c:pt idx="282">
                  <c:v>1200</c:v>
                </c:pt>
                <c:pt idx="283">
                  <c:v>1900</c:v>
                </c:pt>
                <c:pt idx="284">
                  <c:v>2600</c:v>
                </c:pt>
                <c:pt idx="285">
                  <c:v>3100</c:v>
                </c:pt>
                <c:pt idx="286">
                  <c:v>3800</c:v>
                </c:pt>
                <c:pt idx="287">
                  <c:v>3500</c:v>
                </c:pt>
                <c:pt idx="288">
                  <c:v>3200</c:v>
                </c:pt>
                <c:pt idx="289">
                  <c:v>2700</c:v>
                </c:pt>
                <c:pt idx="290">
                  <c:v>2400</c:v>
                </c:pt>
                <c:pt idx="291">
                  <c:v>2100</c:v>
                </c:pt>
                <c:pt idx="292">
                  <c:v>1800</c:v>
                </c:pt>
                <c:pt idx="293">
                  <c:v>1300</c:v>
                </c:pt>
                <c:pt idx="294">
                  <c:v>1000</c:v>
                </c:pt>
                <c:pt idx="295">
                  <c:v>700</c:v>
                </c:pt>
                <c:pt idx="296">
                  <c:v>400</c:v>
                </c:pt>
                <c:pt idx="297">
                  <c:v>100</c:v>
                </c:pt>
                <c:pt idx="298">
                  <c:v>0</c:v>
                </c:pt>
                <c:pt idx="299">
                  <c:v>0</c:v>
                </c:pt>
                <c:pt idx="300">
                  <c:v>1000</c:v>
                </c:pt>
                <c:pt idx="301">
                  <c:v>1500</c:v>
                </c:pt>
                <c:pt idx="302">
                  <c:v>2200</c:v>
                </c:pt>
                <c:pt idx="303">
                  <c:v>2900</c:v>
                </c:pt>
                <c:pt idx="304">
                  <c:v>3600</c:v>
                </c:pt>
                <c:pt idx="305">
                  <c:v>4100</c:v>
                </c:pt>
                <c:pt idx="306">
                  <c:v>3800</c:v>
                </c:pt>
                <c:pt idx="307">
                  <c:v>3500</c:v>
                </c:pt>
                <c:pt idx="308">
                  <c:v>3200</c:v>
                </c:pt>
                <c:pt idx="309">
                  <c:v>2700</c:v>
                </c:pt>
                <c:pt idx="310">
                  <c:v>2400</c:v>
                </c:pt>
                <c:pt idx="311">
                  <c:v>2100</c:v>
                </c:pt>
                <c:pt idx="312">
                  <c:v>1800</c:v>
                </c:pt>
                <c:pt idx="313">
                  <c:v>1300</c:v>
                </c:pt>
                <c:pt idx="314">
                  <c:v>1000</c:v>
                </c:pt>
                <c:pt idx="315">
                  <c:v>700</c:v>
                </c:pt>
                <c:pt idx="316">
                  <c:v>400</c:v>
                </c:pt>
                <c:pt idx="317">
                  <c:v>100</c:v>
                </c:pt>
                <c:pt idx="318">
                  <c:v>1000</c:v>
                </c:pt>
                <c:pt idx="319">
                  <c:v>700</c:v>
                </c:pt>
                <c:pt idx="320">
                  <c:v>1400</c:v>
                </c:pt>
                <c:pt idx="321">
                  <c:v>1900</c:v>
                </c:pt>
                <c:pt idx="322">
                  <c:v>2600</c:v>
                </c:pt>
                <c:pt idx="323">
                  <c:v>3300</c:v>
                </c:pt>
                <c:pt idx="324">
                  <c:v>4000</c:v>
                </c:pt>
                <c:pt idx="325">
                  <c:v>3500</c:v>
                </c:pt>
                <c:pt idx="326">
                  <c:v>3200</c:v>
                </c:pt>
                <c:pt idx="327">
                  <c:v>2900</c:v>
                </c:pt>
                <c:pt idx="328">
                  <c:v>2600</c:v>
                </c:pt>
                <c:pt idx="329">
                  <c:v>2100</c:v>
                </c:pt>
                <c:pt idx="330">
                  <c:v>1800</c:v>
                </c:pt>
                <c:pt idx="331">
                  <c:v>1500</c:v>
                </c:pt>
                <c:pt idx="332">
                  <c:v>1200</c:v>
                </c:pt>
                <c:pt idx="333">
                  <c:v>700</c:v>
                </c:pt>
                <c:pt idx="334">
                  <c:v>400</c:v>
                </c:pt>
                <c:pt idx="335">
                  <c:v>100</c:v>
                </c:pt>
                <c:pt idx="336">
                  <c:v>0</c:v>
                </c:pt>
                <c:pt idx="337">
                  <c:v>0</c:v>
                </c:pt>
                <c:pt idx="338">
                  <c:v>1000</c:v>
                </c:pt>
                <c:pt idx="339">
                  <c:v>1700</c:v>
                </c:pt>
                <c:pt idx="340">
                  <c:v>2400</c:v>
                </c:pt>
                <c:pt idx="341">
                  <c:v>2900</c:v>
                </c:pt>
                <c:pt idx="342">
                  <c:v>3600</c:v>
                </c:pt>
                <c:pt idx="343">
                  <c:v>4300</c:v>
                </c:pt>
                <c:pt idx="344">
                  <c:v>4000</c:v>
                </c:pt>
                <c:pt idx="345">
                  <c:v>3500</c:v>
                </c:pt>
                <c:pt idx="346">
                  <c:v>3200</c:v>
                </c:pt>
                <c:pt idx="347">
                  <c:v>2900</c:v>
                </c:pt>
                <c:pt idx="348">
                  <c:v>2600</c:v>
                </c:pt>
                <c:pt idx="349">
                  <c:v>2100</c:v>
                </c:pt>
                <c:pt idx="350">
                  <c:v>1800</c:v>
                </c:pt>
                <c:pt idx="351">
                  <c:v>1500</c:v>
                </c:pt>
                <c:pt idx="352">
                  <c:v>1200</c:v>
                </c:pt>
                <c:pt idx="353">
                  <c:v>700</c:v>
                </c:pt>
                <c:pt idx="354">
                  <c:v>400</c:v>
                </c:pt>
                <c:pt idx="355">
                  <c:v>100</c:v>
                </c:pt>
                <c:pt idx="356">
                  <c:v>0</c:v>
                </c:pt>
                <c:pt idx="357">
                  <c:v>1000</c:v>
                </c:pt>
                <c:pt idx="358">
                  <c:v>700</c:v>
                </c:pt>
                <c:pt idx="359">
                  <c:v>1400</c:v>
                </c:pt>
                <c:pt idx="360">
                  <c:v>2100</c:v>
                </c:pt>
                <c:pt idx="361">
                  <c:v>2600</c:v>
                </c:pt>
                <c:pt idx="362">
                  <c:v>3300</c:v>
                </c:pt>
                <c:pt idx="363">
                  <c:v>4000</c:v>
                </c:pt>
                <c:pt idx="364">
                  <c:v>3700</c:v>
                </c:pt>
                <c:pt idx="365">
                  <c:v>3200</c:v>
                </c:pt>
                <c:pt idx="366">
                  <c:v>2900</c:v>
                </c:pt>
                <c:pt idx="367">
                  <c:v>2600</c:v>
                </c:pt>
                <c:pt idx="368">
                  <c:v>2300</c:v>
                </c:pt>
                <c:pt idx="369">
                  <c:v>1800</c:v>
                </c:pt>
                <c:pt idx="370">
                  <c:v>1500</c:v>
                </c:pt>
                <c:pt idx="371">
                  <c:v>1200</c:v>
                </c:pt>
                <c:pt idx="372">
                  <c:v>900</c:v>
                </c:pt>
                <c:pt idx="373">
                  <c:v>400</c:v>
                </c:pt>
                <c:pt idx="374">
                  <c:v>100</c:v>
                </c:pt>
                <c:pt idx="375">
                  <c:v>0</c:v>
                </c:pt>
                <c:pt idx="376">
                  <c:v>0</c:v>
                </c:pt>
                <c:pt idx="377">
                  <c:v>1000</c:v>
                </c:pt>
                <c:pt idx="378">
                  <c:v>1700</c:v>
                </c:pt>
                <c:pt idx="379">
                  <c:v>2400</c:v>
                </c:pt>
                <c:pt idx="380">
                  <c:v>3100</c:v>
                </c:pt>
                <c:pt idx="381">
                  <c:v>3600</c:v>
                </c:pt>
                <c:pt idx="382">
                  <c:v>4300</c:v>
                </c:pt>
                <c:pt idx="383">
                  <c:v>4000</c:v>
                </c:pt>
                <c:pt idx="384">
                  <c:v>3700</c:v>
                </c:pt>
                <c:pt idx="385">
                  <c:v>3200</c:v>
                </c:pt>
                <c:pt idx="386">
                  <c:v>2900</c:v>
                </c:pt>
                <c:pt idx="387">
                  <c:v>2600</c:v>
                </c:pt>
                <c:pt idx="388">
                  <c:v>2300</c:v>
                </c:pt>
                <c:pt idx="389">
                  <c:v>1800</c:v>
                </c:pt>
                <c:pt idx="390">
                  <c:v>1500</c:v>
                </c:pt>
                <c:pt idx="391">
                  <c:v>1200</c:v>
                </c:pt>
                <c:pt idx="392">
                  <c:v>900</c:v>
                </c:pt>
                <c:pt idx="393">
                  <c:v>400</c:v>
                </c:pt>
                <c:pt idx="394">
                  <c:v>100</c:v>
                </c:pt>
                <c:pt idx="395">
                  <c:v>0</c:v>
                </c:pt>
                <c:pt idx="396">
                  <c:v>1000</c:v>
                </c:pt>
                <c:pt idx="397">
                  <c:v>500</c:v>
                </c:pt>
                <c:pt idx="398">
                  <c:v>1200</c:v>
                </c:pt>
                <c:pt idx="399">
                  <c:v>1900</c:v>
                </c:pt>
                <c:pt idx="400">
                  <c:v>2600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SSD_2'!$M$1</c:f>
              <c:strCache>
                <c:ptCount val="1"/>
                <c:pt idx="0">
                  <c:v>Warehouse Wholesale, Unit</c:v>
                </c:pt>
              </c:strCache>
            </c:strRef>
          </c:tx>
          <c:marker>
            <c:symbol val="none"/>
          </c:marker>
          <c:cat>
            <c:numRef>
              <c:f>'Model SSD_2'!$E$2:$E$402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SSD_2'!$M$2:$M$402</c:f>
              <c:numCache>
                <c:formatCode>0.00</c:formatCode>
                <c:ptCount val="401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1700</c:v>
                </c:pt>
                <c:pt idx="12">
                  <c:v>700</c:v>
                </c:pt>
                <c:pt idx="13">
                  <c:v>700</c:v>
                </c:pt>
                <c:pt idx="14">
                  <c:v>700</c:v>
                </c:pt>
                <c:pt idx="15">
                  <c:v>700</c:v>
                </c:pt>
                <c:pt idx="16">
                  <c:v>700</c:v>
                </c:pt>
                <c:pt idx="17">
                  <c:v>700</c:v>
                </c:pt>
                <c:pt idx="18">
                  <c:v>700</c:v>
                </c:pt>
                <c:pt idx="19">
                  <c:v>700</c:v>
                </c:pt>
                <c:pt idx="20">
                  <c:v>2200</c:v>
                </c:pt>
                <c:pt idx="21">
                  <c:v>1200</c:v>
                </c:pt>
                <c:pt idx="22">
                  <c:v>1700</c:v>
                </c:pt>
                <c:pt idx="23">
                  <c:v>700</c:v>
                </c:pt>
                <c:pt idx="24">
                  <c:v>2200</c:v>
                </c:pt>
                <c:pt idx="25">
                  <c:v>1200</c:v>
                </c:pt>
                <c:pt idx="26">
                  <c:v>1700</c:v>
                </c:pt>
                <c:pt idx="27">
                  <c:v>700</c:v>
                </c:pt>
                <c:pt idx="28">
                  <c:v>2200</c:v>
                </c:pt>
                <c:pt idx="29">
                  <c:v>2700</c:v>
                </c:pt>
                <c:pt idx="30">
                  <c:v>1700</c:v>
                </c:pt>
                <c:pt idx="31">
                  <c:v>1700</c:v>
                </c:pt>
                <c:pt idx="32">
                  <c:v>1700</c:v>
                </c:pt>
                <c:pt idx="33">
                  <c:v>1700</c:v>
                </c:pt>
                <c:pt idx="34">
                  <c:v>1700</c:v>
                </c:pt>
                <c:pt idx="35">
                  <c:v>1700</c:v>
                </c:pt>
                <c:pt idx="36">
                  <c:v>1700</c:v>
                </c:pt>
                <c:pt idx="37">
                  <c:v>1700</c:v>
                </c:pt>
                <c:pt idx="38">
                  <c:v>1700</c:v>
                </c:pt>
                <c:pt idx="39">
                  <c:v>1700</c:v>
                </c:pt>
                <c:pt idx="40">
                  <c:v>1700</c:v>
                </c:pt>
                <c:pt idx="41">
                  <c:v>1700</c:v>
                </c:pt>
                <c:pt idx="42">
                  <c:v>1700</c:v>
                </c:pt>
                <c:pt idx="43">
                  <c:v>1700</c:v>
                </c:pt>
                <c:pt idx="44">
                  <c:v>1700</c:v>
                </c:pt>
                <c:pt idx="45">
                  <c:v>1700</c:v>
                </c:pt>
                <c:pt idx="46">
                  <c:v>700</c:v>
                </c:pt>
                <c:pt idx="47">
                  <c:v>700</c:v>
                </c:pt>
                <c:pt idx="48">
                  <c:v>700</c:v>
                </c:pt>
                <c:pt idx="49">
                  <c:v>700</c:v>
                </c:pt>
                <c:pt idx="50">
                  <c:v>700</c:v>
                </c:pt>
                <c:pt idx="51">
                  <c:v>700</c:v>
                </c:pt>
                <c:pt idx="52">
                  <c:v>2200</c:v>
                </c:pt>
                <c:pt idx="53">
                  <c:v>2700</c:v>
                </c:pt>
                <c:pt idx="54">
                  <c:v>1700</c:v>
                </c:pt>
                <c:pt idx="55">
                  <c:v>2200</c:v>
                </c:pt>
                <c:pt idx="56">
                  <c:v>1200</c:v>
                </c:pt>
                <c:pt idx="57">
                  <c:v>1700</c:v>
                </c:pt>
                <c:pt idx="58">
                  <c:v>700</c:v>
                </c:pt>
                <c:pt idx="59">
                  <c:v>700</c:v>
                </c:pt>
                <c:pt idx="60">
                  <c:v>700</c:v>
                </c:pt>
                <c:pt idx="61">
                  <c:v>2200</c:v>
                </c:pt>
                <c:pt idx="62">
                  <c:v>2200</c:v>
                </c:pt>
                <c:pt idx="63">
                  <c:v>3700</c:v>
                </c:pt>
                <c:pt idx="64">
                  <c:v>3700</c:v>
                </c:pt>
                <c:pt idx="65">
                  <c:v>3700</c:v>
                </c:pt>
                <c:pt idx="66">
                  <c:v>3700</c:v>
                </c:pt>
                <c:pt idx="67">
                  <c:v>3700</c:v>
                </c:pt>
                <c:pt idx="68">
                  <c:v>3700</c:v>
                </c:pt>
                <c:pt idx="69">
                  <c:v>3700</c:v>
                </c:pt>
                <c:pt idx="70">
                  <c:v>3700</c:v>
                </c:pt>
                <c:pt idx="71">
                  <c:v>3700</c:v>
                </c:pt>
                <c:pt idx="72">
                  <c:v>2700</c:v>
                </c:pt>
                <c:pt idx="73">
                  <c:v>1700</c:v>
                </c:pt>
                <c:pt idx="74">
                  <c:v>700</c:v>
                </c:pt>
                <c:pt idx="75">
                  <c:v>700</c:v>
                </c:pt>
                <c:pt idx="76">
                  <c:v>700</c:v>
                </c:pt>
                <c:pt idx="77">
                  <c:v>700</c:v>
                </c:pt>
                <c:pt idx="78">
                  <c:v>700</c:v>
                </c:pt>
                <c:pt idx="79">
                  <c:v>700</c:v>
                </c:pt>
                <c:pt idx="80">
                  <c:v>2200</c:v>
                </c:pt>
                <c:pt idx="81">
                  <c:v>2200</c:v>
                </c:pt>
                <c:pt idx="82">
                  <c:v>3700</c:v>
                </c:pt>
                <c:pt idx="83">
                  <c:v>2700</c:v>
                </c:pt>
                <c:pt idx="84">
                  <c:v>3200</c:v>
                </c:pt>
                <c:pt idx="85">
                  <c:v>2200</c:v>
                </c:pt>
                <c:pt idx="86">
                  <c:v>2700</c:v>
                </c:pt>
                <c:pt idx="87">
                  <c:v>1700</c:v>
                </c:pt>
                <c:pt idx="88">
                  <c:v>700</c:v>
                </c:pt>
                <c:pt idx="89">
                  <c:v>700</c:v>
                </c:pt>
                <c:pt idx="90">
                  <c:v>700</c:v>
                </c:pt>
                <c:pt idx="91">
                  <c:v>700</c:v>
                </c:pt>
                <c:pt idx="92">
                  <c:v>700</c:v>
                </c:pt>
                <c:pt idx="93">
                  <c:v>700</c:v>
                </c:pt>
                <c:pt idx="94">
                  <c:v>2200</c:v>
                </c:pt>
                <c:pt idx="95">
                  <c:v>2200</c:v>
                </c:pt>
                <c:pt idx="96">
                  <c:v>3700</c:v>
                </c:pt>
                <c:pt idx="97">
                  <c:v>3700</c:v>
                </c:pt>
                <c:pt idx="98">
                  <c:v>5200</c:v>
                </c:pt>
                <c:pt idx="99">
                  <c:v>5200</c:v>
                </c:pt>
                <c:pt idx="100">
                  <c:v>6700</c:v>
                </c:pt>
                <c:pt idx="101">
                  <c:v>6700</c:v>
                </c:pt>
                <c:pt idx="102">
                  <c:v>6700</c:v>
                </c:pt>
                <c:pt idx="103">
                  <c:v>5700</c:v>
                </c:pt>
                <c:pt idx="104">
                  <c:v>4700</c:v>
                </c:pt>
                <c:pt idx="105">
                  <c:v>3700</c:v>
                </c:pt>
                <c:pt idx="106">
                  <c:v>2700</c:v>
                </c:pt>
                <c:pt idx="107">
                  <c:v>1700</c:v>
                </c:pt>
                <c:pt idx="108">
                  <c:v>700</c:v>
                </c:pt>
                <c:pt idx="109">
                  <c:v>700</c:v>
                </c:pt>
                <c:pt idx="110">
                  <c:v>700</c:v>
                </c:pt>
                <c:pt idx="111">
                  <c:v>700</c:v>
                </c:pt>
                <c:pt idx="112">
                  <c:v>700</c:v>
                </c:pt>
                <c:pt idx="113">
                  <c:v>700</c:v>
                </c:pt>
                <c:pt idx="114">
                  <c:v>700</c:v>
                </c:pt>
                <c:pt idx="115">
                  <c:v>2200</c:v>
                </c:pt>
                <c:pt idx="116">
                  <c:v>2200</c:v>
                </c:pt>
                <c:pt idx="117">
                  <c:v>3700</c:v>
                </c:pt>
                <c:pt idx="118">
                  <c:v>3700</c:v>
                </c:pt>
                <c:pt idx="119">
                  <c:v>5200</c:v>
                </c:pt>
                <c:pt idx="120">
                  <c:v>6700</c:v>
                </c:pt>
                <c:pt idx="121">
                  <c:v>6700</c:v>
                </c:pt>
                <c:pt idx="122">
                  <c:v>6700</c:v>
                </c:pt>
                <c:pt idx="123">
                  <c:v>5700</c:v>
                </c:pt>
                <c:pt idx="124">
                  <c:v>4700</c:v>
                </c:pt>
                <c:pt idx="125">
                  <c:v>3700</c:v>
                </c:pt>
                <c:pt idx="126">
                  <c:v>2700</c:v>
                </c:pt>
                <c:pt idx="127">
                  <c:v>1700</c:v>
                </c:pt>
                <c:pt idx="128">
                  <c:v>700</c:v>
                </c:pt>
                <c:pt idx="129">
                  <c:v>700</c:v>
                </c:pt>
                <c:pt idx="130">
                  <c:v>700</c:v>
                </c:pt>
                <c:pt idx="131">
                  <c:v>700</c:v>
                </c:pt>
                <c:pt idx="132">
                  <c:v>700</c:v>
                </c:pt>
                <c:pt idx="133">
                  <c:v>700</c:v>
                </c:pt>
                <c:pt idx="134">
                  <c:v>2200</c:v>
                </c:pt>
                <c:pt idx="135">
                  <c:v>2200</c:v>
                </c:pt>
                <c:pt idx="136">
                  <c:v>3700</c:v>
                </c:pt>
                <c:pt idx="137">
                  <c:v>3700</c:v>
                </c:pt>
                <c:pt idx="138">
                  <c:v>5200</c:v>
                </c:pt>
                <c:pt idx="139">
                  <c:v>5200</c:v>
                </c:pt>
                <c:pt idx="140">
                  <c:v>6700</c:v>
                </c:pt>
                <c:pt idx="141">
                  <c:v>6700</c:v>
                </c:pt>
                <c:pt idx="142">
                  <c:v>6700</c:v>
                </c:pt>
                <c:pt idx="143">
                  <c:v>5700</c:v>
                </c:pt>
                <c:pt idx="144">
                  <c:v>4700</c:v>
                </c:pt>
                <c:pt idx="145">
                  <c:v>3700</c:v>
                </c:pt>
                <c:pt idx="146">
                  <c:v>2700</c:v>
                </c:pt>
                <c:pt idx="147">
                  <c:v>1700</c:v>
                </c:pt>
                <c:pt idx="148">
                  <c:v>700</c:v>
                </c:pt>
                <c:pt idx="149">
                  <c:v>700</c:v>
                </c:pt>
                <c:pt idx="150">
                  <c:v>700</c:v>
                </c:pt>
                <c:pt idx="151">
                  <c:v>700</c:v>
                </c:pt>
                <c:pt idx="152">
                  <c:v>700</c:v>
                </c:pt>
                <c:pt idx="153">
                  <c:v>700</c:v>
                </c:pt>
                <c:pt idx="154">
                  <c:v>700</c:v>
                </c:pt>
                <c:pt idx="155">
                  <c:v>2200</c:v>
                </c:pt>
                <c:pt idx="156">
                  <c:v>2200</c:v>
                </c:pt>
                <c:pt idx="157">
                  <c:v>3700</c:v>
                </c:pt>
                <c:pt idx="158">
                  <c:v>3700</c:v>
                </c:pt>
                <c:pt idx="159">
                  <c:v>5200</c:v>
                </c:pt>
                <c:pt idx="160">
                  <c:v>6700</c:v>
                </c:pt>
                <c:pt idx="161">
                  <c:v>6700</c:v>
                </c:pt>
                <c:pt idx="162">
                  <c:v>5700</c:v>
                </c:pt>
                <c:pt idx="163">
                  <c:v>5700</c:v>
                </c:pt>
                <c:pt idx="164">
                  <c:v>4700</c:v>
                </c:pt>
                <c:pt idx="165">
                  <c:v>3700</c:v>
                </c:pt>
                <c:pt idx="166">
                  <c:v>2700</c:v>
                </c:pt>
                <c:pt idx="167">
                  <c:v>1700</c:v>
                </c:pt>
                <c:pt idx="168">
                  <c:v>700</c:v>
                </c:pt>
                <c:pt idx="169">
                  <c:v>700</c:v>
                </c:pt>
                <c:pt idx="170">
                  <c:v>700</c:v>
                </c:pt>
                <c:pt idx="171">
                  <c:v>700</c:v>
                </c:pt>
                <c:pt idx="172">
                  <c:v>700</c:v>
                </c:pt>
                <c:pt idx="173">
                  <c:v>700</c:v>
                </c:pt>
                <c:pt idx="174">
                  <c:v>2200</c:v>
                </c:pt>
                <c:pt idx="175">
                  <c:v>2200</c:v>
                </c:pt>
                <c:pt idx="176">
                  <c:v>3700</c:v>
                </c:pt>
                <c:pt idx="177">
                  <c:v>3700</c:v>
                </c:pt>
                <c:pt idx="178">
                  <c:v>5200</c:v>
                </c:pt>
                <c:pt idx="179">
                  <c:v>5200</c:v>
                </c:pt>
                <c:pt idx="180">
                  <c:v>6700</c:v>
                </c:pt>
                <c:pt idx="181">
                  <c:v>6700</c:v>
                </c:pt>
                <c:pt idx="182">
                  <c:v>5700</c:v>
                </c:pt>
                <c:pt idx="183">
                  <c:v>4700</c:v>
                </c:pt>
                <c:pt idx="184">
                  <c:v>3700</c:v>
                </c:pt>
                <c:pt idx="185">
                  <c:v>2700</c:v>
                </c:pt>
                <c:pt idx="186">
                  <c:v>1700</c:v>
                </c:pt>
                <c:pt idx="187">
                  <c:v>700</c:v>
                </c:pt>
                <c:pt idx="188">
                  <c:v>700</c:v>
                </c:pt>
                <c:pt idx="189">
                  <c:v>700</c:v>
                </c:pt>
                <c:pt idx="190">
                  <c:v>700</c:v>
                </c:pt>
                <c:pt idx="191">
                  <c:v>700</c:v>
                </c:pt>
                <c:pt idx="192">
                  <c:v>700</c:v>
                </c:pt>
                <c:pt idx="193">
                  <c:v>700</c:v>
                </c:pt>
                <c:pt idx="194">
                  <c:v>2200</c:v>
                </c:pt>
                <c:pt idx="195">
                  <c:v>2200</c:v>
                </c:pt>
                <c:pt idx="196">
                  <c:v>3700</c:v>
                </c:pt>
                <c:pt idx="197">
                  <c:v>3700</c:v>
                </c:pt>
                <c:pt idx="198">
                  <c:v>5200</c:v>
                </c:pt>
                <c:pt idx="199">
                  <c:v>6700</c:v>
                </c:pt>
                <c:pt idx="200">
                  <c:v>5700</c:v>
                </c:pt>
                <c:pt idx="201">
                  <c:v>5700</c:v>
                </c:pt>
                <c:pt idx="202">
                  <c:v>4700</c:v>
                </c:pt>
                <c:pt idx="203">
                  <c:v>3700</c:v>
                </c:pt>
                <c:pt idx="204">
                  <c:v>2700</c:v>
                </c:pt>
                <c:pt idx="205">
                  <c:v>1700</c:v>
                </c:pt>
                <c:pt idx="206">
                  <c:v>700</c:v>
                </c:pt>
                <c:pt idx="207">
                  <c:v>700</c:v>
                </c:pt>
                <c:pt idx="208">
                  <c:v>700</c:v>
                </c:pt>
                <c:pt idx="209">
                  <c:v>700</c:v>
                </c:pt>
                <c:pt idx="210">
                  <c:v>700</c:v>
                </c:pt>
                <c:pt idx="211">
                  <c:v>700</c:v>
                </c:pt>
                <c:pt idx="212">
                  <c:v>2200</c:v>
                </c:pt>
                <c:pt idx="213">
                  <c:v>2200</c:v>
                </c:pt>
                <c:pt idx="214">
                  <c:v>3700</c:v>
                </c:pt>
                <c:pt idx="215">
                  <c:v>3700</c:v>
                </c:pt>
                <c:pt idx="216">
                  <c:v>5200</c:v>
                </c:pt>
                <c:pt idx="217">
                  <c:v>5200</c:v>
                </c:pt>
                <c:pt idx="218">
                  <c:v>6700</c:v>
                </c:pt>
                <c:pt idx="219">
                  <c:v>6700</c:v>
                </c:pt>
                <c:pt idx="220">
                  <c:v>5700</c:v>
                </c:pt>
                <c:pt idx="221">
                  <c:v>4700</c:v>
                </c:pt>
                <c:pt idx="222">
                  <c:v>3700</c:v>
                </c:pt>
                <c:pt idx="223">
                  <c:v>2700</c:v>
                </c:pt>
                <c:pt idx="224">
                  <c:v>1700</c:v>
                </c:pt>
                <c:pt idx="225">
                  <c:v>700</c:v>
                </c:pt>
                <c:pt idx="226">
                  <c:v>700</c:v>
                </c:pt>
                <c:pt idx="227">
                  <c:v>700</c:v>
                </c:pt>
                <c:pt idx="228">
                  <c:v>700</c:v>
                </c:pt>
                <c:pt idx="229">
                  <c:v>700</c:v>
                </c:pt>
                <c:pt idx="230">
                  <c:v>700</c:v>
                </c:pt>
                <c:pt idx="231">
                  <c:v>700</c:v>
                </c:pt>
                <c:pt idx="232">
                  <c:v>2200</c:v>
                </c:pt>
                <c:pt idx="233">
                  <c:v>2200</c:v>
                </c:pt>
                <c:pt idx="234">
                  <c:v>3700</c:v>
                </c:pt>
                <c:pt idx="235">
                  <c:v>3700</c:v>
                </c:pt>
                <c:pt idx="236">
                  <c:v>5200</c:v>
                </c:pt>
                <c:pt idx="237">
                  <c:v>6700</c:v>
                </c:pt>
                <c:pt idx="238">
                  <c:v>6700</c:v>
                </c:pt>
                <c:pt idx="239">
                  <c:v>5700</c:v>
                </c:pt>
                <c:pt idx="240">
                  <c:v>5700</c:v>
                </c:pt>
                <c:pt idx="241">
                  <c:v>4700</c:v>
                </c:pt>
                <c:pt idx="242">
                  <c:v>3700</c:v>
                </c:pt>
                <c:pt idx="243">
                  <c:v>2700</c:v>
                </c:pt>
                <c:pt idx="244">
                  <c:v>1700</c:v>
                </c:pt>
                <c:pt idx="245">
                  <c:v>700</c:v>
                </c:pt>
                <c:pt idx="246">
                  <c:v>700</c:v>
                </c:pt>
                <c:pt idx="247">
                  <c:v>700</c:v>
                </c:pt>
                <c:pt idx="248">
                  <c:v>700</c:v>
                </c:pt>
                <c:pt idx="249">
                  <c:v>700</c:v>
                </c:pt>
                <c:pt idx="250">
                  <c:v>700</c:v>
                </c:pt>
                <c:pt idx="251">
                  <c:v>2200</c:v>
                </c:pt>
                <c:pt idx="252">
                  <c:v>2200</c:v>
                </c:pt>
                <c:pt idx="253">
                  <c:v>3700</c:v>
                </c:pt>
                <c:pt idx="254">
                  <c:v>3700</c:v>
                </c:pt>
                <c:pt idx="255">
                  <c:v>5200</c:v>
                </c:pt>
                <c:pt idx="256">
                  <c:v>5200</c:v>
                </c:pt>
                <c:pt idx="257">
                  <c:v>6700</c:v>
                </c:pt>
                <c:pt idx="258">
                  <c:v>6700</c:v>
                </c:pt>
                <c:pt idx="259">
                  <c:v>5700</c:v>
                </c:pt>
                <c:pt idx="260">
                  <c:v>4700</c:v>
                </c:pt>
                <c:pt idx="261">
                  <c:v>3700</c:v>
                </c:pt>
                <c:pt idx="262">
                  <c:v>2700</c:v>
                </c:pt>
                <c:pt idx="263">
                  <c:v>1700</c:v>
                </c:pt>
                <c:pt idx="264">
                  <c:v>700</c:v>
                </c:pt>
                <c:pt idx="265">
                  <c:v>700</c:v>
                </c:pt>
                <c:pt idx="266">
                  <c:v>700</c:v>
                </c:pt>
                <c:pt idx="267">
                  <c:v>700</c:v>
                </c:pt>
                <c:pt idx="268">
                  <c:v>700</c:v>
                </c:pt>
                <c:pt idx="269">
                  <c:v>700</c:v>
                </c:pt>
                <c:pt idx="270">
                  <c:v>700</c:v>
                </c:pt>
                <c:pt idx="271">
                  <c:v>2200</c:v>
                </c:pt>
                <c:pt idx="272">
                  <c:v>2200</c:v>
                </c:pt>
                <c:pt idx="273">
                  <c:v>3700</c:v>
                </c:pt>
                <c:pt idx="274">
                  <c:v>3700</c:v>
                </c:pt>
                <c:pt idx="275">
                  <c:v>5200</c:v>
                </c:pt>
                <c:pt idx="276">
                  <c:v>6700</c:v>
                </c:pt>
                <c:pt idx="277">
                  <c:v>6700</c:v>
                </c:pt>
                <c:pt idx="278">
                  <c:v>5700</c:v>
                </c:pt>
                <c:pt idx="279">
                  <c:v>5700</c:v>
                </c:pt>
                <c:pt idx="280">
                  <c:v>4700</c:v>
                </c:pt>
                <c:pt idx="281">
                  <c:v>3700</c:v>
                </c:pt>
                <c:pt idx="282">
                  <c:v>2700</c:v>
                </c:pt>
                <c:pt idx="283">
                  <c:v>1700</c:v>
                </c:pt>
                <c:pt idx="284">
                  <c:v>700</c:v>
                </c:pt>
                <c:pt idx="285">
                  <c:v>700</c:v>
                </c:pt>
                <c:pt idx="286">
                  <c:v>700</c:v>
                </c:pt>
                <c:pt idx="287">
                  <c:v>700</c:v>
                </c:pt>
                <c:pt idx="288">
                  <c:v>700</c:v>
                </c:pt>
                <c:pt idx="289">
                  <c:v>700</c:v>
                </c:pt>
                <c:pt idx="290">
                  <c:v>2200</c:v>
                </c:pt>
                <c:pt idx="291">
                  <c:v>2200</c:v>
                </c:pt>
                <c:pt idx="292">
                  <c:v>3700</c:v>
                </c:pt>
                <c:pt idx="293">
                  <c:v>3700</c:v>
                </c:pt>
                <c:pt idx="294">
                  <c:v>5200</c:v>
                </c:pt>
                <c:pt idx="295">
                  <c:v>5200</c:v>
                </c:pt>
                <c:pt idx="296">
                  <c:v>6700</c:v>
                </c:pt>
                <c:pt idx="297">
                  <c:v>6700</c:v>
                </c:pt>
                <c:pt idx="298">
                  <c:v>5700</c:v>
                </c:pt>
                <c:pt idx="299">
                  <c:v>4700</c:v>
                </c:pt>
                <c:pt idx="300">
                  <c:v>3700</c:v>
                </c:pt>
                <c:pt idx="301">
                  <c:v>2700</c:v>
                </c:pt>
                <c:pt idx="302">
                  <c:v>1700</c:v>
                </c:pt>
                <c:pt idx="303">
                  <c:v>700</c:v>
                </c:pt>
                <c:pt idx="304">
                  <c:v>700</c:v>
                </c:pt>
                <c:pt idx="305">
                  <c:v>700</c:v>
                </c:pt>
                <c:pt idx="306">
                  <c:v>700</c:v>
                </c:pt>
                <c:pt idx="307">
                  <c:v>700</c:v>
                </c:pt>
                <c:pt idx="308">
                  <c:v>700</c:v>
                </c:pt>
                <c:pt idx="309">
                  <c:v>700</c:v>
                </c:pt>
                <c:pt idx="310">
                  <c:v>2200</c:v>
                </c:pt>
                <c:pt idx="311">
                  <c:v>2200</c:v>
                </c:pt>
                <c:pt idx="312">
                  <c:v>3700</c:v>
                </c:pt>
                <c:pt idx="313">
                  <c:v>3700</c:v>
                </c:pt>
                <c:pt idx="314">
                  <c:v>5200</c:v>
                </c:pt>
                <c:pt idx="315">
                  <c:v>6700</c:v>
                </c:pt>
                <c:pt idx="316">
                  <c:v>5700</c:v>
                </c:pt>
                <c:pt idx="317">
                  <c:v>5700</c:v>
                </c:pt>
                <c:pt idx="318">
                  <c:v>4700</c:v>
                </c:pt>
                <c:pt idx="319">
                  <c:v>3700</c:v>
                </c:pt>
                <c:pt idx="320">
                  <c:v>2700</c:v>
                </c:pt>
                <c:pt idx="321">
                  <c:v>1700</c:v>
                </c:pt>
                <c:pt idx="322">
                  <c:v>700</c:v>
                </c:pt>
                <c:pt idx="323">
                  <c:v>700</c:v>
                </c:pt>
                <c:pt idx="324">
                  <c:v>700</c:v>
                </c:pt>
                <c:pt idx="325">
                  <c:v>700</c:v>
                </c:pt>
                <c:pt idx="326">
                  <c:v>700</c:v>
                </c:pt>
                <c:pt idx="327">
                  <c:v>700</c:v>
                </c:pt>
                <c:pt idx="328">
                  <c:v>2200</c:v>
                </c:pt>
                <c:pt idx="329">
                  <c:v>2200</c:v>
                </c:pt>
                <c:pt idx="330">
                  <c:v>3700</c:v>
                </c:pt>
                <c:pt idx="331">
                  <c:v>3700</c:v>
                </c:pt>
                <c:pt idx="332">
                  <c:v>5200</c:v>
                </c:pt>
                <c:pt idx="333">
                  <c:v>5200</c:v>
                </c:pt>
                <c:pt idx="334">
                  <c:v>6700</c:v>
                </c:pt>
                <c:pt idx="335">
                  <c:v>6700</c:v>
                </c:pt>
                <c:pt idx="336">
                  <c:v>5700</c:v>
                </c:pt>
                <c:pt idx="337">
                  <c:v>4700</c:v>
                </c:pt>
                <c:pt idx="338">
                  <c:v>3700</c:v>
                </c:pt>
                <c:pt idx="339">
                  <c:v>2700</c:v>
                </c:pt>
                <c:pt idx="340">
                  <c:v>1700</c:v>
                </c:pt>
                <c:pt idx="341">
                  <c:v>700</c:v>
                </c:pt>
                <c:pt idx="342">
                  <c:v>700</c:v>
                </c:pt>
                <c:pt idx="343">
                  <c:v>700</c:v>
                </c:pt>
                <c:pt idx="344">
                  <c:v>700</c:v>
                </c:pt>
                <c:pt idx="345">
                  <c:v>700</c:v>
                </c:pt>
                <c:pt idx="346">
                  <c:v>700</c:v>
                </c:pt>
                <c:pt idx="347">
                  <c:v>700</c:v>
                </c:pt>
                <c:pt idx="348">
                  <c:v>2200</c:v>
                </c:pt>
                <c:pt idx="349">
                  <c:v>2200</c:v>
                </c:pt>
                <c:pt idx="350">
                  <c:v>3700</c:v>
                </c:pt>
                <c:pt idx="351">
                  <c:v>3700</c:v>
                </c:pt>
                <c:pt idx="352">
                  <c:v>5200</c:v>
                </c:pt>
                <c:pt idx="353">
                  <c:v>6700</c:v>
                </c:pt>
                <c:pt idx="354">
                  <c:v>6700</c:v>
                </c:pt>
                <c:pt idx="355">
                  <c:v>5700</c:v>
                </c:pt>
                <c:pt idx="356">
                  <c:v>5700</c:v>
                </c:pt>
                <c:pt idx="357">
                  <c:v>4700</c:v>
                </c:pt>
                <c:pt idx="358">
                  <c:v>3700</c:v>
                </c:pt>
                <c:pt idx="359">
                  <c:v>2700</c:v>
                </c:pt>
                <c:pt idx="360">
                  <c:v>1700</c:v>
                </c:pt>
                <c:pt idx="361">
                  <c:v>700</c:v>
                </c:pt>
                <c:pt idx="362">
                  <c:v>700</c:v>
                </c:pt>
                <c:pt idx="363">
                  <c:v>700</c:v>
                </c:pt>
                <c:pt idx="364">
                  <c:v>700</c:v>
                </c:pt>
                <c:pt idx="365">
                  <c:v>700</c:v>
                </c:pt>
                <c:pt idx="366">
                  <c:v>700</c:v>
                </c:pt>
                <c:pt idx="367">
                  <c:v>2200</c:v>
                </c:pt>
                <c:pt idx="368">
                  <c:v>2200</c:v>
                </c:pt>
                <c:pt idx="369">
                  <c:v>3700</c:v>
                </c:pt>
                <c:pt idx="370">
                  <c:v>3700</c:v>
                </c:pt>
                <c:pt idx="371">
                  <c:v>5200</c:v>
                </c:pt>
                <c:pt idx="372">
                  <c:v>5200</c:v>
                </c:pt>
                <c:pt idx="373">
                  <c:v>6700</c:v>
                </c:pt>
                <c:pt idx="374">
                  <c:v>6700</c:v>
                </c:pt>
                <c:pt idx="375">
                  <c:v>5700</c:v>
                </c:pt>
                <c:pt idx="376">
                  <c:v>4700</c:v>
                </c:pt>
                <c:pt idx="377">
                  <c:v>3700</c:v>
                </c:pt>
                <c:pt idx="378">
                  <c:v>2700</c:v>
                </c:pt>
                <c:pt idx="379">
                  <c:v>1700</c:v>
                </c:pt>
                <c:pt idx="380">
                  <c:v>700</c:v>
                </c:pt>
                <c:pt idx="381">
                  <c:v>700</c:v>
                </c:pt>
                <c:pt idx="382">
                  <c:v>700</c:v>
                </c:pt>
                <c:pt idx="383">
                  <c:v>700</c:v>
                </c:pt>
                <c:pt idx="384">
                  <c:v>700</c:v>
                </c:pt>
                <c:pt idx="385">
                  <c:v>700</c:v>
                </c:pt>
                <c:pt idx="386">
                  <c:v>700</c:v>
                </c:pt>
                <c:pt idx="387">
                  <c:v>2200</c:v>
                </c:pt>
                <c:pt idx="388">
                  <c:v>2200</c:v>
                </c:pt>
                <c:pt idx="389">
                  <c:v>3700</c:v>
                </c:pt>
                <c:pt idx="390">
                  <c:v>3700</c:v>
                </c:pt>
                <c:pt idx="391">
                  <c:v>5200</c:v>
                </c:pt>
                <c:pt idx="392">
                  <c:v>6700</c:v>
                </c:pt>
                <c:pt idx="393">
                  <c:v>6700</c:v>
                </c:pt>
                <c:pt idx="394">
                  <c:v>5700</c:v>
                </c:pt>
                <c:pt idx="395">
                  <c:v>5700</c:v>
                </c:pt>
                <c:pt idx="396">
                  <c:v>4700</c:v>
                </c:pt>
                <c:pt idx="397">
                  <c:v>3700</c:v>
                </c:pt>
                <c:pt idx="398">
                  <c:v>2700</c:v>
                </c:pt>
                <c:pt idx="399">
                  <c:v>1700</c:v>
                </c:pt>
                <c:pt idx="400">
                  <c:v>700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SSD_2'!$S$1</c:f>
              <c:strCache>
                <c:ptCount val="1"/>
                <c:pt idx="0">
                  <c:v>Warehouse RWH, Unit</c:v>
                </c:pt>
              </c:strCache>
            </c:strRef>
          </c:tx>
          <c:marker>
            <c:symbol val="none"/>
          </c:marker>
          <c:cat>
            <c:numRef>
              <c:f>'Model SSD_2'!$E$2:$E$402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SSD_2'!$S$2:$S$402</c:f>
              <c:numCache>
                <c:formatCode>0.00</c:formatCode>
                <c:ptCount val="401"/>
                <c:pt idx="0">
                  <c:v>1800</c:v>
                </c:pt>
                <c:pt idx="1">
                  <c:v>1800</c:v>
                </c:pt>
                <c:pt idx="2">
                  <c:v>1800</c:v>
                </c:pt>
                <c:pt idx="3">
                  <c:v>1800</c:v>
                </c:pt>
                <c:pt idx="4">
                  <c:v>1800</c:v>
                </c:pt>
                <c:pt idx="5">
                  <c:v>1800</c:v>
                </c:pt>
                <c:pt idx="6">
                  <c:v>1800</c:v>
                </c:pt>
                <c:pt idx="7">
                  <c:v>1800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2300</c:v>
                </c:pt>
                <c:pt idx="17">
                  <c:v>2800</c:v>
                </c:pt>
                <c:pt idx="18">
                  <c:v>4800</c:v>
                </c:pt>
                <c:pt idx="19">
                  <c:v>5300</c:v>
                </c:pt>
                <c:pt idx="20">
                  <c:v>5300</c:v>
                </c:pt>
                <c:pt idx="21">
                  <c:v>5800</c:v>
                </c:pt>
                <c:pt idx="22">
                  <c:v>5800</c:v>
                </c:pt>
                <c:pt idx="23">
                  <c:v>4300</c:v>
                </c:pt>
                <c:pt idx="24">
                  <c:v>4300</c:v>
                </c:pt>
                <c:pt idx="25">
                  <c:v>2800</c:v>
                </c:pt>
                <c:pt idx="26">
                  <c:v>1300</c:v>
                </c:pt>
                <c:pt idx="27">
                  <c:v>1300</c:v>
                </c:pt>
                <c:pt idx="28">
                  <c:v>1300</c:v>
                </c:pt>
                <c:pt idx="29">
                  <c:v>1300</c:v>
                </c:pt>
                <c:pt idx="30">
                  <c:v>1300</c:v>
                </c:pt>
                <c:pt idx="31">
                  <c:v>1300</c:v>
                </c:pt>
                <c:pt idx="32">
                  <c:v>1300</c:v>
                </c:pt>
                <c:pt idx="33">
                  <c:v>1300</c:v>
                </c:pt>
                <c:pt idx="34">
                  <c:v>3300</c:v>
                </c:pt>
                <c:pt idx="35">
                  <c:v>3300</c:v>
                </c:pt>
                <c:pt idx="36">
                  <c:v>3300</c:v>
                </c:pt>
                <c:pt idx="37">
                  <c:v>5300</c:v>
                </c:pt>
                <c:pt idx="38">
                  <c:v>5300</c:v>
                </c:pt>
                <c:pt idx="39">
                  <c:v>7300</c:v>
                </c:pt>
                <c:pt idx="40">
                  <c:v>7300</c:v>
                </c:pt>
                <c:pt idx="41">
                  <c:v>7300</c:v>
                </c:pt>
                <c:pt idx="42">
                  <c:v>9300</c:v>
                </c:pt>
                <c:pt idx="43">
                  <c:v>9300</c:v>
                </c:pt>
                <c:pt idx="44">
                  <c:v>9300</c:v>
                </c:pt>
                <c:pt idx="45">
                  <c:v>9300</c:v>
                </c:pt>
                <c:pt idx="46">
                  <c:v>9300</c:v>
                </c:pt>
                <c:pt idx="47">
                  <c:v>9300</c:v>
                </c:pt>
                <c:pt idx="48">
                  <c:v>9300</c:v>
                </c:pt>
                <c:pt idx="49">
                  <c:v>7800</c:v>
                </c:pt>
                <c:pt idx="50">
                  <c:v>6300</c:v>
                </c:pt>
                <c:pt idx="51">
                  <c:v>6300</c:v>
                </c:pt>
                <c:pt idx="52">
                  <c:v>4800</c:v>
                </c:pt>
                <c:pt idx="53">
                  <c:v>4800</c:v>
                </c:pt>
                <c:pt idx="54">
                  <c:v>3300</c:v>
                </c:pt>
                <c:pt idx="55">
                  <c:v>3300</c:v>
                </c:pt>
                <c:pt idx="56">
                  <c:v>3300</c:v>
                </c:pt>
                <c:pt idx="57">
                  <c:v>3300</c:v>
                </c:pt>
                <c:pt idx="58">
                  <c:v>1800</c:v>
                </c:pt>
                <c:pt idx="59">
                  <c:v>1800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2300</c:v>
                </c:pt>
                <c:pt idx="69">
                  <c:v>4300</c:v>
                </c:pt>
                <c:pt idx="70">
                  <c:v>6300</c:v>
                </c:pt>
                <c:pt idx="71">
                  <c:v>8300</c:v>
                </c:pt>
                <c:pt idx="72">
                  <c:v>10300</c:v>
                </c:pt>
                <c:pt idx="73">
                  <c:v>10300</c:v>
                </c:pt>
                <c:pt idx="74">
                  <c:v>12300</c:v>
                </c:pt>
                <c:pt idx="75">
                  <c:v>12300</c:v>
                </c:pt>
                <c:pt idx="76">
                  <c:v>12300</c:v>
                </c:pt>
                <c:pt idx="77">
                  <c:v>10800</c:v>
                </c:pt>
                <c:pt idx="78">
                  <c:v>10800</c:v>
                </c:pt>
                <c:pt idx="79">
                  <c:v>9300</c:v>
                </c:pt>
                <c:pt idx="80">
                  <c:v>9300</c:v>
                </c:pt>
                <c:pt idx="81">
                  <c:v>7800</c:v>
                </c:pt>
                <c:pt idx="82">
                  <c:v>7800</c:v>
                </c:pt>
                <c:pt idx="83">
                  <c:v>6300</c:v>
                </c:pt>
                <c:pt idx="84">
                  <c:v>6300</c:v>
                </c:pt>
                <c:pt idx="85">
                  <c:v>6300</c:v>
                </c:pt>
                <c:pt idx="86">
                  <c:v>6300</c:v>
                </c:pt>
                <c:pt idx="87">
                  <c:v>6300</c:v>
                </c:pt>
                <c:pt idx="88">
                  <c:v>6300</c:v>
                </c:pt>
                <c:pt idx="89">
                  <c:v>6300</c:v>
                </c:pt>
                <c:pt idx="90">
                  <c:v>6300</c:v>
                </c:pt>
                <c:pt idx="91">
                  <c:v>4800</c:v>
                </c:pt>
                <c:pt idx="92">
                  <c:v>4800</c:v>
                </c:pt>
                <c:pt idx="93">
                  <c:v>3300</c:v>
                </c:pt>
                <c:pt idx="94">
                  <c:v>3300</c:v>
                </c:pt>
                <c:pt idx="95">
                  <c:v>1800</c:v>
                </c:pt>
                <c:pt idx="96">
                  <c:v>1800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2300</c:v>
                </c:pt>
                <c:pt idx="106">
                  <c:v>4300</c:v>
                </c:pt>
                <c:pt idx="107">
                  <c:v>6300</c:v>
                </c:pt>
                <c:pt idx="108">
                  <c:v>8300</c:v>
                </c:pt>
                <c:pt idx="109">
                  <c:v>10300</c:v>
                </c:pt>
                <c:pt idx="110">
                  <c:v>12300</c:v>
                </c:pt>
                <c:pt idx="111">
                  <c:v>12300</c:v>
                </c:pt>
                <c:pt idx="112">
                  <c:v>10800</c:v>
                </c:pt>
                <c:pt idx="113">
                  <c:v>10800</c:v>
                </c:pt>
                <c:pt idx="114">
                  <c:v>9300</c:v>
                </c:pt>
                <c:pt idx="115">
                  <c:v>9300</c:v>
                </c:pt>
                <c:pt idx="116">
                  <c:v>7800</c:v>
                </c:pt>
                <c:pt idx="117">
                  <c:v>6300</c:v>
                </c:pt>
                <c:pt idx="118">
                  <c:v>6300</c:v>
                </c:pt>
                <c:pt idx="119">
                  <c:v>6300</c:v>
                </c:pt>
                <c:pt idx="120">
                  <c:v>6300</c:v>
                </c:pt>
                <c:pt idx="121">
                  <c:v>6300</c:v>
                </c:pt>
                <c:pt idx="122">
                  <c:v>6300</c:v>
                </c:pt>
                <c:pt idx="123">
                  <c:v>6300</c:v>
                </c:pt>
                <c:pt idx="124">
                  <c:v>6300</c:v>
                </c:pt>
                <c:pt idx="125">
                  <c:v>6300</c:v>
                </c:pt>
                <c:pt idx="126">
                  <c:v>6300</c:v>
                </c:pt>
                <c:pt idx="127">
                  <c:v>6300</c:v>
                </c:pt>
                <c:pt idx="128">
                  <c:v>6300</c:v>
                </c:pt>
                <c:pt idx="129">
                  <c:v>6300</c:v>
                </c:pt>
                <c:pt idx="130">
                  <c:v>6300</c:v>
                </c:pt>
                <c:pt idx="131">
                  <c:v>4800</c:v>
                </c:pt>
                <c:pt idx="132">
                  <c:v>4800</c:v>
                </c:pt>
                <c:pt idx="133">
                  <c:v>3300</c:v>
                </c:pt>
                <c:pt idx="134">
                  <c:v>3300</c:v>
                </c:pt>
                <c:pt idx="135">
                  <c:v>1800</c:v>
                </c:pt>
                <c:pt idx="136">
                  <c:v>1800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2300</c:v>
                </c:pt>
                <c:pt idx="146">
                  <c:v>4300</c:v>
                </c:pt>
                <c:pt idx="147">
                  <c:v>6300</c:v>
                </c:pt>
                <c:pt idx="148">
                  <c:v>6300</c:v>
                </c:pt>
                <c:pt idx="149">
                  <c:v>8300</c:v>
                </c:pt>
                <c:pt idx="150">
                  <c:v>10300</c:v>
                </c:pt>
                <c:pt idx="151">
                  <c:v>12300</c:v>
                </c:pt>
                <c:pt idx="152">
                  <c:v>10800</c:v>
                </c:pt>
                <c:pt idx="153">
                  <c:v>10800</c:v>
                </c:pt>
                <c:pt idx="154">
                  <c:v>9300</c:v>
                </c:pt>
                <c:pt idx="155">
                  <c:v>9300</c:v>
                </c:pt>
                <c:pt idx="156">
                  <c:v>7800</c:v>
                </c:pt>
                <c:pt idx="157">
                  <c:v>6300</c:v>
                </c:pt>
                <c:pt idx="158">
                  <c:v>6300</c:v>
                </c:pt>
                <c:pt idx="159">
                  <c:v>6300</c:v>
                </c:pt>
                <c:pt idx="160">
                  <c:v>6300</c:v>
                </c:pt>
                <c:pt idx="161">
                  <c:v>6300</c:v>
                </c:pt>
                <c:pt idx="162">
                  <c:v>6300</c:v>
                </c:pt>
                <c:pt idx="163">
                  <c:v>6300</c:v>
                </c:pt>
                <c:pt idx="164">
                  <c:v>6300</c:v>
                </c:pt>
                <c:pt idx="165">
                  <c:v>6300</c:v>
                </c:pt>
                <c:pt idx="166">
                  <c:v>6300</c:v>
                </c:pt>
                <c:pt idx="167">
                  <c:v>6300</c:v>
                </c:pt>
                <c:pt idx="168">
                  <c:v>6300</c:v>
                </c:pt>
                <c:pt idx="169">
                  <c:v>6300</c:v>
                </c:pt>
                <c:pt idx="170">
                  <c:v>6300</c:v>
                </c:pt>
                <c:pt idx="171">
                  <c:v>4800</c:v>
                </c:pt>
                <c:pt idx="172">
                  <c:v>4800</c:v>
                </c:pt>
                <c:pt idx="173">
                  <c:v>3300</c:v>
                </c:pt>
                <c:pt idx="174">
                  <c:v>3300</c:v>
                </c:pt>
                <c:pt idx="175">
                  <c:v>1800</c:v>
                </c:pt>
                <c:pt idx="176">
                  <c:v>1800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2300</c:v>
                </c:pt>
                <c:pt idx="186">
                  <c:v>4300</c:v>
                </c:pt>
                <c:pt idx="187">
                  <c:v>6300</c:v>
                </c:pt>
                <c:pt idx="188">
                  <c:v>8300</c:v>
                </c:pt>
                <c:pt idx="189">
                  <c:v>10300</c:v>
                </c:pt>
                <c:pt idx="190">
                  <c:v>10300</c:v>
                </c:pt>
                <c:pt idx="191">
                  <c:v>10800</c:v>
                </c:pt>
                <c:pt idx="192">
                  <c:v>10800</c:v>
                </c:pt>
                <c:pt idx="193">
                  <c:v>9300</c:v>
                </c:pt>
                <c:pt idx="194">
                  <c:v>9300</c:v>
                </c:pt>
                <c:pt idx="195">
                  <c:v>7800</c:v>
                </c:pt>
                <c:pt idx="196">
                  <c:v>6300</c:v>
                </c:pt>
                <c:pt idx="197">
                  <c:v>6300</c:v>
                </c:pt>
                <c:pt idx="198">
                  <c:v>6300</c:v>
                </c:pt>
                <c:pt idx="199">
                  <c:v>6300</c:v>
                </c:pt>
                <c:pt idx="200">
                  <c:v>6300</c:v>
                </c:pt>
                <c:pt idx="201">
                  <c:v>6300</c:v>
                </c:pt>
                <c:pt idx="202">
                  <c:v>6300</c:v>
                </c:pt>
                <c:pt idx="203">
                  <c:v>6300</c:v>
                </c:pt>
                <c:pt idx="204">
                  <c:v>6300</c:v>
                </c:pt>
                <c:pt idx="205">
                  <c:v>6300</c:v>
                </c:pt>
                <c:pt idx="206">
                  <c:v>6300</c:v>
                </c:pt>
                <c:pt idx="207">
                  <c:v>6300</c:v>
                </c:pt>
                <c:pt idx="208">
                  <c:v>6300</c:v>
                </c:pt>
                <c:pt idx="209">
                  <c:v>4800</c:v>
                </c:pt>
                <c:pt idx="210">
                  <c:v>4800</c:v>
                </c:pt>
                <c:pt idx="211">
                  <c:v>3300</c:v>
                </c:pt>
                <c:pt idx="212">
                  <c:v>3300</c:v>
                </c:pt>
                <c:pt idx="213">
                  <c:v>1800</c:v>
                </c:pt>
                <c:pt idx="214">
                  <c:v>1800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2300</c:v>
                </c:pt>
                <c:pt idx="222">
                  <c:v>2300</c:v>
                </c:pt>
                <c:pt idx="223">
                  <c:v>4300</c:v>
                </c:pt>
                <c:pt idx="224">
                  <c:v>4300</c:v>
                </c:pt>
                <c:pt idx="225">
                  <c:v>6300</c:v>
                </c:pt>
                <c:pt idx="226">
                  <c:v>8300</c:v>
                </c:pt>
                <c:pt idx="227">
                  <c:v>10300</c:v>
                </c:pt>
                <c:pt idx="228">
                  <c:v>12300</c:v>
                </c:pt>
                <c:pt idx="229">
                  <c:v>10800</c:v>
                </c:pt>
                <c:pt idx="230">
                  <c:v>10800</c:v>
                </c:pt>
                <c:pt idx="231">
                  <c:v>9300</c:v>
                </c:pt>
                <c:pt idx="232">
                  <c:v>9300</c:v>
                </c:pt>
                <c:pt idx="233">
                  <c:v>7800</c:v>
                </c:pt>
                <c:pt idx="234">
                  <c:v>6300</c:v>
                </c:pt>
                <c:pt idx="235">
                  <c:v>6300</c:v>
                </c:pt>
                <c:pt idx="236">
                  <c:v>6300</c:v>
                </c:pt>
                <c:pt idx="237">
                  <c:v>6300</c:v>
                </c:pt>
                <c:pt idx="238">
                  <c:v>6300</c:v>
                </c:pt>
                <c:pt idx="239">
                  <c:v>6300</c:v>
                </c:pt>
                <c:pt idx="240">
                  <c:v>6300</c:v>
                </c:pt>
                <c:pt idx="241">
                  <c:v>6300</c:v>
                </c:pt>
                <c:pt idx="242">
                  <c:v>6300</c:v>
                </c:pt>
                <c:pt idx="243">
                  <c:v>6300</c:v>
                </c:pt>
                <c:pt idx="244">
                  <c:v>6300</c:v>
                </c:pt>
                <c:pt idx="245">
                  <c:v>6300</c:v>
                </c:pt>
                <c:pt idx="246">
                  <c:v>6300</c:v>
                </c:pt>
                <c:pt idx="247">
                  <c:v>6300</c:v>
                </c:pt>
                <c:pt idx="248">
                  <c:v>4800</c:v>
                </c:pt>
                <c:pt idx="249">
                  <c:v>4800</c:v>
                </c:pt>
                <c:pt idx="250">
                  <c:v>3300</c:v>
                </c:pt>
                <c:pt idx="251">
                  <c:v>3300</c:v>
                </c:pt>
                <c:pt idx="252">
                  <c:v>1800</c:v>
                </c:pt>
                <c:pt idx="253">
                  <c:v>1800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2300</c:v>
                </c:pt>
                <c:pt idx="263">
                  <c:v>4300</c:v>
                </c:pt>
                <c:pt idx="264">
                  <c:v>6300</c:v>
                </c:pt>
                <c:pt idx="265">
                  <c:v>8300</c:v>
                </c:pt>
                <c:pt idx="266">
                  <c:v>10300</c:v>
                </c:pt>
                <c:pt idx="267">
                  <c:v>10300</c:v>
                </c:pt>
                <c:pt idx="268">
                  <c:v>10800</c:v>
                </c:pt>
                <c:pt idx="269">
                  <c:v>10800</c:v>
                </c:pt>
                <c:pt idx="270">
                  <c:v>9300</c:v>
                </c:pt>
                <c:pt idx="271">
                  <c:v>9300</c:v>
                </c:pt>
                <c:pt idx="272">
                  <c:v>7800</c:v>
                </c:pt>
                <c:pt idx="273">
                  <c:v>6300</c:v>
                </c:pt>
                <c:pt idx="274">
                  <c:v>6300</c:v>
                </c:pt>
                <c:pt idx="275">
                  <c:v>6300</c:v>
                </c:pt>
                <c:pt idx="276">
                  <c:v>6300</c:v>
                </c:pt>
                <c:pt idx="277">
                  <c:v>6300</c:v>
                </c:pt>
                <c:pt idx="278">
                  <c:v>6300</c:v>
                </c:pt>
                <c:pt idx="279">
                  <c:v>6300</c:v>
                </c:pt>
                <c:pt idx="280">
                  <c:v>6300</c:v>
                </c:pt>
                <c:pt idx="281">
                  <c:v>6300</c:v>
                </c:pt>
                <c:pt idx="282">
                  <c:v>6300</c:v>
                </c:pt>
                <c:pt idx="283">
                  <c:v>6300</c:v>
                </c:pt>
                <c:pt idx="284">
                  <c:v>6300</c:v>
                </c:pt>
                <c:pt idx="285">
                  <c:v>6300</c:v>
                </c:pt>
                <c:pt idx="286">
                  <c:v>6300</c:v>
                </c:pt>
                <c:pt idx="287">
                  <c:v>4800</c:v>
                </c:pt>
                <c:pt idx="288">
                  <c:v>4800</c:v>
                </c:pt>
                <c:pt idx="289">
                  <c:v>3300</c:v>
                </c:pt>
                <c:pt idx="290">
                  <c:v>3300</c:v>
                </c:pt>
                <c:pt idx="291">
                  <c:v>1800</c:v>
                </c:pt>
                <c:pt idx="292">
                  <c:v>1800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2300</c:v>
                </c:pt>
                <c:pt idx="300">
                  <c:v>2300</c:v>
                </c:pt>
                <c:pt idx="301">
                  <c:v>4300</c:v>
                </c:pt>
                <c:pt idx="302">
                  <c:v>4300</c:v>
                </c:pt>
                <c:pt idx="303">
                  <c:v>6300</c:v>
                </c:pt>
                <c:pt idx="304">
                  <c:v>8300</c:v>
                </c:pt>
                <c:pt idx="305">
                  <c:v>10300</c:v>
                </c:pt>
                <c:pt idx="306">
                  <c:v>12300</c:v>
                </c:pt>
                <c:pt idx="307">
                  <c:v>10800</c:v>
                </c:pt>
                <c:pt idx="308">
                  <c:v>10800</c:v>
                </c:pt>
                <c:pt idx="309">
                  <c:v>9300</c:v>
                </c:pt>
                <c:pt idx="310">
                  <c:v>9300</c:v>
                </c:pt>
                <c:pt idx="311">
                  <c:v>7800</c:v>
                </c:pt>
                <c:pt idx="312">
                  <c:v>6300</c:v>
                </c:pt>
                <c:pt idx="313">
                  <c:v>6300</c:v>
                </c:pt>
                <c:pt idx="314">
                  <c:v>6300</c:v>
                </c:pt>
                <c:pt idx="315">
                  <c:v>6300</c:v>
                </c:pt>
                <c:pt idx="316">
                  <c:v>6300</c:v>
                </c:pt>
                <c:pt idx="317">
                  <c:v>6300</c:v>
                </c:pt>
                <c:pt idx="318">
                  <c:v>6300</c:v>
                </c:pt>
                <c:pt idx="319">
                  <c:v>6300</c:v>
                </c:pt>
                <c:pt idx="320">
                  <c:v>6300</c:v>
                </c:pt>
                <c:pt idx="321">
                  <c:v>6300</c:v>
                </c:pt>
                <c:pt idx="322">
                  <c:v>6300</c:v>
                </c:pt>
                <c:pt idx="323">
                  <c:v>6300</c:v>
                </c:pt>
                <c:pt idx="324">
                  <c:v>6300</c:v>
                </c:pt>
                <c:pt idx="325">
                  <c:v>4800</c:v>
                </c:pt>
                <c:pt idx="326">
                  <c:v>4800</c:v>
                </c:pt>
                <c:pt idx="327">
                  <c:v>3300</c:v>
                </c:pt>
                <c:pt idx="328">
                  <c:v>3300</c:v>
                </c:pt>
                <c:pt idx="329">
                  <c:v>1800</c:v>
                </c:pt>
                <c:pt idx="330">
                  <c:v>1800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2300</c:v>
                </c:pt>
                <c:pt idx="340">
                  <c:v>4300</c:v>
                </c:pt>
                <c:pt idx="341">
                  <c:v>6300</c:v>
                </c:pt>
                <c:pt idx="342">
                  <c:v>8300</c:v>
                </c:pt>
                <c:pt idx="343">
                  <c:v>10300</c:v>
                </c:pt>
                <c:pt idx="344">
                  <c:v>10300</c:v>
                </c:pt>
                <c:pt idx="345">
                  <c:v>10800</c:v>
                </c:pt>
                <c:pt idx="346">
                  <c:v>10800</c:v>
                </c:pt>
                <c:pt idx="347">
                  <c:v>9300</c:v>
                </c:pt>
                <c:pt idx="348">
                  <c:v>9300</c:v>
                </c:pt>
                <c:pt idx="349">
                  <c:v>7800</c:v>
                </c:pt>
                <c:pt idx="350">
                  <c:v>6300</c:v>
                </c:pt>
                <c:pt idx="351">
                  <c:v>6300</c:v>
                </c:pt>
                <c:pt idx="352">
                  <c:v>6300</c:v>
                </c:pt>
                <c:pt idx="353">
                  <c:v>6300</c:v>
                </c:pt>
                <c:pt idx="354">
                  <c:v>6300</c:v>
                </c:pt>
                <c:pt idx="355">
                  <c:v>6300</c:v>
                </c:pt>
                <c:pt idx="356">
                  <c:v>6300</c:v>
                </c:pt>
                <c:pt idx="357">
                  <c:v>6300</c:v>
                </c:pt>
                <c:pt idx="358">
                  <c:v>6300</c:v>
                </c:pt>
                <c:pt idx="359">
                  <c:v>6300</c:v>
                </c:pt>
                <c:pt idx="360">
                  <c:v>6300</c:v>
                </c:pt>
                <c:pt idx="361">
                  <c:v>6300</c:v>
                </c:pt>
                <c:pt idx="362">
                  <c:v>6300</c:v>
                </c:pt>
                <c:pt idx="363">
                  <c:v>6300</c:v>
                </c:pt>
                <c:pt idx="364">
                  <c:v>4800</c:v>
                </c:pt>
                <c:pt idx="365">
                  <c:v>4800</c:v>
                </c:pt>
                <c:pt idx="366">
                  <c:v>3300</c:v>
                </c:pt>
                <c:pt idx="367">
                  <c:v>3300</c:v>
                </c:pt>
                <c:pt idx="368">
                  <c:v>1800</c:v>
                </c:pt>
                <c:pt idx="369">
                  <c:v>1800</c:v>
                </c:pt>
                <c:pt idx="370">
                  <c:v>300</c:v>
                </c:pt>
                <c:pt idx="371">
                  <c:v>300</c:v>
                </c:pt>
                <c:pt idx="372">
                  <c:v>300</c:v>
                </c:pt>
                <c:pt idx="373">
                  <c:v>300</c:v>
                </c:pt>
                <c:pt idx="374">
                  <c:v>300</c:v>
                </c:pt>
                <c:pt idx="375">
                  <c:v>300</c:v>
                </c:pt>
                <c:pt idx="376">
                  <c:v>2300</c:v>
                </c:pt>
                <c:pt idx="377">
                  <c:v>2300</c:v>
                </c:pt>
                <c:pt idx="378">
                  <c:v>4300</c:v>
                </c:pt>
                <c:pt idx="379">
                  <c:v>4300</c:v>
                </c:pt>
                <c:pt idx="380">
                  <c:v>6300</c:v>
                </c:pt>
                <c:pt idx="381">
                  <c:v>8300</c:v>
                </c:pt>
                <c:pt idx="382">
                  <c:v>10300</c:v>
                </c:pt>
                <c:pt idx="383">
                  <c:v>12300</c:v>
                </c:pt>
                <c:pt idx="384">
                  <c:v>10800</c:v>
                </c:pt>
                <c:pt idx="385">
                  <c:v>10800</c:v>
                </c:pt>
                <c:pt idx="386">
                  <c:v>9300</c:v>
                </c:pt>
                <c:pt idx="387">
                  <c:v>9300</c:v>
                </c:pt>
                <c:pt idx="388">
                  <c:v>7800</c:v>
                </c:pt>
                <c:pt idx="389">
                  <c:v>6300</c:v>
                </c:pt>
                <c:pt idx="390">
                  <c:v>6300</c:v>
                </c:pt>
                <c:pt idx="391">
                  <c:v>6300</c:v>
                </c:pt>
                <c:pt idx="392">
                  <c:v>6300</c:v>
                </c:pt>
                <c:pt idx="393">
                  <c:v>6300</c:v>
                </c:pt>
                <c:pt idx="394">
                  <c:v>6300</c:v>
                </c:pt>
                <c:pt idx="395">
                  <c:v>6300</c:v>
                </c:pt>
                <c:pt idx="396">
                  <c:v>6300</c:v>
                </c:pt>
                <c:pt idx="397">
                  <c:v>6300</c:v>
                </c:pt>
                <c:pt idx="398">
                  <c:v>6300</c:v>
                </c:pt>
                <c:pt idx="399">
                  <c:v>6300</c:v>
                </c:pt>
                <c:pt idx="400">
                  <c:v>6300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'Model SSD_2'!$Y$1</c:f>
              <c:strCache>
                <c:ptCount val="1"/>
                <c:pt idx="0">
                  <c:v>Warehouse Factory, Unit</c:v>
                </c:pt>
              </c:strCache>
            </c:strRef>
          </c:tx>
          <c:marker>
            <c:symbol val="none"/>
          </c:marker>
          <c:cat>
            <c:numRef>
              <c:f>'Model SSD_2'!$E$2:$E$402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SSD_2'!$Y$2:$Y$402</c:f>
              <c:numCache>
                <c:formatCode>0.00</c:formatCode>
                <c:ptCount val="401"/>
                <c:pt idx="0">
                  <c:v>2400</c:v>
                </c:pt>
                <c:pt idx="1">
                  <c:v>2400</c:v>
                </c:pt>
                <c:pt idx="2">
                  <c:v>2800</c:v>
                </c:pt>
                <c:pt idx="3">
                  <c:v>3200</c:v>
                </c:pt>
                <c:pt idx="4">
                  <c:v>3600</c:v>
                </c:pt>
                <c:pt idx="5">
                  <c:v>4000</c:v>
                </c:pt>
                <c:pt idx="6">
                  <c:v>4400</c:v>
                </c:pt>
                <c:pt idx="7">
                  <c:v>4800</c:v>
                </c:pt>
                <c:pt idx="8">
                  <c:v>5200</c:v>
                </c:pt>
                <c:pt idx="9">
                  <c:v>5600</c:v>
                </c:pt>
                <c:pt idx="10">
                  <c:v>6000</c:v>
                </c:pt>
                <c:pt idx="11">
                  <c:v>6400</c:v>
                </c:pt>
                <c:pt idx="12">
                  <c:v>4800</c:v>
                </c:pt>
                <c:pt idx="13">
                  <c:v>3200</c:v>
                </c:pt>
                <c:pt idx="14">
                  <c:v>2000</c:v>
                </c:pt>
                <c:pt idx="15">
                  <c:v>800</c:v>
                </c:pt>
                <c:pt idx="16">
                  <c:v>2000</c:v>
                </c:pt>
                <c:pt idx="17">
                  <c:v>800</c:v>
                </c:pt>
                <c:pt idx="18">
                  <c:v>1200</c:v>
                </c:pt>
                <c:pt idx="19">
                  <c:v>1600</c:v>
                </c:pt>
                <c:pt idx="20">
                  <c:v>2000</c:v>
                </c:pt>
                <c:pt idx="21">
                  <c:v>2400</c:v>
                </c:pt>
                <c:pt idx="22">
                  <c:v>2800</c:v>
                </c:pt>
                <c:pt idx="23">
                  <c:v>3200</c:v>
                </c:pt>
                <c:pt idx="24">
                  <c:v>3600</c:v>
                </c:pt>
                <c:pt idx="25">
                  <c:v>4000</c:v>
                </c:pt>
                <c:pt idx="26">
                  <c:v>4400</c:v>
                </c:pt>
                <c:pt idx="27">
                  <c:v>4800</c:v>
                </c:pt>
                <c:pt idx="28">
                  <c:v>5200</c:v>
                </c:pt>
                <c:pt idx="29">
                  <c:v>5600</c:v>
                </c:pt>
                <c:pt idx="30">
                  <c:v>4000</c:v>
                </c:pt>
                <c:pt idx="31">
                  <c:v>4400</c:v>
                </c:pt>
                <c:pt idx="32">
                  <c:v>4800</c:v>
                </c:pt>
                <c:pt idx="33">
                  <c:v>3200</c:v>
                </c:pt>
                <c:pt idx="34">
                  <c:v>3600</c:v>
                </c:pt>
                <c:pt idx="35">
                  <c:v>2400</c:v>
                </c:pt>
                <c:pt idx="36">
                  <c:v>2800</c:v>
                </c:pt>
                <c:pt idx="37">
                  <c:v>3200</c:v>
                </c:pt>
                <c:pt idx="38">
                  <c:v>1600</c:v>
                </c:pt>
                <c:pt idx="39">
                  <c:v>2000</c:v>
                </c:pt>
                <c:pt idx="40">
                  <c:v>2400</c:v>
                </c:pt>
                <c:pt idx="41">
                  <c:v>2800</c:v>
                </c:pt>
                <c:pt idx="42">
                  <c:v>3200</c:v>
                </c:pt>
                <c:pt idx="43">
                  <c:v>3600</c:v>
                </c:pt>
                <c:pt idx="44">
                  <c:v>4000</c:v>
                </c:pt>
                <c:pt idx="45">
                  <c:v>4400</c:v>
                </c:pt>
                <c:pt idx="46">
                  <c:v>4800</c:v>
                </c:pt>
                <c:pt idx="47">
                  <c:v>5200</c:v>
                </c:pt>
                <c:pt idx="48">
                  <c:v>5600</c:v>
                </c:pt>
                <c:pt idx="49">
                  <c:v>6000</c:v>
                </c:pt>
                <c:pt idx="50">
                  <c:v>6400</c:v>
                </c:pt>
                <c:pt idx="51">
                  <c:v>6800</c:v>
                </c:pt>
                <c:pt idx="52">
                  <c:v>7200</c:v>
                </c:pt>
                <c:pt idx="53">
                  <c:v>7600</c:v>
                </c:pt>
                <c:pt idx="54">
                  <c:v>8000</c:v>
                </c:pt>
                <c:pt idx="55">
                  <c:v>8400</c:v>
                </c:pt>
                <c:pt idx="56">
                  <c:v>8800</c:v>
                </c:pt>
                <c:pt idx="57">
                  <c:v>9200</c:v>
                </c:pt>
                <c:pt idx="58">
                  <c:v>9600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10000</c:v>
                </c:pt>
                <c:pt idx="64">
                  <c:v>8000</c:v>
                </c:pt>
                <c:pt idx="65">
                  <c:v>6400</c:v>
                </c:pt>
                <c:pt idx="66">
                  <c:v>4800</c:v>
                </c:pt>
                <c:pt idx="67">
                  <c:v>3200</c:v>
                </c:pt>
                <c:pt idx="68">
                  <c:v>2000</c:v>
                </c:pt>
                <c:pt idx="69">
                  <c:v>2800</c:v>
                </c:pt>
                <c:pt idx="70">
                  <c:v>1200</c:v>
                </c:pt>
                <c:pt idx="71">
                  <c:v>1600</c:v>
                </c:pt>
                <c:pt idx="72">
                  <c:v>2000</c:v>
                </c:pt>
                <c:pt idx="73">
                  <c:v>2400</c:v>
                </c:pt>
                <c:pt idx="74">
                  <c:v>2800</c:v>
                </c:pt>
                <c:pt idx="75">
                  <c:v>3200</c:v>
                </c:pt>
                <c:pt idx="76">
                  <c:v>3600</c:v>
                </c:pt>
                <c:pt idx="77">
                  <c:v>4000</c:v>
                </c:pt>
                <c:pt idx="78">
                  <c:v>4400</c:v>
                </c:pt>
                <c:pt idx="79">
                  <c:v>4800</c:v>
                </c:pt>
                <c:pt idx="80">
                  <c:v>5200</c:v>
                </c:pt>
                <c:pt idx="81">
                  <c:v>5600</c:v>
                </c:pt>
                <c:pt idx="82">
                  <c:v>6000</c:v>
                </c:pt>
                <c:pt idx="83">
                  <c:v>6400</c:v>
                </c:pt>
                <c:pt idx="84">
                  <c:v>6800</c:v>
                </c:pt>
                <c:pt idx="85">
                  <c:v>7200</c:v>
                </c:pt>
                <c:pt idx="86">
                  <c:v>7600</c:v>
                </c:pt>
                <c:pt idx="87">
                  <c:v>8000</c:v>
                </c:pt>
                <c:pt idx="88">
                  <c:v>8400</c:v>
                </c:pt>
                <c:pt idx="89">
                  <c:v>8800</c:v>
                </c:pt>
                <c:pt idx="90">
                  <c:v>9200</c:v>
                </c:pt>
                <c:pt idx="91">
                  <c:v>9600</c:v>
                </c:pt>
                <c:pt idx="92">
                  <c:v>10000</c:v>
                </c:pt>
                <c:pt idx="93">
                  <c:v>10000</c:v>
                </c:pt>
                <c:pt idx="94">
                  <c:v>10000</c:v>
                </c:pt>
                <c:pt idx="95">
                  <c:v>10000</c:v>
                </c:pt>
                <c:pt idx="96">
                  <c:v>10000</c:v>
                </c:pt>
                <c:pt idx="97">
                  <c:v>10000</c:v>
                </c:pt>
                <c:pt idx="98">
                  <c:v>10000</c:v>
                </c:pt>
                <c:pt idx="99">
                  <c:v>10000</c:v>
                </c:pt>
                <c:pt idx="100">
                  <c:v>10000</c:v>
                </c:pt>
                <c:pt idx="101">
                  <c:v>8000</c:v>
                </c:pt>
                <c:pt idx="102">
                  <c:v>6400</c:v>
                </c:pt>
                <c:pt idx="103">
                  <c:v>4800</c:v>
                </c:pt>
                <c:pt idx="104">
                  <c:v>3200</c:v>
                </c:pt>
                <c:pt idx="105">
                  <c:v>2000</c:v>
                </c:pt>
                <c:pt idx="106">
                  <c:v>800</c:v>
                </c:pt>
                <c:pt idx="107">
                  <c:v>1200</c:v>
                </c:pt>
                <c:pt idx="108">
                  <c:v>1600</c:v>
                </c:pt>
                <c:pt idx="109">
                  <c:v>2000</c:v>
                </c:pt>
                <c:pt idx="110">
                  <c:v>2400</c:v>
                </c:pt>
                <c:pt idx="111">
                  <c:v>2800</c:v>
                </c:pt>
                <c:pt idx="112">
                  <c:v>3200</c:v>
                </c:pt>
                <c:pt idx="113">
                  <c:v>3600</c:v>
                </c:pt>
                <c:pt idx="114">
                  <c:v>4000</c:v>
                </c:pt>
                <c:pt idx="115">
                  <c:v>4400</c:v>
                </c:pt>
                <c:pt idx="116">
                  <c:v>4800</c:v>
                </c:pt>
                <c:pt idx="117">
                  <c:v>5200</c:v>
                </c:pt>
                <c:pt idx="118">
                  <c:v>5600</c:v>
                </c:pt>
                <c:pt idx="119">
                  <c:v>6000</c:v>
                </c:pt>
                <c:pt idx="120">
                  <c:v>6400</c:v>
                </c:pt>
                <c:pt idx="121">
                  <c:v>6800</c:v>
                </c:pt>
                <c:pt idx="122">
                  <c:v>7200</c:v>
                </c:pt>
                <c:pt idx="123">
                  <c:v>7600</c:v>
                </c:pt>
                <c:pt idx="124">
                  <c:v>8000</c:v>
                </c:pt>
                <c:pt idx="125">
                  <c:v>8400</c:v>
                </c:pt>
                <c:pt idx="126">
                  <c:v>8800</c:v>
                </c:pt>
                <c:pt idx="127">
                  <c:v>9200</c:v>
                </c:pt>
                <c:pt idx="128">
                  <c:v>9600</c:v>
                </c:pt>
                <c:pt idx="129">
                  <c:v>10000</c:v>
                </c:pt>
                <c:pt idx="130">
                  <c:v>10000</c:v>
                </c:pt>
                <c:pt idx="131">
                  <c:v>10000</c:v>
                </c:pt>
                <c:pt idx="132">
                  <c:v>10000</c:v>
                </c:pt>
                <c:pt idx="133">
                  <c:v>10000</c:v>
                </c:pt>
                <c:pt idx="134">
                  <c:v>10000</c:v>
                </c:pt>
                <c:pt idx="135">
                  <c:v>10000</c:v>
                </c:pt>
                <c:pt idx="136">
                  <c:v>10000</c:v>
                </c:pt>
                <c:pt idx="137">
                  <c:v>10000</c:v>
                </c:pt>
                <c:pt idx="138">
                  <c:v>10000</c:v>
                </c:pt>
                <c:pt idx="139">
                  <c:v>10000</c:v>
                </c:pt>
                <c:pt idx="140">
                  <c:v>10000</c:v>
                </c:pt>
                <c:pt idx="141">
                  <c:v>8000</c:v>
                </c:pt>
                <c:pt idx="142">
                  <c:v>6400</c:v>
                </c:pt>
                <c:pt idx="143">
                  <c:v>4800</c:v>
                </c:pt>
                <c:pt idx="144">
                  <c:v>5200</c:v>
                </c:pt>
                <c:pt idx="145">
                  <c:v>3600</c:v>
                </c:pt>
                <c:pt idx="146">
                  <c:v>2400</c:v>
                </c:pt>
                <c:pt idx="147">
                  <c:v>800</c:v>
                </c:pt>
                <c:pt idx="148">
                  <c:v>1200</c:v>
                </c:pt>
                <c:pt idx="149">
                  <c:v>1600</c:v>
                </c:pt>
                <c:pt idx="150">
                  <c:v>2000</c:v>
                </c:pt>
                <c:pt idx="151">
                  <c:v>2400</c:v>
                </c:pt>
                <c:pt idx="152">
                  <c:v>2800</c:v>
                </c:pt>
                <c:pt idx="153">
                  <c:v>3200</c:v>
                </c:pt>
                <c:pt idx="154">
                  <c:v>3600</c:v>
                </c:pt>
                <c:pt idx="155">
                  <c:v>4000</c:v>
                </c:pt>
                <c:pt idx="156">
                  <c:v>4400</c:v>
                </c:pt>
                <c:pt idx="157">
                  <c:v>4800</c:v>
                </c:pt>
                <c:pt idx="158">
                  <c:v>5200</c:v>
                </c:pt>
                <c:pt idx="159">
                  <c:v>5600</c:v>
                </c:pt>
                <c:pt idx="160">
                  <c:v>6000</c:v>
                </c:pt>
                <c:pt idx="161">
                  <c:v>6400</c:v>
                </c:pt>
                <c:pt idx="162">
                  <c:v>6800</c:v>
                </c:pt>
                <c:pt idx="163">
                  <c:v>7200</c:v>
                </c:pt>
                <c:pt idx="164">
                  <c:v>7600</c:v>
                </c:pt>
                <c:pt idx="165">
                  <c:v>8000</c:v>
                </c:pt>
                <c:pt idx="166">
                  <c:v>8400</c:v>
                </c:pt>
                <c:pt idx="167">
                  <c:v>8800</c:v>
                </c:pt>
                <c:pt idx="168">
                  <c:v>9200</c:v>
                </c:pt>
                <c:pt idx="169">
                  <c:v>9600</c:v>
                </c:pt>
                <c:pt idx="170">
                  <c:v>10000</c:v>
                </c:pt>
                <c:pt idx="171">
                  <c:v>10000</c:v>
                </c:pt>
                <c:pt idx="172">
                  <c:v>10000</c:v>
                </c:pt>
                <c:pt idx="173">
                  <c:v>10000</c:v>
                </c:pt>
                <c:pt idx="174">
                  <c:v>10000</c:v>
                </c:pt>
                <c:pt idx="175">
                  <c:v>10000</c:v>
                </c:pt>
                <c:pt idx="176">
                  <c:v>10000</c:v>
                </c:pt>
                <c:pt idx="177">
                  <c:v>10000</c:v>
                </c:pt>
                <c:pt idx="178">
                  <c:v>10000</c:v>
                </c:pt>
                <c:pt idx="179">
                  <c:v>10000</c:v>
                </c:pt>
                <c:pt idx="180">
                  <c:v>10000</c:v>
                </c:pt>
                <c:pt idx="181">
                  <c:v>8000</c:v>
                </c:pt>
                <c:pt idx="182">
                  <c:v>6400</c:v>
                </c:pt>
                <c:pt idx="183">
                  <c:v>4800</c:v>
                </c:pt>
                <c:pt idx="184">
                  <c:v>3200</c:v>
                </c:pt>
                <c:pt idx="185">
                  <c:v>1600</c:v>
                </c:pt>
                <c:pt idx="186">
                  <c:v>2400</c:v>
                </c:pt>
                <c:pt idx="187">
                  <c:v>800</c:v>
                </c:pt>
                <c:pt idx="188">
                  <c:v>1200</c:v>
                </c:pt>
                <c:pt idx="189">
                  <c:v>1600</c:v>
                </c:pt>
                <c:pt idx="190">
                  <c:v>2000</c:v>
                </c:pt>
                <c:pt idx="191">
                  <c:v>2400</c:v>
                </c:pt>
                <c:pt idx="192">
                  <c:v>2800</c:v>
                </c:pt>
                <c:pt idx="193">
                  <c:v>3200</c:v>
                </c:pt>
                <c:pt idx="194">
                  <c:v>3600</c:v>
                </c:pt>
                <c:pt idx="195">
                  <c:v>4000</c:v>
                </c:pt>
                <c:pt idx="196">
                  <c:v>4400</c:v>
                </c:pt>
                <c:pt idx="197">
                  <c:v>4800</c:v>
                </c:pt>
                <c:pt idx="198">
                  <c:v>5200</c:v>
                </c:pt>
                <c:pt idx="199">
                  <c:v>5600</c:v>
                </c:pt>
                <c:pt idx="200">
                  <c:v>6000</c:v>
                </c:pt>
                <c:pt idx="201">
                  <c:v>6400</c:v>
                </c:pt>
                <c:pt idx="202">
                  <c:v>6800</c:v>
                </c:pt>
                <c:pt idx="203">
                  <c:v>7200</c:v>
                </c:pt>
                <c:pt idx="204">
                  <c:v>7600</c:v>
                </c:pt>
                <c:pt idx="205">
                  <c:v>8000</c:v>
                </c:pt>
                <c:pt idx="206">
                  <c:v>8400</c:v>
                </c:pt>
                <c:pt idx="207">
                  <c:v>8800</c:v>
                </c:pt>
                <c:pt idx="208">
                  <c:v>9200</c:v>
                </c:pt>
                <c:pt idx="209">
                  <c:v>9600</c:v>
                </c:pt>
                <c:pt idx="210">
                  <c:v>10000</c:v>
                </c:pt>
                <c:pt idx="211">
                  <c:v>10000</c:v>
                </c:pt>
                <c:pt idx="212">
                  <c:v>10000</c:v>
                </c:pt>
                <c:pt idx="213">
                  <c:v>10000</c:v>
                </c:pt>
                <c:pt idx="214">
                  <c:v>10000</c:v>
                </c:pt>
                <c:pt idx="215">
                  <c:v>10000</c:v>
                </c:pt>
                <c:pt idx="216">
                  <c:v>10000</c:v>
                </c:pt>
                <c:pt idx="217">
                  <c:v>8000</c:v>
                </c:pt>
                <c:pt idx="218">
                  <c:v>8400</c:v>
                </c:pt>
                <c:pt idx="219">
                  <c:v>6800</c:v>
                </c:pt>
                <c:pt idx="220">
                  <c:v>7200</c:v>
                </c:pt>
                <c:pt idx="221">
                  <c:v>5600</c:v>
                </c:pt>
                <c:pt idx="222">
                  <c:v>4000</c:v>
                </c:pt>
                <c:pt idx="223">
                  <c:v>2400</c:v>
                </c:pt>
                <c:pt idx="224">
                  <c:v>800</c:v>
                </c:pt>
                <c:pt idx="225">
                  <c:v>1200</c:v>
                </c:pt>
                <c:pt idx="226">
                  <c:v>1600</c:v>
                </c:pt>
                <c:pt idx="227">
                  <c:v>2000</c:v>
                </c:pt>
                <c:pt idx="228">
                  <c:v>2400</c:v>
                </c:pt>
                <c:pt idx="229">
                  <c:v>2800</c:v>
                </c:pt>
                <c:pt idx="230">
                  <c:v>3200</c:v>
                </c:pt>
                <c:pt idx="231">
                  <c:v>3600</c:v>
                </c:pt>
                <c:pt idx="232">
                  <c:v>4000</c:v>
                </c:pt>
                <c:pt idx="233">
                  <c:v>4400</c:v>
                </c:pt>
                <c:pt idx="234">
                  <c:v>4800</c:v>
                </c:pt>
                <c:pt idx="235">
                  <c:v>5200</c:v>
                </c:pt>
                <c:pt idx="236">
                  <c:v>5600</c:v>
                </c:pt>
                <c:pt idx="237">
                  <c:v>6000</c:v>
                </c:pt>
                <c:pt idx="238">
                  <c:v>6400</c:v>
                </c:pt>
                <c:pt idx="239">
                  <c:v>6800</c:v>
                </c:pt>
                <c:pt idx="240">
                  <c:v>7200</c:v>
                </c:pt>
                <c:pt idx="241">
                  <c:v>7600</c:v>
                </c:pt>
                <c:pt idx="242">
                  <c:v>8000</c:v>
                </c:pt>
                <c:pt idx="243">
                  <c:v>8400</c:v>
                </c:pt>
                <c:pt idx="244">
                  <c:v>8800</c:v>
                </c:pt>
                <c:pt idx="245">
                  <c:v>9200</c:v>
                </c:pt>
                <c:pt idx="246">
                  <c:v>9600</c:v>
                </c:pt>
                <c:pt idx="247">
                  <c:v>10000</c:v>
                </c:pt>
                <c:pt idx="248">
                  <c:v>10000</c:v>
                </c:pt>
                <c:pt idx="249">
                  <c:v>10000</c:v>
                </c:pt>
                <c:pt idx="250">
                  <c:v>10000</c:v>
                </c:pt>
                <c:pt idx="251">
                  <c:v>10000</c:v>
                </c:pt>
                <c:pt idx="252">
                  <c:v>10000</c:v>
                </c:pt>
                <c:pt idx="253">
                  <c:v>10000</c:v>
                </c:pt>
                <c:pt idx="254">
                  <c:v>10000</c:v>
                </c:pt>
                <c:pt idx="255">
                  <c:v>10000</c:v>
                </c:pt>
                <c:pt idx="256">
                  <c:v>10000</c:v>
                </c:pt>
                <c:pt idx="257">
                  <c:v>10000</c:v>
                </c:pt>
                <c:pt idx="258">
                  <c:v>8000</c:v>
                </c:pt>
                <c:pt idx="259">
                  <c:v>6400</c:v>
                </c:pt>
                <c:pt idx="260">
                  <c:v>4800</c:v>
                </c:pt>
                <c:pt idx="261">
                  <c:v>3200</c:v>
                </c:pt>
                <c:pt idx="262">
                  <c:v>1600</c:v>
                </c:pt>
                <c:pt idx="263">
                  <c:v>2400</c:v>
                </c:pt>
                <c:pt idx="264">
                  <c:v>800</c:v>
                </c:pt>
                <c:pt idx="265">
                  <c:v>1200</c:v>
                </c:pt>
                <c:pt idx="266">
                  <c:v>1600</c:v>
                </c:pt>
                <c:pt idx="267">
                  <c:v>2000</c:v>
                </c:pt>
                <c:pt idx="268">
                  <c:v>2400</c:v>
                </c:pt>
                <c:pt idx="269">
                  <c:v>2800</c:v>
                </c:pt>
                <c:pt idx="270">
                  <c:v>3200</c:v>
                </c:pt>
                <c:pt idx="271">
                  <c:v>3600</c:v>
                </c:pt>
                <c:pt idx="272">
                  <c:v>4000</c:v>
                </c:pt>
                <c:pt idx="273">
                  <c:v>4400</c:v>
                </c:pt>
                <c:pt idx="274">
                  <c:v>4800</c:v>
                </c:pt>
                <c:pt idx="275">
                  <c:v>5200</c:v>
                </c:pt>
                <c:pt idx="276">
                  <c:v>5600</c:v>
                </c:pt>
                <c:pt idx="277">
                  <c:v>6000</c:v>
                </c:pt>
                <c:pt idx="278">
                  <c:v>6400</c:v>
                </c:pt>
                <c:pt idx="279">
                  <c:v>6800</c:v>
                </c:pt>
                <c:pt idx="280">
                  <c:v>7200</c:v>
                </c:pt>
                <c:pt idx="281">
                  <c:v>7600</c:v>
                </c:pt>
                <c:pt idx="282">
                  <c:v>8000</c:v>
                </c:pt>
                <c:pt idx="283">
                  <c:v>8400</c:v>
                </c:pt>
                <c:pt idx="284">
                  <c:v>8800</c:v>
                </c:pt>
                <c:pt idx="285">
                  <c:v>9200</c:v>
                </c:pt>
                <c:pt idx="286">
                  <c:v>9600</c:v>
                </c:pt>
                <c:pt idx="287">
                  <c:v>10000</c:v>
                </c:pt>
                <c:pt idx="288">
                  <c:v>10000</c:v>
                </c:pt>
                <c:pt idx="289">
                  <c:v>10000</c:v>
                </c:pt>
                <c:pt idx="290">
                  <c:v>10000</c:v>
                </c:pt>
                <c:pt idx="291">
                  <c:v>10000</c:v>
                </c:pt>
                <c:pt idx="292">
                  <c:v>10000</c:v>
                </c:pt>
                <c:pt idx="293">
                  <c:v>10000</c:v>
                </c:pt>
                <c:pt idx="294">
                  <c:v>10000</c:v>
                </c:pt>
                <c:pt idx="295">
                  <c:v>8000</c:v>
                </c:pt>
                <c:pt idx="296">
                  <c:v>8400</c:v>
                </c:pt>
                <c:pt idx="297">
                  <c:v>6800</c:v>
                </c:pt>
                <c:pt idx="298">
                  <c:v>7200</c:v>
                </c:pt>
                <c:pt idx="299">
                  <c:v>5600</c:v>
                </c:pt>
                <c:pt idx="300">
                  <c:v>4000</c:v>
                </c:pt>
                <c:pt idx="301">
                  <c:v>2400</c:v>
                </c:pt>
                <c:pt idx="302">
                  <c:v>800</c:v>
                </c:pt>
                <c:pt idx="303">
                  <c:v>1200</c:v>
                </c:pt>
                <c:pt idx="304">
                  <c:v>1600</c:v>
                </c:pt>
                <c:pt idx="305">
                  <c:v>2000</c:v>
                </c:pt>
                <c:pt idx="306">
                  <c:v>2400</c:v>
                </c:pt>
                <c:pt idx="307">
                  <c:v>2800</c:v>
                </c:pt>
                <c:pt idx="308">
                  <c:v>3200</c:v>
                </c:pt>
                <c:pt idx="309">
                  <c:v>3600</c:v>
                </c:pt>
                <c:pt idx="310">
                  <c:v>4000</c:v>
                </c:pt>
                <c:pt idx="311">
                  <c:v>4400</c:v>
                </c:pt>
                <c:pt idx="312">
                  <c:v>4800</c:v>
                </c:pt>
                <c:pt idx="313">
                  <c:v>5200</c:v>
                </c:pt>
                <c:pt idx="314">
                  <c:v>5600</c:v>
                </c:pt>
                <c:pt idx="315">
                  <c:v>6000</c:v>
                </c:pt>
                <c:pt idx="316">
                  <c:v>6400</c:v>
                </c:pt>
                <c:pt idx="317">
                  <c:v>6800</c:v>
                </c:pt>
                <c:pt idx="318">
                  <c:v>7200</c:v>
                </c:pt>
                <c:pt idx="319">
                  <c:v>7600</c:v>
                </c:pt>
                <c:pt idx="320">
                  <c:v>8000</c:v>
                </c:pt>
                <c:pt idx="321">
                  <c:v>8400</c:v>
                </c:pt>
                <c:pt idx="322">
                  <c:v>8800</c:v>
                </c:pt>
                <c:pt idx="323">
                  <c:v>9200</c:v>
                </c:pt>
                <c:pt idx="324">
                  <c:v>9600</c:v>
                </c:pt>
                <c:pt idx="325">
                  <c:v>10000</c:v>
                </c:pt>
                <c:pt idx="326">
                  <c:v>10000</c:v>
                </c:pt>
                <c:pt idx="327">
                  <c:v>10000</c:v>
                </c:pt>
                <c:pt idx="328">
                  <c:v>10000</c:v>
                </c:pt>
                <c:pt idx="329">
                  <c:v>10000</c:v>
                </c:pt>
                <c:pt idx="330">
                  <c:v>10000</c:v>
                </c:pt>
                <c:pt idx="331">
                  <c:v>10000</c:v>
                </c:pt>
                <c:pt idx="332">
                  <c:v>10000</c:v>
                </c:pt>
                <c:pt idx="333">
                  <c:v>10000</c:v>
                </c:pt>
                <c:pt idx="334">
                  <c:v>10000</c:v>
                </c:pt>
                <c:pt idx="335">
                  <c:v>8000</c:v>
                </c:pt>
                <c:pt idx="336">
                  <c:v>6400</c:v>
                </c:pt>
                <c:pt idx="337">
                  <c:v>4800</c:v>
                </c:pt>
                <c:pt idx="338">
                  <c:v>3200</c:v>
                </c:pt>
                <c:pt idx="339">
                  <c:v>1600</c:v>
                </c:pt>
                <c:pt idx="340">
                  <c:v>2400</c:v>
                </c:pt>
                <c:pt idx="341">
                  <c:v>800</c:v>
                </c:pt>
                <c:pt idx="342">
                  <c:v>1200</c:v>
                </c:pt>
                <c:pt idx="343">
                  <c:v>1600</c:v>
                </c:pt>
                <c:pt idx="344">
                  <c:v>2000</c:v>
                </c:pt>
                <c:pt idx="345">
                  <c:v>2400</c:v>
                </c:pt>
                <c:pt idx="346">
                  <c:v>2800</c:v>
                </c:pt>
                <c:pt idx="347">
                  <c:v>3200</c:v>
                </c:pt>
                <c:pt idx="348">
                  <c:v>3600</c:v>
                </c:pt>
                <c:pt idx="349">
                  <c:v>4000</c:v>
                </c:pt>
                <c:pt idx="350">
                  <c:v>4400</c:v>
                </c:pt>
                <c:pt idx="351">
                  <c:v>4800</c:v>
                </c:pt>
                <c:pt idx="352">
                  <c:v>5200</c:v>
                </c:pt>
                <c:pt idx="353">
                  <c:v>5600</c:v>
                </c:pt>
                <c:pt idx="354">
                  <c:v>6000</c:v>
                </c:pt>
                <c:pt idx="355">
                  <c:v>6400</c:v>
                </c:pt>
                <c:pt idx="356">
                  <c:v>6800</c:v>
                </c:pt>
                <c:pt idx="357">
                  <c:v>7200</c:v>
                </c:pt>
                <c:pt idx="358">
                  <c:v>7600</c:v>
                </c:pt>
                <c:pt idx="359">
                  <c:v>8000</c:v>
                </c:pt>
                <c:pt idx="360">
                  <c:v>8400</c:v>
                </c:pt>
                <c:pt idx="361">
                  <c:v>8800</c:v>
                </c:pt>
                <c:pt idx="362">
                  <c:v>9200</c:v>
                </c:pt>
                <c:pt idx="363">
                  <c:v>9600</c:v>
                </c:pt>
                <c:pt idx="364">
                  <c:v>10000</c:v>
                </c:pt>
                <c:pt idx="365">
                  <c:v>10000</c:v>
                </c:pt>
                <c:pt idx="366">
                  <c:v>10000</c:v>
                </c:pt>
                <c:pt idx="367">
                  <c:v>10000</c:v>
                </c:pt>
                <c:pt idx="368">
                  <c:v>10000</c:v>
                </c:pt>
                <c:pt idx="369">
                  <c:v>10000</c:v>
                </c:pt>
                <c:pt idx="370">
                  <c:v>10000</c:v>
                </c:pt>
                <c:pt idx="371">
                  <c:v>10000</c:v>
                </c:pt>
                <c:pt idx="372">
                  <c:v>8000</c:v>
                </c:pt>
                <c:pt idx="373">
                  <c:v>8400</c:v>
                </c:pt>
                <c:pt idx="374">
                  <c:v>6800</c:v>
                </c:pt>
                <c:pt idx="375">
                  <c:v>7200</c:v>
                </c:pt>
                <c:pt idx="376">
                  <c:v>5600</c:v>
                </c:pt>
                <c:pt idx="377">
                  <c:v>4000</c:v>
                </c:pt>
                <c:pt idx="378">
                  <c:v>2400</c:v>
                </c:pt>
                <c:pt idx="379">
                  <c:v>800</c:v>
                </c:pt>
                <c:pt idx="380">
                  <c:v>1200</c:v>
                </c:pt>
                <c:pt idx="381">
                  <c:v>1600</c:v>
                </c:pt>
                <c:pt idx="382">
                  <c:v>2000</c:v>
                </c:pt>
                <c:pt idx="383">
                  <c:v>2400</c:v>
                </c:pt>
                <c:pt idx="384">
                  <c:v>2800</c:v>
                </c:pt>
                <c:pt idx="385">
                  <c:v>3200</c:v>
                </c:pt>
                <c:pt idx="386">
                  <c:v>3600</c:v>
                </c:pt>
                <c:pt idx="387">
                  <c:v>4000</c:v>
                </c:pt>
                <c:pt idx="388">
                  <c:v>4400</c:v>
                </c:pt>
                <c:pt idx="389">
                  <c:v>4800</c:v>
                </c:pt>
                <c:pt idx="390">
                  <c:v>5200</c:v>
                </c:pt>
                <c:pt idx="391">
                  <c:v>5600</c:v>
                </c:pt>
                <c:pt idx="392">
                  <c:v>6000</c:v>
                </c:pt>
                <c:pt idx="393">
                  <c:v>6400</c:v>
                </c:pt>
                <c:pt idx="394">
                  <c:v>6800</c:v>
                </c:pt>
                <c:pt idx="395">
                  <c:v>7200</c:v>
                </c:pt>
                <c:pt idx="396">
                  <c:v>7600</c:v>
                </c:pt>
                <c:pt idx="397">
                  <c:v>8000</c:v>
                </c:pt>
                <c:pt idx="398">
                  <c:v>8400</c:v>
                </c:pt>
                <c:pt idx="399">
                  <c:v>8800</c:v>
                </c:pt>
                <c:pt idx="400">
                  <c:v>9200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254592"/>
        <c:axId val="198256512"/>
      </c:lineChart>
      <c:catAx>
        <c:axId val="19825459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6904870555953232"/>
              <c:y val="0.862535443939072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8256512"/>
        <c:crosses val="autoZero"/>
        <c:auto val="1"/>
        <c:lblAlgn val="ctr"/>
        <c:lblOffset val="100"/>
        <c:tickLblSkip val="50"/>
        <c:tickMarkSkip val="25"/>
        <c:noMultiLvlLbl val="0"/>
      </c:catAx>
      <c:valAx>
        <c:axId val="1982565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9.906645192078263E-4"/>
              <c:y val="0.4334808148981377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98254592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115502349624722"/>
          <c:w val="1"/>
          <c:h val="8.8844981333855003E-2"/>
        </c:manualLayout>
      </c:layout>
      <c:overlay val="0"/>
      <c:txPr>
        <a:bodyPr/>
        <a:lstStyle/>
        <a:p>
          <a:pPr>
            <a:defRPr sz="11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21061443411619"/>
          <c:y val="2.8495401493501625E-2"/>
          <c:w val="0.85942233294461812"/>
          <c:h val="0.81198459384995247"/>
        </c:manualLayout>
      </c:layout>
      <c:lineChart>
        <c:grouping val="standard"/>
        <c:varyColors val="0"/>
        <c:ser>
          <c:idx val="0"/>
          <c:order val="0"/>
          <c:tx>
            <c:strRef>
              <c:f>'Model SSD_2'!$F$1</c:f>
              <c:strCache>
                <c:ptCount val="1"/>
                <c:pt idx="0">
                  <c:v>Incoming goods Retail, Unit/ Week</c:v>
                </c:pt>
              </c:strCache>
            </c:strRef>
          </c:tx>
          <c:marker>
            <c:symbol val="none"/>
          </c:marker>
          <c:cat>
            <c:numRef>
              <c:f>'Model SSD_2'!$E$2:$E$52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SSD_2'!$F$2:$F$52</c:f>
              <c:numCache>
                <c:formatCode>0.00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0</c:v>
                </c:pt>
                <c:pt idx="30">
                  <c:v>1000</c:v>
                </c:pt>
                <c:pt idx="31">
                  <c:v>1000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1000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SSD_2'!$L$1</c:f>
              <c:strCache>
                <c:ptCount val="1"/>
                <c:pt idx="0">
                  <c:v>Incoming goods Wholesale, Unit/ Week</c:v>
                </c:pt>
              </c:strCache>
            </c:strRef>
          </c:tx>
          <c:marker>
            <c:symbol val="none"/>
          </c:marker>
          <c:cat>
            <c:numRef>
              <c:f>'Model SSD_2'!$E$2:$E$52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SSD_2'!$L$2:$L$52</c:f>
              <c:numCache>
                <c:formatCode>0.00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1500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1500</c:v>
                </c:pt>
                <c:pt idx="20">
                  <c:v>0</c:v>
                </c:pt>
                <c:pt idx="21">
                  <c:v>1500</c:v>
                </c:pt>
                <c:pt idx="22">
                  <c:v>0</c:v>
                </c:pt>
                <c:pt idx="23">
                  <c:v>1500</c:v>
                </c:pt>
                <c:pt idx="24">
                  <c:v>0</c:v>
                </c:pt>
                <c:pt idx="25">
                  <c:v>1500</c:v>
                </c:pt>
                <c:pt idx="26">
                  <c:v>0</c:v>
                </c:pt>
                <c:pt idx="27">
                  <c:v>1500</c:v>
                </c:pt>
                <c:pt idx="28">
                  <c:v>1500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SSD_2'!$R$1</c:f>
              <c:strCache>
                <c:ptCount val="1"/>
                <c:pt idx="0">
                  <c:v>Incoming goods RWH, Unit/ Week</c:v>
                </c:pt>
              </c:strCache>
            </c:strRef>
          </c:tx>
          <c:marker>
            <c:symbol val="none"/>
          </c:marker>
          <c:cat>
            <c:numRef>
              <c:f>'Model SSD_2'!$E$2:$E$52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SSD_2'!$R$2:$R$52</c:f>
              <c:numCache>
                <c:formatCode>0.00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0</c:v>
                </c:pt>
                <c:pt idx="20">
                  <c:v>2000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2000</c:v>
                </c:pt>
                <c:pt idx="34">
                  <c:v>0</c:v>
                </c:pt>
                <c:pt idx="35">
                  <c:v>0</c:v>
                </c:pt>
                <c:pt idx="36">
                  <c:v>2000</c:v>
                </c:pt>
                <c:pt idx="37">
                  <c:v>0</c:v>
                </c:pt>
                <c:pt idx="38">
                  <c:v>2000</c:v>
                </c:pt>
                <c:pt idx="39">
                  <c:v>0</c:v>
                </c:pt>
                <c:pt idx="40">
                  <c:v>0</c:v>
                </c:pt>
                <c:pt idx="41">
                  <c:v>2000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299008"/>
        <c:axId val="198309376"/>
      </c:lineChart>
      <c:catAx>
        <c:axId val="198299008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6904870555953232"/>
              <c:y val="0.862535443939072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8309376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1983093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9.906645192078263E-4"/>
              <c:y val="0.4334808148981377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98299008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115502349624722"/>
          <c:w val="1"/>
          <c:h val="8.8844981333855003E-2"/>
        </c:manualLayout>
      </c:layout>
      <c:overlay val="0"/>
      <c:txPr>
        <a:bodyPr/>
        <a:lstStyle/>
        <a:p>
          <a:pPr>
            <a:defRPr sz="10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21061443411619"/>
          <c:y val="2.8495401493501625E-2"/>
          <c:w val="0.85942233294461812"/>
          <c:h val="0.78624634952546368"/>
        </c:manualLayout>
      </c:layout>
      <c:lineChart>
        <c:grouping val="standard"/>
        <c:varyColors val="0"/>
        <c:ser>
          <c:idx val="0"/>
          <c:order val="0"/>
          <c:tx>
            <c:strRef>
              <c:f>'Model SSD_2'!$F$1</c:f>
              <c:strCache>
                <c:ptCount val="1"/>
                <c:pt idx="0">
                  <c:v>Incoming goods Retail, Unit/ Week</c:v>
                </c:pt>
              </c:strCache>
            </c:strRef>
          </c:tx>
          <c:marker>
            <c:symbol val="none"/>
          </c:marker>
          <c:cat>
            <c:numRef>
              <c:f>'Model SSD_2'!$E$2:$E$202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SSD_2'!$F$2:$F$202</c:f>
              <c:numCache>
                <c:formatCode>0.00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0</c:v>
                </c:pt>
                <c:pt idx="30">
                  <c:v>1000</c:v>
                </c:pt>
                <c:pt idx="31">
                  <c:v>1000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1000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1000</c:v>
                </c:pt>
                <c:pt idx="55">
                  <c:v>1000</c:v>
                </c:pt>
                <c:pt idx="56">
                  <c:v>1000</c:v>
                </c:pt>
                <c:pt idx="57">
                  <c:v>1000</c:v>
                </c:pt>
                <c:pt idx="58">
                  <c:v>1000</c:v>
                </c:pt>
                <c:pt idx="59">
                  <c:v>1000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1000</c:v>
                </c:pt>
                <c:pt idx="74">
                  <c:v>1000</c:v>
                </c:pt>
                <c:pt idx="75">
                  <c:v>1000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1000</c:v>
                </c:pt>
                <c:pt idx="85">
                  <c:v>1000</c:v>
                </c:pt>
                <c:pt idx="86">
                  <c:v>1000</c:v>
                </c:pt>
                <c:pt idx="87">
                  <c:v>1000</c:v>
                </c:pt>
                <c:pt idx="88">
                  <c:v>1000</c:v>
                </c:pt>
                <c:pt idx="89">
                  <c:v>1000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1000</c:v>
                </c:pt>
                <c:pt idx="105">
                  <c:v>1000</c:v>
                </c:pt>
                <c:pt idx="106">
                  <c:v>1000</c:v>
                </c:pt>
                <c:pt idx="107">
                  <c:v>1000</c:v>
                </c:pt>
                <c:pt idx="108">
                  <c:v>1000</c:v>
                </c:pt>
                <c:pt idx="109">
                  <c:v>1000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1000</c:v>
                </c:pt>
                <c:pt idx="125">
                  <c:v>1000</c:v>
                </c:pt>
                <c:pt idx="126">
                  <c:v>1000</c:v>
                </c:pt>
                <c:pt idx="127">
                  <c:v>1000</c:v>
                </c:pt>
                <c:pt idx="128">
                  <c:v>1000</c:v>
                </c:pt>
                <c:pt idx="129">
                  <c:v>1000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1000</c:v>
                </c:pt>
                <c:pt idx="145">
                  <c:v>1000</c:v>
                </c:pt>
                <c:pt idx="146">
                  <c:v>1000</c:v>
                </c:pt>
                <c:pt idx="147">
                  <c:v>1000</c:v>
                </c:pt>
                <c:pt idx="148">
                  <c:v>1000</c:v>
                </c:pt>
                <c:pt idx="149">
                  <c:v>1000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1000</c:v>
                </c:pt>
                <c:pt idx="164">
                  <c:v>0</c:v>
                </c:pt>
                <c:pt idx="165">
                  <c:v>1000</c:v>
                </c:pt>
                <c:pt idx="166">
                  <c:v>1000</c:v>
                </c:pt>
                <c:pt idx="167">
                  <c:v>1000</c:v>
                </c:pt>
                <c:pt idx="168">
                  <c:v>1000</c:v>
                </c:pt>
                <c:pt idx="169">
                  <c:v>1000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1000</c:v>
                </c:pt>
                <c:pt idx="184">
                  <c:v>1000</c:v>
                </c:pt>
                <c:pt idx="185">
                  <c:v>1000</c:v>
                </c:pt>
                <c:pt idx="186">
                  <c:v>1000</c:v>
                </c:pt>
                <c:pt idx="187">
                  <c:v>1000</c:v>
                </c:pt>
                <c:pt idx="188">
                  <c:v>1000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SSD_2'!$L$1</c:f>
              <c:strCache>
                <c:ptCount val="1"/>
                <c:pt idx="0">
                  <c:v>Incoming goods Wholesale, Unit/ Week</c:v>
                </c:pt>
              </c:strCache>
            </c:strRef>
          </c:tx>
          <c:marker>
            <c:symbol val="none"/>
          </c:marker>
          <c:cat>
            <c:numRef>
              <c:f>'Model SSD_2'!$E$2:$E$202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SSD_2'!$L$2:$L$202</c:f>
              <c:numCache>
                <c:formatCode>0.00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1500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1500</c:v>
                </c:pt>
                <c:pt idx="20">
                  <c:v>0</c:v>
                </c:pt>
                <c:pt idx="21">
                  <c:v>1500</c:v>
                </c:pt>
                <c:pt idx="22">
                  <c:v>0</c:v>
                </c:pt>
                <c:pt idx="23">
                  <c:v>1500</c:v>
                </c:pt>
                <c:pt idx="24">
                  <c:v>0</c:v>
                </c:pt>
                <c:pt idx="25">
                  <c:v>1500</c:v>
                </c:pt>
                <c:pt idx="26">
                  <c:v>0</c:v>
                </c:pt>
                <c:pt idx="27">
                  <c:v>1500</c:v>
                </c:pt>
                <c:pt idx="28">
                  <c:v>1500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1500</c:v>
                </c:pt>
                <c:pt idx="52">
                  <c:v>1500</c:v>
                </c:pt>
                <c:pt idx="53">
                  <c:v>0</c:v>
                </c:pt>
                <c:pt idx="54">
                  <c:v>1500</c:v>
                </c:pt>
                <c:pt idx="55">
                  <c:v>0</c:v>
                </c:pt>
                <c:pt idx="56">
                  <c:v>1500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1500</c:v>
                </c:pt>
                <c:pt idx="61">
                  <c:v>0</c:v>
                </c:pt>
                <c:pt idx="62">
                  <c:v>1500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1500</c:v>
                </c:pt>
                <c:pt idx="80">
                  <c:v>0</c:v>
                </c:pt>
                <c:pt idx="81">
                  <c:v>1500</c:v>
                </c:pt>
                <c:pt idx="82">
                  <c:v>0</c:v>
                </c:pt>
                <c:pt idx="83">
                  <c:v>1500</c:v>
                </c:pt>
                <c:pt idx="84">
                  <c:v>0</c:v>
                </c:pt>
                <c:pt idx="85">
                  <c:v>1500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1500</c:v>
                </c:pt>
                <c:pt idx="94">
                  <c:v>0</c:v>
                </c:pt>
                <c:pt idx="95">
                  <c:v>1500</c:v>
                </c:pt>
                <c:pt idx="96">
                  <c:v>0</c:v>
                </c:pt>
                <c:pt idx="97">
                  <c:v>1500</c:v>
                </c:pt>
                <c:pt idx="98">
                  <c:v>0</c:v>
                </c:pt>
                <c:pt idx="99">
                  <c:v>1500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1500</c:v>
                </c:pt>
                <c:pt idx="115">
                  <c:v>0</c:v>
                </c:pt>
                <c:pt idx="116">
                  <c:v>1500</c:v>
                </c:pt>
                <c:pt idx="117">
                  <c:v>0</c:v>
                </c:pt>
                <c:pt idx="118">
                  <c:v>1500</c:v>
                </c:pt>
                <c:pt idx="119">
                  <c:v>1500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1500</c:v>
                </c:pt>
                <c:pt idx="134">
                  <c:v>0</c:v>
                </c:pt>
                <c:pt idx="135">
                  <c:v>1500</c:v>
                </c:pt>
                <c:pt idx="136">
                  <c:v>0</c:v>
                </c:pt>
                <c:pt idx="137">
                  <c:v>1500</c:v>
                </c:pt>
                <c:pt idx="138">
                  <c:v>0</c:v>
                </c:pt>
                <c:pt idx="139">
                  <c:v>1500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1500</c:v>
                </c:pt>
                <c:pt idx="155">
                  <c:v>0</c:v>
                </c:pt>
                <c:pt idx="156">
                  <c:v>1500</c:v>
                </c:pt>
                <c:pt idx="157">
                  <c:v>0</c:v>
                </c:pt>
                <c:pt idx="158">
                  <c:v>1500</c:v>
                </c:pt>
                <c:pt idx="159">
                  <c:v>1500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1500</c:v>
                </c:pt>
                <c:pt idx="174">
                  <c:v>0</c:v>
                </c:pt>
                <c:pt idx="175">
                  <c:v>1500</c:v>
                </c:pt>
                <c:pt idx="176">
                  <c:v>0</c:v>
                </c:pt>
                <c:pt idx="177">
                  <c:v>1500</c:v>
                </c:pt>
                <c:pt idx="178">
                  <c:v>0</c:v>
                </c:pt>
                <c:pt idx="179">
                  <c:v>1500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1500</c:v>
                </c:pt>
                <c:pt idx="194">
                  <c:v>0</c:v>
                </c:pt>
                <c:pt idx="195">
                  <c:v>1500</c:v>
                </c:pt>
                <c:pt idx="196">
                  <c:v>0</c:v>
                </c:pt>
                <c:pt idx="197">
                  <c:v>1500</c:v>
                </c:pt>
                <c:pt idx="198">
                  <c:v>1500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SSD_2'!$R$1</c:f>
              <c:strCache>
                <c:ptCount val="1"/>
                <c:pt idx="0">
                  <c:v>Incoming goods RWH, Unit/ Week</c:v>
                </c:pt>
              </c:strCache>
            </c:strRef>
          </c:tx>
          <c:marker>
            <c:symbol val="none"/>
          </c:marker>
          <c:cat>
            <c:numRef>
              <c:f>'Model SSD_2'!$E$2:$E$202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SSD_2'!$R$2:$R$202</c:f>
              <c:numCache>
                <c:formatCode>0.00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0</c:v>
                </c:pt>
                <c:pt idx="20">
                  <c:v>2000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2000</c:v>
                </c:pt>
                <c:pt idx="34">
                  <c:v>0</c:v>
                </c:pt>
                <c:pt idx="35">
                  <c:v>0</c:v>
                </c:pt>
                <c:pt idx="36">
                  <c:v>2000</c:v>
                </c:pt>
                <c:pt idx="37">
                  <c:v>0</c:v>
                </c:pt>
                <c:pt idx="38">
                  <c:v>2000</c:v>
                </c:pt>
                <c:pt idx="39">
                  <c:v>0</c:v>
                </c:pt>
                <c:pt idx="40">
                  <c:v>0</c:v>
                </c:pt>
                <c:pt idx="41">
                  <c:v>2000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2000</c:v>
                </c:pt>
                <c:pt idx="68">
                  <c:v>2000</c:v>
                </c:pt>
                <c:pt idx="69">
                  <c:v>2000</c:v>
                </c:pt>
                <c:pt idx="70">
                  <c:v>2000</c:v>
                </c:pt>
                <c:pt idx="71">
                  <c:v>2000</c:v>
                </c:pt>
                <c:pt idx="72">
                  <c:v>0</c:v>
                </c:pt>
                <c:pt idx="73">
                  <c:v>2000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2000</c:v>
                </c:pt>
                <c:pt idx="105">
                  <c:v>2000</c:v>
                </c:pt>
                <c:pt idx="106">
                  <c:v>2000</c:v>
                </c:pt>
                <c:pt idx="107">
                  <c:v>2000</c:v>
                </c:pt>
                <c:pt idx="108">
                  <c:v>2000</c:v>
                </c:pt>
                <c:pt idx="109">
                  <c:v>2000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2000</c:v>
                </c:pt>
                <c:pt idx="145">
                  <c:v>2000</c:v>
                </c:pt>
                <c:pt idx="146">
                  <c:v>2000</c:v>
                </c:pt>
                <c:pt idx="147">
                  <c:v>0</c:v>
                </c:pt>
                <c:pt idx="148">
                  <c:v>2000</c:v>
                </c:pt>
                <c:pt idx="149">
                  <c:v>2000</c:v>
                </c:pt>
                <c:pt idx="150">
                  <c:v>2000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2000</c:v>
                </c:pt>
                <c:pt idx="185">
                  <c:v>2000</c:v>
                </c:pt>
                <c:pt idx="186">
                  <c:v>2000</c:v>
                </c:pt>
                <c:pt idx="187">
                  <c:v>2000</c:v>
                </c:pt>
                <c:pt idx="188">
                  <c:v>2000</c:v>
                </c:pt>
                <c:pt idx="189">
                  <c:v>0</c:v>
                </c:pt>
                <c:pt idx="190">
                  <c:v>2000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327296"/>
        <c:axId val="198386816"/>
      </c:lineChart>
      <c:catAx>
        <c:axId val="198327296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6904870555953232"/>
              <c:y val="0.862535443939072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8386816"/>
        <c:crosses val="autoZero"/>
        <c:auto val="1"/>
        <c:lblAlgn val="ctr"/>
        <c:lblOffset val="100"/>
        <c:tickLblSkip val="50"/>
        <c:tickMarkSkip val="25"/>
        <c:noMultiLvlLbl val="0"/>
      </c:catAx>
      <c:valAx>
        <c:axId val="198386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9.906645192078263E-4"/>
              <c:y val="0.4334808148981377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9832729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115502349624722"/>
          <c:w val="1"/>
          <c:h val="8.8844981333855003E-2"/>
        </c:manualLayout>
      </c:layout>
      <c:overlay val="0"/>
      <c:txPr>
        <a:bodyPr/>
        <a:lstStyle/>
        <a:p>
          <a:pPr>
            <a:defRPr sz="10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21061443411619"/>
          <c:y val="2.8495401493501625E-2"/>
          <c:w val="0.85942233294461812"/>
          <c:h val="0.79268091255276851"/>
        </c:manualLayout>
      </c:layout>
      <c:lineChart>
        <c:grouping val="standard"/>
        <c:varyColors val="0"/>
        <c:ser>
          <c:idx val="0"/>
          <c:order val="0"/>
          <c:tx>
            <c:strRef>
              <c:f>'Model SSD_2'!$F$1</c:f>
              <c:strCache>
                <c:ptCount val="1"/>
                <c:pt idx="0">
                  <c:v>Incoming goods Retail, Unit/ Week</c:v>
                </c:pt>
              </c:strCache>
            </c:strRef>
          </c:tx>
          <c:marker>
            <c:symbol val="none"/>
          </c:marker>
          <c:cat>
            <c:numRef>
              <c:f>'Model SSD_2'!$E$2:$E$402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SSD_2'!$F$2:$F$402</c:f>
              <c:numCache>
                <c:formatCode>0.00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0</c:v>
                </c:pt>
                <c:pt idx="30">
                  <c:v>1000</c:v>
                </c:pt>
                <c:pt idx="31">
                  <c:v>1000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1000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1000</c:v>
                </c:pt>
                <c:pt idx="55">
                  <c:v>1000</c:v>
                </c:pt>
                <c:pt idx="56">
                  <c:v>1000</c:v>
                </c:pt>
                <c:pt idx="57">
                  <c:v>1000</c:v>
                </c:pt>
                <c:pt idx="58">
                  <c:v>1000</c:v>
                </c:pt>
                <c:pt idx="59">
                  <c:v>1000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1000</c:v>
                </c:pt>
                <c:pt idx="74">
                  <c:v>1000</c:v>
                </c:pt>
                <c:pt idx="75">
                  <c:v>1000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1000</c:v>
                </c:pt>
                <c:pt idx="85">
                  <c:v>1000</c:v>
                </c:pt>
                <c:pt idx="86">
                  <c:v>1000</c:v>
                </c:pt>
                <c:pt idx="87">
                  <c:v>1000</c:v>
                </c:pt>
                <c:pt idx="88">
                  <c:v>1000</c:v>
                </c:pt>
                <c:pt idx="89">
                  <c:v>1000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1000</c:v>
                </c:pt>
                <c:pt idx="105">
                  <c:v>1000</c:v>
                </c:pt>
                <c:pt idx="106">
                  <c:v>1000</c:v>
                </c:pt>
                <c:pt idx="107">
                  <c:v>1000</c:v>
                </c:pt>
                <c:pt idx="108">
                  <c:v>1000</c:v>
                </c:pt>
                <c:pt idx="109">
                  <c:v>1000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1000</c:v>
                </c:pt>
                <c:pt idx="125">
                  <c:v>1000</c:v>
                </c:pt>
                <c:pt idx="126">
                  <c:v>1000</c:v>
                </c:pt>
                <c:pt idx="127">
                  <c:v>1000</c:v>
                </c:pt>
                <c:pt idx="128">
                  <c:v>1000</c:v>
                </c:pt>
                <c:pt idx="129">
                  <c:v>1000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1000</c:v>
                </c:pt>
                <c:pt idx="145">
                  <c:v>1000</c:v>
                </c:pt>
                <c:pt idx="146">
                  <c:v>1000</c:v>
                </c:pt>
                <c:pt idx="147">
                  <c:v>1000</c:v>
                </c:pt>
                <c:pt idx="148">
                  <c:v>1000</c:v>
                </c:pt>
                <c:pt idx="149">
                  <c:v>1000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1000</c:v>
                </c:pt>
                <c:pt idx="164">
                  <c:v>0</c:v>
                </c:pt>
                <c:pt idx="165">
                  <c:v>1000</c:v>
                </c:pt>
                <c:pt idx="166">
                  <c:v>1000</c:v>
                </c:pt>
                <c:pt idx="167">
                  <c:v>1000</c:v>
                </c:pt>
                <c:pt idx="168">
                  <c:v>1000</c:v>
                </c:pt>
                <c:pt idx="169">
                  <c:v>1000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1000</c:v>
                </c:pt>
                <c:pt idx="184">
                  <c:v>1000</c:v>
                </c:pt>
                <c:pt idx="185">
                  <c:v>1000</c:v>
                </c:pt>
                <c:pt idx="186">
                  <c:v>1000</c:v>
                </c:pt>
                <c:pt idx="187">
                  <c:v>1000</c:v>
                </c:pt>
                <c:pt idx="188">
                  <c:v>1000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1000</c:v>
                </c:pt>
                <c:pt idx="202">
                  <c:v>0</c:v>
                </c:pt>
                <c:pt idx="203">
                  <c:v>1000</c:v>
                </c:pt>
                <c:pt idx="204">
                  <c:v>1000</c:v>
                </c:pt>
                <c:pt idx="205">
                  <c:v>1000</c:v>
                </c:pt>
                <c:pt idx="206">
                  <c:v>1000</c:v>
                </c:pt>
                <c:pt idx="207">
                  <c:v>1000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1000</c:v>
                </c:pt>
                <c:pt idx="222">
                  <c:v>1000</c:v>
                </c:pt>
                <c:pt idx="223">
                  <c:v>1000</c:v>
                </c:pt>
                <c:pt idx="224">
                  <c:v>1000</c:v>
                </c:pt>
                <c:pt idx="225">
                  <c:v>1000</c:v>
                </c:pt>
                <c:pt idx="226">
                  <c:v>1000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1000</c:v>
                </c:pt>
                <c:pt idx="241">
                  <c:v>0</c:v>
                </c:pt>
                <c:pt idx="242">
                  <c:v>1000</c:v>
                </c:pt>
                <c:pt idx="243">
                  <c:v>1000</c:v>
                </c:pt>
                <c:pt idx="244">
                  <c:v>1000</c:v>
                </c:pt>
                <c:pt idx="245">
                  <c:v>1000</c:v>
                </c:pt>
                <c:pt idx="246">
                  <c:v>1000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1000</c:v>
                </c:pt>
                <c:pt idx="261">
                  <c:v>1000</c:v>
                </c:pt>
                <c:pt idx="262">
                  <c:v>1000</c:v>
                </c:pt>
                <c:pt idx="263">
                  <c:v>1000</c:v>
                </c:pt>
                <c:pt idx="264">
                  <c:v>1000</c:v>
                </c:pt>
                <c:pt idx="265">
                  <c:v>1000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1000</c:v>
                </c:pt>
                <c:pt idx="280">
                  <c:v>0</c:v>
                </c:pt>
                <c:pt idx="281">
                  <c:v>1000</c:v>
                </c:pt>
                <c:pt idx="282">
                  <c:v>1000</c:v>
                </c:pt>
                <c:pt idx="283">
                  <c:v>1000</c:v>
                </c:pt>
                <c:pt idx="284">
                  <c:v>1000</c:v>
                </c:pt>
                <c:pt idx="285">
                  <c:v>1000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1000</c:v>
                </c:pt>
                <c:pt idx="300">
                  <c:v>1000</c:v>
                </c:pt>
                <c:pt idx="301">
                  <c:v>1000</c:v>
                </c:pt>
                <c:pt idx="302">
                  <c:v>1000</c:v>
                </c:pt>
                <c:pt idx="303">
                  <c:v>1000</c:v>
                </c:pt>
                <c:pt idx="304">
                  <c:v>1000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1000</c:v>
                </c:pt>
                <c:pt idx="318">
                  <c:v>0</c:v>
                </c:pt>
                <c:pt idx="319">
                  <c:v>1000</c:v>
                </c:pt>
                <c:pt idx="320">
                  <c:v>1000</c:v>
                </c:pt>
                <c:pt idx="321">
                  <c:v>1000</c:v>
                </c:pt>
                <c:pt idx="322">
                  <c:v>1000</c:v>
                </c:pt>
                <c:pt idx="323">
                  <c:v>1000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1000</c:v>
                </c:pt>
                <c:pt idx="338">
                  <c:v>1000</c:v>
                </c:pt>
                <c:pt idx="339">
                  <c:v>1000</c:v>
                </c:pt>
                <c:pt idx="340">
                  <c:v>1000</c:v>
                </c:pt>
                <c:pt idx="341">
                  <c:v>1000</c:v>
                </c:pt>
                <c:pt idx="342">
                  <c:v>1000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1000</c:v>
                </c:pt>
                <c:pt idx="357">
                  <c:v>0</c:v>
                </c:pt>
                <c:pt idx="358">
                  <c:v>1000</c:v>
                </c:pt>
                <c:pt idx="359">
                  <c:v>1000</c:v>
                </c:pt>
                <c:pt idx="360">
                  <c:v>1000</c:v>
                </c:pt>
                <c:pt idx="361">
                  <c:v>1000</c:v>
                </c:pt>
                <c:pt idx="362">
                  <c:v>1000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1000</c:v>
                </c:pt>
                <c:pt idx="377">
                  <c:v>1000</c:v>
                </c:pt>
                <c:pt idx="378">
                  <c:v>1000</c:v>
                </c:pt>
                <c:pt idx="379">
                  <c:v>1000</c:v>
                </c:pt>
                <c:pt idx="380">
                  <c:v>1000</c:v>
                </c:pt>
                <c:pt idx="381">
                  <c:v>1000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1000</c:v>
                </c:pt>
                <c:pt idx="396">
                  <c:v>0</c:v>
                </c:pt>
                <c:pt idx="397">
                  <c:v>1000</c:v>
                </c:pt>
                <c:pt idx="398">
                  <c:v>1000</c:v>
                </c:pt>
                <c:pt idx="399">
                  <c:v>1000</c:v>
                </c:pt>
                <c:pt idx="400">
                  <c:v>1000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SSD_2'!$L$1</c:f>
              <c:strCache>
                <c:ptCount val="1"/>
                <c:pt idx="0">
                  <c:v>Incoming goods Wholesale, Unit/ Week</c:v>
                </c:pt>
              </c:strCache>
            </c:strRef>
          </c:tx>
          <c:marker>
            <c:symbol val="none"/>
          </c:marker>
          <c:cat>
            <c:numRef>
              <c:f>'Model SSD_2'!$E$2:$E$402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SSD_2'!$L$2:$L$402</c:f>
              <c:numCache>
                <c:formatCode>0.00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1500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1500</c:v>
                </c:pt>
                <c:pt idx="20">
                  <c:v>0</c:v>
                </c:pt>
                <c:pt idx="21">
                  <c:v>1500</c:v>
                </c:pt>
                <c:pt idx="22">
                  <c:v>0</c:v>
                </c:pt>
                <c:pt idx="23">
                  <c:v>1500</c:v>
                </c:pt>
                <c:pt idx="24">
                  <c:v>0</c:v>
                </c:pt>
                <c:pt idx="25">
                  <c:v>1500</c:v>
                </c:pt>
                <c:pt idx="26">
                  <c:v>0</c:v>
                </c:pt>
                <c:pt idx="27">
                  <c:v>1500</c:v>
                </c:pt>
                <c:pt idx="28">
                  <c:v>1500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1500</c:v>
                </c:pt>
                <c:pt idx="52">
                  <c:v>1500</c:v>
                </c:pt>
                <c:pt idx="53">
                  <c:v>0</c:v>
                </c:pt>
                <c:pt idx="54">
                  <c:v>1500</c:v>
                </c:pt>
                <c:pt idx="55">
                  <c:v>0</c:v>
                </c:pt>
                <c:pt idx="56">
                  <c:v>1500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1500</c:v>
                </c:pt>
                <c:pt idx="61">
                  <c:v>0</c:v>
                </c:pt>
                <c:pt idx="62">
                  <c:v>1500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1500</c:v>
                </c:pt>
                <c:pt idx="80">
                  <c:v>0</c:v>
                </c:pt>
                <c:pt idx="81">
                  <c:v>1500</c:v>
                </c:pt>
                <c:pt idx="82">
                  <c:v>0</c:v>
                </c:pt>
                <c:pt idx="83">
                  <c:v>1500</c:v>
                </c:pt>
                <c:pt idx="84">
                  <c:v>0</c:v>
                </c:pt>
                <c:pt idx="85">
                  <c:v>1500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1500</c:v>
                </c:pt>
                <c:pt idx="94">
                  <c:v>0</c:v>
                </c:pt>
                <c:pt idx="95">
                  <c:v>1500</c:v>
                </c:pt>
                <c:pt idx="96">
                  <c:v>0</c:v>
                </c:pt>
                <c:pt idx="97">
                  <c:v>1500</c:v>
                </c:pt>
                <c:pt idx="98">
                  <c:v>0</c:v>
                </c:pt>
                <c:pt idx="99">
                  <c:v>1500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1500</c:v>
                </c:pt>
                <c:pt idx="115">
                  <c:v>0</c:v>
                </c:pt>
                <c:pt idx="116">
                  <c:v>1500</c:v>
                </c:pt>
                <c:pt idx="117">
                  <c:v>0</c:v>
                </c:pt>
                <c:pt idx="118">
                  <c:v>1500</c:v>
                </c:pt>
                <c:pt idx="119">
                  <c:v>1500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1500</c:v>
                </c:pt>
                <c:pt idx="134">
                  <c:v>0</c:v>
                </c:pt>
                <c:pt idx="135">
                  <c:v>1500</c:v>
                </c:pt>
                <c:pt idx="136">
                  <c:v>0</c:v>
                </c:pt>
                <c:pt idx="137">
                  <c:v>1500</c:v>
                </c:pt>
                <c:pt idx="138">
                  <c:v>0</c:v>
                </c:pt>
                <c:pt idx="139">
                  <c:v>1500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1500</c:v>
                </c:pt>
                <c:pt idx="155">
                  <c:v>0</c:v>
                </c:pt>
                <c:pt idx="156">
                  <c:v>1500</c:v>
                </c:pt>
                <c:pt idx="157">
                  <c:v>0</c:v>
                </c:pt>
                <c:pt idx="158">
                  <c:v>1500</c:v>
                </c:pt>
                <c:pt idx="159">
                  <c:v>1500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1500</c:v>
                </c:pt>
                <c:pt idx="174">
                  <c:v>0</c:v>
                </c:pt>
                <c:pt idx="175">
                  <c:v>1500</c:v>
                </c:pt>
                <c:pt idx="176">
                  <c:v>0</c:v>
                </c:pt>
                <c:pt idx="177">
                  <c:v>1500</c:v>
                </c:pt>
                <c:pt idx="178">
                  <c:v>0</c:v>
                </c:pt>
                <c:pt idx="179">
                  <c:v>1500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1500</c:v>
                </c:pt>
                <c:pt idx="194">
                  <c:v>0</c:v>
                </c:pt>
                <c:pt idx="195">
                  <c:v>1500</c:v>
                </c:pt>
                <c:pt idx="196">
                  <c:v>0</c:v>
                </c:pt>
                <c:pt idx="197">
                  <c:v>1500</c:v>
                </c:pt>
                <c:pt idx="198">
                  <c:v>1500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1500</c:v>
                </c:pt>
                <c:pt idx="212">
                  <c:v>0</c:v>
                </c:pt>
                <c:pt idx="213">
                  <c:v>1500</c:v>
                </c:pt>
                <c:pt idx="214">
                  <c:v>0</c:v>
                </c:pt>
                <c:pt idx="215">
                  <c:v>1500</c:v>
                </c:pt>
                <c:pt idx="216">
                  <c:v>0</c:v>
                </c:pt>
                <c:pt idx="217">
                  <c:v>1500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1500</c:v>
                </c:pt>
                <c:pt idx="232">
                  <c:v>0</c:v>
                </c:pt>
                <c:pt idx="233">
                  <c:v>1500</c:v>
                </c:pt>
                <c:pt idx="234">
                  <c:v>0</c:v>
                </c:pt>
                <c:pt idx="235">
                  <c:v>1500</c:v>
                </c:pt>
                <c:pt idx="236">
                  <c:v>1500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1500</c:v>
                </c:pt>
                <c:pt idx="251">
                  <c:v>0</c:v>
                </c:pt>
                <c:pt idx="252">
                  <c:v>1500</c:v>
                </c:pt>
                <c:pt idx="253">
                  <c:v>0</c:v>
                </c:pt>
                <c:pt idx="254">
                  <c:v>1500</c:v>
                </c:pt>
                <c:pt idx="255">
                  <c:v>0</c:v>
                </c:pt>
                <c:pt idx="256">
                  <c:v>1500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1500</c:v>
                </c:pt>
                <c:pt idx="271">
                  <c:v>0</c:v>
                </c:pt>
                <c:pt idx="272">
                  <c:v>1500</c:v>
                </c:pt>
                <c:pt idx="273">
                  <c:v>0</c:v>
                </c:pt>
                <c:pt idx="274">
                  <c:v>1500</c:v>
                </c:pt>
                <c:pt idx="275">
                  <c:v>1500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1500</c:v>
                </c:pt>
                <c:pt idx="290">
                  <c:v>0</c:v>
                </c:pt>
                <c:pt idx="291">
                  <c:v>1500</c:v>
                </c:pt>
                <c:pt idx="292">
                  <c:v>0</c:v>
                </c:pt>
                <c:pt idx="293">
                  <c:v>1500</c:v>
                </c:pt>
                <c:pt idx="294">
                  <c:v>0</c:v>
                </c:pt>
                <c:pt idx="295">
                  <c:v>1500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1500</c:v>
                </c:pt>
                <c:pt idx="310">
                  <c:v>0</c:v>
                </c:pt>
                <c:pt idx="311">
                  <c:v>1500</c:v>
                </c:pt>
                <c:pt idx="312">
                  <c:v>0</c:v>
                </c:pt>
                <c:pt idx="313">
                  <c:v>1500</c:v>
                </c:pt>
                <c:pt idx="314">
                  <c:v>1500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1500</c:v>
                </c:pt>
                <c:pt idx="328">
                  <c:v>0</c:v>
                </c:pt>
                <c:pt idx="329">
                  <c:v>1500</c:v>
                </c:pt>
                <c:pt idx="330">
                  <c:v>0</c:v>
                </c:pt>
                <c:pt idx="331">
                  <c:v>1500</c:v>
                </c:pt>
                <c:pt idx="332">
                  <c:v>0</c:v>
                </c:pt>
                <c:pt idx="333">
                  <c:v>1500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1500</c:v>
                </c:pt>
                <c:pt idx="348">
                  <c:v>0</c:v>
                </c:pt>
                <c:pt idx="349">
                  <c:v>1500</c:v>
                </c:pt>
                <c:pt idx="350">
                  <c:v>0</c:v>
                </c:pt>
                <c:pt idx="351">
                  <c:v>1500</c:v>
                </c:pt>
                <c:pt idx="352">
                  <c:v>1500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1500</c:v>
                </c:pt>
                <c:pt idx="367">
                  <c:v>0</c:v>
                </c:pt>
                <c:pt idx="368">
                  <c:v>1500</c:v>
                </c:pt>
                <c:pt idx="369">
                  <c:v>0</c:v>
                </c:pt>
                <c:pt idx="370">
                  <c:v>1500</c:v>
                </c:pt>
                <c:pt idx="371">
                  <c:v>0</c:v>
                </c:pt>
                <c:pt idx="372">
                  <c:v>1500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1500</c:v>
                </c:pt>
                <c:pt idx="387">
                  <c:v>0</c:v>
                </c:pt>
                <c:pt idx="388">
                  <c:v>1500</c:v>
                </c:pt>
                <c:pt idx="389">
                  <c:v>0</c:v>
                </c:pt>
                <c:pt idx="390">
                  <c:v>1500</c:v>
                </c:pt>
                <c:pt idx="391">
                  <c:v>1500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SSD_2'!$R$1</c:f>
              <c:strCache>
                <c:ptCount val="1"/>
                <c:pt idx="0">
                  <c:v>Incoming goods RWH, Unit/ Week</c:v>
                </c:pt>
              </c:strCache>
            </c:strRef>
          </c:tx>
          <c:marker>
            <c:symbol val="none"/>
          </c:marker>
          <c:cat>
            <c:numRef>
              <c:f>'Model SSD_2'!$E$2:$E$402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SSD_2'!$R$2:$R$402</c:f>
              <c:numCache>
                <c:formatCode>0.00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0</c:v>
                </c:pt>
                <c:pt idx="20">
                  <c:v>2000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2000</c:v>
                </c:pt>
                <c:pt idx="34">
                  <c:v>0</c:v>
                </c:pt>
                <c:pt idx="35">
                  <c:v>0</c:v>
                </c:pt>
                <c:pt idx="36">
                  <c:v>2000</c:v>
                </c:pt>
                <c:pt idx="37">
                  <c:v>0</c:v>
                </c:pt>
                <c:pt idx="38">
                  <c:v>2000</c:v>
                </c:pt>
                <c:pt idx="39">
                  <c:v>0</c:v>
                </c:pt>
                <c:pt idx="40">
                  <c:v>0</c:v>
                </c:pt>
                <c:pt idx="41">
                  <c:v>2000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2000</c:v>
                </c:pt>
                <c:pt idx="68">
                  <c:v>2000</c:v>
                </c:pt>
                <c:pt idx="69">
                  <c:v>2000</c:v>
                </c:pt>
                <c:pt idx="70">
                  <c:v>2000</c:v>
                </c:pt>
                <c:pt idx="71">
                  <c:v>2000</c:v>
                </c:pt>
                <c:pt idx="72">
                  <c:v>0</c:v>
                </c:pt>
                <c:pt idx="73">
                  <c:v>2000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2000</c:v>
                </c:pt>
                <c:pt idx="105">
                  <c:v>2000</c:v>
                </c:pt>
                <c:pt idx="106">
                  <c:v>2000</c:v>
                </c:pt>
                <c:pt idx="107">
                  <c:v>2000</c:v>
                </c:pt>
                <c:pt idx="108">
                  <c:v>2000</c:v>
                </c:pt>
                <c:pt idx="109">
                  <c:v>2000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2000</c:v>
                </c:pt>
                <c:pt idx="145">
                  <c:v>2000</c:v>
                </c:pt>
                <c:pt idx="146">
                  <c:v>2000</c:v>
                </c:pt>
                <c:pt idx="147">
                  <c:v>0</c:v>
                </c:pt>
                <c:pt idx="148">
                  <c:v>2000</c:v>
                </c:pt>
                <c:pt idx="149">
                  <c:v>2000</c:v>
                </c:pt>
                <c:pt idx="150">
                  <c:v>2000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2000</c:v>
                </c:pt>
                <c:pt idx="185">
                  <c:v>2000</c:v>
                </c:pt>
                <c:pt idx="186">
                  <c:v>2000</c:v>
                </c:pt>
                <c:pt idx="187">
                  <c:v>2000</c:v>
                </c:pt>
                <c:pt idx="188">
                  <c:v>2000</c:v>
                </c:pt>
                <c:pt idx="189">
                  <c:v>0</c:v>
                </c:pt>
                <c:pt idx="190">
                  <c:v>2000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2000</c:v>
                </c:pt>
                <c:pt idx="221">
                  <c:v>0</c:v>
                </c:pt>
                <c:pt idx="222">
                  <c:v>2000</c:v>
                </c:pt>
                <c:pt idx="223">
                  <c:v>0</c:v>
                </c:pt>
                <c:pt idx="224">
                  <c:v>2000</c:v>
                </c:pt>
                <c:pt idx="225">
                  <c:v>2000</c:v>
                </c:pt>
                <c:pt idx="226">
                  <c:v>2000</c:v>
                </c:pt>
                <c:pt idx="227">
                  <c:v>2000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2000</c:v>
                </c:pt>
                <c:pt idx="262">
                  <c:v>2000</c:v>
                </c:pt>
                <c:pt idx="263">
                  <c:v>2000</c:v>
                </c:pt>
                <c:pt idx="264">
                  <c:v>2000</c:v>
                </c:pt>
                <c:pt idx="265">
                  <c:v>2000</c:v>
                </c:pt>
                <c:pt idx="266">
                  <c:v>0</c:v>
                </c:pt>
                <c:pt idx="267">
                  <c:v>2000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2000</c:v>
                </c:pt>
                <c:pt idx="299">
                  <c:v>0</c:v>
                </c:pt>
                <c:pt idx="300">
                  <c:v>2000</c:v>
                </c:pt>
                <c:pt idx="301">
                  <c:v>0</c:v>
                </c:pt>
                <c:pt idx="302">
                  <c:v>2000</c:v>
                </c:pt>
                <c:pt idx="303">
                  <c:v>2000</c:v>
                </c:pt>
                <c:pt idx="304">
                  <c:v>2000</c:v>
                </c:pt>
                <c:pt idx="305">
                  <c:v>2000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2000</c:v>
                </c:pt>
                <c:pt idx="339">
                  <c:v>2000</c:v>
                </c:pt>
                <c:pt idx="340">
                  <c:v>2000</c:v>
                </c:pt>
                <c:pt idx="341">
                  <c:v>2000</c:v>
                </c:pt>
                <c:pt idx="342">
                  <c:v>2000</c:v>
                </c:pt>
                <c:pt idx="343">
                  <c:v>0</c:v>
                </c:pt>
                <c:pt idx="344">
                  <c:v>2000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2000</c:v>
                </c:pt>
                <c:pt idx="376">
                  <c:v>0</c:v>
                </c:pt>
                <c:pt idx="377">
                  <c:v>2000</c:v>
                </c:pt>
                <c:pt idx="378">
                  <c:v>0</c:v>
                </c:pt>
                <c:pt idx="379">
                  <c:v>2000</c:v>
                </c:pt>
                <c:pt idx="380">
                  <c:v>2000</c:v>
                </c:pt>
                <c:pt idx="381">
                  <c:v>2000</c:v>
                </c:pt>
                <c:pt idx="382">
                  <c:v>2000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408832"/>
        <c:axId val="198419200"/>
      </c:lineChart>
      <c:catAx>
        <c:axId val="19840883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6904870555953232"/>
              <c:y val="0.862535443939072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8419200"/>
        <c:crosses val="autoZero"/>
        <c:auto val="1"/>
        <c:lblAlgn val="ctr"/>
        <c:lblOffset val="100"/>
        <c:tickLblSkip val="50"/>
        <c:tickMarkSkip val="25"/>
        <c:noMultiLvlLbl val="0"/>
      </c:catAx>
      <c:valAx>
        <c:axId val="1984192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9.906645192078263E-4"/>
              <c:y val="0.4334808148981377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98408832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115502349624722"/>
          <c:w val="1"/>
          <c:h val="8.8844981333855003E-2"/>
        </c:manualLayout>
      </c:layout>
      <c:overlay val="0"/>
      <c:txPr>
        <a:bodyPr/>
        <a:lstStyle/>
        <a:p>
          <a:pPr>
            <a:defRPr sz="10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31674242247271"/>
          <c:y val="2.4247929324995376E-2"/>
          <c:w val="0.87171109338161334"/>
          <c:h val="0.79989303822534752"/>
        </c:manualLayout>
      </c:layout>
      <c:lineChart>
        <c:grouping val="standard"/>
        <c:varyColors val="0"/>
        <c:ser>
          <c:idx val="0"/>
          <c:order val="0"/>
          <c:tx>
            <c:strRef>
              <c:f>'Model SSD_2'!$I$1</c:f>
              <c:strCache>
                <c:ptCount val="1"/>
                <c:pt idx="0">
                  <c:v>Orders Retail, Unit/ Week</c:v>
                </c:pt>
              </c:strCache>
            </c:strRef>
          </c:tx>
          <c:marker>
            <c:symbol val="none"/>
          </c:marker>
          <c:cat>
            <c:numRef>
              <c:f>'Model SSD_2'!$E$2:$E$202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SSD_2'!$I$2:$I$202</c:f>
              <c:numCache>
                <c:formatCode>0.00</c:formatCode>
                <c:ptCount val="201"/>
                <c:pt idx="0">
                  <c:v>0</c:v>
                </c:pt>
                <c:pt idx="1">
                  <c:v>700</c:v>
                </c:pt>
                <c:pt idx="2">
                  <c:v>1000</c:v>
                </c:pt>
                <c:pt idx="3">
                  <c:v>1300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600</c:v>
                </c:pt>
                <c:pt idx="8">
                  <c:v>1100</c:v>
                </c:pt>
                <c:pt idx="9">
                  <c:v>1300</c:v>
                </c:pt>
                <c:pt idx="10">
                  <c:v>1300</c:v>
                </c:pt>
                <c:pt idx="11">
                  <c:v>1300</c:v>
                </c:pt>
                <c:pt idx="12">
                  <c:v>1300</c:v>
                </c:pt>
                <c:pt idx="13">
                  <c:v>1300</c:v>
                </c:pt>
                <c:pt idx="14">
                  <c:v>600</c:v>
                </c:pt>
                <c:pt idx="15">
                  <c:v>900</c:v>
                </c:pt>
                <c:pt idx="16">
                  <c:v>1200</c:v>
                </c:pt>
                <c:pt idx="17">
                  <c:v>1300</c:v>
                </c:pt>
                <c:pt idx="18">
                  <c:v>1300</c:v>
                </c:pt>
                <c:pt idx="19">
                  <c:v>1300</c:v>
                </c:pt>
                <c:pt idx="20">
                  <c:v>1300</c:v>
                </c:pt>
                <c:pt idx="21">
                  <c:v>1300</c:v>
                </c:pt>
                <c:pt idx="22">
                  <c:v>1300</c:v>
                </c:pt>
                <c:pt idx="23">
                  <c:v>600</c:v>
                </c:pt>
                <c:pt idx="24">
                  <c:v>100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300</c:v>
                </c:pt>
                <c:pt idx="43">
                  <c:v>600</c:v>
                </c:pt>
                <c:pt idx="44">
                  <c:v>1100</c:v>
                </c:pt>
                <c:pt idx="45">
                  <c:v>1300</c:v>
                </c:pt>
                <c:pt idx="46">
                  <c:v>1300</c:v>
                </c:pt>
                <c:pt idx="47">
                  <c:v>1300</c:v>
                </c:pt>
                <c:pt idx="48">
                  <c:v>800</c:v>
                </c:pt>
                <c:pt idx="49">
                  <c:v>1100</c:v>
                </c:pt>
                <c:pt idx="50">
                  <c:v>1300</c:v>
                </c:pt>
                <c:pt idx="51">
                  <c:v>1300</c:v>
                </c:pt>
                <c:pt idx="52">
                  <c:v>1300</c:v>
                </c:pt>
                <c:pt idx="53">
                  <c:v>1300</c:v>
                </c:pt>
                <c:pt idx="54">
                  <c:v>1300</c:v>
                </c:pt>
                <c:pt idx="55">
                  <c:v>600</c:v>
                </c:pt>
                <c:pt idx="56">
                  <c:v>100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300</c:v>
                </c:pt>
                <c:pt idx="69">
                  <c:v>600</c:v>
                </c:pt>
                <c:pt idx="70">
                  <c:v>900</c:v>
                </c:pt>
                <c:pt idx="71">
                  <c:v>1200</c:v>
                </c:pt>
                <c:pt idx="72">
                  <c:v>1300</c:v>
                </c:pt>
                <c:pt idx="73">
                  <c:v>1300</c:v>
                </c:pt>
                <c:pt idx="74">
                  <c:v>600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300</c:v>
                </c:pt>
                <c:pt idx="80">
                  <c:v>800</c:v>
                </c:pt>
                <c:pt idx="81">
                  <c:v>1100</c:v>
                </c:pt>
                <c:pt idx="82">
                  <c:v>1300</c:v>
                </c:pt>
                <c:pt idx="83">
                  <c:v>1300</c:v>
                </c:pt>
                <c:pt idx="84">
                  <c:v>1300</c:v>
                </c:pt>
                <c:pt idx="85">
                  <c:v>600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100</c:v>
                </c:pt>
                <c:pt idx="99">
                  <c:v>400</c:v>
                </c:pt>
                <c:pt idx="100">
                  <c:v>900</c:v>
                </c:pt>
                <c:pt idx="101">
                  <c:v>1200</c:v>
                </c:pt>
                <c:pt idx="102">
                  <c:v>1300</c:v>
                </c:pt>
                <c:pt idx="103">
                  <c:v>1300</c:v>
                </c:pt>
                <c:pt idx="104">
                  <c:v>1300</c:v>
                </c:pt>
                <c:pt idx="105">
                  <c:v>600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100</c:v>
                </c:pt>
                <c:pt idx="119">
                  <c:v>400</c:v>
                </c:pt>
                <c:pt idx="120">
                  <c:v>900</c:v>
                </c:pt>
                <c:pt idx="121">
                  <c:v>1200</c:v>
                </c:pt>
                <c:pt idx="122">
                  <c:v>1300</c:v>
                </c:pt>
                <c:pt idx="123">
                  <c:v>1300</c:v>
                </c:pt>
                <c:pt idx="124">
                  <c:v>1300</c:v>
                </c:pt>
                <c:pt idx="125">
                  <c:v>600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100</c:v>
                </c:pt>
                <c:pt idx="139">
                  <c:v>400</c:v>
                </c:pt>
                <c:pt idx="140">
                  <c:v>900</c:v>
                </c:pt>
                <c:pt idx="141">
                  <c:v>1200</c:v>
                </c:pt>
                <c:pt idx="142">
                  <c:v>1300</c:v>
                </c:pt>
                <c:pt idx="143">
                  <c:v>1300</c:v>
                </c:pt>
                <c:pt idx="144">
                  <c:v>1300</c:v>
                </c:pt>
                <c:pt idx="145">
                  <c:v>600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100</c:v>
                </c:pt>
                <c:pt idx="159">
                  <c:v>400</c:v>
                </c:pt>
                <c:pt idx="160">
                  <c:v>900</c:v>
                </c:pt>
                <c:pt idx="161">
                  <c:v>1200</c:v>
                </c:pt>
                <c:pt idx="162">
                  <c:v>1300</c:v>
                </c:pt>
                <c:pt idx="163">
                  <c:v>1300</c:v>
                </c:pt>
                <c:pt idx="164">
                  <c:v>800</c:v>
                </c:pt>
                <c:pt idx="165">
                  <c:v>1100</c:v>
                </c:pt>
                <c:pt idx="166">
                  <c:v>400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300</c:v>
                </c:pt>
                <c:pt idx="178">
                  <c:v>600</c:v>
                </c:pt>
                <c:pt idx="179">
                  <c:v>900</c:v>
                </c:pt>
                <c:pt idx="180">
                  <c:v>1200</c:v>
                </c:pt>
                <c:pt idx="181">
                  <c:v>1300</c:v>
                </c:pt>
                <c:pt idx="182">
                  <c:v>1300</c:v>
                </c:pt>
                <c:pt idx="183">
                  <c:v>1300</c:v>
                </c:pt>
                <c:pt idx="184">
                  <c:v>800</c:v>
                </c:pt>
                <c:pt idx="185">
                  <c:v>100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300</c:v>
                </c:pt>
                <c:pt idx="198">
                  <c:v>600</c:v>
                </c:pt>
                <c:pt idx="199">
                  <c:v>900</c:v>
                </c:pt>
                <c:pt idx="200">
                  <c:v>1200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SSD_2'!$O$1</c:f>
              <c:strCache>
                <c:ptCount val="1"/>
                <c:pt idx="0">
                  <c:v>Orders Wholesale, Unit/ Week</c:v>
                </c:pt>
              </c:strCache>
            </c:strRef>
          </c:tx>
          <c:marker>
            <c:symbol val="none"/>
          </c:marker>
          <c:cat>
            <c:numRef>
              <c:f>'Model SSD_2'!$E$2:$E$202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SSD_2'!$O$2:$O$202</c:f>
              <c:numCache>
                <c:formatCode>0.00</c:formatCode>
                <c:ptCount val="201"/>
                <c:pt idx="0">
                  <c:v>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1300</c:v>
                </c:pt>
                <c:pt idx="9">
                  <c:v>1300</c:v>
                </c:pt>
                <c:pt idx="10">
                  <c:v>1300</c:v>
                </c:pt>
                <c:pt idx="11">
                  <c:v>800</c:v>
                </c:pt>
                <c:pt idx="12">
                  <c:v>800</c:v>
                </c:pt>
                <c:pt idx="13">
                  <c:v>800</c:v>
                </c:pt>
                <c:pt idx="14">
                  <c:v>800</c:v>
                </c:pt>
                <c:pt idx="15">
                  <c:v>800</c:v>
                </c:pt>
                <c:pt idx="16">
                  <c:v>800</c:v>
                </c:pt>
                <c:pt idx="17">
                  <c:v>800</c:v>
                </c:pt>
                <c:pt idx="18">
                  <c:v>800</c:v>
                </c:pt>
                <c:pt idx="19">
                  <c:v>800</c:v>
                </c:pt>
                <c:pt idx="20">
                  <c:v>300</c:v>
                </c:pt>
                <c:pt idx="21">
                  <c:v>1300</c:v>
                </c:pt>
                <c:pt idx="22">
                  <c:v>800</c:v>
                </c:pt>
                <c:pt idx="23">
                  <c:v>800</c:v>
                </c:pt>
                <c:pt idx="24">
                  <c:v>300</c:v>
                </c:pt>
                <c:pt idx="25">
                  <c:v>1300</c:v>
                </c:pt>
                <c:pt idx="26">
                  <c:v>800</c:v>
                </c:pt>
                <c:pt idx="27">
                  <c:v>800</c:v>
                </c:pt>
                <c:pt idx="28">
                  <c:v>300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800</c:v>
                </c:pt>
                <c:pt idx="46">
                  <c:v>800</c:v>
                </c:pt>
                <c:pt idx="47">
                  <c:v>800</c:v>
                </c:pt>
                <c:pt idx="48">
                  <c:v>800</c:v>
                </c:pt>
                <c:pt idx="49">
                  <c:v>800</c:v>
                </c:pt>
                <c:pt idx="50">
                  <c:v>800</c:v>
                </c:pt>
                <c:pt idx="51">
                  <c:v>800</c:v>
                </c:pt>
                <c:pt idx="52">
                  <c:v>300</c:v>
                </c:pt>
                <c:pt idx="53">
                  <c:v>0</c:v>
                </c:pt>
                <c:pt idx="54">
                  <c:v>800</c:v>
                </c:pt>
                <c:pt idx="55">
                  <c:v>300</c:v>
                </c:pt>
                <c:pt idx="56">
                  <c:v>1300</c:v>
                </c:pt>
                <c:pt idx="57">
                  <c:v>800</c:v>
                </c:pt>
                <c:pt idx="58">
                  <c:v>800</c:v>
                </c:pt>
                <c:pt idx="59">
                  <c:v>800</c:v>
                </c:pt>
                <c:pt idx="60">
                  <c:v>800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800</c:v>
                </c:pt>
                <c:pt idx="74">
                  <c:v>800</c:v>
                </c:pt>
                <c:pt idx="75">
                  <c:v>800</c:v>
                </c:pt>
                <c:pt idx="76">
                  <c:v>800</c:v>
                </c:pt>
                <c:pt idx="77">
                  <c:v>800</c:v>
                </c:pt>
                <c:pt idx="78">
                  <c:v>800</c:v>
                </c:pt>
                <c:pt idx="79">
                  <c:v>800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300</c:v>
                </c:pt>
                <c:pt idx="86">
                  <c:v>0</c:v>
                </c:pt>
                <c:pt idx="87">
                  <c:v>800</c:v>
                </c:pt>
                <c:pt idx="88">
                  <c:v>800</c:v>
                </c:pt>
                <c:pt idx="89">
                  <c:v>800</c:v>
                </c:pt>
                <c:pt idx="90">
                  <c:v>800</c:v>
                </c:pt>
                <c:pt idx="91">
                  <c:v>800</c:v>
                </c:pt>
                <c:pt idx="92">
                  <c:v>800</c:v>
                </c:pt>
                <c:pt idx="93">
                  <c:v>800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800</c:v>
                </c:pt>
                <c:pt idx="108">
                  <c:v>800</c:v>
                </c:pt>
                <c:pt idx="109">
                  <c:v>800</c:v>
                </c:pt>
                <c:pt idx="110">
                  <c:v>800</c:v>
                </c:pt>
                <c:pt idx="111">
                  <c:v>800</c:v>
                </c:pt>
                <c:pt idx="112">
                  <c:v>800</c:v>
                </c:pt>
                <c:pt idx="113">
                  <c:v>800</c:v>
                </c:pt>
                <c:pt idx="114">
                  <c:v>800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800</c:v>
                </c:pt>
                <c:pt idx="128">
                  <c:v>800</c:v>
                </c:pt>
                <c:pt idx="129">
                  <c:v>800</c:v>
                </c:pt>
                <c:pt idx="130">
                  <c:v>800</c:v>
                </c:pt>
                <c:pt idx="131">
                  <c:v>800</c:v>
                </c:pt>
                <c:pt idx="132">
                  <c:v>800</c:v>
                </c:pt>
                <c:pt idx="133">
                  <c:v>800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800</c:v>
                </c:pt>
                <c:pt idx="148">
                  <c:v>800</c:v>
                </c:pt>
                <c:pt idx="149">
                  <c:v>800</c:v>
                </c:pt>
                <c:pt idx="150">
                  <c:v>800</c:v>
                </c:pt>
                <c:pt idx="151">
                  <c:v>800</c:v>
                </c:pt>
                <c:pt idx="152">
                  <c:v>800</c:v>
                </c:pt>
                <c:pt idx="153">
                  <c:v>800</c:v>
                </c:pt>
                <c:pt idx="154">
                  <c:v>800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800</c:v>
                </c:pt>
                <c:pt idx="168">
                  <c:v>800</c:v>
                </c:pt>
                <c:pt idx="169">
                  <c:v>800</c:v>
                </c:pt>
                <c:pt idx="170">
                  <c:v>800</c:v>
                </c:pt>
                <c:pt idx="171">
                  <c:v>800</c:v>
                </c:pt>
                <c:pt idx="172">
                  <c:v>800</c:v>
                </c:pt>
                <c:pt idx="173">
                  <c:v>800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800</c:v>
                </c:pt>
                <c:pt idx="187">
                  <c:v>800</c:v>
                </c:pt>
                <c:pt idx="188">
                  <c:v>800</c:v>
                </c:pt>
                <c:pt idx="189">
                  <c:v>800</c:v>
                </c:pt>
                <c:pt idx="190">
                  <c:v>800</c:v>
                </c:pt>
                <c:pt idx="191">
                  <c:v>800</c:v>
                </c:pt>
                <c:pt idx="192">
                  <c:v>800</c:v>
                </c:pt>
                <c:pt idx="193">
                  <c:v>800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SSD_2'!$U$1</c:f>
              <c:strCache>
                <c:ptCount val="1"/>
                <c:pt idx="0">
                  <c:v>Orders RWH, Unit/ Week</c:v>
                </c:pt>
              </c:strCache>
            </c:strRef>
          </c:tx>
          <c:marker>
            <c:symbol val="none"/>
          </c:marker>
          <c:cat>
            <c:numRef>
              <c:f>'Model SSD_2'!$E$2:$E$202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SSD_2'!$U$2:$U$202</c:f>
              <c:numCache>
                <c:formatCode>0.00</c:formatCode>
                <c:ptCount val="201"/>
                <c:pt idx="0">
                  <c:v>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1800</c:v>
                </c:pt>
                <c:pt idx="8">
                  <c:v>1800</c:v>
                </c:pt>
                <c:pt idx="9">
                  <c:v>1800</c:v>
                </c:pt>
                <c:pt idx="10">
                  <c:v>1800</c:v>
                </c:pt>
                <c:pt idx="11">
                  <c:v>1800</c:v>
                </c:pt>
                <c:pt idx="12">
                  <c:v>1800</c:v>
                </c:pt>
                <c:pt idx="13">
                  <c:v>1800</c:v>
                </c:pt>
                <c:pt idx="14">
                  <c:v>1800</c:v>
                </c:pt>
                <c:pt idx="15">
                  <c:v>1800</c:v>
                </c:pt>
                <c:pt idx="16">
                  <c:v>1300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800</c:v>
                </c:pt>
                <c:pt idx="26">
                  <c:v>800</c:v>
                </c:pt>
                <c:pt idx="27">
                  <c:v>800</c:v>
                </c:pt>
                <c:pt idx="28">
                  <c:v>800</c:v>
                </c:pt>
                <c:pt idx="29">
                  <c:v>800</c:v>
                </c:pt>
                <c:pt idx="30">
                  <c:v>800</c:v>
                </c:pt>
                <c:pt idx="31">
                  <c:v>800</c:v>
                </c:pt>
                <c:pt idx="32">
                  <c:v>800</c:v>
                </c:pt>
                <c:pt idx="33">
                  <c:v>800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300</c:v>
                </c:pt>
                <c:pt idx="58">
                  <c:v>300</c:v>
                </c:pt>
                <c:pt idx="59">
                  <c:v>1800</c:v>
                </c:pt>
                <c:pt idx="60">
                  <c:v>1800</c:v>
                </c:pt>
                <c:pt idx="61">
                  <c:v>1800</c:v>
                </c:pt>
                <c:pt idx="62">
                  <c:v>1800</c:v>
                </c:pt>
                <c:pt idx="63">
                  <c:v>1800</c:v>
                </c:pt>
                <c:pt idx="64">
                  <c:v>1800</c:v>
                </c:pt>
                <c:pt idx="65">
                  <c:v>1800</c:v>
                </c:pt>
                <c:pt idx="66">
                  <c:v>1800</c:v>
                </c:pt>
                <c:pt idx="67">
                  <c:v>1800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300</c:v>
                </c:pt>
                <c:pt idx="95">
                  <c:v>300</c:v>
                </c:pt>
                <c:pt idx="96">
                  <c:v>1800</c:v>
                </c:pt>
                <c:pt idx="97">
                  <c:v>1800</c:v>
                </c:pt>
                <c:pt idx="98">
                  <c:v>1800</c:v>
                </c:pt>
                <c:pt idx="99">
                  <c:v>1800</c:v>
                </c:pt>
                <c:pt idx="100">
                  <c:v>1800</c:v>
                </c:pt>
                <c:pt idx="101">
                  <c:v>1800</c:v>
                </c:pt>
                <c:pt idx="102">
                  <c:v>1800</c:v>
                </c:pt>
                <c:pt idx="103">
                  <c:v>1800</c:v>
                </c:pt>
                <c:pt idx="104">
                  <c:v>1800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300</c:v>
                </c:pt>
                <c:pt idx="135">
                  <c:v>300</c:v>
                </c:pt>
                <c:pt idx="136">
                  <c:v>1800</c:v>
                </c:pt>
                <c:pt idx="137">
                  <c:v>1800</c:v>
                </c:pt>
                <c:pt idx="138">
                  <c:v>1800</c:v>
                </c:pt>
                <c:pt idx="139">
                  <c:v>1800</c:v>
                </c:pt>
                <c:pt idx="140">
                  <c:v>1800</c:v>
                </c:pt>
                <c:pt idx="141">
                  <c:v>1800</c:v>
                </c:pt>
                <c:pt idx="142">
                  <c:v>1800</c:v>
                </c:pt>
                <c:pt idx="143">
                  <c:v>1800</c:v>
                </c:pt>
                <c:pt idx="144">
                  <c:v>1800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300</c:v>
                </c:pt>
                <c:pt idx="175">
                  <c:v>300</c:v>
                </c:pt>
                <c:pt idx="176">
                  <c:v>1800</c:v>
                </c:pt>
                <c:pt idx="177">
                  <c:v>1800</c:v>
                </c:pt>
                <c:pt idx="178">
                  <c:v>1800</c:v>
                </c:pt>
                <c:pt idx="179">
                  <c:v>1800</c:v>
                </c:pt>
                <c:pt idx="180">
                  <c:v>1800</c:v>
                </c:pt>
                <c:pt idx="181">
                  <c:v>1800</c:v>
                </c:pt>
                <c:pt idx="182">
                  <c:v>1800</c:v>
                </c:pt>
                <c:pt idx="183">
                  <c:v>1800</c:v>
                </c:pt>
                <c:pt idx="184">
                  <c:v>1800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46720"/>
        <c:axId val="198852992"/>
      </c:lineChart>
      <c:catAx>
        <c:axId val="198846720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7284304759355505"/>
              <c:y val="0.8626128399387469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8852992"/>
        <c:crosses val="autoZero"/>
        <c:auto val="1"/>
        <c:lblAlgn val="ctr"/>
        <c:lblOffset val="100"/>
        <c:tickLblSkip val="50"/>
        <c:tickMarkSkip val="25"/>
        <c:noMultiLvlLbl val="0"/>
      </c:catAx>
      <c:valAx>
        <c:axId val="198852992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9884672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2.189794264385507E-2"/>
          <c:y val="0.9088652273071044"/>
          <c:w val="0.96753555947149661"/>
          <c:h val="8.0482307821565346E-2"/>
        </c:manualLayout>
      </c:layout>
      <c:overlay val="0"/>
      <c:txPr>
        <a:bodyPr/>
        <a:lstStyle/>
        <a:p>
          <a:pPr>
            <a:defRPr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31674242247271"/>
          <c:y val="2.4247929324995376E-2"/>
          <c:w val="0.87171109338161334"/>
          <c:h val="0.79989303822534752"/>
        </c:manualLayout>
      </c:layout>
      <c:lineChart>
        <c:grouping val="standard"/>
        <c:varyColors val="0"/>
        <c:ser>
          <c:idx val="0"/>
          <c:order val="0"/>
          <c:tx>
            <c:strRef>
              <c:f>'Model SSD_2'!$I$1</c:f>
              <c:strCache>
                <c:ptCount val="1"/>
                <c:pt idx="0">
                  <c:v>Orders Retail, Unit/ Week</c:v>
                </c:pt>
              </c:strCache>
            </c:strRef>
          </c:tx>
          <c:marker>
            <c:symbol val="none"/>
          </c:marker>
          <c:cat>
            <c:numRef>
              <c:f>'Model SSD_2'!$E$2:$E$402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SSD_2'!$I$2:$I$402</c:f>
              <c:numCache>
                <c:formatCode>0.00</c:formatCode>
                <c:ptCount val="401"/>
                <c:pt idx="0">
                  <c:v>0</c:v>
                </c:pt>
                <c:pt idx="1">
                  <c:v>700</c:v>
                </c:pt>
                <c:pt idx="2">
                  <c:v>1000</c:v>
                </c:pt>
                <c:pt idx="3">
                  <c:v>1300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600</c:v>
                </c:pt>
                <c:pt idx="8">
                  <c:v>1100</c:v>
                </c:pt>
                <c:pt idx="9">
                  <c:v>1300</c:v>
                </c:pt>
                <c:pt idx="10">
                  <c:v>1300</c:v>
                </c:pt>
                <c:pt idx="11">
                  <c:v>1300</c:v>
                </c:pt>
                <c:pt idx="12">
                  <c:v>1300</c:v>
                </c:pt>
                <c:pt idx="13">
                  <c:v>1300</c:v>
                </c:pt>
                <c:pt idx="14">
                  <c:v>600</c:v>
                </c:pt>
                <c:pt idx="15">
                  <c:v>900</c:v>
                </c:pt>
                <c:pt idx="16">
                  <c:v>1200</c:v>
                </c:pt>
                <c:pt idx="17">
                  <c:v>1300</c:v>
                </c:pt>
                <c:pt idx="18">
                  <c:v>1300</c:v>
                </c:pt>
                <c:pt idx="19">
                  <c:v>1300</c:v>
                </c:pt>
                <c:pt idx="20">
                  <c:v>1300</c:v>
                </c:pt>
                <c:pt idx="21">
                  <c:v>1300</c:v>
                </c:pt>
                <c:pt idx="22">
                  <c:v>1300</c:v>
                </c:pt>
                <c:pt idx="23">
                  <c:v>600</c:v>
                </c:pt>
                <c:pt idx="24">
                  <c:v>100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300</c:v>
                </c:pt>
                <c:pt idx="43">
                  <c:v>600</c:v>
                </c:pt>
                <c:pt idx="44">
                  <c:v>1100</c:v>
                </c:pt>
                <c:pt idx="45">
                  <c:v>1300</c:v>
                </c:pt>
                <c:pt idx="46">
                  <c:v>1300</c:v>
                </c:pt>
                <c:pt idx="47">
                  <c:v>1300</c:v>
                </c:pt>
                <c:pt idx="48">
                  <c:v>800</c:v>
                </c:pt>
                <c:pt idx="49">
                  <c:v>1100</c:v>
                </c:pt>
                <c:pt idx="50">
                  <c:v>1300</c:v>
                </c:pt>
                <c:pt idx="51">
                  <c:v>1300</c:v>
                </c:pt>
                <c:pt idx="52">
                  <c:v>1300</c:v>
                </c:pt>
                <c:pt idx="53">
                  <c:v>1300</c:v>
                </c:pt>
                <c:pt idx="54">
                  <c:v>1300</c:v>
                </c:pt>
                <c:pt idx="55">
                  <c:v>600</c:v>
                </c:pt>
                <c:pt idx="56">
                  <c:v>100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300</c:v>
                </c:pt>
                <c:pt idx="69">
                  <c:v>600</c:v>
                </c:pt>
                <c:pt idx="70">
                  <c:v>900</c:v>
                </c:pt>
                <c:pt idx="71">
                  <c:v>1200</c:v>
                </c:pt>
                <c:pt idx="72">
                  <c:v>1300</c:v>
                </c:pt>
                <c:pt idx="73">
                  <c:v>1300</c:v>
                </c:pt>
                <c:pt idx="74">
                  <c:v>600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300</c:v>
                </c:pt>
                <c:pt idx="80">
                  <c:v>800</c:v>
                </c:pt>
                <c:pt idx="81">
                  <c:v>1100</c:v>
                </c:pt>
                <c:pt idx="82">
                  <c:v>1300</c:v>
                </c:pt>
                <c:pt idx="83">
                  <c:v>1300</c:v>
                </c:pt>
                <c:pt idx="84">
                  <c:v>1300</c:v>
                </c:pt>
                <c:pt idx="85">
                  <c:v>600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100</c:v>
                </c:pt>
                <c:pt idx="99">
                  <c:v>400</c:v>
                </c:pt>
                <c:pt idx="100">
                  <c:v>900</c:v>
                </c:pt>
                <c:pt idx="101">
                  <c:v>1200</c:v>
                </c:pt>
                <c:pt idx="102">
                  <c:v>1300</c:v>
                </c:pt>
                <c:pt idx="103">
                  <c:v>1300</c:v>
                </c:pt>
                <c:pt idx="104">
                  <c:v>1300</c:v>
                </c:pt>
                <c:pt idx="105">
                  <c:v>600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100</c:v>
                </c:pt>
                <c:pt idx="119">
                  <c:v>400</c:v>
                </c:pt>
                <c:pt idx="120">
                  <c:v>900</c:v>
                </c:pt>
                <c:pt idx="121">
                  <c:v>1200</c:v>
                </c:pt>
                <c:pt idx="122">
                  <c:v>1300</c:v>
                </c:pt>
                <c:pt idx="123">
                  <c:v>1300</c:v>
                </c:pt>
                <c:pt idx="124">
                  <c:v>1300</c:v>
                </c:pt>
                <c:pt idx="125">
                  <c:v>600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100</c:v>
                </c:pt>
                <c:pt idx="139">
                  <c:v>400</c:v>
                </c:pt>
                <c:pt idx="140">
                  <c:v>900</c:v>
                </c:pt>
                <c:pt idx="141">
                  <c:v>1200</c:v>
                </c:pt>
                <c:pt idx="142">
                  <c:v>1300</c:v>
                </c:pt>
                <c:pt idx="143">
                  <c:v>1300</c:v>
                </c:pt>
                <c:pt idx="144">
                  <c:v>1300</c:v>
                </c:pt>
                <c:pt idx="145">
                  <c:v>600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100</c:v>
                </c:pt>
                <c:pt idx="159">
                  <c:v>400</c:v>
                </c:pt>
                <c:pt idx="160">
                  <c:v>900</c:v>
                </c:pt>
                <c:pt idx="161">
                  <c:v>1200</c:v>
                </c:pt>
                <c:pt idx="162">
                  <c:v>1300</c:v>
                </c:pt>
                <c:pt idx="163">
                  <c:v>1300</c:v>
                </c:pt>
                <c:pt idx="164">
                  <c:v>800</c:v>
                </c:pt>
                <c:pt idx="165">
                  <c:v>1100</c:v>
                </c:pt>
                <c:pt idx="166">
                  <c:v>400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300</c:v>
                </c:pt>
                <c:pt idx="178">
                  <c:v>600</c:v>
                </c:pt>
                <c:pt idx="179">
                  <c:v>900</c:v>
                </c:pt>
                <c:pt idx="180">
                  <c:v>1200</c:v>
                </c:pt>
                <c:pt idx="181">
                  <c:v>1300</c:v>
                </c:pt>
                <c:pt idx="182">
                  <c:v>1300</c:v>
                </c:pt>
                <c:pt idx="183">
                  <c:v>1300</c:v>
                </c:pt>
                <c:pt idx="184">
                  <c:v>800</c:v>
                </c:pt>
                <c:pt idx="185">
                  <c:v>100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300</c:v>
                </c:pt>
                <c:pt idx="198">
                  <c:v>600</c:v>
                </c:pt>
                <c:pt idx="199">
                  <c:v>900</c:v>
                </c:pt>
                <c:pt idx="200">
                  <c:v>1200</c:v>
                </c:pt>
                <c:pt idx="201">
                  <c:v>1300</c:v>
                </c:pt>
                <c:pt idx="202">
                  <c:v>600</c:v>
                </c:pt>
                <c:pt idx="203">
                  <c:v>900</c:v>
                </c:pt>
                <c:pt idx="204">
                  <c:v>400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100</c:v>
                </c:pt>
                <c:pt idx="216">
                  <c:v>600</c:v>
                </c:pt>
                <c:pt idx="217">
                  <c:v>900</c:v>
                </c:pt>
                <c:pt idx="218">
                  <c:v>1200</c:v>
                </c:pt>
                <c:pt idx="219">
                  <c:v>1300</c:v>
                </c:pt>
                <c:pt idx="220">
                  <c:v>1300</c:v>
                </c:pt>
                <c:pt idx="221">
                  <c:v>1300</c:v>
                </c:pt>
                <c:pt idx="222">
                  <c:v>600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100</c:v>
                </c:pt>
                <c:pt idx="236">
                  <c:v>600</c:v>
                </c:pt>
                <c:pt idx="237">
                  <c:v>900</c:v>
                </c:pt>
                <c:pt idx="238">
                  <c:v>1200</c:v>
                </c:pt>
                <c:pt idx="239">
                  <c:v>1300</c:v>
                </c:pt>
                <c:pt idx="240">
                  <c:v>1300</c:v>
                </c:pt>
                <c:pt idx="241">
                  <c:v>600</c:v>
                </c:pt>
                <c:pt idx="242">
                  <c:v>900</c:v>
                </c:pt>
                <c:pt idx="243">
                  <c:v>200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100</c:v>
                </c:pt>
                <c:pt idx="255">
                  <c:v>400</c:v>
                </c:pt>
                <c:pt idx="256">
                  <c:v>900</c:v>
                </c:pt>
                <c:pt idx="257">
                  <c:v>1200</c:v>
                </c:pt>
                <c:pt idx="258">
                  <c:v>1300</c:v>
                </c:pt>
                <c:pt idx="259">
                  <c:v>1300</c:v>
                </c:pt>
                <c:pt idx="260">
                  <c:v>1300</c:v>
                </c:pt>
                <c:pt idx="261">
                  <c:v>600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100</c:v>
                </c:pt>
                <c:pt idx="275">
                  <c:v>400</c:v>
                </c:pt>
                <c:pt idx="276">
                  <c:v>900</c:v>
                </c:pt>
                <c:pt idx="277">
                  <c:v>1200</c:v>
                </c:pt>
                <c:pt idx="278">
                  <c:v>1300</c:v>
                </c:pt>
                <c:pt idx="279">
                  <c:v>1300</c:v>
                </c:pt>
                <c:pt idx="280">
                  <c:v>800</c:v>
                </c:pt>
                <c:pt idx="281">
                  <c:v>1100</c:v>
                </c:pt>
                <c:pt idx="282">
                  <c:v>400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300</c:v>
                </c:pt>
                <c:pt idx="294">
                  <c:v>600</c:v>
                </c:pt>
                <c:pt idx="295">
                  <c:v>900</c:v>
                </c:pt>
                <c:pt idx="296">
                  <c:v>1200</c:v>
                </c:pt>
                <c:pt idx="297">
                  <c:v>1300</c:v>
                </c:pt>
                <c:pt idx="298">
                  <c:v>1300</c:v>
                </c:pt>
                <c:pt idx="299">
                  <c:v>1300</c:v>
                </c:pt>
                <c:pt idx="300">
                  <c:v>800</c:v>
                </c:pt>
                <c:pt idx="301">
                  <c:v>100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300</c:v>
                </c:pt>
                <c:pt idx="314">
                  <c:v>600</c:v>
                </c:pt>
                <c:pt idx="315">
                  <c:v>900</c:v>
                </c:pt>
                <c:pt idx="316">
                  <c:v>1200</c:v>
                </c:pt>
                <c:pt idx="317">
                  <c:v>1300</c:v>
                </c:pt>
                <c:pt idx="318">
                  <c:v>600</c:v>
                </c:pt>
                <c:pt idx="319">
                  <c:v>900</c:v>
                </c:pt>
                <c:pt idx="320">
                  <c:v>400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100</c:v>
                </c:pt>
                <c:pt idx="332">
                  <c:v>600</c:v>
                </c:pt>
                <c:pt idx="333">
                  <c:v>900</c:v>
                </c:pt>
                <c:pt idx="334">
                  <c:v>1200</c:v>
                </c:pt>
                <c:pt idx="335">
                  <c:v>1300</c:v>
                </c:pt>
                <c:pt idx="336">
                  <c:v>1300</c:v>
                </c:pt>
                <c:pt idx="337">
                  <c:v>1300</c:v>
                </c:pt>
                <c:pt idx="338">
                  <c:v>600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100</c:v>
                </c:pt>
                <c:pt idx="352">
                  <c:v>600</c:v>
                </c:pt>
                <c:pt idx="353">
                  <c:v>900</c:v>
                </c:pt>
                <c:pt idx="354">
                  <c:v>1200</c:v>
                </c:pt>
                <c:pt idx="355">
                  <c:v>1300</c:v>
                </c:pt>
                <c:pt idx="356">
                  <c:v>1300</c:v>
                </c:pt>
                <c:pt idx="357">
                  <c:v>600</c:v>
                </c:pt>
                <c:pt idx="358">
                  <c:v>900</c:v>
                </c:pt>
                <c:pt idx="359">
                  <c:v>200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100</c:v>
                </c:pt>
                <c:pt idx="371">
                  <c:v>400</c:v>
                </c:pt>
                <c:pt idx="372">
                  <c:v>900</c:v>
                </c:pt>
                <c:pt idx="373">
                  <c:v>1200</c:v>
                </c:pt>
                <c:pt idx="374">
                  <c:v>1300</c:v>
                </c:pt>
                <c:pt idx="375">
                  <c:v>1300</c:v>
                </c:pt>
                <c:pt idx="376">
                  <c:v>1300</c:v>
                </c:pt>
                <c:pt idx="377">
                  <c:v>600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100</c:v>
                </c:pt>
                <c:pt idx="391">
                  <c:v>400</c:v>
                </c:pt>
                <c:pt idx="392">
                  <c:v>900</c:v>
                </c:pt>
                <c:pt idx="393">
                  <c:v>1200</c:v>
                </c:pt>
                <c:pt idx="394">
                  <c:v>1300</c:v>
                </c:pt>
                <c:pt idx="395">
                  <c:v>1300</c:v>
                </c:pt>
                <c:pt idx="396">
                  <c:v>800</c:v>
                </c:pt>
                <c:pt idx="397">
                  <c:v>1100</c:v>
                </c:pt>
                <c:pt idx="398">
                  <c:v>400</c:v>
                </c:pt>
                <c:pt idx="399">
                  <c:v>0</c:v>
                </c:pt>
                <c:pt idx="40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SSD_2'!$O$1</c:f>
              <c:strCache>
                <c:ptCount val="1"/>
                <c:pt idx="0">
                  <c:v>Orders Wholesale, Unit/ Week</c:v>
                </c:pt>
              </c:strCache>
            </c:strRef>
          </c:tx>
          <c:marker>
            <c:symbol val="none"/>
          </c:marker>
          <c:cat>
            <c:numRef>
              <c:f>'Model SSD_2'!$E$2:$E$402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SSD_2'!$O$2:$O$402</c:f>
              <c:numCache>
                <c:formatCode>0.00</c:formatCode>
                <c:ptCount val="401"/>
                <c:pt idx="0">
                  <c:v>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1300</c:v>
                </c:pt>
                <c:pt idx="9">
                  <c:v>1300</c:v>
                </c:pt>
                <c:pt idx="10">
                  <c:v>1300</c:v>
                </c:pt>
                <c:pt idx="11">
                  <c:v>800</c:v>
                </c:pt>
                <c:pt idx="12">
                  <c:v>800</c:v>
                </c:pt>
                <c:pt idx="13">
                  <c:v>800</c:v>
                </c:pt>
                <c:pt idx="14">
                  <c:v>800</c:v>
                </c:pt>
                <c:pt idx="15">
                  <c:v>800</c:v>
                </c:pt>
                <c:pt idx="16">
                  <c:v>800</c:v>
                </c:pt>
                <c:pt idx="17">
                  <c:v>800</c:v>
                </c:pt>
                <c:pt idx="18">
                  <c:v>800</c:v>
                </c:pt>
                <c:pt idx="19">
                  <c:v>800</c:v>
                </c:pt>
                <c:pt idx="20">
                  <c:v>300</c:v>
                </c:pt>
                <c:pt idx="21">
                  <c:v>1300</c:v>
                </c:pt>
                <c:pt idx="22">
                  <c:v>800</c:v>
                </c:pt>
                <c:pt idx="23">
                  <c:v>800</c:v>
                </c:pt>
                <c:pt idx="24">
                  <c:v>300</c:v>
                </c:pt>
                <c:pt idx="25">
                  <c:v>1300</c:v>
                </c:pt>
                <c:pt idx="26">
                  <c:v>800</c:v>
                </c:pt>
                <c:pt idx="27">
                  <c:v>800</c:v>
                </c:pt>
                <c:pt idx="28">
                  <c:v>300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800</c:v>
                </c:pt>
                <c:pt idx="46">
                  <c:v>800</c:v>
                </c:pt>
                <c:pt idx="47">
                  <c:v>800</c:v>
                </c:pt>
                <c:pt idx="48">
                  <c:v>800</c:v>
                </c:pt>
                <c:pt idx="49">
                  <c:v>800</c:v>
                </c:pt>
                <c:pt idx="50">
                  <c:v>800</c:v>
                </c:pt>
                <c:pt idx="51">
                  <c:v>800</c:v>
                </c:pt>
                <c:pt idx="52">
                  <c:v>300</c:v>
                </c:pt>
                <c:pt idx="53">
                  <c:v>0</c:v>
                </c:pt>
                <c:pt idx="54">
                  <c:v>800</c:v>
                </c:pt>
                <c:pt idx="55">
                  <c:v>300</c:v>
                </c:pt>
                <c:pt idx="56">
                  <c:v>1300</c:v>
                </c:pt>
                <c:pt idx="57">
                  <c:v>800</c:v>
                </c:pt>
                <c:pt idx="58">
                  <c:v>800</c:v>
                </c:pt>
                <c:pt idx="59">
                  <c:v>800</c:v>
                </c:pt>
                <c:pt idx="60">
                  <c:v>800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800</c:v>
                </c:pt>
                <c:pt idx="74">
                  <c:v>800</c:v>
                </c:pt>
                <c:pt idx="75">
                  <c:v>800</c:v>
                </c:pt>
                <c:pt idx="76">
                  <c:v>800</c:v>
                </c:pt>
                <c:pt idx="77">
                  <c:v>800</c:v>
                </c:pt>
                <c:pt idx="78">
                  <c:v>800</c:v>
                </c:pt>
                <c:pt idx="79">
                  <c:v>800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300</c:v>
                </c:pt>
                <c:pt idx="86">
                  <c:v>0</c:v>
                </c:pt>
                <c:pt idx="87">
                  <c:v>800</c:v>
                </c:pt>
                <c:pt idx="88">
                  <c:v>800</c:v>
                </c:pt>
                <c:pt idx="89">
                  <c:v>800</c:v>
                </c:pt>
                <c:pt idx="90">
                  <c:v>800</c:v>
                </c:pt>
                <c:pt idx="91">
                  <c:v>800</c:v>
                </c:pt>
                <c:pt idx="92">
                  <c:v>800</c:v>
                </c:pt>
                <c:pt idx="93">
                  <c:v>800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800</c:v>
                </c:pt>
                <c:pt idx="108">
                  <c:v>800</c:v>
                </c:pt>
                <c:pt idx="109">
                  <c:v>800</c:v>
                </c:pt>
                <c:pt idx="110">
                  <c:v>800</c:v>
                </c:pt>
                <c:pt idx="111">
                  <c:v>800</c:v>
                </c:pt>
                <c:pt idx="112">
                  <c:v>800</c:v>
                </c:pt>
                <c:pt idx="113">
                  <c:v>800</c:v>
                </c:pt>
                <c:pt idx="114">
                  <c:v>800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800</c:v>
                </c:pt>
                <c:pt idx="128">
                  <c:v>800</c:v>
                </c:pt>
                <c:pt idx="129">
                  <c:v>800</c:v>
                </c:pt>
                <c:pt idx="130">
                  <c:v>800</c:v>
                </c:pt>
                <c:pt idx="131">
                  <c:v>800</c:v>
                </c:pt>
                <c:pt idx="132">
                  <c:v>800</c:v>
                </c:pt>
                <c:pt idx="133">
                  <c:v>800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800</c:v>
                </c:pt>
                <c:pt idx="148">
                  <c:v>800</c:v>
                </c:pt>
                <c:pt idx="149">
                  <c:v>800</c:v>
                </c:pt>
                <c:pt idx="150">
                  <c:v>800</c:v>
                </c:pt>
                <c:pt idx="151">
                  <c:v>800</c:v>
                </c:pt>
                <c:pt idx="152">
                  <c:v>800</c:v>
                </c:pt>
                <c:pt idx="153">
                  <c:v>800</c:v>
                </c:pt>
                <c:pt idx="154">
                  <c:v>800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800</c:v>
                </c:pt>
                <c:pt idx="168">
                  <c:v>800</c:v>
                </c:pt>
                <c:pt idx="169">
                  <c:v>800</c:v>
                </c:pt>
                <c:pt idx="170">
                  <c:v>800</c:v>
                </c:pt>
                <c:pt idx="171">
                  <c:v>800</c:v>
                </c:pt>
                <c:pt idx="172">
                  <c:v>800</c:v>
                </c:pt>
                <c:pt idx="173">
                  <c:v>800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800</c:v>
                </c:pt>
                <c:pt idx="187">
                  <c:v>800</c:v>
                </c:pt>
                <c:pt idx="188">
                  <c:v>800</c:v>
                </c:pt>
                <c:pt idx="189">
                  <c:v>800</c:v>
                </c:pt>
                <c:pt idx="190">
                  <c:v>800</c:v>
                </c:pt>
                <c:pt idx="191">
                  <c:v>800</c:v>
                </c:pt>
                <c:pt idx="192">
                  <c:v>800</c:v>
                </c:pt>
                <c:pt idx="193">
                  <c:v>800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800</c:v>
                </c:pt>
                <c:pt idx="206">
                  <c:v>800</c:v>
                </c:pt>
                <c:pt idx="207">
                  <c:v>800</c:v>
                </c:pt>
                <c:pt idx="208">
                  <c:v>800</c:v>
                </c:pt>
                <c:pt idx="209">
                  <c:v>800</c:v>
                </c:pt>
                <c:pt idx="210">
                  <c:v>800</c:v>
                </c:pt>
                <c:pt idx="211">
                  <c:v>800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800</c:v>
                </c:pt>
                <c:pt idx="225">
                  <c:v>800</c:v>
                </c:pt>
                <c:pt idx="226">
                  <c:v>800</c:v>
                </c:pt>
                <c:pt idx="227">
                  <c:v>800</c:v>
                </c:pt>
                <c:pt idx="228">
                  <c:v>800</c:v>
                </c:pt>
                <c:pt idx="229">
                  <c:v>800</c:v>
                </c:pt>
                <c:pt idx="230">
                  <c:v>800</c:v>
                </c:pt>
                <c:pt idx="231">
                  <c:v>800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800</c:v>
                </c:pt>
                <c:pt idx="245">
                  <c:v>800</c:v>
                </c:pt>
                <c:pt idx="246">
                  <c:v>800</c:v>
                </c:pt>
                <c:pt idx="247">
                  <c:v>800</c:v>
                </c:pt>
                <c:pt idx="248">
                  <c:v>800</c:v>
                </c:pt>
                <c:pt idx="249">
                  <c:v>800</c:v>
                </c:pt>
                <c:pt idx="250">
                  <c:v>800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800</c:v>
                </c:pt>
                <c:pt idx="264">
                  <c:v>800</c:v>
                </c:pt>
                <c:pt idx="265">
                  <c:v>800</c:v>
                </c:pt>
                <c:pt idx="266">
                  <c:v>800</c:v>
                </c:pt>
                <c:pt idx="267">
                  <c:v>800</c:v>
                </c:pt>
                <c:pt idx="268">
                  <c:v>800</c:v>
                </c:pt>
                <c:pt idx="269">
                  <c:v>800</c:v>
                </c:pt>
                <c:pt idx="270">
                  <c:v>800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800</c:v>
                </c:pt>
                <c:pt idx="284">
                  <c:v>800</c:v>
                </c:pt>
                <c:pt idx="285">
                  <c:v>800</c:v>
                </c:pt>
                <c:pt idx="286">
                  <c:v>800</c:v>
                </c:pt>
                <c:pt idx="287">
                  <c:v>800</c:v>
                </c:pt>
                <c:pt idx="288">
                  <c:v>800</c:v>
                </c:pt>
                <c:pt idx="289">
                  <c:v>800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800</c:v>
                </c:pt>
                <c:pt idx="303">
                  <c:v>800</c:v>
                </c:pt>
                <c:pt idx="304">
                  <c:v>800</c:v>
                </c:pt>
                <c:pt idx="305">
                  <c:v>800</c:v>
                </c:pt>
                <c:pt idx="306">
                  <c:v>800</c:v>
                </c:pt>
                <c:pt idx="307">
                  <c:v>800</c:v>
                </c:pt>
                <c:pt idx="308">
                  <c:v>800</c:v>
                </c:pt>
                <c:pt idx="309">
                  <c:v>800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800</c:v>
                </c:pt>
                <c:pt idx="322">
                  <c:v>800</c:v>
                </c:pt>
                <c:pt idx="323">
                  <c:v>800</c:v>
                </c:pt>
                <c:pt idx="324">
                  <c:v>800</c:v>
                </c:pt>
                <c:pt idx="325">
                  <c:v>800</c:v>
                </c:pt>
                <c:pt idx="326">
                  <c:v>800</c:v>
                </c:pt>
                <c:pt idx="327">
                  <c:v>800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800</c:v>
                </c:pt>
                <c:pt idx="341">
                  <c:v>800</c:v>
                </c:pt>
                <c:pt idx="342">
                  <c:v>800</c:v>
                </c:pt>
                <c:pt idx="343">
                  <c:v>800</c:v>
                </c:pt>
                <c:pt idx="344">
                  <c:v>800</c:v>
                </c:pt>
                <c:pt idx="345">
                  <c:v>800</c:v>
                </c:pt>
                <c:pt idx="346">
                  <c:v>800</c:v>
                </c:pt>
                <c:pt idx="347">
                  <c:v>800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800</c:v>
                </c:pt>
                <c:pt idx="361">
                  <c:v>800</c:v>
                </c:pt>
                <c:pt idx="362">
                  <c:v>800</c:v>
                </c:pt>
                <c:pt idx="363">
                  <c:v>800</c:v>
                </c:pt>
                <c:pt idx="364">
                  <c:v>800</c:v>
                </c:pt>
                <c:pt idx="365">
                  <c:v>800</c:v>
                </c:pt>
                <c:pt idx="366">
                  <c:v>800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800</c:v>
                </c:pt>
                <c:pt idx="380">
                  <c:v>800</c:v>
                </c:pt>
                <c:pt idx="381">
                  <c:v>800</c:v>
                </c:pt>
                <c:pt idx="382">
                  <c:v>800</c:v>
                </c:pt>
                <c:pt idx="383">
                  <c:v>800</c:v>
                </c:pt>
                <c:pt idx="384">
                  <c:v>800</c:v>
                </c:pt>
                <c:pt idx="385">
                  <c:v>800</c:v>
                </c:pt>
                <c:pt idx="386">
                  <c:v>800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800</c:v>
                </c:pt>
                <c:pt idx="400">
                  <c:v>800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SSD_2'!$U$1</c:f>
              <c:strCache>
                <c:ptCount val="1"/>
                <c:pt idx="0">
                  <c:v>Orders RWH, Unit/ Week</c:v>
                </c:pt>
              </c:strCache>
            </c:strRef>
          </c:tx>
          <c:marker>
            <c:symbol val="none"/>
          </c:marker>
          <c:cat>
            <c:numRef>
              <c:f>'Model SSD_2'!$E$2:$E$402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SSD_2'!$U$2:$U$402</c:f>
              <c:numCache>
                <c:formatCode>0.00</c:formatCode>
                <c:ptCount val="401"/>
                <c:pt idx="0">
                  <c:v>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1800</c:v>
                </c:pt>
                <c:pt idx="8">
                  <c:v>1800</c:v>
                </c:pt>
                <c:pt idx="9">
                  <c:v>1800</c:v>
                </c:pt>
                <c:pt idx="10">
                  <c:v>1800</c:v>
                </c:pt>
                <c:pt idx="11">
                  <c:v>1800</c:v>
                </c:pt>
                <c:pt idx="12">
                  <c:v>1800</c:v>
                </c:pt>
                <c:pt idx="13">
                  <c:v>1800</c:v>
                </c:pt>
                <c:pt idx="14">
                  <c:v>1800</c:v>
                </c:pt>
                <c:pt idx="15">
                  <c:v>1800</c:v>
                </c:pt>
                <c:pt idx="16">
                  <c:v>1300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800</c:v>
                </c:pt>
                <c:pt idx="26">
                  <c:v>800</c:v>
                </c:pt>
                <c:pt idx="27">
                  <c:v>800</c:v>
                </c:pt>
                <c:pt idx="28">
                  <c:v>800</c:v>
                </c:pt>
                <c:pt idx="29">
                  <c:v>800</c:v>
                </c:pt>
                <c:pt idx="30">
                  <c:v>800</c:v>
                </c:pt>
                <c:pt idx="31">
                  <c:v>800</c:v>
                </c:pt>
                <c:pt idx="32">
                  <c:v>800</c:v>
                </c:pt>
                <c:pt idx="33">
                  <c:v>800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300</c:v>
                </c:pt>
                <c:pt idx="58">
                  <c:v>300</c:v>
                </c:pt>
                <c:pt idx="59">
                  <c:v>1800</c:v>
                </c:pt>
                <c:pt idx="60">
                  <c:v>1800</c:v>
                </c:pt>
                <c:pt idx="61">
                  <c:v>1800</c:v>
                </c:pt>
                <c:pt idx="62">
                  <c:v>1800</c:v>
                </c:pt>
                <c:pt idx="63">
                  <c:v>1800</c:v>
                </c:pt>
                <c:pt idx="64">
                  <c:v>1800</c:v>
                </c:pt>
                <c:pt idx="65">
                  <c:v>1800</c:v>
                </c:pt>
                <c:pt idx="66">
                  <c:v>1800</c:v>
                </c:pt>
                <c:pt idx="67">
                  <c:v>1800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300</c:v>
                </c:pt>
                <c:pt idx="95">
                  <c:v>300</c:v>
                </c:pt>
                <c:pt idx="96">
                  <c:v>1800</c:v>
                </c:pt>
                <c:pt idx="97">
                  <c:v>1800</c:v>
                </c:pt>
                <c:pt idx="98">
                  <c:v>1800</c:v>
                </c:pt>
                <c:pt idx="99">
                  <c:v>1800</c:v>
                </c:pt>
                <c:pt idx="100">
                  <c:v>1800</c:v>
                </c:pt>
                <c:pt idx="101">
                  <c:v>1800</c:v>
                </c:pt>
                <c:pt idx="102">
                  <c:v>1800</c:v>
                </c:pt>
                <c:pt idx="103">
                  <c:v>1800</c:v>
                </c:pt>
                <c:pt idx="104">
                  <c:v>1800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300</c:v>
                </c:pt>
                <c:pt idx="135">
                  <c:v>300</c:v>
                </c:pt>
                <c:pt idx="136">
                  <c:v>1800</c:v>
                </c:pt>
                <c:pt idx="137">
                  <c:v>1800</c:v>
                </c:pt>
                <c:pt idx="138">
                  <c:v>1800</c:v>
                </c:pt>
                <c:pt idx="139">
                  <c:v>1800</c:v>
                </c:pt>
                <c:pt idx="140">
                  <c:v>1800</c:v>
                </c:pt>
                <c:pt idx="141">
                  <c:v>1800</c:v>
                </c:pt>
                <c:pt idx="142">
                  <c:v>1800</c:v>
                </c:pt>
                <c:pt idx="143">
                  <c:v>1800</c:v>
                </c:pt>
                <c:pt idx="144">
                  <c:v>1800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300</c:v>
                </c:pt>
                <c:pt idx="175">
                  <c:v>300</c:v>
                </c:pt>
                <c:pt idx="176">
                  <c:v>1800</c:v>
                </c:pt>
                <c:pt idx="177">
                  <c:v>1800</c:v>
                </c:pt>
                <c:pt idx="178">
                  <c:v>1800</c:v>
                </c:pt>
                <c:pt idx="179">
                  <c:v>1800</c:v>
                </c:pt>
                <c:pt idx="180">
                  <c:v>1800</c:v>
                </c:pt>
                <c:pt idx="181">
                  <c:v>1800</c:v>
                </c:pt>
                <c:pt idx="182">
                  <c:v>1800</c:v>
                </c:pt>
                <c:pt idx="183">
                  <c:v>1800</c:v>
                </c:pt>
                <c:pt idx="184">
                  <c:v>1800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300</c:v>
                </c:pt>
                <c:pt idx="213">
                  <c:v>300</c:v>
                </c:pt>
                <c:pt idx="214">
                  <c:v>1800</c:v>
                </c:pt>
                <c:pt idx="215">
                  <c:v>1800</c:v>
                </c:pt>
                <c:pt idx="216">
                  <c:v>1800</c:v>
                </c:pt>
                <c:pt idx="217">
                  <c:v>1800</c:v>
                </c:pt>
                <c:pt idx="218">
                  <c:v>1800</c:v>
                </c:pt>
                <c:pt idx="219">
                  <c:v>1800</c:v>
                </c:pt>
                <c:pt idx="220">
                  <c:v>1800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300</c:v>
                </c:pt>
                <c:pt idx="252">
                  <c:v>300</c:v>
                </c:pt>
                <c:pt idx="253">
                  <c:v>1800</c:v>
                </c:pt>
                <c:pt idx="254">
                  <c:v>1800</c:v>
                </c:pt>
                <c:pt idx="255">
                  <c:v>1800</c:v>
                </c:pt>
                <c:pt idx="256">
                  <c:v>1800</c:v>
                </c:pt>
                <c:pt idx="257">
                  <c:v>1800</c:v>
                </c:pt>
                <c:pt idx="258">
                  <c:v>1800</c:v>
                </c:pt>
                <c:pt idx="259">
                  <c:v>1800</c:v>
                </c:pt>
                <c:pt idx="260">
                  <c:v>1800</c:v>
                </c:pt>
                <c:pt idx="261">
                  <c:v>1800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300</c:v>
                </c:pt>
                <c:pt idx="291">
                  <c:v>300</c:v>
                </c:pt>
                <c:pt idx="292">
                  <c:v>1800</c:v>
                </c:pt>
                <c:pt idx="293">
                  <c:v>1800</c:v>
                </c:pt>
                <c:pt idx="294">
                  <c:v>1800</c:v>
                </c:pt>
                <c:pt idx="295">
                  <c:v>1800</c:v>
                </c:pt>
                <c:pt idx="296">
                  <c:v>1800</c:v>
                </c:pt>
                <c:pt idx="297">
                  <c:v>1800</c:v>
                </c:pt>
                <c:pt idx="298">
                  <c:v>1800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300</c:v>
                </c:pt>
                <c:pt idx="329">
                  <c:v>300</c:v>
                </c:pt>
                <c:pt idx="330">
                  <c:v>1800</c:v>
                </c:pt>
                <c:pt idx="331">
                  <c:v>1800</c:v>
                </c:pt>
                <c:pt idx="332">
                  <c:v>1800</c:v>
                </c:pt>
                <c:pt idx="333">
                  <c:v>1800</c:v>
                </c:pt>
                <c:pt idx="334">
                  <c:v>1800</c:v>
                </c:pt>
                <c:pt idx="335">
                  <c:v>1800</c:v>
                </c:pt>
                <c:pt idx="336">
                  <c:v>1800</c:v>
                </c:pt>
                <c:pt idx="337">
                  <c:v>1800</c:v>
                </c:pt>
                <c:pt idx="338">
                  <c:v>1800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300</c:v>
                </c:pt>
                <c:pt idx="368">
                  <c:v>300</c:v>
                </c:pt>
                <c:pt idx="369">
                  <c:v>1800</c:v>
                </c:pt>
                <c:pt idx="370">
                  <c:v>1800</c:v>
                </c:pt>
                <c:pt idx="371">
                  <c:v>1800</c:v>
                </c:pt>
                <c:pt idx="372">
                  <c:v>1800</c:v>
                </c:pt>
                <c:pt idx="373">
                  <c:v>1800</c:v>
                </c:pt>
                <c:pt idx="374">
                  <c:v>1800</c:v>
                </c:pt>
                <c:pt idx="375">
                  <c:v>1800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83200"/>
        <c:axId val="198893568"/>
      </c:lineChart>
      <c:catAx>
        <c:axId val="198883200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7284304759355505"/>
              <c:y val="0.8626128399387469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8893568"/>
        <c:crosses val="autoZero"/>
        <c:auto val="1"/>
        <c:lblAlgn val="ctr"/>
        <c:lblOffset val="100"/>
        <c:tickLblSkip val="50"/>
        <c:tickMarkSkip val="25"/>
        <c:noMultiLvlLbl val="0"/>
      </c:catAx>
      <c:valAx>
        <c:axId val="198893568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9888320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2.189794264385507E-2"/>
          <c:y val="0.9088652273071044"/>
          <c:w val="0.96753555947149661"/>
          <c:h val="8.0482307821565346E-2"/>
        </c:manualLayout>
      </c:layout>
      <c:overlay val="0"/>
      <c:txPr>
        <a:bodyPr/>
        <a:lstStyle/>
        <a:p>
          <a:pPr>
            <a:defRPr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2427414341626"/>
          <c:y val="2.4247929324995376E-2"/>
          <c:w val="0.85652773237705504"/>
          <c:h val="0.80977493662342581"/>
        </c:manualLayout>
      </c:layout>
      <c:lineChart>
        <c:grouping val="standard"/>
        <c:varyColors val="0"/>
        <c:ser>
          <c:idx val="0"/>
          <c:order val="0"/>
          <c:tx>
            <c:strRef>
              <c:f>'Model Excel_1'!$I$1</c:f>
              <c:strCache>
                <c:ptCount val="1"/>
                <c:pt idx="0">
                  <c:v>Orders Retail, Unit/ Week</c:v>
                </c:pt>
              </c:strCache>
            </c:strRef>
          </c:tx>
          <c:marker>
            <c:symbol val="none"/>
          </c:marker>
          <c:cat>
            <c:numRef>
              <c:f>'Model Excel_1'!$E$2:$E$52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Excel_1'!$I$2:$I$52</c:f>
              <c:numCache>
                <c:formatCode>0.00</c:formatCode>
                <c:ptCount val="51"/>
                <c:pt idx="0">
                  <c:v>0</c:v>
                </c:pt>
                <c:pt idx="1">
                  <c:v>700</c:v>
                </c:pt>
                <c:pt idx="2">
                  <c:v>1700</c:v>
                </c:pt>
                <c:pt idx="3">
                  <c:v>3000</c:v>
                </c:pt>
                <c:pt idx="4">
                  <c:v>4100</c:v>
                </c:pt>
                <c:pt idx="5">
                  <c:v>5000</c:v>
                </c:pt>
                <c:pt idx="6">
                  <c:v>6200</c:v>
                </c:pt>
                <c:pt idx="7">
                  <c:v>7500</c:v>
                </c:pt>
                <c:pt idx="8">
                  <c:v>8800</c:v>
                </c:pt>
                <c:pt idx="9">
                  <c:v>9100</c:v>
                </c:pt>
                <c:pt idx="10">
                  <c:v>9500</c:v>
                </c:pt>
                <c:pt idx="11">
                  <c:v>10200</c:v>
                </c:pt>
                <c:pt idx="12">
                  <c:v>11400</c:v>
                </c:pt>
                <c:pt idx="13">
                  <c:v>12600</c:v>
                </c:pt>
                <c:pt idx="14">
                  <c:v>13500</c:v>
                </c:pt>
                <c:pt idx="15">
                  <c:v>13500</c:v>
                </c:pt>
                <c:pt idx="16">
                  <c:v>11300</c:v>
                </c:pt>
                <c:pt idx="17">
                  <c:v>9000</c:v>
                </c:pt>
                <c:pt idx="18">
                  <c:v>6200</c:v>
                </c:pt>
                <c:pt idx="19">
                  <c:v>2500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Excel_1'!$N$1</c:f>
              <c:strCache>
                <c:ptCount val="1"/>
                <c:pt idx="0">
                  <c:v>Orders Wholesale, Unit/ Week</c:v>
                </c:pt>
              </c:strCache>
            </c:strRef>
          </c:tx>
          <c:marker>
            <c:symbol val="none"/>
          </c:marker>
          <c:cat>
            <c:numRef>
              <c:f>'Model Excel_1'!$E$2:$E$52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Excel_1'!$N$2:$N$52</c:f>
              <c:numCache>
                <c:formatCode>0.00</c:formatCode>
                <c:ptCount val="51"/>
                <c:pt idx="0">
                  <c:v>0</c:v>
                </c:pt>
                <c:pt idx="1">
                  <c:v>300</c:v>
                </c:pt>
                <c:pt idx="2">
                  <c:v>1300</c:v>
                </c:pt>
                <c:pt idx="3">
                  <c:v>2800</c:v>
                </c:pt>
                <c:pt idx="4">
                  <c:v>4300</c:v>
                </c:pt>
                <c:pt idx="5">
                  <c:v>5800</c:v>
                </c:pt>
                <c:pt idx="6">
                  <c:v>7300</c:v>
                </c:pt>
                <c:pt idx="7">
                  <c:v>8800</c:v>
                </c:pt>
                <c:pt idx="8">
                  <c:v>10300</c:v>
                </c:pt>
                <c:pt idx="9">
                  <c:v>11800</c:v>
                </c:pt>
                <c:pt idx="10">
                  <c:v>13300</c:v>
                </c:pt>
                <c:pt idx="11">
                  <c:v>14800</c:v>
                </c:pt>
                <c:pt idx="12">
                  <c:v>16300</c:v>
                </c:pt>
                <c:pt idx="13">
                  <c:v>17800</c:v>
                </c:pt>
                <c:pt idx="14">
                  <c:v>19300</c:v>
                </c:pt>
                <c:pt idx="15">
                  <c:v>20800</c:v>
                </c:pt>
                <c:pt idx="16">
                  <c:v>22300</c:v>
                </c:pt>
                <c:pt idx="17">
                  <c:v>23800</c:v>
                </c:pt>
                <c:pt idx="18">
                  <c:v>25300</c:v>
                </c:pt>
                <c:pt idx="19">
                  <c:v>26800</c:v>
                </c:pt>
                <c:pt idx="20">
                  <c:v>28300</c:v>
                </c:pt>
                <c:pt idx="21">
                  <c:v>29800</c:v>
                </c:pt>
                <c:pt idx="22">
                  <c:v>31300</c:v>
                </c:pt>
                <c:pt idx="23">
                  <c:v>32800</c:v>
                </c:pt>
                <c:pt idx="24">
                  <c:v>34300</c:v>
                </c:pt>
                <c:pt idx="25">
                  <c:v>35800</c:v>
                </c:pt>
                <c:pt idx="26">
                  <c:v>37300</c:v>
                </c:pt>
                <c:pt idx="27">
                  <c:v>38800</c:v>
                </c:pt>
                <c:pt idx="28">
                  <c:v>40300</c:v>
                </c:pt>
                <c:pt idx="29">
                  <c:v>41800</c:v>
                </c:pt>
                <c:pt idx="30">
                  <c:v>43300</c:v>
                </c:pt>
                <c:pt idx="31">
                  <c:v>44800</c:v>
                </c:pt>
                <c:pt idx="32">
                  <c:v>46300</c:v>
                </c:pt>
                <c:pt idx="33">
                  <c:v>47800</c:v>
                </c:pt>
                <c:pt idx="34">
                  <c:v>49300</c:v>
                </c:pt>
                <c:pt idx="35">
                  <c:v>50800</c:v>
                </c:pt>
                <c:pt idx="36">
                  <c:v>52300</c:v>
                </c:pt>
                <c:pt idx="37">
                  <c:v>53800</c:v>
                </c:pt>
                <c:pt idx="38">
                  <c:v>55300</c:v>
                </c:pt>
                <c:pt idx="39">
                  <c:v>56800</c:v>
                </c:pt>
                <c:pt idx="40">
                  <c:v>58300</c:v>
                </c:pt>
                <c:pt idx="41">
                  <c:v>59800</c:v>
                </c:pt>
                <c:pt idx="42">
                  <c:v>61300</c:v>
                </c:pt>
                <c:pt idx="43">
                  <c:v>62800</c:v>
                </c:pt>
                <c:pt idx="44">
                  <c:v>64300</c:v>
                </c:pt>
                <c:pt idx="45">
                  <c:v>65800</c:v>
                </c:pt>
                <c:pt idx="46">
                  <c:v>67300</c:v>
                </c:pt>
                <c:pt idx="47">
                  <c:v>68800</c:v>
                </c:pt>
                <c:pt idx="48">
                  <c:v>70300</c:v>
                </c:pt>
                <c:pt idx="49">
                  <c:v>71800</c:v>
                </c:pt>
                <c:pt idx="50">
                  <c:v>73300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Excel_1'!$S$1</c:f>
              <c:strCache>
                <c:ptCount val="1"/>
                <c:pt idx="0">
                  <c:v>Orders RWH, Unit/ Week</c:v>
                </c:pt>
              </c:strCache>
            </c:strRef>
          </c:tx>
          <c:marker>
            <c:symbol val="none"/>
          </c:marker>
          <c:cat>
            <c:numRef>
              <c:f>'Model Excel_1'!$E$2:$E$52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Excel_1'!$S$2:$S$52</c:f>
              <c:numCache>
                <c:formatCode>0.00</c:formatCode>
                <c:ptCount val="51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1200</c:v>
                </c:pt>
                <c:pt idx="4">
                  <c:v>3100</c:v>
                </c:pt>
                <c:pt idx="5">
                  <c:v>5200</c:v>
                </c:pt>
                <c:pt idx="6">
                  <c:v>7300</c:v>
                </c:pt>
                <c:pt idx="7">
                  <c:v>9400</c:v>
                </c:pt>
                <c:pt idx="8">
                  <c:v>11500</c:v>
                </c:pt>
                <c:pt idx="9">
                  <c:v>13600</c:v>
                </c:pt>
                <c:pt idx="10">
                  <c:v>15700</c:v>
                </c:pt>
                <c:pt idx="11">
                  <c:v>17800</c:v>
                </c:pt>
                <c:pt idx="12">
                  <c:v>19900</c:v>
                </c:pt>
                <c:pt idx="13">
                  <c:v>22000</c:v>
                </c:pt>
                <c:pt idx="14">
                  <c:v>24100</c:v>
                </c:pt>
                <c:pt idx="15">
                  <c:v>26200</c:v>
                </c:pt>
                <c:pt idx="16">
                  <c:v>28300</c:v>
                </c:pt>
                <c:pt idx="17">
                  <c:v>30400</c:v>
                </c:pt>
                <c:pt idx="18">
                  <c:v>32500</c:v>
                </c:pt>
                <c:pt idx="19">
                  <c:v>34600</c:v>
                </c:pt>
                <c:pt idx="20">
                  <c:v>36700</c:v>
                </c:pt>
                <c:pt idx="21">
                  <c:v>38800</c:v>
                </c:pt>
                <c:pt idx="22">
                  <c:v>40900</c:v>
                </c:pt>
                <c:pt idx="23">
                  <c:v>43000</c:v>
                </c:pt>
                <c:pt idx="24">
                  <c:v>45100</c:v>
                </c:pt>
                <c:pt idx="25">
                  <c:v>47200</c:v>
                </c:pt>
                <c:pt idx="26">
                  <c:v>49300</c:v>
                </c:pt>
                <c:pt idx="27">
                  <c:v>51400</c:v>
                </c:pt>
                <c:pt idx="28">
                  <c:v>53500</c:v>
                </c:pt>
                <c:pt idx="29">
                  <c:v>55600</c:v>
                </c:pt>
                <c:pt idx="30">
                  <c:v>57700</c:v>
                </c:pt>
                <c:pt idx="31">
                  <c:v>59800</c:v>
                </c:pt>
                <c:pt idx="32">
                  <c:v>61900</c:v>
                </c:pt>
                <c:pt idx="33">
                  <c:v>64000</c:v>
                </c:pt>
                <c:pt idx="34">
                  <c:v>66100</c:v>
                </c:pt>
                <c:pt idx="35">
                  <c:v>68200</c:v>
                </c:pt>
                <c:pt idx="36">
                  <c:v>70300</c:v>
                </c:pt>
                <c:pt idx="37">
                  <c:v>72400</c:v>
                </c:pt>
                <c:pt idx="38">
                  <c:v>74500</c:v>
                </c:pt>
                <c:pt idx="39">
                  <c:v>76600</c:v>
                </c:pt>
                <c:pt idx="40">
                  <c:v>78700</c:v>
                </c:pt>
                <c:pt idx="41">
                  <c:v>80800</c:v>
                </c:pt>
                <c:pt idx="42">
                  <c:v>82900</c:v>
                </c:pt>
                <c:pt idx="43">
                  <c:v>85000</c:v>
                </c:pt>
                <c:pt idx="44">
                  <c:v>87100</c:v>
                </c:pt>
                <c:pt idx="45">
                  <c:v>89200</c:v>
                </c:pt>
                <c:pt idx="46">
                  <c:v>91300</c:v>
                </c:pt>
                <c:pt idx="47">
                  <c:v>93400</c:v>
                </c:pt>
                <c:pt idx="48">
                  <c:v>95500</c:v>
                </c:pt>
                <c:pt idx="49">
                  <c:v>97600</c:v>
                </c:pt>
                <c:pt idx="50">
                  <c:v>99700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439872"/>
        <c:axId val="199441792"/>
      </c:lineChart>
      <c:catAx>
        <c:axId val="19943987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7284304759355505"/>
              <c:y val="0.8626128399387469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9441792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199441792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1.9367185428638769E-3"/>
              <c:y val="0.40490467097141847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99439872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2.189794264385507E-2"/>
          <c:y val="0.9088652273071044"/>
          <c:w val="0.96753555947149661"/>
          <c:h val="8.0482307821565346E-2"/>
        </c:manualLayout>
      </c:layout>
      <c:overlay val="0"/>
      <c:txPr>
        <a:bodyPr/>
        <a:lstStyle/>
        <a:p>
          <a:pPr>
            <a:defRPr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613401964065379"/>
          <c:y val="2.4247929324995376E-2"/>
          <c:w val="0.8420415051879182"/>
          <c:h val="0.79246950131233596"/>
        </c:manualLayout>
      </c:layout>
      <c:lineChart>
        <c:grouping val="standard"/>
        <c:varyColors val="0"/>
        <c:ser>
          <c:idx val="0"/>
          <c:order val="0"/>
          <c:tx>
            <c:strRef>
              <c:f>'Model Excel_1'!$I$1</c:f>
              <c:strCache>
                <c:ptCount val="1"/>
                <c:pt idx="0">
                  <c:v>Orders Retail, Unit/ Week</c:v>
                </c:pt>
              </c:strCache>
            </c:strRef>
          </c:tx>
          <c:marker>
            <c:symbol val="none"/>
          </c:marker>
          <c:cat>
            <c:numRef>
              <c:f>'Model Excel_1'!$E$2:$E$202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Excel_1'!$I$2:$I$202</c:f>
              <c:numCache>
                <c:formatCode>0.00</c:formatCode>
                <c:ptCount val="201"/>
                <c:pt idx="0">
                  <c:v>0</c:v>
                </c:pt>
                <c:pt idx="1">
                  <c:v>700</c:v>
                </c:pt>
                <c:pt idx="2">
                  <c:v>1700</c:v>
                </c:pt>
                <c:pt idx="3">
                  <c:v>3000</c:v>
                </c:pt>
                <c:pt idx="4">
                  <c:v>4100</c:v>
                </c:pt>
                <c:pt idx="5">
                  <c:v>5000</c:v>
                </c:pt>
                <c:pt idx="6">
                  <c:v>6200</c:v>
                </c:pt>
                <c:pt idx="7">
                  <c:v>7500</c:v>
                </c:pt>
                <c:pt idx="8">
                  <c:v>8800</c:v>
                </c:pt>
                <c:pt idx="9">
                  <c:v>9100</c:v>
                </c:pt>
                <c:pt idx="10">
                  <c:v>9500</c:v>
                </c:pt>
                <c:pt idx="11">
                  <c:v>10200</c:v>
                </c:pt>
                <c:pt idx="12">
                  <c:v>11400</c:v>
                </c:pt>
                <c:pt idx="13">
                  <c:v>12600</c:v>
                </c:pt>
                <c:pt idx="14">
                  <c:v>13500</c:v>
                </c:pt>
                <c:pt idx="15">
                  <c:v>13500</c:v>
                </c:pt>
                <c:pt idx="16">
                  <c:v>11300</c:v>
                </c:pt>
                <c:pt idx="17">
                  <c:v>9000</c:v>
                </c:pt>
                <c:pt idx="18">
                  <c:v>6200</c:v>
                </c:pt>
                <c:pt idx="19">
                  <c:v>2500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Excel_1'!$N$1</c:f>
              <c:strCache>
                <c:ptCount val="1"/>
                <c:pt idx="0">
                  <c:v>Orders Wholesale, Unit/ Week</c:v>
                </c:pt>
              </c:strCache>
            </c:strRef>
          </c:tx>
          <c:marker>
            <c:symbol val="none"/>
          </c:marker>
          <c:cat>
            <c:numRef>
              <c:f>'Model Excel_1'!$E$2:$E$202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Excel_1'!$N$2:$N$202</c:f>
              <c:numCache>
                <c:formatCode>0.00</c:formatCode>
                <c:ptCount val="201"/>
                <c:pt idx="0">
                  <c:v>0</c:v>
                </c:pt>
                <c:pt idx="1">
                  <c:v>300</c:v>
                </c:pt>
                <c:pt idx="2">
                  <c:v>1300</c:v>
                </c:pt>
                <c:pt idx="3">
                  <c:v>2800</c:v>
                </c:pt>
                <c:pt idx="4">
                  <c:v>4300</c:v>
                </c:pt>
                <c:pt idx="5">
                  <c:v>5800</c:v>
                </c:pt>
                <c:pt idx="6">
                  <c:v>7300</c:v>
                </c:pt>
                <c:pt idx="7">
                  <c:v>8800</c:v>
                </c:pt>
                <c:pt idx="8">
                  <c:v>10300</c:v>
                </c:pt>
                <c:pt idx="9">
                  <c:v>11800</c:v>
                </c:pt>
                <c:pt idx="10">
                  <c:v>13300</c:v>
                </c:pt>
                <c:pt idx="11">
                  <c:v>14800</c:v>
                </c:pt>
                <c:pt idx="12">
                  <c:v>16300</c:v>
                </c:pt>
                <c:pt idx="13">
                  <c:v>17800</c:v>
                </c:pt>
                <c:pt idx="14">
                  <c:v>19300</c:v>
                </c:pt>
                <c:pt idx="15">
                  <c:v>20800</c:v>
                </c:pt>
                <c:pt idx="16">
                  <c:v>22300</c:v>
                </c:pt>
                <c:pt idx="17">
                  <c:v>23800</c:v>
                </c:pt>
                <c:pt idx="18">
                  <c:v>25300</c:v>
                </c:pt>
                <c:pt idx="19">
                  <c:v>26800</c:v>
                </c:pt>
                <c:pt idx="20">
                  <c:v>28300</c:v>
                </c:pt>
                <c:pt idx="21">
                  <c:v>29800</c:v>
                </c:pt>
                <c:pt idx="22">
                  <c:v>31300</c:v>
                </c:pt>
                <c:pt idx="23">
                  <c:v>32800</c:v>
                </c:pt>
                <c:pt idx="24">
                  <c:v>34300</c:v>
                </c:pt>
                <c:pt idx="25">
                  <c:v>35800</c:v>
                </c:pt>
                <c:pt idx="26">
                  <c:v>37300</c:v>
                </c:pt>
                <c:pt idx="27">
                  <c:v>38800</c:v>
                </c:pt>
                <c:pt idx="28">
                  <c:v>40300</c:v>
                </c:pt>
                <c:pt idx="29">
                  <c:v>41800</c:v>
                </c:pt>
                <c:pt idx="30">
                  <c:v>43300</c:v>
                </c:pt>
                <c:pt idx="31">
                  <c:v>44800</c:v>
                </c:pt>
                <c:pt idx="32">
                  <c:v>46300</c:v>
                </c:pt>
                <c:pt idx="33">
                  <c:v>47800</c:v>
                </c:pt>
                <c:pt idx="34">
                  <c:v>49300</c:v>
                </c:pt>
                <c:pt idx="35">
                  <c:v>50800</c:v>
                </c:pt>
                <c:pt idx="36">
                  <c:v>52300</c:v>
                </c:pt>
                <c:pt idx="37">
                  <c:v>53800</c:v>
                </c:pt>
                <c:pt idx="38">
                  <c:v>55300</c:v>
                </c:pt>
                <c:pt idx="39">
                  <c:v>56800</c:v>
                </c:pt>
                <c:pt idx="40">
                  <c:v>58300</c:v>
                </c:pt>
                <c:pt idx="41">
                  <c:v>59800</c:v>
                </c:pt>
                <c:pt idx="42">
                  <c:v>61300</c:v>
                </c:pt>
                <c:pt idx="43">
                  <c:v>62800</c:v>
                </c:pt>
                <c:pt idx="44">
                  <c:v>64300</c:v>
                </c:pt>
                <c:pt idx="45">
                  <c:v>65800</c:v>
                </c:pt>
                <c:pt idx="46">
                  <c:v>67300</c:v>
                </c:pt>
                <c:pt idx="47">
                  <c:v>68800</c:v>
                </c:pt>
                <c:pt idx="48">
                  <c:v>70300</c:v>
                </c:pt>
                <c:pt idx="49">
                  <c:v>71800</c:v>
                </c:pt>
                <c:pt idx="50">
                  <c:v>73300</c:v>
                </c:pt>
                <c:pt idx="51">
                  <c:v>74800</c:v>
                </c:pt>
                <c:pt idx="52">
                  <c:v>76300</c:v>
                </c:pt>
                <c:pt idx="53">
                  <c:v>77800</c:v>
                </c:pt>
                <c:pt idx="54">
                  <c:v>79300</c:v>
                </c:pt>
                <c:pt idx="55">
                  <c:v>80800</c:v>
                </c:pt>
                <c:pt idx="56">
                  <c:v>82300</c:v>
                </c:pt>
                <c:pt idx="57">
                  <c:v>83800</c:v>
                </c:pt>
                <c:pt idx="58">
                  <c:v>85300</c:v>
                </c:pt>
                <c:pt idx="59">
                  <c:v>86800</c:v>
                </c:pt>
                <c:pt idx="60">
                  <c:v>88300</c:v>
                </c:pt>
                <c:pt idx="61">
                  <c:v>89800</c:v>
                </c:pt>
                <c:pt idx="62">
                  <c:v>91300</c:v>
                </c:pt>
                <c:pt idx="63">
                  <c:v>92800</c:v>
                </c:pt>
                <c:pt idx="64">
                  <c:v>94300</c:v>
                </c:pt>
                <c:pt idx="65">
                  <c:v>95800</c:v>
                </c:pt>
                <c:pt idx="66">
                  <c:v>97300</c:v>
                </c:pt>
                <c:pt idx="67">
                  <c:v>98800</c:v>
                </c:pt>
                <c:pt idx="68">
                  <c:v>100300</c:v>
                </c:pt>
                <c:pt idx="69">
                  <c:v>101800</c:v>
                </c:pt>
                <c:pt idx="70">
                  <c:v>103300</c:v>
                </c:pt>
                <c:pt idx="71">
                  <c:v>104800</c:v>
                </c:pt>
                <c:pt idx="72">
                  <c:v>106300</c:v>
                </c:pt>
                <c:pt idx="73">
                  <c:v>107800</c:v>
                </c:pt>
                <c:pt idx="74">
                  <c:v>109300</c:v>
                </c:pt>
                <c:pt idx="75">
                  <c:v>110800</c:v>
                </c:pt>
                <c:pt idx="76">
                  <c:v>112300</c:v>
                </c:pt>
                <c:pt idx="77">
                  <c:v>113800</c:v>
                </c:pt>
                <c:pt idx="78">
                  <c:v>115300</c:v>
                </c:pt>
                <c:pt idx="79">
                  <c:v>116800</c:v>
                </c:pt>
                <c:pt idx="80">
                  <c:v>118300</c:v>
                </c:pt>
                <c:pt idx="81">
                  <c:v>119800</c:v>
                </c:pt>
                <c:pt idx="82">
                  <c:v>121300</c:v>
                </c:pt>
                <c:pt idx="83">
                  <c:v>122800</c:v>
                </c:pt>
                <c:pt idx="84">
                  <c:v>124300</c:v>
                </c:pt>
                <c:pt idx="85">
                  <c:v>125800</c:v>
                </c:pt>
                <c:pt idx="86">
                  <c:v>127300</c:v>
                </c:pt>
                <c:pt idx="87">
                  <c:v>128800</c:v>
                </c:pt>
                <c:pt idx="88">
                  <c:v>130300</c:v>
                </c:pt>
                <c:pt idx="89">
                  <c:v>131800</c:v>
                </c:pt>
                <c:pt idx="90">
                  <c:v>133300</c:v>
                </c:pt>
                <c:pt idx="91">
                  <c:v>134800</c:v>
                </c:pt>
                <c:pt idx="92">
                  <c:v>136300</c:v>
                </c:pt>
                <c:pt idx="93">
                  <c:v>137800</c:v>
                </c:pt>
                <c:pt idx="94">
                  <c:v>139300</c:v>
                </c:pt>
                <c:pt idx="95">
                  <c:v>140800</c:v>
                </c:pt>
                <c:pt idx="96">
                  <c:v>142300</c:v>
                </c:pt>
                <c:pt idx="97">
                  <c:v>143800</c:v>
                </c:pt>
                <c:pt idx="98">
                  <c:v>145300</c:v>
                </c:pt>
                <c:pt idx="99">
                  <c:v>146800</c:v>
                </c:pt>
                <c:pt idx="100">
                  <c:v>148300</c:v>
                </c:pt>
                <c:pt idx="101">
                  <c:v>149800</c:v>
                </c:pt>
                <c:pt idx="102">
                  <c:v>151300</c:v>
                </c:pt>
                <c:pt idx="103">
                  <c:v>152800</c:v>
                </c:pt>
                <c:pt idx="104">
                  <c:v>154300</c:v>
                </c:pt>
                <c:pt idx="105">
                  <c:v>155800</c:v>
                </c:pt>
                <c:pt idx="106">
                  <c:v>157300</c:v>
                </c:pt>
                <c:pt idx="107">
                  <c:v>158800</c:v>
                </c:pt>
                <c:pt idx="108">
                  <c:v>160300</c:v>
                </c:pt>
                <c:pt idx="109">
                  <c:v>161800</c:v>
                </c:pt>
                <c:pt idx="110">
                  <c:v>163300</c:v>
                </c:pt>
                <c:pt idx="111">
                  <c:v>164800</c:v>
                </c:pt>
                <c:pt idx="112">
                  <c:v>166300</c:v>
                </c:pt>
                <c:pt idx="113">
                  <c:v>167800</c:v>
                </c:pt>
                <c:pt idx="114">
                  <c:v>169300</c:v>
                </c:pt>
                <c:pt idx="115">
                  <c:v>170800</c:v>
                </c:pt>
                <c:pt idx="116">
                  <c:v>172300</c:v>
                </c:pt>
                <c:pt idx="117">
                  <c:v>173800</c:v>
                </c:pt>
                <c:pt idx="118">
                  <c:v>175300</c:v>
                </c:pt>
                <c:pt idx="119">
                  <c:v>176800</c:v>
                </c:pt>
                <c:pt idx="120">
                  <c:v>178300</c:v>
                </c:pt>
                <c:pt idx="121">
                  <c:v>179800</c:v>
                </c:pt>
                <c:pt idx="122">
                  <c:v>181300</c:v>
                </c:pt>
                <c:pt idx="123">
                  <c:v>182800</c:v>
                </c:pt>
                <c:pt idx="124">
                  <c:v>184300</c:v>
                </c:pt>
                <c:pt idx="125">
                  <c:v>185800</c:v>
                </c:pt>
                <c:pt idx="126">
                  <c:v>187300</c:v>
                </c:pt>
                <c:pt idx="127">
                  <c:v>188800</c:v>
                </c:pt>
                <c:pt idx="128">
                  <c:v>190300</c:v>
                </c:pt>
                <c:pt idx="129">
                  <c:v>191800</c:v>
                </c:pt>
                <c:pt idx="130">
                  <c:v>193300</c:v>
                </c:pt>
                <c:pt idx="131">
                  <c:v>193600</c:v>
                </c:pt>
                <c:pt idx="132">
                  <c:v>192700</c:v>
                </c:pt>
                <c:pt idx="133">
                  <c:v>190600</c:v>
                </c:pt>
                <c:pt idx="134">
                  <c:v>187300</c:v>
                </c:pt>
                <c:pt idx="135">
                  <c:v>182800</c:v>
                </c:pt>
                <c:pt idx="136">
                  <c:v>177100</c:v>
                </c:pt>
                <c:pt idx="137">
                  <c:v>170200</c:v>
                </c:pt>
                <c:pt idx="138">
                  <c:v>162100</c:v>
                </c:pt>
                <c:pt idx="139">
                  <c:v>152800</c:v>
                </c:pt>
                <c:pt idx="140">
                  <c:v>142300</c:v>
                </c:pt>
                <c:pt idx="141">
                  <c:v>130600</c:v>
                </c:pt>
                <c:pt idx="142">
                  <c:v>117700</c:v>
                </c:pt>
                <c:pt idx="143">
                  <c:v>103600</c:v>
                </c:pt>
                <c:pt idx="144">
                  <c:v>88300</c:v>
                </c:pt>
                <c:pt idx="145">
                  <c:v>71800</c:v>
                </c:pt>
                <c:pt idx="146">
                  <c:v>54100</c:v>
                </c:pt>
                <c:pt idx="147">
                  <c:v>35200</c:v>
                </c:pt>
                <c:pt idx="148">
                  <c:v>15100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Excel_1'!$S$1</c:f>
              <c:strCache>
                <c:ptCount val="1"/>
                <c:pt idx="0">
                  <c:v>Orders RWH, Unit/ Week</c:v>
                </c:pt>
              </c:strCache>
            </c:strRef>
          </c:tx>
          <c:marker>
            <c:symbol val="none"/>
          </c:marker>
          <c:cat>
            <c:numRef>
              <c:f>'Model Excel_1'!$E$2:$E$202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Excel_1'!$S$2:$S$202</c:f>
              <c:numCache>
                <c:formatCode>0.00</c:formatCode>
                <c:ptCount val="201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1200</c:v>
                </c:pt>
                <c:pt idx="4">
                  <c:v>3100</c:v>
                </c:pt>
                <c:pt idx="5">
                  <c:v>5200</c:v>
                </c:pt>
                <c:pt idx="6">
                  <c:v>7300</c:v>
                </c:pt>
                <c:pt idx="7">
                  <c:v>9400</c:v>
                </c:pt>
                <c:pt idx="8">
                  <c:v>11500</c:v>
                </c:pt>
                <c:pt idx="9">
                  <c:v>13600</c:v>
                </c:pt>
                <c:pt idx="10">
                  <c:v>15700</c:v>
                </c:pt>
                <c:pt idx="11">
                  <c:v>17800</c:v>
                </c:pt>
                <c:pt idx="12">
                  <c:v>19900</c:v>
                </c:pt>
                <c:pt idx="13">
                  <c:v>22000</c:v>
                </c:pt>
                <c:pt idx="14">
                  <c:v>24100</c:v>
                </c:pt>
                <c:pt idx="15">
                  <c:v>26200</c:v>
                </c:pt>
                <c:pt idx="16">
                  <c:v>28300</c:v>
                </c:pt>
                <c:pt idx="17">
                  <c:v>30400</c:v>
                </c:pt>
                <c:pt idx="18">
                  <c:v>32500</c:v>
                </c:pt>
                <c:pt idx="19">
                  <c:v>34600</c:v>
                </c:pt>
                <c:pt idx="20">
                  <c:v>36700</c:v>
                </c:pt>
                <c:pt idx="21">
                  <c:v>38800</c:v>
                </c:pt>
                <c:pt idx="22">
                  <c:v>40900</c:v>
                </c:pt>
                <c:pt idx="23">
                  <c:v>43000</c:v>
                </c:pt>
                <c:pt idx="24">
                  <c:v>45100</c:v>
                </c:pt>
                <c:pt idx="25">
                  <c:v>47200</c:v>
                </c:pt>
                <c:pt idx="26">
                  <c:v>49300</c:v>
                </c:pt>
                <c:pt idx="27">
                  <c:v>51400</c:v>
                </c:pt>
                <c:pt idx="28">
                  <c:v>53500</c:v>
                </c:pt>
                <c:pt idx="29">
                  <c:v>55600</c:v>
                </c:pt>
                <c:pt idx="30">
                  <c:v>57700</c:v>
                </c:pt>
                <c:pt idx="31">
                  <c:v>59800</c:v>
                </c:pt>
                <c:pt idx="32">
                  <c:v>61900</c:v>
                </c:pt>
                <c:pt idx="33">
                  <c:v>64000</c:v>
                </c:pt>
                <c:pt idx="34">
                  <c:v>66100</c:v>
                </c:pt>
                <c:pt idx="35">
                  <c:v>68200</c:v>
                </c:pt>
                <c:pt idx="36">
                  <c:v>70300</c:v>
                </c:pt>
                <c:pt idx="37">
                  <c:v>72400</c:v>
                </c:pt>
                <c:pt idx="38">
                  <c:v>74500</c:v>
                </c:pt>
                <c:pt idx="39">
                  <c:v>76600</c:v>
                </c:pt>
                <c:pt idx="40">
                  <c:v>78700</c:v>
                </c:pt>
                <c:pt idx="41">
                  <c:v>80800</c:v>
                </c:pt>
                <c:pt idx="42">
                  <c:v>82900</c:v>
                </c:pt>
                <c:pt idx="43">
                  <c:v>85000</c:v>
                </c:pt>
                <c:pt idx="44">
                  <c:v>87100</c:v>
                </c:pt>
                <c:pt idx="45">
                  <c:v>89200</c:v>
                </c:pt>
                <c:pt idx="46">
                  <c:v>91300</c:v>
                </c:pt>
                <c:pt idx="47">
                  <c:v>93400</c:v>
                </c:pt>
                <c:pt idx="48">
                  <c:v>95500</c:v>
                </c:pt>
                <c:pt idx="49">
                  <c:v>97600</c:v>
                </c:pt>
                <c:pt idx="50">
                  <c:v>99700</c:v>
                </c:pt>
                <c:pt idx="51">
                  <c:v>101800</c:v>
                </c:pt>
                <c:pt idx="52">
                  <c:v>103900</c:v>
                </c:pt>
                <c:pt idx="53">
                  <c:v>106000</c:v>
                </c:pt>
                <c:pt idx="54">
                  <c:v>108100</c:v>
                </c:pt>
                <c:pt idx="55">
                  <c:v>110200</c:v>
                </c:pt>
                <c:pt idx="56">
                  <c:v>112300</c:v>
                </c:pt>
                <c:pt idx="57">
                  <c:v>114400</c:v>
                </c:pt>
                <c:pt idx="58">
                  <c:v>116500</c:v>
                </c:pt>
                <c:pt idx="59">
                  <c:v>118600</c:v>
                </c:pt>
                <c:pt idx="60">
                  <c:v>120700</c:v>
                </c:pt>
                <c:pt idx="61">
                  <c:v>122800</c:v>
                </c:pt>
                <c:pt idx="62">
                  <c:v>124900</c:v>
                </c:pt>
                <c:pt idx="63">
                  <c:v>127000</c:v>
                </c:pt>
                <c:pt idx="64">
                  <c:v>129100</c:v>
                </c:pt>
                <c:pt idx="65">
                  <c:v>131200</c:v>
                </c:pt>
                <c:pt idx="66">
                  <c:v>133300</c:v>
                </c:pt>
                <c:pt idx="67">
                  <c:v>135400</c:v>
                </c:pt>
                <c:pt idx="68">
                  <c:v>137500</c:v>
                </c:pt>
                <c:pt idx="69">
                  <c:v>139600</c:v>
                </c:pt>
                <c:pt idx="70">
                  <c:v>141700</c:v>
                </c:pt>
                <c:pt idx="71">
                  <c:v>143800</c:v>
                </c:pt>
                <c:pt idx="72">
                  <c:v>145900</c:v>
                </c:pt>
                <c:pt idx="73">
                  <c:v>148000</c:v>
                </c:pt>
                <c:pt idx="74">
                  <c:v>150100</c:v>
                </c:pt>
                <c:pt idx="75">
                  <c:v>152200</c:v>
                </c:pt>
                <c:pt idx="76">
                  <c:v>154300</c:v>
                </c:pt>
                <c:pt idx="77">
                  <c:v>156400</c:v>
                </c:pt>
                <c:pt idx="78">
                  <c:v>158500</c:v>
                </c:pt>
                <c:pt idx="79">
                  <c:v>160600</c:v>
                </c:pt>
                <c:pt idx="80">
                  <c:v>162700</c:v>
                </c:pt>
                <c:pt idx="81">
                  <c:v>164800</c:v>
                </c:pt>
                <c:pt idx="82">
                  <c:v>166900</c:v>
                </c:pt>
                <c:pt idx="83">
                  <c:v>169000</c:v>
                </c:pt>
                <c:pt idx="84">
                  <c:v>171100</c:v>
                </c:pt>
                <c:pt idx="85">
                  <c:v>173200</c:v>
                </c:pt>
                <c:pt idx="86">
                  <c:v>175300</c:v>
                </c:pt>
                <c:pt idx="87">
                  <c:v>177400</c:v>
                </c:pt>
                <c:pt idx="88">
                  <c:v>179500</c:v>
                </c:pt>
                <c:pt idx="89">
                  <c:v>181600</c:v>
                </c:pt>
                <c:pt idx="90">
                  <c:v>183700</c:v>
                </c:pt>
                <c:pt idx="91">
                  <c:v>185800</c:v>
                </c:pt>
                <c:pt idx="92">
                  <c:v>187900</c:v>
                </c:pt>
                <c:pt idx="93">
                  <c:v>190000</c:v>
                </c:pt>
                <c:pt idx="94">
                  <c:v>192100</c:v>
                </c:pt>
                <c:pt idx="95">
                  <c:v>194200</c:v>
                </c:pt>
                <c:pt idx="96">
                  <c:v>196300</c:v>
                </c:pt>
                <c:pt idx="97">
                  <c:v>198400</c:v>
                </c:pt>
                <c:pt idx="98">
                  <c:v>200500</c:v>
                </c:pt>
                <c:pt idx="99">
                  <c:v>202600</c:v>
                </c:pt>
                <c:pt idx="100">
                  <c:v>204700</c:v>
                </c:pt>
                <c:pt idx="101">
                  <c:v>206800</c:v>
                </c:pt>
                <c:pt idx="102">
                  <c:v>208900</c:v>
                </c:pt>
                <c:pt idx="103">
                  <c:v>211000</c:v>
                </c:pt>
                <c:pt idx="104">
                  <c:v>213100</c:v>
                </c:pt>
                <c:pt idx="105">
                  <c:v>215200</c:v>
                </c:pt>
                <c:pt idx="106">
                  <c:v>217300</c:v>
                </c:pt>
                <c:pt idx="107">
                  <c:v>219400</c:v>
                </c:pt>
                <c:pt idx="108">
                  <c:v>221500</c:v>
                </c:pt>
                <c:pt idx="109">
                  <c:v>223600</c:v>
                </c:pt>
                <c:pt idx="110">
                  <c:v>225700</c:v>
                </c:pt>
                <c:pt idx="111">
                  <c:v>227800</c:v>
                </c:pt>
                <c:pt idx="112">
                  <c:v>229900</c:v>
                </c:pt>
                <c:pt idx="113">
                  <c:v>232000</c:v>
                </c:pt>
                <c:pt idx="114">
                  <c:v>234100</c:v>
                </c:pt>
                <c:pt idx="115">
                  <c:v>236200</c:v>
                </c:pt>
                <c:pt idx="116">
                  <c:v>238300</c:v>
                </c:pt>
                <c:pt idx="117">
                  <c:v>240400</c:v>
                </c:pt>
                <c:pt idx="118">
                  <c:v>242500</c:v>
                </c:pt>
                <c:pt idx="119">
                  <c:v>244600</c:v>
                </c:pt>
                <c:pt idx="120">
                  <c:v>246700</c:v>
                </c:pt>
                <c:pt idx="121">
                  <c:v>248800</c:v>
                </c:pt>
                <c:pt idx="122">
                  <c:v>250900</c:v>
                </c:pt>
                <c:pt idx="123">
                  <c:v>253000</c:v>
                </c:pt>
                <c:pt idx="124">
                  <c:v>255100</c:v>
                </c:pt>
                <c:pt idx="125">
                  <c:v>257200</c:v>
                </c:pt>
                <c:pt idx="126">
                  <c:v>259300</c:v>
                </c:pt>
                <c:pt idx="127">
                  <c:v>261400</c:v>
                </c:pt>
                <c:pt idx="128">
                  <c:v>263500</c:v>
                </c:pt>
                <c:pt idx="129">
                  <c:v>265600</c:v>
                </c:pt>
                <c:pt idx="130">
                  <c:v>267700</c:v>
                </c:pt>
                <c:pt idx="131">
                  <c:v>269800</c:v>
                </c:pt>
                <c:pt idx="132">
                  <c:v>271900</c:v>
                </c:pt>
                <c:pt idx="133">
                  <c:v>274000</c:v>
                </c:pt>
                <c:pt idx="134">
                  <c:v>276100</c:v>
                </c:pt>
                <c:pt idx="135">
                  <c:v>278200</c:v>
                </c:pt>
                <c:pt idx="136">
                  <c:v>280300</c:v>
                </c:pt>
                <c:pt idx="137">
                  <c:v>282400</c:v>
                </c:pt>
                <c:pt idx="138">
                  <c:v>284500</c:v>
                </c:pt>
                <c:pt idx="139">
                  <c:v>286600</c:v>
                </c:pt>
                <c:pt idx="140">
                  <c:v>288700</c:v>
                </c:pt>
                <c:pt idx="141">
                  <c:v>290800</c:v>
                </c:pt>
                <c:pt idx="142">
                  <c:v>292900</c:v>
                </c:pt>
                <c:pt idx="143">
                  <c:v>295000</c:v>
                </c:pt>
                <c:pt idx="144">
                  <c:v>297100</c:v>
                </c:pt>
                <c:pt idx="145">
                  <c:v>299200</c:v>
                </c:pt>
                <c:pt idx="146">
                  <c:v>301300</c:v>
                </c:pt>
                <c:pt idx="147">
                  <c:v>303400</c:v>
                </c:pt>
                <c:pt idx="148">
                  <c:v>305500</c:v>
                </c:pt>
                <c:pt idx="149">
                  <c:v>307600</c:v>
                </c:pt>
                <c:pt idx="150">
                  <c:v>309700</c:v>
                </c:pt>
                <c:pt idx="151">
                  <c:v>311800</c:v>
                </c:pt>
                <c:pt idx="152">
                  <c:v>313900</c:v>
                </c:pt>
                <c:pt idx="153">
                  <c:v>316000</c:v>
                </c:pt>
                <c:pt idx="154">
                  <c:v>318100</c:v>
                </c:pt>
                <c:pt idx="155">
                  <c:v>320200</c:v>
                </c:pt>
                <c:pt idx="156">
                  <c:v>322300</c:v>
                </c:pt>
                <c:pt idx="157">
                  <c:v>324400</c:v>
                </c:pt>
                <c:pt idx="158">
                  <c:v>326500</c:v>
                </c:pt>
                <c:pt idx="159">
                  <c:v>328600</c:v>
                </c:pt>
                <c:pt idx="160">
                  <c:v>330700</c:v>
                </c:pt>
                <c:pt idx="161">
                  <c:v>332800</c:v>
                </c:pt>
                <c:pt idx="162">
                  <c:v>334900</c:v>
                </c:pt>
                <c:pt idx="163">
                  <c:v>337000</c:v>
                </c:pt>
                <c:pt idx="164">
                  <c:v>339100</c:v>
                </c:pt>
                <c:pt idx="165">
                  <c:v>341200</c:v>
                </c:pt>
                <c:pt idx="166">
                  <c:v>343300</c:v>
                </c:pt>
                <c:pt idx="167">
                  <c:v>345400</c:v>
                </c:pt>
                <c:pt idx="168">
                  <c:v>347500</c:v>
                </c:pt>
                <c:pt idx="169">
                  <c:v>349600</c:v>
                </c:pt>
                <c:pt idx="170">
                  <c:v>351700</c:v>
                </c:pt>
                <c:pt idx="171">
                  <c:v>353800</c:v>
                </c:pt>
                <c:pt idx="172">
                  <c:v>355900</c:v>
                </c:pt>
                <c:pt idx="173">
                  <c:v>358000</c:v>
                </c:pt>
                <c:pt idx="174">
                  <c:v>360100</c:v>
                </c:pt>
                <c:pt idx="175">
                  <c:v>362200</c:v>
                </c:pt>
                <c:pt idx="176">
                  <c:v>364300</c:v>
                </c:pt>
                <c:pt idx="177">
                  <c:v>366400</c:v>
                </c:pt>
                <c:pt idx="178">
                  <c:v>368500</c:v>
                </c:pt>
                <c:pt idx="179">
                  <c:v>370600</c:v>
                </c:pt>
                <c:pt idx="180">
                  <c:v>372700</c:v>
                </c:pt>
                <c:pt idx="181">
                  <c:v>374800</c:v>
                </c:pt>
                <c:pt idx="182">
                  <c:v>376900</c:v>
                </c:pt>
                <c:pt idx="183">
                  <c:v>379000</c:v>
                </c:pt>
                <c:pt idx="184">
                  <c:v>381100</c:v>
                </c:pt>
                <c:pt idx="185">
                  <c:v>383200</c:v>
                </c:pt>
                <c:pt idx="186">
                  <c:v>385300</c:v>
                </c:pt>
                <c:pt idx="187">
                  <c:v>387400</c:v>
                </c:pt>
                <c:pt idx="188">
                  <c:v>389500</c:v>
                </c:pt>
                <c:pt idx="189">
                  <c:v>391600</c:v>
                </c:pt>
                <c:pt idx="190">
                  <c:v>393700</c:v>
                </c:pt>
                <c:pt idx="191">
                  <c:v>395800</c:v>
                </c:pt>
                <c:pt idx="192">
                  <c:v>397900</c:v>
                </c:pt>
                <c:pt idx="193">
                  <c:v>400000</c:v>
                </c:pt>
                <c:pt idx="194">
                  <c:v>402100</c:v>
                </c:pt>
                <c:pt idx="195">
                  <c:v>404200</c:v>
                </c:pt>
                <c:pt idx="196">
                  <c:v>406300</c:v>
                </c:pt>
                <c:pt idx="197">
                  <c:v>408400</c:v>
                </c:pt>
                <c:pt idx="198">
                  <c:v>410500</c:v>
                </c:pt>
                <c:pt idx="199">
                  <c:v>412600</c:v>
                </c:pt>
                <c:pt idx="200">
                  <c:v>414700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275648"/>
        <c:axId val="199277568"/>
      </c:lineChart>
      <c:catAx>
        <c:axId val="199275648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7738034452178124"/>
              <c:y val="0.8778077268643306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9277568"/>
        <c:crosses val="autoZero"/>
        <c:auto val="1"/>
        <c:lblAlgn val="ctr"/>
        <c:lblOffset val="100"/>
        <c:tickLblSkip val="50"/>
        <c:tickMarkSkip val="25"/>
        <c:noMultiLvlLbl val="0"/>
      </c:catAx>
      <c:valAx>
        <c:axId val="199277568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99275648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367867016622917"/>
          <c:w val="0.9940228158717187"/>
          <c:h val="8.6321329833770777E-2"/>
        </c:manualLayout>
      </c:layout>
      <c:overlay val="0"/>
      <c:txPr>
        <a:bodyPr/>
        <a:lstStyle/>
        <a:p>
          <a:pPr>
            <a:defRPr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21061443411619"/>
          <c:y val="2.8495401493501625E-2"/>
          <c:w val="0.85942233294461812"/>
          <c:h val="0.81198459384995247"/>
        </c:manualLayout>
      </c:layout>
      <c:lineChart>
        <c:grouping val="standard"/>
        <c:varyColors val="0"/>
        <c:ser>
          <c:idx val="0"/>
          <c:order val="0"/>
          <c:tx>
            <c:strRef>
              <c:f>'Model Excel_1'!$G$1</c:f>
              <c:strCache>
                <c:ptCount val="1"/>
                <c:pt idx="0">
                  <c:v>Warehouse Retail, Unit</c:v>
                </c:pt>
              </c:strCache>
            </c:strRef>
          </c:tx>
          <c:marker>
            <c:symbol val="none"/>
          </c:marker>
          <c:cat>
            <c:numRef>
              <c:f>'Model Excel_1'!$E$2:$E$52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Excel_1'!$G$2:$G$52</c:f>
              <c:numCache>
                <c:formatCode>0.00</c:formatCode>
                <c:ptCount val="51"/>
                <c:pt idx="0">
                  <c:v>900</c:v>
                </c:pt>
                <c:pt idx="1">
                  <c:v>900</c:v>
                </c:pt>
                <c:pt idx="2">
                  <c:v>600</c:v>
                </c:pt>
                <c:pt idx="3">
                  <c:v>300</c:v>
                </c:pt>
                <c:pt idx="4">
                  <c:v>700</c:v>
                </c:pt>
                <c:pt idx="5">
                  <c:v>700</c:v>
                </c:pt>
                <c:pt idx="6">
                  <c:v>400</c:v>
                </c:pt>
                <c:pt idx="7">
                  <c:v>100</c:v>
                </c:pt>
                <c:pt idx="8">
                  <c:v>300</c:v>
                </c:pt>
                <c:pt idx="9">
                  <c:v>1300</c:v>
                </c:pt>
                <c:pt idx="10">
                  <c:v>1200</c:v>
                </c:pt>
                <c:pt idx="11">
                  <c:v>900</c:v>
                </c:pt>
                <c:pt idx="12">
                  <c:v>600</c:v>
                </c:pt>
                <c:pt idx="13">
                  <c:v>400</c:v>
                </c:pt>
                <c:pt idx="14">
                  <c:v>700</c:v>
                </c:pt>
                <c:pt idx="15">
                  <c:v>1600</c:v>
                </c:pt>
                <c:pt idx="16">
                  <c:v>4000</c:v>
                </c:pt>
                <c:pt idx="17">
                  <c:v>3900</c:v>
                </c:pt>
                <c:pt idx="18">
                  <c:v>4400</c:v>
                </c:pt>
                <c:pt idx="19">
                  <c:v>5300</c:v>
                </c:pt>
                <c:pt idx="20">
                  <c:v>6200</c:v>
                </c:pt>
                <c:pt idx="21">
                  <c:v>6900</c:v>
                </c:pt>
                <c:pt idx="22">
                  <c:v>7800</c:v>
                </c:pt>
                <c:pt idx="23">
                  <c:v>8700</c:v>
                </c:pt>
                <c:pt idx="24">
                  <c:v>9600</c:v>
                </c:pt>
                <c:pt idx="25">
                  <c:v>10300</c:v>
                </c:pt>
                <c:pt idx="26">
                  <c:v>11200</c:v>
                </c:pt>
                <c:pt idx="27">
                  <c:v>12100</c:v>
                </c:pt>
                <c:pt idx="28">
                  <c:v>13000</c:v>
                </c:pt>
                <c:pt idx="29">
                  <c:v>13700</c:v>
                </c:pt>
                <c:pt idx="30">
                  <c:v>14600</c:v>
                </c:pt>
                <c:pt idx="31">
                  <c:v>15500</c:v>
                </c:pt>
                <c:pt idx="32">
                  <c:v>16400</c:v>
                </c:pt>
                <c:pt idx="33">
                  <c:v>17100</c:v>
                </c:pt>
                <c:pt idx="34">
                  <c:v>18000</c:v>
                </c:pt>
                <c:pt idx="35">
                  <c:v>18900</c:v>
                </c:pt>
                <c:pt idx="36">
                  <c:v>19800</c:v>
                </c:pt>
                <c:pt idx="37">
                  <c:v>20500</c:v>
                </c:pt>
                <c:pt idx="38">
                  <c:v>21400</c:v>
                </c:pt>
                <c:pt idx="39">
                  <c:v>22300</c:v>
                </c:pt>
                <c:pt idx="40">
                  <c:v>23200</c:v>
                </c:pt>
                <c:pt idx="41">
                  <c:v>23900</c:v>
                </c:pt>
                <c:pt idx="42">
                  <c:v>24800</c:v>
                </c:pt>
                <c:pt idx="43">
                  <c:v>25700</c:v>
                </c:pt>
                <c:pt idx="44">
                  <c:v>26600</c:v>
                </c:pt>
                <c:pt idx="45">
                  <c:v>27300</c:v>
                </c:pt>
                <c:pt idx="46">
                  <c:v>28200</c:v>
                </c:pt>
                <c:pt idx="47">
                  <c:v>29100</c:v>
                </c:pt>
                <c:pt idx="48">
                  <c:v>30000</c:v>
                </c:pt>
                <c:pt idx="49">
                  <c:v>30700</c:v>
                </c:pt>
                <c:pt idx="50">
                  <c:v>31600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Excel_1'!$K$1</c:f>
              <c:strCache>
                <c:ptCount val="1"/>
                <c:pt idx="0">
                  <c:v>Warehouse Wholesale, Unit</c:v>
                </c:pt>
              </c:strCache>
            </c:strRef>
          </c:tx>
          <c:marker>
            <c:symbol val="none"/>
          </c:marker>
          <c:cat>
            <c:numRef>
              <c:f>'Model Excel_1'!$E$2:$E$52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Excel_1'!$K$2:$K$52</c:f>
              <c:numCache>
                <c:formatCode>0.00</c:formatCode>
                <c:ptCount val="51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500</c:v>
                </c:pt>
                <c:pt idx="4">
                  <c:v>0</c:v>
                </c:pt>
                <c:pt idx="5">
                  <c:v>0</c:v>
                </c:pt>
                <c:pt idx="6">
                  <c:v>300</c:v>
                </c:pt>
                <c:pt idx="7">
                  <c:v>1300</c:v>
                </c:pt>
                <c:pt idx="8">
                  <c:v>200</c:v>
                </c:pt>
                <c:pt idx="9">
                  <c:v>0</c:v>
                </c:pt>
                <c:pt idx="10">
                  <c:v>0</c:v>
                </c:pt>
                <c:pt idx="11">
                  <c:v>300</c:v>
                </c:pt>
                <c:pt idx="12">
                  <c:v>600</c:v>
                </c:pt>
                <c:pt idx="13">
                  <c:v>1200</c:v>
                </c:pt>
                <c:pt idx="14">
                  <c:v>2700</c:v>
                </c:pt>
                <c:pt idx="15">
                  <c:v>400</c:v>
                </c:pt>
                <c:pt idx="16">
                  <c:v>800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1200</c:v>
                </c:pt>
                <c:pt idx="28">
                  <c:v>1200</c:v>
                </c:pt>
                <c:pt idx="29">
                  <c:v>1200</c:v>
                </c:pt>
                <c:pt idx="30">
                  <c:v>1200</c:v>
                </c:pt>
                <c:pt idx="31">
                  <c:v>1200</c:v>
                </c:pt>
                <c:pt idx="32">
                  <c:v>1200</c:v>
                </c:pt>
                <c:pt idx="33">
                  <c:v>1200</c:v>
                </c:pt>
                <c:pt idx="34">
                  <c:v>1200</c:v>
                </c:pt>
                <c:pt idx="35">
                  <c:v>1200</c:v>
                </c:pt>
                <c:pt idx="36">
                  <c:v>1200</c:v>
                </c:pt>
                <c:pt idx="37">
                  <c:v>1200</c:v>
                </c:pt>
                <c:pt idx="38">
                  <c:v>1200</c:v>
                </c:pt>
                <c:pt idx="39">
                  <c:v>1200</c:v>
                </c:pt>
                <c:pt idx="40">
                  <c:v>1200</c:v>
                </c:pt>
                <c:pt idx="41">
                  <c:v>1200</c:v>
                </c:pt>
                <c:pt idx="42">
                  <c:v>1200</c:v>
                </c:pt>
                <c:pt idx="43">
                  <c:v>1200</c:v>
                </c:pt>
                <c:pt idx="44">
                  <c:v>1200</c:v>
                </c:pt>
                <c:pt idx="45">
                  <c:v>1200</c:v>
                </c:pt>
                <c:pt idx="46">
                  <c:v>1200</c:v>
                </c:pt>
                <c:pt idx="47">
                  <c:v>1200</c:v>
                </c:pt>
                <c:pt idx="48">
                  <c:v>1200</c:v>
                </c:pt>
                <c:pt idx="49">
                  <c:v>1200</c:v>
                </c:pt>
                <c:pt idx="50">
                  <c:v>1200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Excel_1'!$P$1</c:f>
              <c:strCache>
                <c:ptCount val="1"/>
                <c:pt idx="0">
                  <c:v>Warehouse RWH, Unit</c:v>
                </c:pt>
              </c:strCache>
            </c:strRef>
          </c:tx>
          <c:marker>
            <c:symbol val="none"/>
          </c:marker>
          <c:cat>
            <c:numRef>
              <c:f>'Model Excel_1'!$E$2:$E$52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Excel_1'!$P$2:$P$52</c:f>
              <c:numCache>
                <c:formatCode>0.00</c:formatCode>
                <c:ptCount val="51"/>
                <c:pt idx="0">
                  <c:v>1800</c:v>
                </c:pt>
                <c:pt idx="1">
                  <c:v>1800</c:v>
                </c:pt>
                <c:pt idx="2">
                  <c:v>1800</c:v>
                </c:pt>
                <c:pt idx="3">
                  <c:v>1800</c:v>
                </c:pt>
                <c:pt idx="4">
                  <c:v>1500</c:v>
                </c:pt>
                <c:pt idx="5">
                  <c:v>200</c:v>
                </c:pt>
                <c:pt idx="6">
                  <c:v>0</c:v>
                </c:pt>
                <c:pt idx="7">
                  <c:v>0</c:v>
                </c:pt>
                <c:pt idx="8">
                  <c:v>300</c:v>
                </c:pt>
                <c:pt idx="9">
                  <c:v>600</c:v>
                </c:pt>
                <c:pt idx="10">
                  <c:v>1200</c:v>
                </c:pt>
                <c:pt idx="11">
                  <c:v>2700</c:v>
                </c:pt>
                <c:pt idx="12">
                  <c:v>400</c:v>
                </c:pt>
                <c:pt idx="13">
                  <c:v>800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1200</c:v>
                </c:pt>
                <c:pt idx="28">
                  <c:v>1200</c:v>
                </c:pt>
                <c:pt idx="29">
                  <c:v>1200</c:v>
                </c:pt>
                <c:pt idx="30">
                  <c:v>1200</c:v>
                </c:pt>
                <c:pt idx="31">
                  <c:v>1200</c:v>
                </c:pt>
                <c:pt idx="32">
                  <c:v>1200</c:v>
                </c:pt>
                <c:pt idx="33">
                  <c:v>1200</c:v>
                </c:pt>
                <c:pt idx="34">
                  <c:v>1200</c:v>
                </c:pt>
                <c:pt idx="35">
                  <c:v>1200</c:v>
                </c:pt>
                <c:pt idx="36">
                  <c:v>1200</c:v>
                </c:pt>
                <c:pt idx="37">
                  <c:v>1200</c:v>
                </c:pt>
                <c:pt idx="38">
                  <c:v>1200</c:v>
                </c:pt>
                <c:pt idx="39">
                  <c:v>1200</c:v>
                </c:pt>
                <c:pt idx="40">
                  <c:v>1200</c:v>
                </c:pt>
                <c:pt idx="41">
                  <c:v>1200</c:v>
                </c:pt>
                <c:pt idx="42">
                  <c:v>1200</c:v>
                </c:pt>
                <c:pt idx="43">
                  <c:v>1200</c:v>
                </c:pt>
                <c:pt idx="44">
                  <c:v>1200</c:v>
                </c:pt>
                <c:pt idx="45">
                  <c:v>1200</c:v>
                </c:pt>
                <c:pt idx="46">
                  <c:v>1200</c:v>
                </c:pt>
                <c:pt idx="47">
                  <c:v>1200</c:v>
                </c:pt>
                <c:pt idx="48">
                  <c:v>1200</c:v>
                </c:pt>
                <c:pt idx="49">
                  <c:v>1200</c:v>
                </c:pt>
                <c:pt idx="50">
                  <c:v>1200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'Model Excel_1'!$U$1</c:f>
              <c:strCache>
                <c:ptCount val="1"/>
                <c:pt idx="0">
                  <c:v>Warehouse Factory, Unit</c:v>
                </c:pt>
              </c:strCache>
            </c:strRef>
          </c:tx>
          <c:marker>
            <c:symbol val="none"/>
          </c:marker>
          <c:cat>
            <c:numRef>
              <c:f>'Model Excel_1'!$E$2:$E$52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Excel_1'!$U$2:$U$52</c:f>
              <c:numCache>
                <c:formatCode>0.00</c:formatCode>
                <c:ptCount val="51"/>
                <c:pt idx="0">
                  <c:v>2400</c:v>
                </c:pt>
                <c:pt idx="1">
                  <c:v>2400</c:v>
                </c:pt>
                <c:pt idx="2">
                  <c:v>2800</c:v>
                </c:pt>
                <c:pt idx="3">
                  <c:v>3200</c:v>
                </c:pt>
                <c:pt idx="4">
                  <c:v>3600</c:v>
                </c:pt>
                <c:pt idx="5">
                  <c:v>3700</c:v>
                </c:pt>
                <c:pt idx="6">
                  <c:v>3500</c:v>
                </c:pt>
                <c:pt idx="7">
                  <c:v>2700</c:v>
                </c:pt>
                <c:pt idx="8">
                  <c:v>400</c:v>
                </c:pt>
                <c:pt idx="9">
                  <c:v>800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1200</c:v>
                </c:pt>
                <c:pt idx="28">
                  <c:v>1200</c:v>
                </c:pt>
                <c:pt idx="29">
                  <c:v>1200</c:v>
                </c:pt>
                <c:pt idx="30">
                  <c:v>1200</c:v>
                </c:pt>
                <c:pt idx="31">
                  <c:v>1200</c:v>
                </c:pt>
                <c:pt idx="32">
                  <c:v>1200</c:v>
                </c:pt>
                <c:pt idx="33">
                  <c:v>1200</c:v>
                </c:pt>
                <c:pt idx="34">
                  <c:v>1200</c:v>
                </c:pt>
                <c:pt idx="35">
                  <c:v>1200</c:v>
                </c:pt>
                <c:pt idx="36">
                  <c:v>1200</c:v>
                </c:pt>
                <c:pt idx="37">
                  <c:v>1200</c:v>
                </c:pt>
                <c:pt idx="38">
                  <c:v>1200</c:v>
                </c:pt>
                <c:pt idx="39">
                  <c:v>1200</c:v>
                </c:pt>
                <c:pt idx="40">
                  <c:v>1200</c:v>
                </c:pt>
                <c:pt idx="41">
                  <c:v>1200</c:v>
                </c:pt>
                <c:pt idx="42">
                  <c:v>1200</c:v>
                </c:pt>
                <c:pt idx="43">
                  <c:v>1200</c:v>
                </c:pt>
                <c:pt idx="44">
                  <c:v>1200</c:v>
                </c:pt>
                <c:pt idx="45">
                  <c:v>1200</c:v>
                </c:pt>
                <c:pt idx="46">
                  <c:v>1200</c:v>
                </c:pt>
                <c:pt idx="47">
                  <c:v>1200</c:v>
                </c:pt>
                <c:pt idx="48">
                  <c:v>1200</c:v>
                </c:pt>
                <c:pt idx="49">
                  <c:v>1200</c:v>
                </c:pt>
                <c:pt idx="50">
                  <c:v>1200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312896"/>
        <c:axId val="199314816"/>
      </c:lineChart>
      <c:catAx>
        <c:axId val="199312896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6904870555953232"/>
              <c:y val="0.862535443939072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9314816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19931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9.906645192078263E-4"/>
              <c:y val="0.4334808148981377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9931289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115502349624722"/>
          <c:w val="1"/>
          <c:h val="8.8844981333855003E-2"/>
        </c:manualLayout>
      </c:layout>
      <c:overlay val="0"/>
      <c:txPr>
        <a:bodyPr/>
        <a:lstStyle/>
        <a:p>
          <a:pPr>
            <a:defRPr sz="11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87417306551743"/>
          <c:y val="2.8495401493501625E-2"/>
          <c:w val="0.85401159757431933"/>
          <c:h val="0.78407758873895839"/>
        </c:manualLayout>
      </c:layout>
      <c:lineChart>
        <c:grouping val="standard"/>
        <c:varyColors val="0"/>
        <c:ser>
          <c:idx val="0"/>
          <c:order val="0"/>
          <c:tx>
            <c:strRef>
              <c:f>'Model Excel_1'!$G$1</c:f>
              <c:strCache>
                <c:ptCount val="1"/>
                <c:pt idx="0">
                  <c:v>Warehouse Retail, Unit</c:v>
                </c:pt>
              </c:strCache>
            </c:strRef>
          </c:tx>
          <c:marker>
            <c:symbol val="none"/>
          </c:marker>
          <c:cat>
            <c:numRef>
              <c:f>'Model Excel_1'!$E$2:$E$202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Excel_1'!$G$2:$G$202</c:f>
              <c:numCache>
                <c:formatCode>0.00</c:formatCode>
                <c:ptCount val="201"/>
                <c:pt idx="0">
                  <c:v>900</c:v>
                </c:pt>
                <c:pt idx="1">
                  <c:v>900</c:v>
                </c:pt>
                <c:pt idx="2">
                  <c:v>600</c:v>
                </c:pt>
                <c:pt idx="3">
                  <c:v>300</c:v>
                </c:pt>
                <c:pt idx="4">
                  <c:v>700</c:v>
                </c:pt>
                <c:pt idx="5">
                  <c:v>700</c:v>
                </c:pt>
                <c:pt idx="6">
                  <c:v>400</c:v>
                </c:pt>
                <c:pt idx="7">
                  <c:v>100</c:v>
                </c:pt>
                <c:pt idx="8">
                  <c:v>300</c:v>
                </c:pt>
                <c:pt idx="9">
                  <c:v>1300</c:v>
                </c:pt>
                <c:pt idx="10">
                  <c:v>1200</c:v>
                </c:pt>
                <c:pt idx="11">
                  <c:v>900</c:v>
                </c:pt>
                <c:pt idx="12">
                  <c:v>600</c:v>
                </c:pt>
                <c:pt idx="13">
                  <c:v>400</c:v>
                </c:pt>
                <c:pt idx="14">
                  <c:v>700</c:v>
                </c:pt>
                <c:pt idx="15">
                  <c:v>1600</c:v>
                </c:pt>
                <c:pt idx="16">
                  <c:v>4000</c:v>
                </c:pt>
                <c:pt idx="17">
                  <c:v>3900</c:v>
                </c:pt>
                <c:pt idx="18">
                  <c:v>4400</c:v>
                </c:pt>
                <c:pt idx="19">
                  <c:v>5300</c:v>
                </c:pt>
                <c:pt idx="20">
                  <c:v>6200</c:v>
                </c:pt>
                <c:pt idx="21">
                  <c:v>6900</c:v>
                </c:pt>
                <c:pt idx="22">
                  <c:v>7800</c:v>
                </c:pt>
                <c:pt idx="23">
                  <c:v>8700</c:v>
                </c:pt>
                <c:pt idx="24">
                  <c:v>9600</c:v>
                </c:pt>
                <c:pt idx="25">
                  <c:v>10300</c:v>
                </c:pt>
                <c:pt idx="26">
                  <c:v>11200</c:v>
                </c:pt>
                <c:pt idx="27">
                  <c:v>12100</c:v>
                </c:pt>
                <c:pt idx="28">
                  <c:v>13000</c:v>
                </c:pt>
                <c:pt idx="29">
                  <c:v>13700</c:v>
                </c:pt>
                <c:pt idx="30">
                  <c:v>14600</c:v>
                </c:pt>
                <c:pt idx="31">
                  <c:v>15500</c:v>
                </c:pt>
                <c:pt idx="32">
                  <c:v>16400</c:v>
                </c:pt>
                <c:pt idx="33">
                  <c:v>17100</c:v>
                </c:pt>
                <c:pt idx="34">
                  <c:v>18000</c:v>
                </c:pt>
                <c:pt idx="35">
                  <c:v>18900</c:v>
                </c:pt>
                <c:pt idx="36">
                  <c:v>19800</c:v>
                </c:pt>
                <c:pt idx="37">
                  <c:v>20500</c:v>
                </c:pt>
                <c:pt idx="38">
                  <c:v>21400</c:v>
                </c:pt>
                <c:pt idx="39">
                  <c:v>22300</c:v>
                </c:pt>
                <c:pt idx="40">
                  <c:v>23200</c:v>
                </c:pt>
                <c:pt idx="41">
                  <c:v>23900</c:v>
                </c:pt>
                <c:pt idx="42">
                  <c:v>24800</c:v>
                </c:pt>
                <c:pt idx="43">
                  <c:v>25700</c:v>
                </c:pt>
                <c:pt idx="44">
                  <c:v>26600</c:v>
                </c:pt>
                <c:pt idx="45">
                  <c:v>27300</c:v>
                </c:pt>
                <c:pt idx="46">
                  <c:v>28200</c:v>
                </c:pt>
                <c:pt idx="47">
                  <c:v>29100</c:v>
                </c:pt>
                <c:pt idx="48">
                  <c:v>30000</c:v>
                </c:pt>
                <c:pt idx="49">
                  <c:v>30700</c:v>
                </c:pt>
                <c:pt idx="50">
                  <c:v>31600</c:v>
                </c:pt>
                <c:pt idx="51">
                  <c:v>32500</c:v>
                </c:pt>
                <c:pt idx="52">
                  <c:v>33400</c:v>
                </c:pt>
                <c:pt idx="53">
                  <c:v>34100</c:v>
                </c:pt>
                <c:pt idx="54">
                  <c:v>35000</c:v>
                </c:pt>
                <c:pt idx="55">
                  <c:v>35900</c:v>
                </c:pt>
                <c:pt idx="56">
                  <c:v>36800</c:v>
                </c:pt>
                <c:pt idx="57">
                  <c:v>37500</c:v>
                </c:pt>
                <c:pt idx="58">
                  <c:v>38400</c:v>
                </c:pt>
                <c:pt idx="59">
                  <c:v>39300</c:v>
                </c:pt>
                <c:pt idx="60">
                  <c:v>40200</c:v>
                </c:pt>
                <c:pt idx="61">
                  <c:v>40900</c:v>
                </c:pt>
                <c:pt idx="62">
                  <c:v>41800</c:v>
                </c:pt>
                <c:pt idx="63">
                  <c:v>42700</c:v>
                </c:pt>
                <c:pt idx="64">
                  <c:v>43600</c:v>
                </c:pt>
                <c:pt idx="65">
                  <c:v>44300</c:v>
                </c:pt>
                <c:pt idx="66">
                  <c:v>45200</c:v>
                </c:pt>
                <c:pt idx="67">
                  <c:v>46100</c:v>
                </c:pt>
                <c:pt idx="68">
                  <c:v>47000</c:v>
                </c:pt>
                <c:pt idx="69">
                  <c:v>47700</c:v>
                </c:pt>
                <c:pt idx="70">
                  <c:v>48600</c:v>
                </c:pt>
                <c:pt idx="71">
                  <c:v>49500</c:v>
                </c:pt>
                <c:pt idx="72">
                  <c:v>50400</c:v>
                </c:pt>
                <c:pt idx="73">
                  <c:v>51100</c:v>
                </c:pt>
                <c:pt idx="74">
                  <c:v>52000</c:v>
                </c:pt>
                <c:pt idx="75">
                  <c:v>52900</c:v>
                </c:pt>
                <c:pt idx="76">
                  <c:v>53800</c:v>
                </c:pt>
                <c:pt idx="77">
                  <c:v>54500</c:v>
                </c:pt>
                <c:pt idx="78">
                  <c:v>55400</c:v>
                </c:pt>
                <c:pt idx="79">
                  <c:v>56300</c:v>
                </c:pt>
                <c:pt idx="80">
                  <c:v>57200</c:v>
                </c:pt>
                <c:pt idx="81">
                  <c:v>57900</c:v>
                </c:pt>
                <c:pt idx="82">
                  <c:v>58800</c:v>
                </c:pt>
                <c:pt idx="83">
                  <c:v>59700</c:v>
                </c:pt>
                <c:pt idx="84">
                  <c:v>60600</c:v>
                </c:pt>
                <c:pt idx="85">
                  <c:v>61300</c:v>
                </c:pt>
                <c:pt idx="86">
                  <c:v>62200</c:v>
                </c:pt>
                <c:pt idx="87">
                  <c:v>63100</c:v>
                </c:pt>
                <c:pt idx="88">
                  <c:v>64000</c:v>
                </c:pt>
                <c:pt idx="89">
                  <c:v>64700</c:v>
                </c:pt>
                <c:pt idx="90">
                  <c:v>65600</c:v>
                </c:pt>
                <c:pt idx="91">
                  <c:v>66500</c:v>
                </c:pt>
                <c:pt idx="92">
                  <c:v>67400</c:v>
                </c:pt>
                <c:pt idx="93">
                  <c:v>68100</c:v>
                </c:pt>
                <c:pt idx="94">
                  <c:v>69000</c:v>
                </c:pt>
                <c:pt idx="95">
                  <c:v>69900</c:v>
                </c:pt>
                <c:pt idx="96">
                  <c:v>70800</c:v>
                </c:pt>
                <c:pt idx="97">
                  <c:v>71500</c:v>
                </c:pt>
                <c:pt idx="98">
                  <c:v>72400</c:v>
                </c:pt>
                <c:pt idx="99">
                  <c:v>73300</c:v>
                </c:pt>
                <c:pt idx="100">
                  <c:v>74200</c:v>
                </c:pt>
                <c:pt idx="101">
                  <c:v>74900</c:v>
                </c:pt>
                <c:pt idx="102">
                  <c:v>75800</c:v>
                </c:pt>
                <c:pt idx="103">
                  <c:v>76700</c:v>
                </c:pt>
                <c:pt idx="104">
                  <c:v>77600</c:v>
                </c:pt>
                <c:pt idx="105">
                  <c:v>78300</c:v>
                </c:pt>
                <c:pt idx="106">
                  <c:v>79200</c:v>
                </c:pt>
                <c:pt idx="107">
                  <c:v>80100</c:v>
                </c:pt>
                <c:pt idx="108">
                  <c:v>81000</c:v>
                </c:pt>
                <c:pt idx="109">
                  <c:v>81700</c:v>
                </c:pt>
                <c:pt idx="110">
                  <c:v>82600</c:v>
                </c:pt>
                <c:pt idx="111">
                  <c:v>83500</c:v>
                </c:pt>
                <c:pt idx="112">
                  <c:v>84400</c:v>
                </c:pt>
                <c:pt idx="113">
                  <c:v>85100</c:v>
                </c:pt>
                <c:pt idx="114">
                  <c:v>86000</c:v>
                </c:pt>
                <c:pt idx="115">
                  <c:v>86900</c:v>
                </c:pt>
                <c:pt idx="116">
                  <c:v>87800</c:v>
                </c:pt>
                <c:pt idx="117">
                  <c:v>88500</c:v>
                </c:pt>
                <c:pt idx="118">
                  <c:v>89400</c:v>
                </c:pt>
                <c:pt idx="119">
                  <c:v>90300</c:v>
                </c:pt>
                <c:pt idx="120">
                  <c:v>91200</c:v>
                </c:pt>
                <c:pt idx="121">
                  <c:v>91900</c:v>
                </c:pt>
                <c:pt idx="122">
                  <c:v>92800</c:v>
                </c:pt>
                <c:pt idx="123">
                  <c:v>93700</c:v>
                </c:pt>
                <c:pt idx="124">
                  <c:v>94600</c:v>
                </c:pt>
                <c:pt idx="125">
                  <c:v>95300</c:v>
                </c:pt>
                <c:pt idx="126">
                  <c:v>96200</c:v>
                </c:pt>
                <c:pt idx="127">
                  <c:v>97100</c:v>
                </c:pt>
                <c:pt idx="128">
                  <c:v>98000</c:v>
                </c:pt>
                <c:pt idx="129">
                  <c:v>98700</c:v>
                </c:pt>
                <c:pt idx="130">
                  <c:v>99600</c:v>
                </c:pt>
                <c:pt idx="131">
                  <c:v>100500</c:v>
                </c:pt>
                <c:pt idx="132">
                  <c:v>101400</c:v>
                </c:pt>
                <c:pt idx="133">
                  <c:v>100900</c:v>
                </c:pt>
                <c:pt idx="134">
                  <c:v>100600</c:v>
                </c:pt>
                <c:pt idx="135">
                  <c:v>100300</c:v>
                </c:pt>
                <c:pt idx="136">
                  <c:v>100000</c:v>
                </c:pt>
                <c:pt idx="137">
                  <c:v>99500</c:v>
                </c:pt>
                <c:pt idx="138">
                  <c:v>99200</c:v>
                </c:pt>
                <c:pt idx="139">
                  <c:v>98900</c:v>
                </c:pt>
                <c:pt idx="140">
                  <c:v>98600</c:v>
                </c:pt>
                <c:pt idx="141">
                  <c:v>98100</c:v>
                </c:pt>
                <c:pt idx="142">
                  <c:v>97800</c:v>
                </c:pt>
                <c:pt idx="143">
                  <c:v>97500</c:v>
                </c:pt>
                <c:pt idx="144">
                  <c:v>97200</c:v>
                </c:pt>
                <c:pt idx="145">
                  <c:v>96700</c:v>
                </c:pt>
                <c:pt idx="146">
                  <c:v>96400</c:v>
                </c:pt>
                <c:pt idx="147">
                  <c:v>96100</c:v>
                </c:pt>
                <c:pt idx="148">
                  <c:v>95800</c:v>
                </c:pt>
                <c:pt idx="149">
                  <c:v>95300</c:v>
                </c:pt>
                <c:pt idx="150">
                  <c:v>95000</c:v>
                </c:pt>
                <c:pt idx="151">
                  <c:v>94700</c:v>
                </c:pt>
                <c:pt idx="152">
                  <c:v>94400</c:v>
                </c:pt>
                <c:pt idx="153">
                  <c:v>93900</c:v>
                </c:pt>
                <c:pt idx="154">
                  <c:v>93600</c:v>
                </c:pt>
                <c:pt idx="155">
                  <c:v>93300</c:v>
                </c:pt>
                <c:pt idx="156">
                  <c:v>93000</c:v>
                </c:pt>
                <c:pt idx="157">
                  <c:v>92500</c:v>
                </c:pt>
                <c:pt idx="158">
                  <c:v>92200</c:v>
                </c:pt>
                <c:pt idx="159">
                  <c:v>91900</c:v>
                </c:pt>
                <c:pt idx="160">
                  <c:v>91600</c:v>
                </c:pt>
                <c:pt idx="161">
                  <c:v>91100</c:v>
                </c:pt>
                <c:pt idx="162">
                  <c:v>90800</c:v>
                </c:pt>
                <c:pt idx="163">
                  <c:v>90500</c:v>
                </c:pt>
                <c:pt idx="164">
                  <c:v>90200</c:v>
                </c:pt>
                <c:pt idx="165">
                  <c:v>89700</c:v>
                </c:pt>
                <c:pt idx="166">
                  <c:v>89400</c:v>
                </c:pt>
                <c:pt idx="167">
                  <c:v>89100</c:v>
                </c:pt>
                <c:pt idx="168">
                  <c:v>88800</c:v>
                </c:pt>
                <c:pt idx="169">
                  <c:v>88300</c:v>
                </c:pt>
                <c:pt idx="170">
                  <c:v>88000</c:v>
                </c:pt>
                <c:pt idx="171">
                  <c:v>87700</c:v>
                </c:pt>
                <c:pt idx="172">
                  <c:v>87400</c:v>
                </c:pt>
                <c:pt idx="173">
                  <c:v>86900</c:v>
                </c:pt>
                <c:pt idx="174">
                  <c:v>86600</c:v>
                </c:pt>
                <c:pt idx="175">
                  <c:v>86300</c:v>
                </c:pt>
                <c:pt idx="176">
                  <c:v>86000</c:v>
                </c:pt>
                <c:pt idx="177">
                  <c:v>85500</c:v>
                </c:pt>
                <c:pt idx="178">
                  <c:v>85200</c:v>
                </c:pt>
                <c:pt idx="179">
                  <c:v>84900</c:v>
                </c:pt>
                <c:pt idx="180">
                  <c:v>84600</c:v>
                </c:pt>
                <c:pt idx="181">
                  <c:v>84100</c:v>
                </c:pt>
                <c:pt idx="182">
                  <c:v>83800</c:v>
                </c:pt>
                <c:pt idx="183">
                  <c:v>83500</c:v>
                </c:pt>
                <c:pt idx="184">
                  <c:v>83200</c:v>
                </c:pt>
                <c:pt idx="185">
                  <c:v>82700</c:v>
                </c:pt>
                <c:pt idx="186">
                  <c:v>82400</c:v>
                </c:pt>
                <c:pt idx="187">
                  <c:v>82100</c:v>
                </c:pt>
                <c:pt idx="188">
                  <c:v>81800</c:v>
                </c:pt>
                <c:pt idx="189">
                  <c:v>81300</c:v>
                </c:pt>
                <c:pt idx="190">
                  <c:v>81000</c:v>
                </c:pt>
                <c:pt idx="191">
                  <c:v>80700</c:v>
                </c:pt>
                <c:pt idx="192">
                  <c:v>80400</c:v>
                </c:pt>
                <c:pt idx="193">
                  <c:v>79900</c:v>
                </c:pt>
                <c:pt idx="194">
                  <c:v>79600</c:v>
                </c:pt>
                <c:pt idx="195">
                  <c:v>79300</c:v>
                </c:pt>
                <c:pt idx="196">
                  <c:v>79000</c:v>
                </c:pt>
                <c:pt idx="197">
                  <c:v>78500</c:v>
                </c:pt>
                <c:pt idx="198">
                  <c:v>78200</c:v>
                </c:pt>
                <c:pt idx="199">
                  <c:v>77900</c:v>
                </c:pt>
                <c:pt idx="200">
                  <c:v>77600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Excel_1'!$K$1</c:f>
              <c:strCache>
                <c:ptCount val="1"/>
                <c:pt idx="0">
                  <c:v>Warehouse Wholesale, Unit</c:v>
                </c:pt>
              </c:strCache>
            </c:strRef>
          </c:tx>
          <c:marker>
            <c:symbol val="none"/>
          </c:marker>
          <c:cat>
            <c:numRef>
              <c:f>'Model Excel_1'!$E$2:$E$202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Excel_1'!$K$2:$K$202</c:f>
              <c:numCache>
                <c:formatCode>0.00</c:formatCode>
                <c:ptCount val="201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500</c:v>
                </c:pt>
                <c:pt idx="4">
                  <c:v>0</c:v>
                </c:pt>
                <c:pt idx="5">
                  <c:v>0</c:v>
                </c:pt>
                <c:pt idx="6">
                  <c:v>300</c:v>
                </c:pt>
                <c:pt idx="7">
                  <c:v>1300</c:v>
                </c:pt>
                <c:pt idx="8">
                  <c:v>200</c:v>
                </c:pt>
                <c:pt idx="9">
                  <c:v>0</c:v>
                </c:pt>
                <c:pt idx="10">
                  <c:v>0</c:v>
                </c:pt>
                <c:pt idx="11">
                  <c:v>300</c:v>
                </c:pt>
                <c:pt idx="12">
                  <c:v>600</c:v>
                </c:pt>
                <c:pt idx="13">
                  <c:v>1200</c:v>
                </c:pt>
                <c:pt idx="14">
                  <c:v>2700</c:v>
                </c:pt>
                <c:pt idx="15">
                  <c:v>400</c:v>
                </c:pt>
                <c:pt idx="16">
                  <c:v>800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1200</c:v>
                </c:pt>
                <c:pt idx="28">
                  <c:v>1200</c:v>
                </c:pt>
                <c:pt idx="29">
                  <c:v>1200</c:v>
                </c:pt>
                <c:pt idx="30">
                  <c:v>1200</c:v>
                </c:pt>
                <c:pt idx="31">
                  <c:v>1200</c:v>
                </c:pt>
                <c:pt idx="32">
                  <c:v>1200</c:v>
                </c:pt>
                <c:pt idx="33">
                  <c:v>1200</c:v>
                </c:pt>
                <c:pt idx="34">
                  <c:v>1200</c:v>
                </c:pt>
                <c:pt idx="35">
                  <c:v>1200</c:v>
                </c:pt>
                <c:pt idx="36">
                  <c:v>1200</c:v>
                </c:pt>
                <c:pt idx="37">
                  <c:v>1200</c:v>
                </c:pt>
                <c:pt idx="38">
                  <c:v>1200</c:v>
                </c:pt>
                <c:pt idx="39">
                  <c:v>1200</c:v>
                </c:pt>
                <c:pt idx="40">
                  <c:v>1200</c:v>
                </c:pt>
                <c:pt idx="41">
                  <c:v>1200</c:v>
                </c:pt>
                <c:pt idx="42">
                  <c:v>1200</c:v>
                </c:pt>
                <c:pt idx="43">
                  <c:v>1200</c:v>
                </c:pt>
                <c:pt idx="44">
                  <c:v>1200</c:v>
                </c:pt>
                <c:pt idx="45">
                  <c:v>1200</c:v>
                </c:pt>
                <c:pt idx="46">
                  <c:v>1200</c:v>
                </c:pt>
                <c:pt idx="47">
                  <c:v>1200</c:v>
                </c:pt>
                <c:pt idx="48">
                  <c:v>1200</c:v>
                </c:pt>
                <c:pt idx="49">
                  <c:v>1200</c:v>
                </c:pt>
                <c:pt idx="50">
                  <c:v>1200</c:v>
                </c:pt>
                <c:pt idx="51">
                  <c:v>1200</c:v>
                </c:pt>
                <c:pt idx="52">
                  <c:v>1200</c:v>
                </c:pt>
                <c:pt idx="53">
                  <c:v>1200</c:v>
                </c:pt>
                <c:pt idx="54">
                  <c:v>1200</c:v>
                </c:pt>
                <c:pt idx="55">
                  <c:v>1200</c:v>
                </c:pt>
                <c:pt idx="56">
                  <c:v>1200</c:v>
                </c:pt>
                <c:pt idx="57">
                  <c:v>1200</c:v>
                </c:pt>
                <c:pt idx="58">
                  <c:v>1200</c:v>
                </c:pt>
                <c:pt idx="59">
                  <c:v>1200</c:v>
                </c:pt>
                <c:pt idx="60">
                  <c:v>1200</c:v>
                </c:pt>
                <c:pt idx="61">
                  <c:v>1200</c:v>
                </c:pt>
                <c:pt idx="62">
                  <c:v>1200</c:v>
                </c:pt>
                <c:pt idx="63">
                  <c:v>1200</c:v>
                </c:pt>
                <c:pt idx="64">
                  <c:v>1200</c:v>
                </c:pt>
                <c:pt idx="65">
                  <c:v>1200</c:v>
                </c:pt>
                <c:pt idx="66">
                  <c:v>1200</c:v>
                </c:pt>
                <c:pt idx="67">
                  <c:v>1200</c:v>
                </c:pt>
                <c:pt idx="68">
                  <c:v>1200</c:v>
                </c:pt>
                <c:pt idx="69">
                  <c:v>1200</c:v>
                </c:pt>
                <c:pt idx="70">
                  <c:v>1200</c:v>
                </c:pt>
                <c:pt idx="71">
                  <c:v>1200</c:v>
                </c:pt>
                <c:pt idx="72">
                  <c:v>1200</c:v>
                </c:pt>
                <c:pt idx="73">
                  <c:v>1200</c:v>
                </c:pt>
                <c:pt idx="74">
                  <c:v>1200</c:v>
                </c:pt>
                <c:pt idx="75">
                  <c:v>1200</c:v>
                </c:pt>
                <c:pt idx="76">
                  <c:v>1200</c:v>
                </c:pt>
                <c:pt idx="77">
                  <c:v>1200</c:v>
                </c:pt>
                <c:pt idx="78">
                  <c:v>1200</c:v>
                </c:pt>
                <c:pt idx="79">
                  <c:v>1200</c:v>
                </c:pt>
                <c:pt idx="80">
                  <c:v>1200</c:v>
                </c:pt>
                <c:pt idx="81">
                  <c:v>1200</c:v>
                </c:pt>
                <c:pt idx="82">
                  <c:v>1200</c:v>
                </c:pt>
                <c:pt idx="83">
                  <c:v>1200</c:v>
                </c:pt>
                <c:pt idx="84">
                  <c:v>1200</c:v>
                </c:pt>
                <c:pt idx="85">
                  <c:v>1200</c:v>
                </c:pt>
                <c:pt idx="86">
                  <c:v>1200</c:v>
                </c:pt>
                <c:pt idx="87">
                  <c:v>1200</c:v>
                </c:pt>
                <c:pt idx="88">
                  <c:v>1200</c:v>
                </c:pt>
                <c:pt idx="89">
                  <c:v>1200</c:v>
                </c:pt>
                <c:pt idx="90">
                  <c:v>1200</c:v>
                </c:pt>
                <c:pt idx="91">
                  <c:v>1200</c:v>
                </c:pt>
                <c:pt idx="92">
                  <c:v>1200</c:v>
                </c:pt>
                <c:pt idx="93">
                  <c:v>1200</c:v>
                </c:pt>
                <c:pt idx="94">
                  <c:v>1200</c:v>
                </c:pt>
                <c:pt idx="95">
                  <c:v>1200</c:v>
                </c:pt>
                <c:pt idx="96">
                  <c:v>1200</c:v>
                </c:pt>
                <c:pt idx="97">
                  <c:v>1200</c:v>
                </c:pt>
                <c:pt idx="98">
                  <c:v>1200</c:v>
                </c:pt>
                <c:pt idx="99">
                  <c:v>1200</c:v>
                </c:pt>
                <c:pt idx="100">
                  <c:v>1200</c:v>
                </c:pt>
                <c:pt idx="101">
                  <c:v>1200</c:v>
                </c:pt>
                <c:pt idx="102">
                  <c:v>1200</c:v>
                </c:pt>
                <c:pt idx="103">
                  <c:v>1200</c:v>
                </c:pt>
                <c:pt idx="104">
                  <c:v>1200</c:v>
                </c:pt>
                <c:pt idx="105">
                  <c:v>1200</c:v>
                </c:pt>
                <c:pt idx="106">
                  <c:v>1200</c:v>
                </c:pt>
                <c:pt idx="107">
                  <c:v>1200</c:v>
                </c:pt>
                <c:pt idx="108">
                  <c:v>1200</c:v>
                </c:pt>
                <c:pt idx="109">
                  <c:v>1200</c:v>
                </c:pt>
                <c:pt idx="110">
                  <c:v>1200</c:v>
                </c:pt>
                <c:pt idx="111">
                  <c:v>1200</c:v>
                </c:pt>
                <c:pt idx="112">
                  <c:v>1200</c:v>
                </c:pt>
                <c:pt idx="113">
                  <c:v>1200</c:v>
                </c:pt>
                <c:pt idx="114">
                  <c:v>1200</c:v>
                </c:pt>
                <c:pt idx="115">
                  <c:v>1200</c:v>
                </c:pt>
                <c:pt idx="116">
                  <c:v>1200</c:v>
                </c:pt>
                <c:pt idx="117">
                  <c:v>1200</c:v>
                </c:pt>
                <c:pt idx="118">
                  <c:v>1200</c:v>
                </c:pt>
                <c:pt idx="119">
                  <c:v>1200</c:v>
                </c:pt>
                <c:pt idx="120">
                  <c:v>1200</c:v>
                </c:pt>
                <c:pt idx="121">
                  <c:v>1200</c:v>
                </c:pt>
                <c:pt idx="122">
                  <c:v>1200</c:v>
                </c:pt>
                <c:pt idx="123">
                  <c:v>1200</c:v>
                </c:pt>
                <c:pt idx="124">
                  <c:v>1200</c:v>
                </c:pt>
                <c:pt idx="125">
                  <c:v>1200</c:v>
                </c:pt>
                <c:pt idx="126">
                  <c:v>1200</c:v>
                </c:pt>
                <c:pt idx="127">
                  <c:v>1200</c:v>
                </c:pt>
                <c:pt idx="128">
                  <c:v>1200</c:v>
                </c:pt>
                <c:pt idx="129">
                  <c:v>1200</c:v>
                </c:pt>
                <c:pt idx="130">
                  <c:v>1200</c:v>
                </c:pt>
                <c:pt idx="131">
                  <c:v>1200</c:v>
                </c:pt>
                <c:pt idx="132">
                  <c:v>2400</c:v>
                </c:pt>
                <c:pt idx="133">
                  <c:v>3600</c:v>
                </c:pt>
                <c:pt idx="134">
                  <c:v>4800</c:v>
                </c:pt>
                <c:pt idx="135">
                  <c:v>6000</c:v>
                </c:pt>
                <c:pt idx="136">
                  <c:v>7200</c:v>
                </c:pt>
                <c:pt idx="137">
                  <c:v>8400</c:v>
                </c:pt>
                <c:pt idx="138">
                  <c:v>9600</c:v>
                </c:pt>
                <c:pt idx="139">
                  <c:v>10800</c:v>
                </c:pt>
                <c:pt idx="140">
                  <c:v>12000</c:v>
                </c:pt>
                <c:pt idx="141">
                  <c:v>13200</c:v>
                </c:pt>
                <c:pt idx="142">
                  <c:v>14400</c:v>
                </c:pt>
                <c:pt idx="143">
                  <c:v>15600</c:v>
                </c:pt>
                <c:pt idx="144">
                  <c:v>16800</c:v>
                </c:pt>
                <c:pt idx="145">
                  <c:v>18000</c:v>
                </c:pt>
                <c:pt idx="146">
                  <c:v>19200</c:v>
                </c:pt>
                <c:pt idx="147">
                  <c:v>20400</c:v>
                </c:pt>
                <c:pt idx="148">
                  <c:v>21600</c:v>
                </c:pt>
                <c:pt idx="149">
                  <c:v>22800</c:v>
                </c:pt>
                <c:pt idx="150">
                  <c:v>24000</c:v>
                </c:pt>
                <c:pt idx="151">
                  <c:v>25200</c:v>
                </c:pt>
                <c:pt idx="152">
                  <c:v>26400</c:v>
                </c:pt>
                <c:pt idx="153">
                  <c:v>27600</c:v>
                </c:pt>
                <c:pt idx="154">
                  <c:v>28800</c:v>
                </c:pt>
                <c:pt idx="155">
                  <c:v>30000</c:v>
                </c:pt>
                <c:pt idx="156">
                  <c:v>31200</c:v>
                </c:pt>
                <c:pt idx="157">
                  <c:v>32400</c:v>
                </c:pt>
                <c:pt idx="158">
                  <c:v>33600</c:v>
                </c:pt>
                <c:pt idx="159">
                  <c:v>34800</c:v>
                </c:pt>
                <c:pt idx="160">
                  <c:v>36000</c:v>
                </c:pt>
                <c:pt idx="161">
                  <c:v>37200</c:v>
                </c:pt>
                <c:pt idx="162">
                  <c:v>38400</c:v>
                </c:pt>
                <c:pt idx="163">
                  <c:v>39600</c:v>
                </c:pt>
                <c:pt idx="164">
                  <c:v>40800</c:v>
                </c:pt>
                <c:pt idx="165">
                  <c:v>42000</c:v>
                </c:pt>
                <c:pt idx="166">
                  <c:v>43200</c:v>
                </c:pt>
                <c:pt idx="167">
                  <c:v>44400</c:v>
                </c:pt>
                <c:pt idx="168">
                  <c:v>45600</c:v>
                </c:pt>
                <c:pt idx="169">
                  <c:v>46800</c:v>
                </c:pt>
                <c:pt idx="170">
                  <c:v>48000</c:v>
                </c:pt>
                <c:pt idx="171">
                  <c:v>49200</c:v>
                </c:pt>
                <c:pt idx="172">
                  <c:v>50400</c:v>
                </c:pt>
                <c:pt idx="173">
                  <c:v>51600</c:v>
                </c:pt>
                <c:pt idx="174">
                  <c:v>52800</c:v>
                </c:pt>
                <c:pt idx="175">
                  <c:v>54000</c:v>
                </c:pt>
                <c:pt idx="176">
                  <c:v>55200</c:v>
                </c:pt>
                <c:pt idx="177">
                  <c:v>56400</c:v>
                </c:pt>
                <c:pt idx="178">
                  <c:v>57600</c:v>
                </c:pt>
                <c:pt idx="179">
                  <c:v>58800</c:v>
                </c:pt>
                <c:pt idx="180">
                  <c:v>60000</c:v>
                </c:pt>
                <c:pt idx="181">
                  <c:v>61200</c:v>
                </c:pt>
                <c:pt idx="182">
                  <c:v>62400</c:v>
                </c:pt>
                <c:pt idx="183">
                  <c:v>63600</c:v>
                </c:pt>
                <c:pt idx="184">
                  <c:v>64800</c:v>
                </c:pt>
                <c:pt idx="185">
                  <c:v>66000</c:v>
                </c:pt>
                <c:pt idx="186">
                  <c:v>67200</c:v>
                </c:pt>
                <c:pt idx="187">
                  <c:v>68400</c:v>
                </c:pt>
                <c:pt idx="188">
                  <c:v>69600</c:v>
                </c:pt>
                <c:pt idx="189">
                  <c:v>70800</c:v>
                </c:pt>
                <c:pt idx="190">
                  <c:v>72000</c:v>
                </c:pt>
                <c:pt idx="191">
                  <c:v>73200</c:v>
                </c:pt>
                <c:pt idx="192">
                  <c:v>74400</c:v>
                </c:pt>
                <c:pt idx="193">
                  <c:v>75600</c:v>
                </c:pt>
                <c:pt idx="194">
                  <c:v>76800</c:v>
                </c:pt>
                <c:pt idx="195">
                  <c:v>78000</c:v>
                </c:pt>
                <c:pt idx="196">
                  <c:v>79200</c:v>
                </c:pt>
                <c:pt idx="197">
                  <c:v>80400</c:v>
                </c:pt>
                <c:pt idx="198">
                  <c:v>81600</c:v>
                </c:pt>
                <c:pt idx="199">
                  <c:v>82800</c:v>
                </c:pt>
                <c:pt idx="200">
                  <c:v>84000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Excel_1'!$P$1</c:f>
              <c:strCache>
                <c:ptCount val="1"/>
                <c:pt idx="0">
                  <c:v>Warehouse RWH, Unit</c:v>
                </c:pt>
              </c:strCache>
            </c:strRef>
          </c:tx>
          <c:marker>
            <c:symbol val="none"/>
          </c:marker>
          <c:cat>
            <c:numRef>
              <c:f>'Model Excel_1'!$E$2:$E$202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Excel_1'!$P$2:$P$202</c:f>
              <c:numCache>
                <c:formatCode>0.00</c:formatCode>
                <c:ptCount val="201"/>
                <c:pt idx="0">
                  <c:v>1800</c:v>
                </c:pt>
                <c:pt idx="1">
                  <c:v>1800</c:v>
                </c:pt>
                <c:pt idx="2">
                  <c:v>1800</c:v>
                </c:pt>
                <c:pt idx="3">
                  <c:v>1800</c:v>
                </c:pt>
                <c:pt idx="4">
                  <c:v>1500</c:v>
                </c:pt>
                <c:pt idx="5">
                  <c:v>200</c:v>
                </c:pt>
                <c:pt idx="6">
                  <c:v>0</c:v>
                </c:pt>
                <c:pt idx="7">
                  <c:v>0</c:v>
                </c:pt>
                <c:pt idx="8">
                  <c:v>300</c:v>
                </c:pt>
                <c:pt idx="9">
                  <c:v>600</c:v>
                </c:pt>
                <c:pt idx="10">
                  <c:v>1200</c:v>
                </c:pt>
                <c:pt idx="11">
                  <c:v>2700</c:v>
                </c:pt>
                <c:pt idx="12">
                  <c:v>400</c:v>
                </c:pt>
                <c:pt idx="13">
                  <c:v>800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1200</c:v>
                </c:pt>
                <c:pt idx="28">
                  <c:v>1200</c:v>
                </c:pt>
                <c:pt idx="29">
                  <c:v>1200</c:v>
                </c:pt>
                <c:pt idx="30">
                  <c:v>1200</c:v>
                </c:pt>
                <c:pt idx="31">
                  <c:v>1200</c:v>
                </c:pt>
                <c:pt idx="32">
                  <c:v>1200</c:v>
                </c:pt>
                <c:pt idx="33">
                  <c:v>1200</c:v>
                </c:pt>
                <c:pt idx="34">
                  <c:v>1200</c:v>
                </c:pt>
                <c:pt idx="35">
                  <c:v>1200</c:v>
                </c:pt>
                <c:pt idx="36">
                  <c:v>1200</c:v>
                </c:pt>
                <c:pt idx="37">
                  <c:v>1200</c:v>
                </c:pt>
                <c:pt idx="38">
                  <c:v>1200</c:v>
                </c:pt>
                <c:pt idx="39">
                  <c:v>1200</c:v>
                </c:pt>
                <c:pt idx="40">
                  <c:v>1200</c:v>
                </c:pt>
                <c:pt idx="41">
                  <c:v>1200</c:v>
                </c:pt>
                <c:pt idx="42">
                  <c:v>1200</c:v>
                </c:pt>
                <c:pt idx="43">
                  <c:v>1200</c:v>
                </c:pt>
                <c:pt idx="44">
                  <c:v>1200</c:v>
                </c:pt>
                <c:pt idx="45">
                  <c:v>1200</c:v>
                </c:pt>
                <c:pt idx="46">
                  <c:v>1200</c:v>
                </c:pt>
                <c:pt idx="47">
                  <c:v>1200</c:v>
                </c:pt>
                <c:pt idx="48">
                  <c:v>1200</c:v>
                </c:pt>
                <c:pt idx="49">
                  <c:v>1200</c:v>
                </c:pt>
                <c:pt idx="50">
                  <c:v>1200</c:v>
                </c:pt>
                <c:pt idx="51">
                  <c:v>1200</c:v>
                </c:pt>
                <c:pt idx="52">
                  <c:v>1200</c:v>
                </c:pt>
                <c:pt idx="53">
                  <c:v>1200</c:v>
                </c:pt>
                <c:pt idx="54">
                  <c:v>1200</c:v>
                </c:pt>
                <c:pt idx="55">
                  <c:v>1200</c:v>
                </c:pt>
                <c:pt idx="56">
                  <c:v>1200</c:v>
                </c:pt>
                <c:pt idx="57">
                  <c:v>1200</c:v>
                </c:pt>
                <c:pt idx="58">
                  <c:v>1200</c:v>
                </c:pt>
                <c:pt idx="59">
                  <c:v>1200</c:v>
                </c:pt>
                <c:pt idx="60">
                  <c:v>1200</c:v>
                </c:pt>
                <c:pt idx="61">
                  <c:v>1200</c:v>
                </c:pt>
                <c:pt idx="62">
                  <c:v>1200</c:v>
                </c:pt>
                <c:pt idx="63">
                  <c:v>1200</c:v>
                </c:pt>
                <c:pt idx="64">
                  <c:v>1200</c:v>
                </c:pt>
                <c:pt idx="65">
                  <c:v>1200</c:v>
                </c:pt>
                <c:pt idx="66">
                  <c:v>1200</c:v>
                </c:pt>
                <c:pt idx="67">
                  <c:v>1200</c:v>
                </c:pt>
                <c:pt idx="68">
                  <c:v>1200</c:v>
                </c:pt>
                <c:pt idx="69">
                  <c:v>1200</c:v>
                </c:pt>
                <c:pt idx="70">
                  <c:v>1200</c:v>
                </c:pt>
                <c:pt idx="71">
                  <c:v>1200</c:v>
                </c:pt>
                <c:pt idx="72">
                  <c:v>1200</c:v>
                </c:pt>
                <c:pt idx="73">
                  <c:v>1200</c:v>
                </c:pt>
                <c:pt idx="74">
                  <c:v>1200</c:v>
                </c:pt>
                <c:pt idx="75">
                  <c:v>1200</c:v>
                </c:pt>
                <c:pt idx="76">
                  <c:v>1200</c:v>
                </c:pt>
                <c:pt idx="77">
                  <c:v>1200</c:v>
                </c:pt>
                <c:pt idx="78">
                  <c:v>1200</c:v>
                </c:pt>
                <c:pt idx="79">
                  <c:v>1200</c:v>
                </c:pt>
                <c:pt idx="80">
                  <c:v>1200</c:v>
                </c:pt>
                <c:pt idx="81">
                  <c:v>1200</c:v>
                </c:pt>
                <c:pt idx="82">
                  <c:v>1200</c:v>
                </c:pt>
                <c:pt idx="83">
                  <c:v>1200</c:v>
                </c:pt>
                <c:pt idx="84">
                  <c:v>1200</c:v>
                </c:pt>
                <c:pt idx="85">
                  <c:v>1200</c:v>
                </c:pt>
                <c:pt idx="86">
                  <c:v>1200</c:v>
                </c:pt>
                <c:pt idx="87">
                  <c:v>1200</c:v>
                </c:pt>
                <c:pt idx="88">
                  <c:v>1200</c:v>
                </c:pt>
                <c:pt idx="89">
                  <c:v>1200</c:v>
                </c:pt>
                <c:pt idx="90">
                  <c:v>1200</c:v>
                </c:pt>
                <c:pt idx="91">
                  <c:v>1200</c:v>
                </c:pt>
                <c:pt idx="92">
                  <c:v>1200</c:v>
                </c:pt>
                <c:pt idx="93">
                  <c:v>1200</c:v>
                </c:pt>
                <c:pt idx="94">
                  <c:v>1200</c:v>
                </c:pt>
                <c:pt idx="95">
                  <c:v>1200</c:v>
                </c:pt>
                <c:pt idx="96">
                  <c:v>1200</c:v>
                </c:pt>
                <c:pt idx="97">
                  <c:v>1200</c:v>
                </c:pt>
                <c:pt idx="98">
                  <c:v>1200</c:v>
                </c:pt>
                <c:pt idx="99">
                  <c:v>1200</c:v>
                </c:pt>
                <c:pt idx="100">
                  <c:v>1200</c:v>
                </c:pt>
                <c:pt idx="101">
                  <c:v>1200</c:v>
                </c:pt>
                <c:pt idx="102">
                  <c:v>1200</c:v>
                </c:pt>
                <c:pt idx="103">
                  <c:v>1200</c:v>
                </c:pt>
                <c:pt idx="104">
                  <c:v>1200</c:v>
                </c:pt>
                <c:pt idx="105">
                  <c:v>1200</c:v>
                </c:pt>
                <c:pt idx="106">
                  <c:v>1200</c:v>
                </c:pt>
                <c:pt idx="107">
                  <c:v>1200</c:v>
                </c:pt>
                <c:pt idx="108">
                  <c:v>1200</c:v>
                </c:pt>
                <c:pt idx="109">
                  <c:v>1200</c:v>
                </c:pt>
                <c:pt idx="110">
                  <c:v>1200</c:v>
                </c:pt>
                <c:pt idx="111">
                  <c:v>1200</c:v>
                </c:pt>
                <c:pt idx="112">
                  <c:v>1200</c:v>
                </c:pt>
                <c:pt idx="113">
                  <c:v>1200</c:v>
                </c:pt>
                <c:pt idx="114">
                  <c:v>1200</c:v>
                </c:pt>
                <c:pt idx="115">
                  <c:v>1200</c:v>
                </c:pt>
                <c:pt idx="116">
                  <c:v>1200</c:v>
                </c:pt>
                <c:pt idx="117">
                  <c:v>1200</c:v>
                </c:pt>
                <c:pt idx="118">
                  <c:v>1200</c:v>
                </c:pt>
                <c:pt idx="119">
                  <c:v>1200</c:v>
                </c:pt>
                <c:pt idx="120">
                  <c:v>1200</c:v>
                </c:pt>
                <c:pt idx="121">
                  <c:v>1200</c:v>
                </c:pt>
                <c:pt idx="122">
                  <c:v>1200</c:v>
                </c:pt>
                <c:pt idx="123">
                  <c:v>1200</c:v>
                </c:pt>
                <c:pt idx="124">
                  <c:v>1200</c:v>
                </c:pt>
                <c:pt idx="125">
                  <c:v>1200</c:v>
                </c:pt>
                <c:pt idx="126">
                  <c:v>1200</c:v>
                </c:pt>
                <c:pt idx="127">
                  <c:v>1200</c:v>
                </c:pt>
                <c:pt idx="128">
                  <c:v>1200</c:v>
                </c:pt>
                <c:pt idx="129">
                  <c:v>1200</c:v>
                </c:pt>
                <c:pt idx="130">
                  <c:v>1200</c:v>
                </c:pt>
                <c:pt idx="131">
                  <c:v>1200</c:v>
                </c:pt>
                <c:pt idx="132">
                  <c:v>1200</c:v>
                </c:pt>
                <c:pt idx="133">
                  <c:v>1200</c:v>
                </c:pt>
                <c:pt idx="134">
                  <c:v>1200</c:v>
                </c:pt>
                <c:pt idx="135">
                  <c:v>1200</c:v>
                </c:pt>
                <c:pt idx="136">
                  <c:v>1200</c:v>
                </c:pt>
                <c:pt idx="137">
                  <c:v>1200</c:v>
                </c:pt>
                <c:pt idx="138">
                  <c:v>1200</c:v>
                </c:pt>
                <c:pt idx="139">
                  <c:v>1200</c:v>
                </c:pt>
                <c:pt idx="140">
                  <c:v>1200</c:v>
                </c:pt>
                <c:pt idx="141">
                  <c:v>1200</c:v>
                </c:pt>
                <c:pt idx="142">
                  <c:v>1200</c:v>
                </c:pt>
                <c:pt idx="143">
                  <c:v>1200</c:v>
                </c:pt>
                <c:pt idx="144">
                  <c:v>1200</c:v>
                </c:pt>
                <c:pt idx="145">
                  <c:v>1200</c:v>
                </c:pt>
                <c:pt idx="146">
                  <c:v>1200</c:v>
                </c:pt>
                <c:pt idx="147">
                  <c:v>1200</c:v>
                </c:pt>
                <c:pt idx="148">
                  <c:v>1200</c:v>
                </c:pt>
                <c:pt idx="149">
                  <c:v>1200</c:v>
                </c:pt>
                <c:pt idx="150">
                  <c:v>1200</c:v>
                </c:pt>
                <c:pt idx="151">
                  <c:v>1200</c:v>
                </c:pt>
                <c:pt idx="152">
                  <c:v>1200</c:v>
                </c:pt>
                <c:pt idx="153">
                  <c:v>1200</c:v>
                </c:pt>
                <c:pt idx="154">
                  <c:v>1200</c:v>
                </c:pt>
                <c:pt idx="155">
                  <c:v>1200</c:v>
                </c:pt>
                <c:pt idx="156">
                  <c:v>1200</c:v>
                </c:pt>
                <c:pt idx="157">
                  <c:v>1200</c:v>
                </c:pt>
                <c:pt idx="158">
                  <c:v>1200</c:v>
                </c:pt>
                <c:pt idx="159">
                  <c:v>1200</c:v>
                </c:pt>
                <c:pt idx="160">
                  <c:v>1200</c:v>
                </c:pt>
                <c:pt idx="161">
                  <c:v>1200</c:v>
                </c:pt>
                <c:pt idx="162">
                  <c:v>1200</c:v>
                </c:pt>
                <c:pt idx="163">
                  <c:v>1200</c:v>
                </c:pt>
                <c:pt idx="164">
                  <c:v>1200</c:v>
                </c:pt>
                <c:pt idx="165">
                  <c:v>1200</c:v>
                </c:pt>
                <c:pt idx="166">
                  <c:v>1200</c:v>
                </c:pt>
                <c:pt idx="167">
                  <c:v>1200</c:v>
                </c:pt>
                <c:pt idx="168">
                  <c:v>1200</c:v>
                </c:pt>
                <c:pt idx="169">
                  <c:v>1200</c:v>
                </c:pt>
                <c:pt idx="170">
                  <c:v>1200</c:v>
                </c:pt>
                <c:pt idx="171">
                  <c:v>1200</c:v>
                </c:pt>
                <c:pt idx="172">
                  <c:v>1200</c:v>
                </c:pt>
                <c:pt idx="173">
                  <c:v>1200</c:v>
                </c:pt>
                <c:pt idx="174">
                  <c:v>1200</c:v>
                </c:pt>
                <c:pt idx="175">
                  <c:v>1200</c:v>
                </c:pt>
                <c:pt idx="176">
                  <c:v>1200</c:v>
                </c:pt>
                <c:pt idx="177">
                  <c:v>1200</c:v>
                </c:pt>
                <c:pt idx="178">
                  <c:v>1200</c:v>
                </c:pt>
                <c:pt idx="179">
                  <c:v>1200</c:v>
                </c:pt>
                <c:pt idx="180">
                  <c:v>1200</c:v>
                </c:pt>
                <c:pt idx="181">
                  <c:v>1200</c:v>
                </c:pt>
                <c:pt idx="182">
                  <c:v>1200</c:v>
                </c:pt>
                <c:pt idx="183">
                  <c:v>1200</c:v>
                </c:pt>
                <c:pt idx="184">
                  <c:v>1200</c:v>
                </c:pt>
                <c:pt idx="185">
                  <c:v>1200</c:v>
                </c:pt>
                <c:pt idx="186">
                  <c:v>1200</c:v>
                </c:pt>
                <c:pt idx="187">
                  <c:v>1200</c:v>
                </c:pt>
                <c:pt idx="188">
                  <c:v>1200</c:v>
                </c:pt>
                <c:pt idx="189">
                  <c:v>1200</c:v>
                </c:pt>
                <c:pt idx="190">
                  <c:v>1200</c:v>
                </c:pt>
                <c:pt idx="191">
                  <c:v>1200</c:v>
                </c:pt>
                <c:pt idx="192">
                  <c:v>1200</c:v>
                </c:pt>
                <c:pt idx="193">
                  <c:v>1200</c:v>
                </c:pt>
                <c:pt idx="194">
                  <c:v>1200</c:v>
                </c:pt>
                <c:pt idx="195">
                  <c:v>1200</c:v>
                </c:pt>
                <c:pt idx="196">
                  <c:v>1200</c:v>
                </c:pt>
                <c:pt idx="197">
                  <c:v>1200</c:v>
                </c:pt>
                <c:pt idx="198">
                  <c:v>1200</c:v>
                </c:pt>
                <c:pt idx="199">
                  <c:v>1200</c:v>
                </c:pt>
                <c:pt idx="200">
                  <c:v>1200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'Model Excel_1'!$U$1</c:f>
              <c:strCache>
                <c:ptCount val="1"/>
                <c:pt idx="0">
                  <c:v>Warehouse Factory, Unit</c:v>
                </c:pt>
              </c:strCache>
            </c:strRef>
          </c:tx>
          <c:marker>
            <c:symbol val="none"/>
          </c:marker>
          <c:cat>
            <c:numRef>
              <c:f>'Model Excel_1'!$E$2:$E$202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Excel_1'!$U$2:$U$202</c:f>
              <c:numCache>
                <c:formatCode>0.00</c:formatCode>
                <c:ptCount val="201"/>
                <c:pt idx="0">
                  <c:v>2400</c:v>
                </c:pt>
                <c:pt idx="1">
                  <c:v>2400</c:v>
                </c:pt>
                <c:pt idx="2">
                  <c:v>2800</c:v>
                </c:pt>
                <c:pt idx="3">
                  <c:v>3200</c:v>
                </c:pt>
                <c:pt idx="4">
                  <c:v>3600</c:v>
                </c:pt>
                <c:pt idx="5">
                  <c:v>3700</c:v>
                </c:pt>
                <c:pt idx="6">
                  <c:v>3500</c:v>
                </c:pt>
                <c:pt idx="7">
                  <c:v>2700</c:v>
                </c:pt>
                <c:pt idx="8">
                  <c:v>400</c:v>
                </c:pt>
                <c:pt idx="9">
                  <c:v>800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1200</c:v>
                </c:pt>
                <c:pt idx="28">
                  <c:v>1200</c:v>
                </c:pt>
                <c:pt idx="29">
                  <c:v>1200</c:v>
                </c:pt>
                <c:pt idx="30">
                  <c:v>1200</c:v>
                </c:pt>
                <c:pt idx="31">
                  <c:v>1200</c:v>
                </c:pt>
                <c:pt idx="32">
                  <c:v>1200</c:v>
                </c:pt>
                <c:pt idx="33">
                  <c:v>1200</c:v>
                </c:pt>
                <c:pt idx="34">
                  <c:v>1200</c:v>
                </c:pt>
                <c:pt idx="35">
                  <c:v>1200</c:v>
                </c:pt>
                <c:pt idx="36">
                  <c:v>1200</c:v>
                </c:pt>
                <c:pt idx="37">
                  <c:v>1200</c:v>
                </c:pt>
                <c:pt idx="38">
                  <c:v>1200</c:v>
                </c:pt>
                <c:pt idx="39">
                  <c:v>1200</c:v>
                </c:pt>
                <c:pt idx="40">
                  <c:v>1200</c:v>
                </c:pt>
                <c:pt idx="41">
                  <c:v>1200</c:v>
                </c:pt>
                <c:pt idx="42">
                  <c:v>1200</c:v>
                </c:pt>
                <c:pt idx="43">
                  <c:v>1200</c:v>
                </c:pt>
                <c:pt idx="44">
                  <c:v>1200</c:v>
                </c:pt>
                <c:pt idx="45">
                  <c:v>1200</c:v>
                </c:pt>
                <c:pt idx="46">
                  <c:v>1200</c:v>
                </c:pt>
                <c:pt idx="47">
                  <c:v>1200</c:v>
                </c:pt>
                <c:pt idx="48">
                  <c:v>1200</c:v>
                </c:pt>
                <c:pt idx="49">
                  <c:v>1200</c:v>
                </c:pt>
                <c:pt idx="50">
                  <c:v>1200</c:v>
                </c:pt>
                <c:pt idx="51">
                  <c:v>1200</c:v>
                </c:pt>
                <c:pt idx="52">
                  <c:v>1200</c:v>
                </c:pt>
                <c:pt idx="53">
                  <c:v>1200</c:v>
                </c:pt>
                <c:pt idx="54">
                  <c:v>1200</c:v>
                </c:pt>
                <c:pt idx="55">
                  <c:v>1200</c:v>
                </c:pt>
                <c:pt idx="56">
                  <c:v>1200</c:v>
                </c:pt>
                <c:pt idx="57">
                  <c:v>1200</c:v>
                </c:pt>
                <c:pt idx="58">
                  <c:v>1200</c:v>
                </c:pt>
                <c:pt idx="59">
                  <c:v>1200</c:v>
                </c:pt>
                <c:pt idx="60">
                  <c:v>1200</c:v>
                </c:pt>
                <c:pt idx="61">
                  <c:v>1200</c:v>
                </c:pt>
                <c:pt idx="62">
                  <c:v>1200</c:v>
                </c:pt>
                <c:pt idx="63">
                  <c:v>1200</c:v>
                </c:pt>
                <c:pt idx="64">
                  <c:v>1200</c:v>
                </c:pt>
                <c:pt idx="65">
                  <c:v>1200</c:v>
                </c:pt>
                <c:pt idx="66">
                  <c:v>1200</c:v>
                </c:pt>
                <c:pt idx="67">
                  <c:v>1200</c:v>
                </c:pt>
                <c:pt idx="68">
                  <c:v>1200</c:v>
                </c:pt>
                <c:pt idx="69">
                  <c:v>1200</c:v>
                </c:pt>
                <c:pt idx="70">
                  <c:v>1200</c:v>
                </c:pt>
                <c:pt idx="71">
                  <c:v>1200</c:v>
                </c:pt>
                <c:pt idx="72">
                  <c:v>1200</c:v>
                </c:pt>
                <c:pt idx="73">
                  <c:v>1200</c:v>
                </c:pt>
                <c:pt idx="74">
                  <c:v>1200</c:v>
                </c:pt>
                <c:pt idx="75">
                  <c:v>1200</c:v>
                </c:pt>
                <c:pt idx="76">
                  <c:v>1200</c:v>
                </c:pt>
                <c:pt idx="77">
                  <c:v>1200</c:v>
                </c:pt>
                <c:pt idx="78">
                  <c:v>1200</c:v>
                </c:pt>
                <c:pt idx="79">
                  <c:v>1200</c:v>
                </c:pt>
                <c:pt idx="80">
                  <c:v>1200</c:v>
                </c:pt>
                <c:pt idx="81">
                  <c:v>1200</c:v>
                </c:pt>
                <c:pt idx="82">
                  <c:v>1200</c:v>
                </c:pt>
                <c:pt idx="83">
                  <c:v>1200</c:v>
                </c:pt>
                <c:pt idx="84">
                  <c:v>1200</c:v>
                </c:pt>
                <c:pt idx="85">
                  <c:v>1200</c:v>
                </c:pt>
                <c:pt idx="86">
                  <c:v>1200</c:v>
                </c:pt>
                <c:pt idx="87">
                  <c:v>1200</c:v>
                </c:pt>
                <c:pt idx="88">
                  <c:v>1200</c:v>
                </c:pt>
                <c:pt idx="89">
                  <c:v>1200</c:v>
                </c:pt>
                <c:pt idx="90">
                  <c:v>1200</c:v>
                </c:pt>
                <c:pt idx="91">
                  <c:v>1200</c:v>
                </c:pt>
                <c:pt idx="92">
                  <c:v>1200</c:v>
                </c:pt>
                <c:pt idx="93">
                  <c:v>1200</c:v>
                </c:pt>
                <c:pt idx="94">
                  <c:v>1200</c:v>
                </c:pt>
                <c:pt idx="95">
                  <c:v>1200</c:v>
                </c:pt>
                <c:pt idx="96">
                  <c:v>1200</c:v>
                </c:pt>
                <c:pt idx="97">
                  <c:v>1200</c:v>
                </c:pt>
                <c:pt idx="98">
                  <c:v>1200</c:v>
                </c:pt>
                <c:pt idx="99">
                  <c:v>1200</c:v>
                </c:pt>
                <c:pt idx="100">
                  <c:v>1200</c:v>
                </c:pt>
                <c:pt idx="101">
                  <c:v>1200</c:v>
                </c:pt>
                <c:pt idx="102">
                  <c:v>1200</c:v>
                </c:pt>
                <c:pt idx="103">
                  <c:v>1200</c:v>
                </c:pt>
                <c:pt idx="104">
                  <c:v>1200</c:v>
                </c:pt>
                <c:pt idx="105">
                  <c:v>1200</c:v>
                </c:pt>
                <c:pt idx="106">
                  <c:v>1200</c:v>
                </c:pt>
                <c:pt idx="107">
                  <c:v>1200</c:v>
                </c:pt>
                <c:pt idx="108">
                  <c:v>1200</c:v>
                </c:pt>
                <c:pt idx="109">
                  <c:v>1200</c:v>
                </c:pt>
                <c:pt idx="110">
                  <c:v>1200</c:v>
                </c:pt>
                <c:pt idx="111">
                  <c:v>1200</c:v>
                </c:pt>
                <c:pt idx="112">
                  <c:v>1200</c:v>
                </c:pt>
                <c:pt idx="113">
                  <c:v>1200</c:v>
                </c:pt>
                <c:pt idx="114">
                  <c:v>1200</c:v>
                </c:pt>
                <c:pt idx="115">
                  <c:v>1200</c:v>
                </c:pt>
                <c:pt idx="116">
                  <c:v>1200</c:v>
                </c:pt>
                <c:pt idx="117">
                  <c:v>1200</c:v>
                </c:pt>
                <c:pt idx="118">
                  <c:v>1200</c:v>
                </c:pt>
                <c:pt idx="119">
                  <c:v>1200</c:v>
                </c:pt>
                <c:pt idx="120">
                  <c:v>1200</c:v>
                </c:pt>
                <c:pt idx="121">
                  <c:v>1200</c:v>
                </c:pt>
                <c:pt idx="122">
                  <c:v>1200</c:v>
                </c:pt>
                <c:pt idx="123">
                  <c:v>1200</c:v>
                </c:pt>
                <c:pt idx="124">
                  <c:v>1200</c:v>
                </c:pt>
                <c:pt idx="125">
                  <c:v>1200</c:v>
                </c:pt>
                <c:pt idx="126">
                  <c:v>1200</c:v>
                </c:pt>
                <c:pt idx="127">
                  <c:v>1200</c:v>
                </c:pt>
                <c:pt idx="128">
                  <c:v>1200</c:v>
                </c:pt>
                <c:pt idx="129">
                  <c:v>1200</c:v>
                </c:pt>
                <c:pt idx="130">
                  <c:v>1200</c:v>
                </c:pt>
                <c:pt idx="131">
                  <c:v>1200</c:v>
                </c:pt>
                <c:pt idx="132">
                  <c:v>1200</c:v>
                </c:pt>
                <c:pt idx="133">
                  <c:v>1200</c:v>
                </c:pt>
                <c:pt idx="134">
                  <c:v>1200</c:v>
                </c:pt>
                <c:pt idx="135">
                  <c:v>1200</c:v>
                </c:pt>
                <c:pt idx="136">
                  <c:v>1200</c:v>
                </c:pt>
                <c:pt idx="137">
                  <c:v>1200</c:v>
                </c:pt>
                <c:pt idx="138">
                  <c:v>1200</c:v>
                </c:pt>
                <c:pt idx="139">
                  <c:v>1200</c:v>
                </c:pt>
                <c:pt idx="140">
                  <c:v>1200</c:v>
                </c:pt>
                <c:pt idx="141">
                  <c:v>1200</c:v>
                </c:pt>
                <c:pt idx="142">
                  <c:v>1200</c:v>
                </c:pt>
                <c:pt idx="143">
                  <c:v>1200</c:v>
                </c:pt>
                <c:pt idx="144">
                  <c:v>1200</c:v>
                </c:pt>
                <c:pt idx="145">
                  <c:v>1200</c:v>
                </c:pt>
                <c:pt idx="146">
                  <c:v>1200</c:v>
                </c:pt>
                <c:pt idx="147">
                  <c:v>1200</c:v>
                </c:pt>
                <c:pt idx="148">
                  <c:v>1200</c:v>
                </c:pt>
                <c:pt idx="149">
                  <c:v>1200</c:v>
                </c:pt>
                <c:pt idx="150">
                  <c:v>1200</c:v>
                </c:pt>
                <c:pt idx="151">
                  <c:v>1200</c:v>
                </c:pt>
                <c:pt idx="152">
                  <c:v>1200</c:v>
                </c:pt>
                <c:pt idx="153">
                  <c:v>1200</c:v>
                </c:pt>
                <c:pt idx="154">
                  <c:v>1200</c:v>
                </c:pt>
                <c:pt idx="155">
                  <c:v>1200</c:v>
                </c:pt>
                <c:pt idx="156">
                  <c:v>1200</c:v>
                </c:pt>
                <c:pt idx="157">
                  <c:v>1200</c:v>
                </c:pt>
                <c:pt idx="158">
                  <c:v>1200</c:v>
                </c:pt>
                <c:pt idx="159">
                  <c:v>1200</c:v>
                </c:pt>
                <c:pt idx="160">
                  <c:v>1200</c:v>
                </c:pt>
                <c:pt idx="161">
                  <c:v>1200</c:v>
                </c:pt>
                <c:pt idx="162">
                  <c:v>1200</c:v>
                </c:pt>
                <c:pt idx="163">
                  <c:v>1200</c:v>
                </c:pt>
                <c:pt idx="164">
                  <c:v>1200</c:v>
                </c:pt>
                <c:pt idx="165">
                  <c:v>1200</c:v>
                </c:pt>
                <c:pt idx="166">
                  <c:v>1200</c:v>
                </c:pt>
                <c:pt idx="167">
                  <c:v>1200</c:v>
                </c:pt>
                <c:pt idx="168">
                  <c:v>1200</c:v>
                </c:pt>
                <c:pt idx="169">
                  <c:v>1200</c:v>
                </c:pt>
                <c:pt idx="170">
                  <c:v>1200</c:v>
                </c:pt>
                <c:pt idx="171">
                  <c:v>1200</c:v>
                </c:pt>
                <c:pt idx="172">
                  <c:v>1200</c:v>
                </c:pt>
                <c:pt idx="173">
                  <c:v>1200</c:v>
                </c:pt>
                <c:pt idx="174">
                  <c:v>1200</c:v>
                </c:pt>
                <c:pt idx="175">
                  <c:v>1200</c:v>
                </c:pt>
                <c:pt idx="176">
                  <c:v>1200</c:v>
                </c:pt>
                <c:pt idx="177">
                  <c:v>1200</c:v>
                </c:pt>
                <c:pt idx="178">
                  <c:v>1200</c:v>
                </c:pt>
                <c:pt idx="179">
                  <c:v>1200</c:v>
                </c:pt>
                <c:pt idx="180">
                  <c:v>1200</c:v>
                </c:pt>
                <c:pt idx="181">
                  <c:v>1200</c:v>
                </c:pt>
                <c:pt idx="182">
                  <c:v>1200</c:v>
                </c:pt>
                <c:pt idx="183">
                  <c:v>1200</c:v>
                </c:pt>
                <c:pt idx="184">
                  <c:v>1200</c:v>
                </c:pt>
                <c:pt idx="185">
                  <c:v>1200</c:v>
                </c:pt>
                <c:pt idx="186">
                  <c:v>1200</c:v>
                </c:pt>
                <c:pt idx="187">
                  <c:v>1200</c:v>
                </c:pt>
                <c:pt idx="188">
                  <c:v>1200</c:v>
                </c:pt>
                <c:pt idx="189">
                  <c:v>1200</c:v>
                </c:pt>
                <c:pt idx="190">
                  <c:v>1200</c:v>
                </c:pt>
                <c:pt idx="191">
                  <c:v>1200</c:v>
                </c:pt>
                <c:pt idx="192">
                  <c:v>1200</c:v>
                </c:pt>
                <c:pt idx="193">
                  <c:v>1200</c:v>
                </c:pt>
                <c:pt idx="194">
                  <c:v>1200</c:v>
                </c:pt>
                <c:pt idx="195">
                  <c:v>1200</c:v>
                </c:pt>
                <c:pt idx="196">
                  <c:v>1200</c:v>
                </c:pt>
                <c:pt idx="197">
                  <c:v>1200</c:v>
                </c:pt>
                <c:pt idx="198">
                  <c:v>1200</c:v>
                </c:pt>
                <c:pt idx="199">
                  <c:v>1200</c:v>
                </c:pt>
                <c:pt idx="200">
                  <c:v>1200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354240"/>
        <c:axId val="199495680"/>
      </c:lineChart>
      <c:catAx>
        <c:axId val="199354240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6904870555953232"/>
              <c:y val="0.862535443939072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9495680"/>
        <c:crosses val="autoZero"/>
        <c:auto val="1"/>
        <c:lblAlgn val="ctr"/>
        <c:lblOffset val="100"/>
        <c:tickLblSkip val="50"/>
        <c:tickMarkSkip val="25"/>
        <c:noMultiLvlLbl val="0"/>
      </c:catAx>
      <c:valAx>
        <c:axId val="1994956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9.906645192078263E-4"/>
              <c:y val="0.4334808148981377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9935424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115502349624722"/>
          <c:w val="1"/>
          <c:h val="8.8844981333855003E-2"/>
        </c:manualLayout>
      </c:layout>
      <c:overlay val="0"/>
      <c:txPr>
        <a:bodyPr/>
        <a:lstStyle/>
        <a:p>
          <a:pPr>
            <a:defRPr sz="11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572133334909869"/>
          <c:y val="2.8495401493501625E-2"/>
          <c:w val="0.84284806045165928"/>
          <c:h val="0.77477526088634829"/>
        </c:manualLayout>
      </c:layout>
      <c:lineChart>
        <c:grouping val="standard"/>
        <c:varyColors val="0"/>
        <c:ser>
          <c:idx val="0"/>
          <c:order val="0"/>
          <c:tx>
            <c:strRef>
              <c:f>'Model Excel_1'!$G$1</c:f>
              <c:strCache>
                <c:ptCount val="1"/>
                <c:pt idx="0">
                  <c:v>Warehouse Retail, Unit</c:v>
                </c:pt>
              </c:strCache>
            </c:strRef>
          </c:tx>
          <c:marker>
            <c:symbol val="none"/>
          </c:marker>
          <c:cat>
            <c:numRef>
              <c:f>'Model Excel_1'!$E$2:$E$402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Excel_1'!$G$2:$G$402</c:f>
              <c:numCache>
                <c:formatCode>0.00</c:formatCode>
                <c:ptCount val="401"/>
                <c:pt idx="0">
                  <c:v>900</c:v>
                </c:pt>
                <c:pt idx="1">
                  <c:v>900</c:v>
                </c:pt>
                <c:pt idx="2">
                  <c:v>600</c:v>
                </c:pt>
                <c:pt idx="3">
                  <c:v>300</c:v>
                </c:pt>
                <c:pt idx="4">
                  <c:v>700</c:v>
                </c:pt>
                <c:pt idx="5">
                  <c:v>700</c:v>
                </c:pt>
                <c:pt idx="6">
                  <c:v>400</c:v>
                </c:pt>
                <c:pt idx="7">
                  <c:v>100</c:v>
                </c:pt>
                <c:pt idx="8">
                  <c:v>300</c:v>
                </c:pt>
                <c:pt idx="9">
                  <c:v>1300</c:v>
                </c:pt>
                <c:pt idx="10">
                  <c:v>1200</c:v>
                </c:pt>
                <c:pt idx="11">
                  <c:v>900</c:v>
                </c:pt>
                <c:pt idx="12">
                  <c:v>600</c:v>
                </c:pt>
                <c:pt idx="13">
                  <c:v>400</c:v>
                </c:pt>
                <c:pt idx="14">
                  <c:v>700</c:v>
                </c:pt>
                <c:pt idx="15">
                  <c:v>1600</c:v>
                </c:pt>
                <c:pt idx="16">
                  <c:v>4000</c:v>
                </c:pt>
                <c:pt idx="17">
                  <c:v>3900</c:v>
                </c:pt>
                <c:pt idx="18">
                  <c:v>4400</c:v>
                </c:pt>
                <c:pt idx="19">
                  <c:v>5300</c:v>
                </c:pt>
                <c:pt idx="20">
                  <c:v>6200</c:v>
                </c:pt>
                <c:pt idx="21">
                  <c:v>6900</c:v>
                </c:pt>
                <c:pt idx="22">
                  <c:v>7800</c:v>
                </c:pt>
                <c:pt idx="23">
                  <c:v>8700</c:v>
                </c:pt>
                <c:pt idx="24">
                  <c:v>9600</c:v>
                </c:pt>
                <c:pt idx="25">
                  <c:v>10300</c:v>
                </c:pt>
                <c:pt idx="26">
                  <c:v>11200</c:v>
                </c:pt>
                <c:pt idx="27">
                  <c:v>12100</c:v>
                </c:pt>
                <c:pt idx="28">
                  <c:v>13000</c:v>
                </c:pt>
                <c:pt idx="29">
                  <c:v>13700</c:v>
                </c:pt>
                <c:pt idx="30">
                  <c:v>14600</c:v>
                </c:pt>
                <c:pt idx="31">
                  <c:v>15500</c:v>
                </c:pt>
                <c:pt idx="32">
                  <c:v>16400</c:v>
                </c:pt>
                <c:pt idx="33">
                  <c:v>17100</c:v>
                </c:pt>
                <c:pt idx="34">
                  <c:v>18000</c:v>
                </c:pt>
                <c:pt idx="35">
                  <c:v>18900</c:v>
                </c:pt>
                <c:pt idx="36">
                  <c:v>19800</c:v>
                </c:pt>
                <c:pt idx="37">
                  <c:v>20500</c:v>
                </c:pt>
                <c:pt idx="38">
                  <c:v>21400</c:v>
                </c:pt>
                <c:pt idx="39">
                  <c:v>22300</c:v>
                </c:pt>
                <c:pt idx="40">
                  <c:v>23200</c:v>
                </c:pt>
                <c:pt idx="41">
                  <c:v>23900</c:v>
                </c:pt>
                <c:pt idx="42">
                  <c:v>24800</c:v>
                </c:pt>
                <c:pt idx="43">
                  <c:v>25700</c:v>
                </c:pt>
                <c:pt idx="44">
                  <c:v>26600</c:v>
                </c:pt>
                <c:pt idx="45">
                  <c:v>27300</c:v>
                </c:pt>
                <c:pt idx="46">
                  <c:v>28200</c:v>
                </c:pt>
                <c:pt idx="47">
                  <c:v>29100</c:v>
                </c:pt>
                <c:pt idx="48">
                  <c:v>30000</c:v>
                </c:pt>
                <c:pt idx="49">
                  <c:v>30700</c:v>
                </c:pt>
                <c:pt idx="50">
                  <c:v>31600</c:v>
                </c:pt>
                <c:pt idx="51">
                  <c:v>32500</c:v>
                </c:pt>
                <c:pt idx="52">
                  <c:v>33400</c:v>
                </c:pt>
                <c:pt idx="53">
                  <c:v>34100</c:v>
                </c:pt>
                <c:pt idx="54">
                  <c:v>35000</c:v>
                </c:pt>
                <c:pt idx="55">
                  <c:v>35900</c:v>
                </c:pt>
                <c:pt idx="56">
                  <c:v>36800</c:v>
                </c:pt>
                <c:pt idx="57">
                  <c:v>37500</c:v>
                </c:pt>
                <c:pt idx="58">
                  <c:v>38400</c:v>
                </c:pt>
                <c:pt idx="59">
                  <c:v>39300</c:v>
                </c:pt>
                <c:pt idx="60">
                  <c:v>40200</c:v>
                </c:pt>
                <c:pt idx="61">
                  <c:v>40900</c:v>
                </c:pt>
                <c:pt idx="62">
                  <c:v>41800</c:v>
                </c:pt>
                <c:pt idx="63">
                  <c:v>42700</c:v>
                </c:pt>
                <c:pt idx="64">
                  <c:v>43600</c:v>
                </c:pt>
                <c:pt idx="65">
                  <c:v>44300</c:v>
                </c:pt>
                <c:pt idx="66">
                  <c:v>45200</c:v>
                </c:pt>
                <c:pt idx="67">
                  <c:v>46100</c:v>
                </c:pt>
                <c:pt idx="68">
                  <c:v>47000</c:v>
                </c:pt>
                <c:pt idx="69">
                  <c:v>47700</c:v>
                </c:pt>
                <c:pt idx="70">
                  <c:v>48600</c:v>
                </c:pt>
                <c:pt idx="71">
                  <c:v>49500</c:v>
                </c:pt>
                <c:pt idx="72">
                  <c:v>50400</c:v>
                </c:pt>
                <c:pt idx="73">
                  <c:v>51100</c:v>
                </c:pt>
                <c:pt idx="74">
                  <c:v>52000</c:v>
                </c:pt>
                <c:pt idx="75">
                  <c:v>52900</c:v>
                </c:pt>
                <c:pt idx="76">
                  <c:v>53800</c:v>
                </c:pt>
                <c:pt idx="77">
                  <c:v>54500</c:v>
                </c:pt>
                <c:pt idx="78">
                  <c:v>55400</c:v>
                </c:pt>
                <c:pt idx="79">
                  <c:v>56300</c:v>
                </c:pt>
                <c:pt idx="80">
                  <c:v>57200</c:v>
                </c:pt>
                <c:pt idx="81">
                  <c:v>57900</c:v>
                </c:pt>
                <c:pt idx="82">
                  <c:v>58800</c:v>
                </c:pt>
                <c:pt idx="83">
                  <c:v>59700</c:v>
                </c:pt>
                <c:pt idx="84">
                  <c:v>60600</c:v>
                </c:pt>
                <c:pt idx="85">
                  <c:v>61300</c:v>
                </c:pt>
                <c:pt idx="86">
                  <c:v>62200</c:v>
                </c:pt>
                <c:pt idx="87">
                  <c:v>63100</c:v>
                </c:pt>
                <c:pt idx="88">
                  <c:v>64000</c:v>
                </c:pt>
                <c:pt idx="89">
                  <c:v>64700</c:v>
                </c:pt>
                <c:pt idx="90">
                  <c:v>65600</c:v>
                </c:pt>
                <c:pt idx="91">
                  <c:v>66500</c:v>
                </c:pt>
                <c:pt idx="92">
                  <c:v>67400</c:v>
                </c:pt>
                <c:pt idx="93">
                  <c:v>68100</c:v>
                </c:pt>
                <c:pt idx="94">
                  <c:v>69000</c:v>
                </c:pt>
                <c:pt idx="95">
                  <c:v>69900</c:v>
                </c:pt>
                <c:pt idx="96">
                  <c:v>70800</c:v>
                </c:pt>
                <c:pt idx="97">
                  <c:v>71500</c:v>
                </c:pt>
                <c:pt idx="98">
                  <c:v>72400</c:v>
                </c:pt>
                <c:pt idx="99">
                  <c:v>73300</c:v>
                </c:pt>
                <c:pt idx="100">
                  <c:v>74200</c:v>
                </c:pt>
                <c:pt idx="101">
                  <c:v>74900</c:v>
                </c:pt>
                <c:pt idx="102">
                  <c:v>75800</c:v>
                </c:pt>
                <c:pt idx="103">
                  <c:v>76700</c:v>
                </c:pt>
                <c:pt idx="104">
                  <c:v>77600</c:v>
                </c:pt>
                <c:pt idx="105">
                  <c:v>78300</c:v>
                </c:pt>
                <c:pt idx="106">
                  <c:v>79200</c:v>
                </c:pt>
                <c:pt idx="107">
                  <c:v>80100</c:v>
                </c:pt>
                <c:pt idx="108">
                  <c:v>81000</c:v>
                </c:pt>
                <c:pt idx="109">
                  <c:v>81700</c:v>
                </c:pt>
                <c:pt idx="110">
                  <c:v>82600</c:v>
                </c:pt>
                <c:pt idx="111">
                  <c:v>83500</c:v>
                </c:pt>
                <c:pt idx="112">
                  <c:v>84400</c:v>
                </c:pt>
                <c:pt idx="113">
                  <c:v>85100</c:v>
                </c:pt>
                <c:pt idx="114">
                  <c:v>86000</c:v>
                </c:pt>
                <c:pt idx="115">
                  <c:v>86900</c:v>
                </c:pt>
                <c:pt idx="116">
                  <c:v>87800</c:v>
                </c:pt>
                <c:pt idx="117">
                  <c:v>88500</c:v>
                </c:pt>
                <c:pt idx="118">
                  <c:v>89400</c:v>
                </c:pt>
                <c:pt idx="119">
                  <c:v>90300</c:v>
                </c:pt>
                <c:pt idx="120">
                  <c:v>91200</c:v>
                </c:pt>
                <c:pt idx="121">
                  <c:v>91900</c:v>
                </c:pt>
                <c:pt idx="122">
                  <c:v>92800</c:v>
                </c:pt>
                <c:pt idx="123">
                  <c:v>93700</c:v>
                </c:pt>
                <c:pt idx="124">
                  <c:v>94600</c:v>
                </c:pt>
                <c:pt idx="125">
                  <c:v>95300</c:v>
                </c:pt>
                <c:pt idx="126">
                  <c:v>96200</c:v>
                </c:pt>
                <c:pt idx="127">
                  <c:v>97100</c:v>
                </c:pt>
                <c:pt idx="128">
                  <c:v>98000</c:v>
                </c:pt>
                <c:pt idx="129">
                  <c:v>98700</c:v>
                </c:pt>
                <c:pt idx="130">
                  <c:v>99600</c:v>
                </c:pt>
                <c:pt idx="131">
                  <c:v>100500</c:v>
                </c:pt>
                <c:pt idx="132">
                  <c:v>101400</c:v>
                </c:pt>
                <c:pt idx="133">
                  <c:v>100900</c:v>
                </c:pt>
                <c:pt idx="134">
                  <c:v>100600</c:v>
                </c:pt>
                <c:pt idx="135">
                  <c:v>100300</c:v>
                </c:pt>
                <c:pt idx="136">
                  <c:v>100000</c:v>
                </c:pt>
                <c:pt idx="137">
                  <c:v>99500</c:v>
                </c:pt>
                <c:pt idx="138">
                  <c:v>99200</c:v>
                </c:pt>
                <c:pt idx="139">
                  <c:v>98900</c:v>
                </c:pt>
                <c:pt idx="140">
                  <c:v>98600</c:v>
                </c:pt>
                <c:pt idx="141">
                  <c:v>98100</c:v>
                </c:pt>
                <c:pt idx="142">
                  <c:v>97800</c:v>
                </c:pt>
                <c:pt idx="143">
                  <c:v>97500</c:v>
                </c:pt>
                <c:pt idx="144">
                  <c:v>97200</c:v>
                </c:pt>
                <c:pt idx="145">
                  <c:v>96700</c:v>
                </c:pt>
                <c:pt idx="146">
                  <c:v>96400</c:v>
                </c:pt>
                <c:pt idx="147">
                  <c:v>96100</c:v>
                </c:pt>
                <c:pt idx="148">
                  <c:v>95800</c:v>
                </c:pt>
                <c:pt idx="149">
                  <c:v>95300</c:v>
                </c:pt>
                <c:pt idx="150">
                  <c:v>95000</c:v>
                </c:pt>
                <c:pt idx="151">
                  <c:v>94700</c:v>
                </c:pt>
                <c:pt idx="152">
                  <c:v>94400</c:v>
                </c:pt>
                <c:pt idx="153">
                  <c:v>93900</c:v>
                </c:pt>
                <c:pt idx="154">
                  <c:v>93600</c:v>
                </c:pt>
                <c:pt idx="155">
                  <c:v>93300</c:v>
                </c:pt>
                <c:pt idx="156">
                  <c:v>93000</c:v>
                </c:pt>
                <c:pt idx="157">
                  <c:v>92500</c:v>
                </c:pt>
                <c:pt idx="158">
                  <c:v>92200</c:v>
                </c:pt>
                <c:pt idx="159">
                  <c:v>91900</c:v>
                </c:pt>
                <c:pt idx="160">
                  <c:v>91600</c:v>
                </c:pt>
                <c:pt idx="161">
                  <c:v>91100</c:v>
                </c:pt>
                <c:pt idx="162">
                  <c:v>90800</c:v>
                </c:pt>
                <c:pt idx="163">
                  <c:v>90500</c:v>
                </c:pt>
                <c:pt idx="164">
                  <c:v>90200</c:v>
                </c:pt>
                <c:pt idx="165">
                  <c:v>89700</c:v>
                </c:pt>
                <c:pt idx="166">
                  <c:v>89400</c:v>
                </c:pt>
                <c:pt idx="167">
                  <c:v>89100</c:v>
                </c:pt>
                <c:pt idx="168">
                  <c:v>88800</c:v>
                </c:pt>
                <c:pt idx="169">
                  <c:v>88300</c:v>
                </c:pt>
                <c:pt idx="170">
                  <c:v>88000</c:v>
                </c:pt>
                <c:pt idx="171">
                  <c:v>87700</c:v>
                </c:pt>
                <c:pt idx="172">
                  <c:v>87400</c:v>
                </c:pt>
                <c:pt idx="173">
                  <c:v>86900</c:v>
                </c:pt>
                <c:pt idx="174">
                  <c:v>86600</c:v>
                </c:pt>
                <c:pt idx="175">
                  <c:v>86300</c:v>
                </c:pt>
                <c:pt idx="176">
                  <c:v>86000</c:v>
                </c:pt>
                <c:pt idx="177">
                  <c:v>85500</c:v>
                </c:pt>
                <c:pt idx="178">
                  <c:v>85200</c:v>
                </c:pt>
                <c:pt idx="179">
                  <c:v>84900</c:v>
                </c:pt>
                <c:pt idx="180">
                  <c:v>84600</c:v>
                </c:pt>
                <c:pt idx="181">
                  <c:v>84100</c:v>
                </c:pt>
                <c:pt idx="182">
                  <c:v>83800</c:v>
                </c:pt>
                <c:pt idx="183">
                  <c:v>83500</c:v>
                </c:pt>
                <c:pt idx="184">
                  <c:v>83200</c:v>
                </c:pt>
                <c:pt idx="185">
                  <c:v>82700</c:v>
                </c:pt>
                <c:pt idx="186">
                  <c:v>82400</c:v>
                </c:pt>
                <c:pt idx="187">
                  <c:v>82100</c:v>
                </c:pt>
                <c:pt idx="188">
                  <c:v>81800</c:v>
                </c:pt>
                <c:pt idx="189">
                  <c:v>81300</c:v>
                </c:pt>
                <c:pt idx="190">
                  <c:v>81000</c:v>
                </c:pt>
                <c:pt idx="191">
                  <c:v>80700</c:v>
                </c:pt>
                <c:pt idx="192">
                  <c:v>80400</c:v>
                </c:pt>
                <c:pt idx="193">
                  <c:v>79900</c:v>
                </c:pt>
                <c:pt idx="194">
                  <c:v>79600</c:v>
                </c:pt>
                <c:pt idx="195">
                  <c:v>79300</c:v>
                </c:pt>
                <c:pt idx="196">
                  <c:v>79000</c:v>
                </c:pt>
                <c:pt idx="197">
                  <c:v>78500</c:v>
                </c:pt>
                <c:pt idx="198">
                  <c:v>78200</c:v>
                </c:pt>
                <c:pt idx="199">
                  <c:v>77900</c:v>
                </c:pt>
                <c:pt idx="200">
                  <c:v>77600</c:v>
                </c:pt>
                <c:pt idx="201">
                  <c:v>77100</c:v>
                </c:pt>
                <c:pt idx="202">
                  <c:v>76800</c:v>
                </c:pt>
                <c:pt idx="203">
                  <c:v>76500</c:v>
                </c:pt>
                <c:pt idx="204">
                  <c:v>76200</c:v>
                </c:pt>
                <c:pt idx="205">
                  <c:v>75700</c:v>
                </c:pt>
                <c:pt idx="206">
                  <c:v>75400</c:v>
                </c:pt>
                <c:pt idx="207">
                  <c:v>75100</c:v>
                </c:pt>
                <c:pt idx="208">
                  <c:v>74800</c:v>
                </c:pt>
                <c:pt idx="209">
                  <c:v>74300</c:v>
                </c:pt>
                <c:pt idx="210">
                  <c:v>74000</c:v>
                </c:pt>
                <c:pt idx="211">
                  <c:v>73700</c:v>
                </c:pt>
                <c:pt idx="212">
                  <c:v>73400</c:v>
                </c:pt>
                <c:pt idx="213">
                  <c:v>72900</c:v>
                </c:pt>
                <c:pt idx="214">
                  <c:v>72600</c:v>
                </c:pt>
                <c:pt idx="215">
                  <c:v>72300</c:v>
                </c:pt>
                <c:pt idx="216">
                  <c:v>72000</c:v>
                </c:pt>
                <c:pt idx="217">
                  <c:v>71500</c:v>
                </c:pt>
                <c:pt idx="218">
                  <c:v>71200</c:v>
                </c:pt>
                <c:pt idx="219">
                  <c:v>70900</c:v>
                </c:pt>
                <c:pt idx="220">
                  <c:v>70600</c:v>
                </c:pt>
                <c:pt idx="221">
                  <c:v>70100</c:v>
                </c:pt>
                <c:pt idx="222">
                  <c:v>69800</c:v>
                </c:pt>
                <c:pt idx="223">
                  <c:v>69500</c:v>
                </c:pt>
                <c:pt idx="224">
                  <c:v>69200</c:v>
                </c:pt>
                <c:pt idx="225">
                  <c:v>68700</c:v>
                </c:pt>
                <c:pt idx="226">
                  <c:v>68400</c:v>
                </c:pt>
                <c:pt idx="227">
                  <c:v>68100</c:v>
                </c:pt>
                <c:pt idx="228">
                  <c:v>67800</c:v>
                </c:pt>
                <c:pt idx="229">
                  <c:v>67300</c:v>
                </c:pt>
                <c:pt idx="230">
                  <c:v>67000</c:v>
                </c:pt>
                <c:pt idx="231">
                  <c:v>66700</c:v>
                </c:pt>
                <c:pt idx="232">
                  <c:v>66400</c:v>
                </c:pt>
                <c:pt idx="233">
                  <c:v>65900</c:v>
                </c:pt>
                <c:pt idx="234">
                  <c:v>65600</c:v>
                </c:pt>
                <c:pt idx="235">
                  <c:v>65300</c:v>
                </c:pt>
                <c:pt idx="236">
                  <c:v>65000</c:v>
                </c:pt>
                <c:pt idx="237">
                  <c:v>64500</c:v>
                </c:pt>
                <c:pt idx="238">
                  <c:v>64200</c:v>
                </c:pt>
                <c:pt idx="239">
                  <c:v>63900</c:v>
                </c:pt>
                <c:pt idx="240">
                  <c:v>63600</c:v>
                </c:pt>
                <c:pt idx="241">
                  <c:v>63100</c:v>
                </c:pt>
                <c:pt idx="242">
                  <c:v>62800</c:v>
                </c:pt>
                <c:pt idx="243">
                  <c:v>62500</c:v>
                </c:pt>
                <c:pt idx="244">
                  <c:v>62200</c:v>
                </c:pt>
                <c:pt idx="245">
                  <c:v>61700</c:v>
                </c:pt>
                <c:pt idx="246">
                  <c:v>61400</c:v>
                </c:pt>
                <c:pt idx="247">
                  <c:v>61100</c:v>
                </c:pt>
                <c:pt idx="248">
                  <c:v>60800</c:v>
                </c:pt>
                <c:pt idx="249">
                  <c:v>60300</c:v>
                </c:pt>
                <c:pt idx="250">
                  <c:v>60000</c:v>
                </c:pt>
                <c:pt idx="251">
                  <c:v>59700</c:v>
                </c:pt>
                <c:pt idx="252">
                  <c:v>59400</c:v>
                </c:pt>
                <c:pt idx="253">
                  <c:v>58900</c:v>
                </c:pt>
                <c:pt idx="254">
                  <c:v>58600</c:v>
                </c:pt>
                <c:pt idx="255">
                  <c:v>58300</c:v>
                </c:pt>
                <c:pt idx="256">
                  <c:v>58000</c:v>
                </c:pt>
                <c:pt idx="257">
                  <c:v>57500</c:v>
                </c:pt>
                <c:pt idx="258">
                  <c:v>57200</c:v>
                </c:pt>
                <c:pt idx="259">
                  <c:v>56900</c:v>
                </c:pt>
                <c:pt idx="260">
                  <c:v>56600</c:v>
                </c:pt>
                <c:pt idx="261">
                  <c:v>56100</c:v>
                </c:pt>
                <c:pt idx="262">
                  <c:v>55800</c:v>
                </c:pt>
                <c:pt idx="263">
                  <c:v>55500</c:v>
                </c:pt>
                <c:pt idx="264">
                  <c:v>55200</c:v>
                </c:pt>
                <c:pt idx="265">
                  <c:v>54700</c:v>
                </c:pt>
                <c:pt idx="266">
                  <c:v>54400</c:v>
                </c:pt>
                <c:pt idx="267">
                  <c:v>54100</c:v>
                </c:pt>
                <c:pt idx="268">
                  <c:v>53800</c:v>
                </c:pt>
                <c:pt idx="269">
                  <c:v>53300</c:v>
                </c:pt>
                <c:pt idx="270">
                  <c:v>53000</c:v>
                </c:pt>
                <c:pt idx="271">
                  <c:v>52700</c:v>
                </c:pt>
                <c:pt idx="272">
                  <c:v>52400</c:v>
                </c:pt>
                <c:pt idx="273">
                  <c:v>51900</c:v>
                </c:pt>
                <c:pt idx="274">
                  <c:v>51600</c:v>
                </c:pt>
                <c:pt idx="275">
                  <c:v>51300</c:v>
                </c:pt>
                <c:pt idx="276">
                  <c:v>51000</c:v>
                </c:pt>
                <c:pt idx="277">
                  <c:v>50500</c:v>
                </c:pt>
                <c:pt idx="278">
                  <c:v>50200</c:v>
                </c:pt>
                <c:pt idx="279">
                  <c:v>49900</c:v>
                </c:pt>
                <c:pt idx="280">
                  <c:v>49600</c:v>
                </c:pt>
                <c:pt idx="281">
                  <c:v>49100</c:v>
                </c:pt>
                <c:pt idx="282">
                  <c:v>48800</c:v>
                </c:pt>
                <c:pt idx="283">
                  <c:v>48500</c:v>
                </c:pt>
                <c:pt idx="284">
                  <c:v>48200</c:v>
                </c:pt>
                <c:pt idx="285">
                  <c:v>47700</c:v>
                </c:pt>
                <c:pt idx="286">
                  <c:v>47400</c:v>
                </c:pt>
                <c:pt idx="287">
                  <c:v>47100</c:v>
                </c:pt>
                <c:pt idx="288">
                  <c:v>46800</c:v>
                </c:pt>
                <c:pt idx="289">
                  <c:v>46300</c:v>
                </c:pt>
                <c:pt idx="290">
                  <c:v>46000</c:v>
                </c:pt>
                <c:pt idx="291">
                  <c:v>45700</c:v>
                </c:pt>
                <c:pt idx="292">
                  <c:v>45400</c:v>
                </c:pt>
                <c:pt idx="293">
                  <c:v>44900</c:v>
                </c:pt>
                <c:pt idx="294">
                  <c:v>44600</c:v>
                </c:pt>
                <c:pt idx="295">
                  <c:v>44300</c:v>
                </c:pt>
                <c:pt idx="296">
                  <c:v>44000</c:v>
                </c:pt>
                <c:pt idx="297">
                  <c:v>43500</c:v>
                </c:pt>
                <c:pt idx="298">
                  <c:v>43200</c:v>
                </c:pt>
                <c:pt idx="299">
                  <c:v>42900</c:v>
                </c:pt>
                <c:pt idx="300">
                  <c:v>42600</c:v>
                </c:pt>
                <c:pt idx="301">
                  <c:v>42100</c:v>
                </c:pt>
                <c:pt idx="302">
                  <c:v>41800</c:v>
                </c:pt>
                <c:pt idx="303">
                  <c:v>41500</c:v>
                </c:pt>
                <c:pt idx="304">
                  <c:v>41200</c:v>
                </c:pt>
                <c:pt idx="305">
                  <c:v>40700</c:v>
                </c:pt>
                <c:pt idx="306">
                  <c:v>40400</c:v>
                </c:pt>
                <c:pt idx="307">
                  <c:v>40100</c:v>
                </c:pt>
                <c:pt idx="308">
                  <c:v>39800</c:v>
                </c:pt>
                <c:pt idx="309">
                  <c:v>39300</c:v>
                </c:pt>
                <c:pt idx="310">
                  <c:v>39000</c:v>
                </c:pt>
                <c:pt idx="311">
                  <c:v>38700</c:v>
                </c:pt>
                <c:pt idx="312">
                  <c:v>38400</c:v>
                </c:pt>
                <c:pt idx="313">
                  <c:v>37900</c:v>
                </c:pt>
                <c:pt idx="314">
                  <c:v>37600</c:v>
                </c:pt>
                <c:pt idx="315">
                  <c:v>37300</c:v>
                </c:pt>
                <c:pt idx="316">
                  <c:v>37000</c:v>
                </c:pt>
                <c:pt idx="317">
                  <c:v>36500</c:v>
                </c:pt>
                <c:pt idx="318">
                  <c:v>36200</c:v>
                </c:pt>
                <c:pt idx="319">
                  <c:v>35900</c:v>
                </c:pt>
                <c:pt idx="320">
                  <c:v>35600</c:v>
                </c:pt>
                <c:pt idx="321">
                  <c:v>35100</c:v>
                </c:pt>
                <c:pt idx="322">
                  <c:v>34800</c:v>
                </c:pt>
                <c:pt idx="323">
                  <c:v>34500</c:v>
                </c:pt>
                <c:pt idx="324">
                  <c:v>34200</c:v>
                </c:pt>
                <c:pt idx="325">
                  <c:v>33700</c:v>
                </c:pt>
                <c:pt idx="326">
                  <c:v>33400</c:v>
                </c:pt>
                <c:pt idx="327">
                  <c:v>33100</c:v>
                </c:pt>
                <c:pt idx="328">
                  <c:v>32800</c:v>
                </c:pt>
                <c:pt idx="329">
                  <c:v>32300</c:v>
                </c:pt>
                <c:pt idx="330">
                  <c:v>32000</c:v>
                </c:pt>
                <c:pt idx="331">
                  <c:v>31700</c:v>
                </c:pt>
                <c:pt idx="332">
                  <c:v>31400</c:v>
                </c:pt>
                <c:pt idx="333">
                  <c:v>30900</c:v>
                </c:pt>
                <c:pt idx="334">
                  <c:v>30600</c:v>
                </c:pt>
                <c:pt idx="335">
                  <c:v>30300</c:v>
                </c:pt>
                <c:pt idx="336">
                  <c:v>30000</c:v>
                </c:pt>
                <c:pt idx="337">
                  <c:v>29500</c:v>
                </c:pt>
                <c:pt idx="338">
                  <c:v>29200</c:v>
                </c:pt>
                <c:pt idx="339">
                  <c:v>28900</c:v>
                </c:pt>
                <c:pt idx="340">
                  <c:v>28600</c:v>
                </c:pt>
                <c:pt idx="341">
                  <c:v>28100</c:v>
                </c:pt>
                <c:pt idx="342">
                  <c:v>27800</c:v>
                </c:pt>
                <c:pt idx="343">
                  <c:v>27500</c:v>
                </c:pt>
                <c:pt idx="344">
                  <c:v>27200</c:v>
                </c:pt>
                <c:pt idx="345">
                  <c:v>26700</c:v>
                </c:pt>
                <c:pt idx="346">
                  <c:v>26400</c:v>
                </c:pt>
                <c:pt idx="347">
                  <c:v>26100</c:v>
                </c:pt>
                <c:pt idx="348">
                  <c:v>25800</c:v>
                </c:pt>
                <c:pt idx="349">
                  <c:v>25300</c:v>
                </c:pt>
                <c:pt idx="350">
                  <c:v>25000</c:v>
                </c:pt>
                <c:pt idx="351">
                  <c:v>24700</c:v>
                </c:pt>
                <c:pt idx="352">
                  <c:v>24400</c:v>
                </c:pt>
                <c:pt idx="353">
                  <c:v>23900</c:v>
                </c:pt>
                <c:pt idx="354">
                  <c:v>23600</c:v>
                </c:pt>
                <c:pt idx="355">
                  <c:v>23300</c:v>
                </c:pt>
                <c:pt idx="356">
                  <c:v>23000</c:v>
                </c:pt>
                <c:pt idx="357">
                  <c:v>22500</c:v>
                </c:pt>
                <c:pt idx="358">
                  <c:v>22200</c:v>
                </c:pt>
                <c:pt idx="359">
                  <c:v>21900</c:v>
                </c:pt>
                <c:pt idx="360">
                  <c:v>21600</c:v>
                </c:pt>
                <c:pt idx="361">
                  <c:v>21100</c:v>
                </c:pt>
                <c:pt idx="362">
                  <c:v>20800</c:v>
                </c:pt>
                <c:pt idx="363">
                  <c:v>20500</c:v>
                </c:pt>
                <c:pt idx="364">
                  <c:v>20200</c:v>
                </c:pt>
                <c:pt idx="365">
                  <c:v>19700</c:v>
                </c:pt>
                <c:pt idx="366">
                  <c:v>19400</c:v>
                </c:pt>
                <c:pt idx="367">
                  <c:v>19100</c:v>
                </c:pt>
                <c:pt idx="368">
                  <c:v>18800</c:v>
                </c:pt>
                <c:pt idx="369">
                  <c:v>18300</c:v>
                </c:pt>
                <c:pt idx="370">
                  <c:v>18000</c:v>
                </c:pt>
                <c:pt idx="371">
                  <c:v>17700</c:v>
                </c:pt>
                <c:pt idx="372">
                  <c:v>17400</c:v>
                </c:pt>
                <c:pt idx="373">
                  <c:v>16900</c:v>
                </c:pt>
                <c:pt idx="374">
                  <c:v>16600</c:v>
                </c:pt>
                <c:pt idx="375">
                  <c:v>16300</c:v>
                </c:pt>
                <c:pt idx="376">
                  <c:v>16000</c:v>
                </c:pt>
                <c:pt idx="377">
                  <c:v>15500</c:v>
                </c:pt>
                <c:pt idx="378">
                  <c:v>15200</c:v>
                </c:pt>
                <c:pt idx="379">
                  <c:v>14900</c:v>
                </c:pt>
                <c:pt idx="380">
                  <c:v>14600</c:v>
                </c:pt>
                <c:pt idx="381">
                  <c:v>14100</c:v>
                </c:pt>
                <c:pt idx="382">
                  <c:v>13800</c:v>
                </c:pt>
                <c:pt idx="383">
                  <c:v>13500</c:v>
                </c:pt>
                <c:pt idx="384">
                  <c:v>13200</c:v>
                </c:pt>
                <c:pt idx="385">
                  <c:v>12700</c:v>
                </c:pt>
                <c:pt idx="386">
                  <c:v>12400</c:v>
                </c:pt>
                <c:pt idx="387">
                  <c:v>12100</c:v>
                </c:pt>
                <c:pt idx="388">
                  <c:v>11800</c:v>
                </c:pt>
                <c:pt idx="389">
                  <c:v>11300</c:v>
                </c:pt>
                <c:pt idx="390">
                  <c:v>11000</c:v>
                </c:pt>
                <c:pt idx="391">
                  <c:v>10700</c:v>
                </c:pt>
                <c:pt idx="392">
                  <c:v>10400</c:v>
                </c:pt>
                <c:pt idx="393">
                  <c:v>9900</c:v>
                </c:pt>
                <c:pt idx="394">
                  <c:v>9600</c:v>
                </c:pt>
                <c:pt idx="395">
                  <c:v>9300</c:v>
                </c:pt>
                <c:pt idx="396">
                  <c:v>9000</c:v>
                </c:pt>
                <c:pt idx="397">
                  <c:v>8500</c:v>
                </c:pt>
                <c:pt idx="398">
                  <c:v>8200</c:v>
                </c:pt>
                <c:pt idx="399">
                  <c:v>7900</c:v>
                </c:pt>
                <c:pt idx="400">
                  <c:v>7600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Excel_1'!$K$1</c:f>
              <c:strCache>
                <c:ptCount val="1"/>
                <c:pt idx="0">
                  <c:v>Warehouse Wholesale, Unit</c:v>
                </c:pt>
              </c:strCache>
            </c:strRef>
          </c:tx>
          <c:marker>
            <c:symbol val="none"/>
          </c:marker>
          <c:cat>
            <c:numRef>
              <c:f>'Model Excel_1'!$E$2:$E$402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Excel_1'!$K$2:$K$402</c:f>
              <c:numCache>
                <c:formatCode>0.00</c:formatCode>
                <c:ptCount val="401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500</c:v>
                </c:pt>
                <c:pt idx="4">
                  <c:v>0</c:v>
                </c:pt>
                <c:pt idx="5">
                  <c:v>0</c:v>
                </c:pt>
                <c:pt idx="6">
                  <c:v>300</c:v>
                </c:pt>
                <c:pt idx="7">
                  <c:v>1300</c:v>
                </c:pt>
                <c:pt idx="8">
                  <c:v>200</c:v>
                </c:pt>
                <c:pt idx="9">
                  <c:v>0</c:v>
                </c:pt>
                <c:pt idx="10">
                  <c:v>0</c:v>
                </c:pt>
                <c:pt idx="11">
                  <c:v>300</c:v>
                </c:pt>
                <c:pt idx="12">
                  <c:v>600</c:v>
                </c:pt>
                <c:pt idx="13">
                  <c:v>1200</c:v>
                </c:pt>
                <c:pt idx="14">
                  <c:v>2700</c:v>
                </c:pt>
                <c:pt idx="15">
                  <c:v>400</c:v>
                </c:pt>
                <c:pt idx="16">
                  <c:v>800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1200</c:v>
                </c:pt>
                <c:pt idx="28">
                  <c:v>1200</c:v>
                </c:pt>
                <c:pt idx="29">
                  <c:v>1200</c:v>
                </c:pt>
                <c:pt idx="30">
                  <c:v>1200</c:v>
                </c:pt>
                <c:pt idx="31">
                  <c:v>1200</c:v>
                </c:pt>
                <c:pt idx="32">
                  <c:v>1200</c:v>
                </c:pt>
                <c:pt idx="33">
                  <c:v>1200</c:v>
                </c:pt>
                <c:pt idx="34">
                  <c:v>1200</c:v>
                </c:pt>
                <c:pt idx="35">
                  <c:v>1200</c:v>
                </c:pt>
                <c:pt idx="36">
                  <c:v>1200</c:v>
                </c:pt>
                <c:pt idx="37">
                  <c:v>1200</c:v>
                </c:pt>
                <c:pt idx="38">
                  <c:v>1200</c:v>
                </c:pt>
                <c:pt idx="39">
                  <c:v>1200</c:v>
                </c:pt>
                <c:pt idx="40">
                  <c:v>1200</c:v>
                </c:pt>
                <c:pt idx="41">
                  <c:v>1200</c:v>
                </c:pt>
                <c:pt idx="42">
                  <c:v>1200</c:v>
                </c:pt>
                <c:pt idx="43">
                  <c:v>1200</c:v>
                </c:pt>
                <c:pt idx="44">
                  <c:v>1200</c:v>
                </c:pt>
                <c:pt idx="45">
                  <c:v>1200</c:v>
                </c:pt>
                <c:pt idx="46">
                  <c:v>1200</c:v>
                </c:pt>
                <c:pt idx="47">
                  <c:v>1200</c:v>
                </c:pt>
                <c:pt idx="48">
                  <c:v>1200</c:v>
                </c:pt>
                <c:pt idx="49">
                  <c:v>1200</c:v>
                </c:pt>
                <c:pt idx="50">
                  <c:v>1200</c:v>
                </c:pt>
                <c:pt idx="51">
                  <c:v>1200</c:v>
                </c:pt>
                <c:pt idx="52">
                  <c:v>1200</c:v>
                </c:pt>
                <c:pt idx="53">
                  <c:v>1200</c:v>
                </c:pt>
                <c:pt idx="54">
                  <c:v>1200</c:v>
                </c:pt>
                <c:pt idx="55">
                  <c:v>1200</c:v>
                </c:pt>
                <c:pt idx="56">
                  <c:v>1200</c:v>
                </c:pt>
                <c:pt idx="57">
                  <c:v>1200</c:v>
                </c:pt>
                <c:pt idx="58">
                  <c:v>1200</c:v>
                </c:pt>
                <c:pt idx="59">
                  <c:v>1200</c:v>
                </c:pt>
                <c:pt idx="60">
                  <c:v>1200</c:v>
                </c:pt>
                <c:pt idx="61">
                  <c:v>1200</c:v>
                </c:pt>
                <c:pt idx="62">
                  <c:v>1200</c:v>
                </c:pt>
                <c:pt idx="63">
                  <c:v>1200</c:v>
                </c:pt>
                <c:pt idx="64">
                  <c:v>1200</c:v>
                </c:pt>
                <c:pt idx="65">
                  <c:v>1200</c:v>
                </c:pt>
                <c:pt idx="66">
                  <c:v>1200</c:v>
                </c:pt>
                <c:pt idx="67">
                  <c:v>1200</c:v>
                </c:pt>
                <c:pt idx="68">
                  <c:v>1200</c:v>
                </c:pt>
                <c:pt idx="69">
                  <c:v>1200</c:v>
                </c:pt>
                <c:pt idx="70">
                  <c:v>1200</c:v>
                </c:pt>
                <c:pt idx="71">
                  <c:v>1200</c:v>
                </c:pt>
                <c:pt idx="72">
                  <c:v>1200</c:v>
                </c:pt>
                <c:pt idx="73">
                  <c:v>1200</c:v>
                </c:pt>
                <c:pt idx="74">
                  <c:v>1200</c:v>
                </c:pt>
                <c:pt idx="75">
                  <c:v>1200</c:v>
                </c:pt>
                <c:pt idx="76">
                  <c:v>1200</c:v>
                </c:pt>
                <c:pt idx="77">
                  <c:v>1200</c:v>
                </c:pt>
                <c:pt idx="78">
                  <c:v>1200</c:v>
                </c:pt>
                <c:pt idx="79">
                  <c:v>1200</c:v>
                </c:pt>
                <c:pt idx="80">
                  <c:v>1200</c:v>
                </c:pt>
                <c:pt idx="81">
                  <c:v>1200</c:v>
                </c:pt>
                <c:pt idx="82">
                  <c:v>1200</c:v>
                </c:pt>
                <c:pt idx="83">
                  <c:v>1200</c:v>
                </c:pt>
                <c:pt idx="84">
                  <c:v>1200</c:v>
                </c:pt>
                <c:pt idx="85">
                  <c:v>1200</c:v>
                </c:pt>
                <c:pt idx="86">
                  <c:v>1200</c:v>
                </c:pt>
                <c:pt idx="87">
                  <c:v>1200</c:v>
                </c:pt>
                <c:pt idx="88">
                  <c:v>1200</c:v>
                </c:pt>
                <c:pt idx="89">
                  <c:v>1200</c:v>
                </c:pt>
                <c:pt idx="90">
                  <c:v>1200</c:v>
                </c:pt>
                <c:pt idx="91">
                  <c:v>1200</c:v>
                </c:pt>
                <c:pt idx="92">
                  <c:v>1200</c:v>
                </c:pt>
                <c:pt idx="93">
                  <c:v>1200</c:v>
                </c:pt>
                <c:pt idx="94">
                  <c:v>1200</c:v>
                </c:pt>
                <c:pt idx="95">
                  <c:v>1200</c:v>
                </c:pt>
                <c:pt idx="96">
                  <c:v>1200</c:v>
                </c:pt>
                <c:pt idx="97">
                  <c:v>1200</c:v>
                </c:pt>
                <c:pt idx="98">
                  <c:v>1200</c:v>
                </c:pt>
                <c:pt idx="99">
                  <c:v>1200</c:v>
                </c:pt>
                <c:pt idx="100">
                  <c:v>1200</c:v>
                </c:pt>
                <c:pt idx="101">
                  <c:v>1200</c:v>
                </c:pt>
                <c:pt idx="102">
                  <c:v>1200</c:v>
                </c:pt>
                <c:pt idx="103">
                  <c:v>1200</c:v>
                </c:pt>
                <c:pt idx="104">
                  <c:v>1200</c:v>
                </c:pt>
                <c:pt idx="105">
                  <c:v>1200</c:v>
                </c:pt>
                <c:pt idx="106">
                  <c:v>1200</c:v>
                </c:pt>
                <c:pt idx="107">
                  <c:v>1200</c:v>
                </c:pt>
                <c:pt idx="108">
                  <c:v>1200</c:v>
                </c:pt>
                <c:pt idx="109">
                  <c:v>1200</c:v>
                </c:pt>
                <c:pt idx="110">
                  <c:v>1200</c:v>
                </c:pt>
                <c:pt idx="111">
                  <c:v>1200</c:v>
                </c:pt>
                <c:pt idx="112">
                  <c:v>1200</c:v>
                </c:pt>
                <c:pt idx="113">
                  <c:v>1200</c:v>
                </c:pt>
                <c:pt idx="114">
                  <c:v>1200</c:v>
                </c:pt>
                <c:pt idx="115">
                  <c:v>1200</c:v>
                </c:pt>
                <c:pt idx="116">
                  <c:v>1200</c:v>
                </c:pt>
                <c:pt idx="117">
                  <c:v>1200</c:v>
                </c:pt>
                <c:pt idx="118">
                  <c:v>1200</c:v>
                </c:pt>
                <c:pt idx="119">
                  <c:v>1200</c:v>
                </c:pt>
                <c:pt idx="120">
                  <c:v>1200</c:v>
                </c:pt>
                <c:pt idx="121">
                  <c:v>1200</c:v>
                </c:pt>
                <c:pt idx="122">
                  <c:v>1200</c:v>
                </c:pt>
                <c:pt idx="123">
                  <c:v>1200</c:v>
                </c:pt>
                <c:pt idx="124">
                  <c:v>1200</c:v>
                </c:pt>
                <c:pt idx="125">
                  <c:v>1200</c:v>
                </c:pt>
                <c:pt idx="126">
                  <c:v>1200</c:v>
                </c:pt>
                <c:pt idx="127">
                  <c:v>1200</c:v>
                </c:pt>
                <c:pt idx="128">
                  <c:v>1200</c:v>
                </c:pt>
                <c:pt idx="129">
                  <c:v>1200</c:v>
                </c:pt>
                <c:pt idx="130">
                  <c:v>1200</c:v>
                </c:pt>
                <c:pt idx="131">
                  <c:v>1200</c:v>
                </c:pt>
                <c:pt idx="132">
                  <c:v>2400</c:v>
                </c:pt>
                <c:pt idx="133">
                  <c:v>3600</c:v>
                </c:pt>
                <c:pt idx="134">
                  <c:v>4800</c:v>
                </c:pt>
                <c:pt idx="135">
                  <c:v>6000</c:v>
                </c:pt>
                <c:pt idx="136">
                  <c:v>7200</c:v>
                </c:pt>
                <c:pt idx="137">
                  <c:v>8400</c:v>
                </c:pt>
                <c:pt idx="138">
                  <c:v>9600</c:v>
                </c:pt>
                <c:pt idx="139">
                  <c:v>10800</c:v>
                </c:pt>
                <c:pt idx="140">
                  <c:v>12000</c:v>
                </c:pt>
                <c:pt idx="141">
                  <c:v>13200</c:v>
                </c:pt>
                <c:pt idx="142">
                  <c:v>14400</c:v>
                </c:pt>
                <c:pt idx="143">
                  <c:v>15600</c:v>
                </c:pt>
                <c:pt idx="144">
                  <c:v>16800</c:v>
                </c:pt>
                <c:pt idx="145">
                  <c:v>18000</c:v>
                </c:pt>
                <c:pt idx="146">
                  <c:v>19200</c:v>
                </c:pt>
                <c:pt idx="147">
                  <c:v>20400</c:v>
                </c:pt>
                <c:pt idx="148">
                  <c:v>21600</c:v>
                </c:pt>
                <c:pt idx="149">
                  <c:v>22800</c:v>
                </c:pt>
                <c:pt idx="150">
                  <c:v>24000</c:v>
                </c:pt>
                <c:pt idx="151">
                  <c:v>25200</c:v>
                </c:pt>
                <c:pt idx="152">
                  <c:v>26400</c:v>
                </c:pt>
                <c:pt idx="153">
                  <c:v>27600</c:v>
                </c:pt>
                <c:pt idx="154">
                  <c:v>28800</c:v>
                </c:pt>
                <c:pt idx="155">
                  <c:v>30000</c:v>
                </c:pt>
                <c:pt idx="156">
                  <c:v>31200</c:v>
                </c:pt>
                <c:pt idx="157">
                  <c:v>32400</c:v>
                </c:pt>
                <c:pt idx="158">
                  <c:v>33600</c:v>
                </c:pt>
                <c:pt idx="159">
                  <c:v>34800</c:v>
                </c:pt>
                <c:pt idx="160">
                  <c:v>36000</c:v>
                </c:pt>
                <c:pt idx="161">
                  <c:v>37200</c:v>
                </c:pt>
                <c:pt idx="162">
                  <c:v>38400</c:v>
                </c:pt>
                <c:pt idx="163">
                  <c:v>39600</c:v>
                </c:pt>
                <c:pt idx="164">
                  <c:v>40800</c:v>
                </c:pt>
                <c:pt idx="165">
                  <c:v>42000</c:v>
                </c:pt>
                <c:pt idx="166">
                  <c:v>43200</c:v>
                </c:pt>
                <c:pt idx="167">
                  <c:v>44400</c:v>
                </c:pt>
                <c:pt idx="168">
                  <c:v>45600</c:v>
                </c:pt>
                <c:pt idx="169">
                  <c:v>46800</c:v>
                </c:pt>
                <c:pt idx="170">
                  <c:v>48000</c:v>
                </c:pt>
                <c:pt idx="171">
                  <c:v>49200</c:v>
                </c:pt>
                <c:pt idx="172">
                  <c:v>50400</c:v>
                </c:pt>
                <c:pt idx="173">
                  <c:v>51600</c:v>
                </c:pt>
                <c:pt idx="174">
                  <c:v>52800</c:v>
                </c:pt>
                <c:pt idx="175">
                  <c:v>54000</c:v>
                </c:pt>
                <c:pt idx="176">
                  <c:v>55200</c:v>
                </c:pt>
                <c:pt idx="177">
                  <c:v>56400</c:v>
                </c:pt>
                <c:pt idx="178">
                  <c:v>57600</c:v>
                </c:pt>
                <c:pt idx="179">
                  <c:v>58800</c:v>
                </c:pt>
                <c:pt idx="180">
                  <c:v>60000</c:v>
                </c:pt>
                <c:pt idx="181">
                  <c:v>61200</c:v>
                </c:pt>
                <c:pt idx="182">
                  <c:v>62400</c:v>
                </c:pt>
                <c:pt idx="183">
                  <c:v>63600</c:v>
                </c:pt>
                <c:pt idx="184">
                  <c:v>64800</c:v>
                </c:pt>
                <c:pt idx="185">
                  <c:v>66000</c:v>
                </c:pt>
                <c:pt idx="186">
                  <c:v>67200</c:v>
                </c:pt>
                <c:pt idx="187">
                  <c:v>68400</c:v>
                </c:pt>
                <c:pt idx="188">
                  <c:v>69600</c:v>
                </c:pt>
                <c:pt idx="189">
                  <c:v>70800</c:v>
                </c:pt>
                <c:pt idx="190">
                  <c:v>72000</c:v>
                </c:pt>
                <c:pt idx="191">
                  <c:v>73200</c:v>
                </c:pt>
                <c:pt idx="192">
                  <c:v>74400</c:v>
                </c:pt>
                <c:pt idx="193">
                  <c:v>75600</c:v>
                </c:pt>
                <c:pt idx="194">
                  <c:v>76800</c:v>
                </c:pt>
                <c:pt idx="195">
                  <c:v>78000</c:v>
                </c:pt>
                <c:pt idx="196">
                  <c:v>79200</c:v>
                </c:pt>
                <c:pt idx="197">
                  <c:v>80400</c:v>
                </c:pt>
                <c:pt idx="198">
                  <c:v>81600</c:v>
                </c:pt>
                <c:pt idx="199">
                  <c:v>82800</c:v>
                </c:pt>
                <c:pt idx="200">
                  <c:v>84000</c:v>
                </c:pt>
                <c:pt idx="201">
                  <c:v>85200</c:v>
                </c:pt>
                <c:pt idx="202">
                  <c:v>86400</c:v>
                </c:pt>
                <c:pt idx="203">
                  <c:v>87600</c:v>
                </c:pt>
                <c:pt idx="204">
                  <c:v>88800</c:v>
                </c:pt>
                <c:pt idx="205">
                  <c:v>90000</c:v>
                </c:pt>
                <c:pt idx="206">
                  <c:v>91200</c:v>
                </c:pt>
                <c:pt idx="207">
                  <c:v>92400</c:v>
                </c:pt>
                <c:pt idx="208">
                  <c:v>93600</c:v>
                </c:pt>
                <c:pt idx="209">
                  <c:v>94800</c:v>
                </c:pt>
                <c:pt idx="210">
                  <c:v>96000</c:v>
                </c:pt>
                <c:pt idx="211">
                  <c:v>97200</c:v>
                </c:pt>
                <c:pt idx="212">
                  <c:v>98400</c:v>
                </c:pt>
                <c:pt idx="213">
                  <c:v>99600</c:v>
                </c:pt>
                <c:pt idx="214">
                  <c:v>100800</c:v>
                </c:pt>
                <c:pt idx="215">
                  <c:v>102000</c:v>
                </c:pt>
                <c:pt idx="216">
                  <c:v>103200</c:v>
                </c:pt>
                <c:pt idx="217">
                  <c:v>104400</c:v>
                </c:pt>
                <c:pt idx="218">
                  <c:v>105600</c:v>
                </c:pt>
                <c:pt idx="219">
                  <c:v>106800</c:v>
                </c:pt>
                <c:pt idx="220">
                  <c:v>108000</c:v>
                </c:pt>
                <c:pt idx="221">
                  <c:v>109200</c:v>
                </c:pt>
                <c:pt idx="222">
                  <c:v>110400</c:v>
                </c:pt>
                <c:pt idx="223">
                  <c:v>111600</c:v>
                </c:pt>
                <c:pt idx="224">
                  <c:v>112800</c:v>
                </c:pt>
                <c:pt idx="225">
                  <c:v>114000</c:v>
                </c:pt>
                <c:pt idx="226">
                  <c:v>115200</c:v>
                </c:pt>
                <c:pt idx="227">
                  <c:v>116400</c:v>
                </c:pt>
                <c:pt idx="228">
                  <c:v>117600</c:v>
                </c:pt>
                <c:pt idx="229">
                  <c:v>118800</c:v>
                </c:pt>
                <c:pt idx="230">
                  <c:v>120000</c:v>
                </c:pt>
                <c:pt idx="231">
                  <c:v>121200</c:v>
                </c:pt>
                <c:pt idx="232">
                  <c:v>122400</c:v>
                </c:pt>
                <c:pt idx="233">
                  <c:v>123600</c:v>
                </c:pt>
                <c:pt idx="234">
                  <c:v>124800</c:v>
                </c:pt>
                <c:pt idx="235">
                  <c:v>126000</c:v>
                </c:pt>
                <c:pt idx="236">
                  <c:v>127200</c:v>
                </c:pt>
                <c:pt idx="237">
                  <c:v>128400</c:v>
                </c:pt>
                <c:pt idx="238">
                  <c:v>129600</c:v>
                </c:pt>
                <c:pt idx="239">
                  <c:v>130800</c:v>
                </c:pt>
                <c:pt idx="240">
                  <c:v>132000</c:v>
                </c:pt>
                <c:pt idx="241">
                  <c:v>133200</c:v>
                </c:pt>
                <c:pt idx="242">
                  <c:v>134400</c:v>
                </c:pt>
                <c:pt idx="243">
                  <c:v>135600</c:v>
                </c:pt>
                <c:pt idx="244">
                  <c:v>136800</c:v>
                </c:pt>
                <c:pt idx="245">
                  <c:v>138000</c:v>
                </c:pt>
                <c:pt idx="246">
                  <c:v>139200</c:v>
                </c:pt>
                <c:pt idx="247">
                  <c:v>140400</c:v>
                </c:pt>
                <c:pt idx="248">
                  <c:v>141600</c:v>
                </c:pt>
                <c:pt idx="249">
                  <c:v>142800</c:v>
                </c:pt>
                <c:pt idx="250">
                  <c:v>144000</c:v>
                </c:pt>
                <c:pt idx="251">
                  <c:v>145200</c:v>
                </c:pt>
                <c:pt idx="252">
                  <c:v>146400</c:v>
                </c:pt>
                <c:pt idx="253">
                  <c:v>147600</c:v>
                </c:pt>
                <c:pt idx="254">
                  <c:v>148800</c:v>
                </c:pt>
                <c:pt idx="255">
                  <c:v>150000</c:v>
                </c:pt>
                <c:pt idx="256">
                  <c:v>151200</c:v>
                </c:pt>
                <c:pt idx="257">
                  <c:v>152400</c:v>
                </c:pt>
                <c:pt idx="258">
                  <c:v>153600</c:v>
                </c:pt>
                <c:pt idx="259">
                  <c:v>154800</c:v>
                </c:pt>
                <c:pt idx="260">
                  <c:v>156000</c:v>
                </c:pt>
                <c:pt idx="261">
                  <c:v>157200</c:v>
                </c:pt>
                <c:pt idx="262">
                  <c:v>158400</c:v>
                </c:pt>
                <c:pt idx="263">
                  <c:v>159600</c:v>
                </c:pt>
                <c:pt idx="264">
                  <c:v>160800</c:v>
                </c:pt>
                <c:pt idx="265">
                  <c:v>162000</c:v>
                </c:pt>
                <c:pt idx="266">
                  <c:v>163200</c:v>
                </c:pt>
                <c:pt idx="267">
                  <c:v>164400</c:v>
                </c:pt>
                <c:pt idx="268">
                  <c:v>165600</c:v>
                </c:pt>
                <c:pt idx="269">
                  <c:v>166800</c:v>
                </c:pt>
                <c:pt idx="270">
                  <c:v>168000</c:v>
                </c:pt>
                <c:pt idx="271">
                  <c:v>169200</c:v>
                </c:pt>
                <c:pt idx="272">
                  <c:v>170400</c:v>
                </c:pt>
                <c:pt idx="273">
                  <c:v>171600</c:v>
                </c:pt>
                <c:pt idx="274">
                  <c:v>172800</c:v>
                </c:pt>
                <c:pt idx="275">
                  <c:v>174000</c:v>
                </c:pt>
                <c:pt idx="276">
                  <c:v>175200</c:v>
                </c:pt>
                <c:pt idx="277">
                  <c:v>176400</c:v>
                </c:pt>
                <c:pt idx="278">
                  <c:v>177600</c:v>
                </c:pt>
                <c:pt idx="279">
                  <c:v>178800</c:v>
                </c:pt>
                <c:pt idx="280">
                  <c:v>180000</c:v>
                </c:pt>
                <c:pt idx="281">
                  <c:v>181200</c:v>
                </c:pt>
                <c:pt idx="282">
                  <c:v>182400</c:v>
                </c:pt>
                <c:pt idx="283">
                  <c:v>183600</c:v>
                </c:pt>
                <c:pt idx="284">
                  <c:v>184800</c:v>
                </c:pt>
                <c:pt idx="285">
                  <c:v>186000</c:v>
                </c:pt>
                <c:pt idx="286">
                  <c:v>187200</c:v>
                </c:pt>
                <c:pt idx="287">
                  <c:v>188400</c:v>
                </c:pt>
                <c:pt idx="288">
                  <c:v>189600</c:v>
                </c:pt>
                <c:pt idx="289">
                  <c:v>190800</c:v>
                </c:pt>
                <c:pt idx="290">
                  <c:v>192000</c:v>
                </c:pt>
                <c:pt idx="291">
                  <c:v>193200</c:v>
                </c:pt>
                <c:pt idx="292">
                  <c:v>194400</c:v>
                </c:pt>
                <c:pt idx="293">
                  <c:v>195600</c:v>
                </c:pt>
                <c:pt idx="294">
                  <c:v>196800</c:v>
                </c:pt>
                <c:pt idx="295">
                  <c:v>198000</c:v>
                </c:pt>
                <c:pt idx="296">
                  <c:v>199200</c:v>
                </c:pt>
                <c:pt idx="297">
                  <c:v>200400</c:v>
                </c:pt>
                <c:pt idx="298">
                  <c:v>201600</c:v>
                </c:pt>
                <c:pt idx="299">
                  <c:v>202800</c:v>
                </c:pt>
                <c:pt idx="300">
                  <c:v>204000</c:v>
                </c:pt>
                <c:pt idx="301">
                  <c:v>205200</c:v>
                </c:pt>
                <c:pt idx="302">
                  <c:v>206400</c:v>
                </c:pt>
                <c:pt idx="303">
                  <c:v>207600</c:v>
                </c:pt>
                <c:pt idx="304">
                  <c:v>208800</c:v>
                </c:pt>
                <c:pt idx="305">
                  <c:v>210000</c:v>
                </c:pt>
                <c:pt idx="306">
                  <c:v>211200</c:v>
                </c:pt>
                <c:pt idx="307">
                  <c:v>212400</c:v>
                </c:pt>
                <c:pt idx="308">
                  <c:v>213600</c:v>
                </c:pt>
                <c:pt idx="309">
                  <c:v>214800</c:v>
                </c:pt>
                <c:pt idx="310">
                  <c:v>216000</c:v>
                </c:pt>
                <c:pt idx="311">
                  <c:v>217200</c:v>
                </c:pt>
                <c:pt idx="312">
                  <c:v>218400</c:v>
                </c:pt>
                <c:pt idx="313">
                  <c:v>219600</c:v>
                </c:pt>
                <c:pt idx="314">
                  <c:v>220800</c:v>
                </c:pt>
                <c:pt idx="315">
                  <c:v>222000</c:v>
                </c:pt>
                <c:pt idx="316">
                  <c:v>223200</c:v>
                </c:pt>
                <c:pt idx="317">
                  <c:v>224400</c:v>
                </c:pt>
                <c:pt idx="318">
                  <c:v>225600</c:v>
                </c:pt>
                <c:pt idx="319">
                  <c:v>226800</c:v>
                </c:pt>
                <c:pt idx="320">
                  <c:v>228000</c:v>
                </c:pt>
                <c:pt idx="321">
                  <c:v>229200</c:v>
                </c:pt>
                <c:pt idx="322">
                  <c:v>230400</c:v>
                </c:pt>
                <c:pt idx="323">
                  <c:v>231600</c:v>
                </c:pt>
                <c:pt idx="324">
                  <c:v>232800</c:v>
                </c:pt>
                <c:pt idx="325">
                  <c:v>234000</c:v>
                </c:pt>
                <c:pt idx="326">
                  <c:v>235200</c:v>
                </c:pt>
                <c:pt idx="327">
                  <c:v>236400</c:v>
                </c:pt>
                <c:pt idx="328">
                  <c:v>237600</c:v>
                </c:pt>
                <c:pt idx="329">
                  <c:v>238800</c:v>
                </c:pt>
                <c:pt idx="330">
                  <c:v>240000</c:v>
                </c:pt>
                <c:pt idx="331">
                  <c:v>241200</c:v>
                </c:pt>
                <c:pt idx="332">
                  <c:v>242400</c:v>
                </c:pt>
                <c:pt idx="333">
                  <c:v>243600</c:v>
                </c:pt>
                <c:pt idx="334">
                  <c:v>244800</c:v>
                </c:pt>
                <c:pt idx="335">
                  <c:v>246000</c:v>
                </c:pt>
                <c:pt idx="336">
                  <c:v>247200</c:v>
                </c:pt>
                <c:pt idx="337">
                  <c:v>248400</c:v>
                </c:pt>
                <c:pt idx="338">
                  <c:v>249600</c:v>
                </c:pt>
                <c:pt idx="339">
                  <c:v>250800</c:v>
                </c:pt>
                <c:pt idx="340">
                  <c:v>252000</c:v>
                </c:pt>
                <c:pt idx="341">
                  <c:v>253200</c:v>
                </c:pt>
                <c:pt idx="342">
                  <c:v>254400</c:v>
                </c:pt>
                <c:pt idx="343">
                  <c:v>255600</c:v>
                </c:pt>
                <c:pt idx="344">
                  <c:v>256800</c:v>
                </c:pt>
                <c:pt idx="345">
                  <c:v>258000</c:v>
                </c:pt>
                <c:pt idx="346">
                  <c:v>259200</c:v>
                </c:pt>
                <c:pt idx="347">
                  <c:v>260400</c:v>
                </c:pt>
                <c:pt idx="348">
                  <c:v>261600</c:v>
                </c:pt>
                <c:pt idx="349">
                  <c:v>262800</c:v>
                </c:pt>
                <c:pt idx="350">
                  <c:v>264000</c:v>
                </c:pt>
                <c:pt idx="351">
                  <c:v>265200</c:v>
                </c:pt>
                <c:pt idx="352">
                  <c:v>266400</c:v>
                </c:pt>
                <c:pt idx="353">
                  <c:v>267600</c:v>
                </c:pt>
                <c:pt idx="354">
                  <c:v>268800</c:v>
                </c:pt>
                <c:pt idx="355">
                  <c:v>270000</c:v>
                </c:pt>
                <c:pt idx="356">
                  <c:v>271200</c:v>
                </c:pt>
                <c:pt idx="357">
                  <c:v>272400</c:v>
                </c:pt>
                <c:pt idx="358">
                  <c:v>273600</c:v>
                </c:pt>
                <c:pt idx="359">
                  <c:v>274800</c:v>
                </c:pt>
                <c:pt idx="360">
                  <c:v>276000</c:v>
                </c:pt>
                <c:pt idx="361">
                  <c:v>277200</c:v>
                </c:pt>
                <c:pt idx="362">
                  <c:v>278400</c:v>
                </c:pt>
                <c:pt idx="363">
                  <c:v>279600</c:v>
                </c:pt>
                <c:pt idx="364">
                  <c:v>280800</c:v>
                </c:pt>
                <c:pt idx="365">
                  <c:v>282000</c:v>
                </c:pt>
                <c:pt idx="366">
                  <c:v>283200</c:v>
                </c:pt>
                <c:pt idx="367">
                  <c:v>284400</c:v>
                </c:pt>
                <c:pt idx="368">
                  <c:v>285600</c:v>
                </c:pt>
                <c:pt idx="369">
                  <c:v>286800</c:v>
                </c:pt>
                <c:pt idx="370">
                  <c:v>288000</c:v>
                </c:pt>
                <c:pt idx="371">
                  <c:v>289200</c:v>
                </c:pt>
                <c:pt idx="372">
                  <c:v>290400</c:v>
                </c:pt>
                <c:pt idx="373">
                  <c:v>291600</c:v>
                </c:pt>
                <c:pt idx="374">
                  <c:v>292800</c:v>
                </c:pt>
                <c:pt idx="375">
                  <c:v>294000</c:v>
                </c:pt>
                <c:pt idx="376">
                  <c:v>295200</c:v>
                </c:pt>
                <c:pt idx="377">
                  <c:v>296400</c:v>
                </c:pt>
                <c:pt idx="378">
                  <c:v>297600</c:v>
                </c:pt>
                <c:pt idx="379">
                  <c:v>298800</c:v>
                </c:pt>
                <c:pt idx="380">
                  <c:v>300000</c:v>
                </c:pt>
                <c:pt idx="381">
                  <c:v>301200</c:v>
                </c:pt>
                <c:pt idx="382">
                  <c:v>302400</c:v>
                </c:pt>
                <c:pt idx="383">
                  <c:v>303600</c:v>
                </c:pt>
                <c:pt idx="384">
                  <c:v>304800</c:v>
                </c:pt>
                <c:pt idx="385">
                  <c:v>306000</c:v>
                </c:pt>
                <c:pt idx="386">
                  <c:v>307200</c:v>
                </c:pt>
                <c:pt idx="387">
                  <c:v>308400</c:v>
                </c:pt>
                <c:pt idx="388">
                  <c:v>309600</c:v>
                </c:pt>
                <c:pt idx="389">
                  <c:v>310800</c:v>
                </c:pt>
                <c:pt idx="390">
                  <c:v>312000</c:v>
                </c:pt>
                <c:pt idx="391">
                  <c:v>313200</c:v>
                </c:pt>
                <c:pt idx="392">
                  <c:v>314400</c:v>
                </c:pt>
                <c:pt idx="393">
                  <c:v>315600</c:v>
                </c:pt>
                <c:pt idx="394">
                  <c:v>316800</c:v>
                </c:pt>
                <c:pt idx="395">
                  <c:v>318000</c:v>
                </c:pt>
                <c:pt idx="396">
                  <c:v>319200</c:v>
                </c:pt>
                <c:pt idx="397">
                  <c:v>320400</c:v>
                </c:pt>
                <c:pt idx="398">
                  <c:v>321600</c:v>
                </c:pt>
                <c:pt idx="399">
                  <c:v>322800</c:v>
                </c:pt>
                <c:pt idx="400">
                  <c:v>324000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Excel_1'!$P$1</c:f>
              <c:strCache>
                <c:ptCount val="1"/>
                <c:pt idx="0">
                  <c:v>Warehouse RWH, Unit</c:v>
                </c:pt>
              </c:strCache>
            </c:strRef>
          </c:tx>
          <c:marker>
            <c:symbol val="none"/>
          </c:marker>
          <c:cat>
            <c:numRef>
              <c:f>'Model Excel_1'!$E$2:$E$402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Excel_1'!$P$2:$P$402</c:f>
              <c:numCache>
                <c:formatCode>0.00</c:formatCode>
                <c:ptCount val="401"/>
                <c:pt idx="0">
                  <c:v>1800</c:v>
                </c:pt>
                <c:pt idx="1">
                  <c:v>1800</c:v>
                </c:pt>
                <c:pt idx="2">
                  <c:v>1800</c:v>
                </c:pt>
                <c:pt idx="3">
                  <c:v>1800</c:v>
                </c:pt>
                <c:pt idx="4">
                  <c:v>1500</c:v>
                </c:pt>
                <c:pt idx="5">
                  <c:v>200</c:v>
                </c:pt>
                <c:pt idx="6">
                  <c:v>0</c:v>
                </c:pt>
                <c:pt idx="7">
                  <c:v>0</c:v>
                </c:pt>
                <c:pt idx="8">
                  <c:v>300</c:v>
                </c:pt>
                <c:pt idx="9">
                  <c:v>600</c:v>
                </c:pt>
                <c:pt idx="10">
                  <c:v>1200</c:v>
                </c:pt>
                <c:pt idx="11">
                  <c:v>2700</c:v>
                </c:pt>
                <c:pt idx="12">
                  <c:v>400</c:v>
                </c:pt>
                <c:pt idx="13">
                  <c:v>800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1200</c:v>
                </c:pt>
                <c:pt idx="28">
                  <c:v>1200</c:v>
                </c:pt>
                <c:pt idx="29">
                  <c:v>1200</c:v>
                </c:pt>
                <c:pt idx="30">
                  <c:v>1200</c:v>
                </c:pt>
                <c:pt idx="31">
                  <c:v>1200</c:v>
                </c:pt>
                <c:pt idx="32">
                  <c:v>1200</c:v>
                </c:pt>
                <c:pt idx="33">
                  <c:v>1200</c:v>
                </c:pt>
                <c:pt idx="34">
                  <c:v>1200</c:v>
                </c:pt>
                <c:pt idx="35">
                  <c:v>1200</c:v>
                </c:pt>
                <c:pt idx="36">
                  <c:v>1200</c:v>
                </c:pt>
                <c:pt idx="37">
                  <c:v>1200</c:v>
                </c:pt>
                <c:pt idx="38">
                  <c:v>1200</c:v>
                </c:pt>
                <c:pt idx="39">
                  <c:v>1200</c:v>
                </c:pt>
                <c:pt idx="40">
                  <c:v>1200</c:v>
                </c:pt>
                <c:pt idx="41">
                  <c:v>1200</c:v>
                </c:pt>
                <c:pt idx="42">
                  <c:v>1200</c:v>
                </c:pt>
                <c:pt idx="43">
                  <c:v>1200</c:v>
                </c:pt>
                <c:pt idx="44">
                  <c:v>1200</c:v>
                </c:pt>
                <c:pt idx="45">
                  <c:v>1200</c:v>
                </c:pt>
                <c:pt idx="46">
                  <c:v>1200</c:v>
                </c:pt>
                <c:pt idx="47">
                  <c:v>1200</c:v>
                </c:pt>
                <c:pt idx="48">
                  <c:v>1200</c:v>
                </c:pt>
                <c:pt idx="49">
                  <c:v>1200</c:v>
                </c:pt>
                <c:pt idx="50">
                  <c:v>1200</c:v>
                </c:pt>
                <c:pt idx="51">
                  <c:v>1200</c:v>
                </c:pt>
                <c:pt idx="52">
                  <c:v>1200</c:v>
                </c:pt>
                <c:pt idx="53">
                  <c:v>1200</c:v>
                </c:pt>
                <c:pt idx="54">
                  <c:v>1200</c:v>
                </c:pt>
                <c:pt idx="55">
                  <c:v>1200</c:v>
                </c:pt>
                <c:pt idx="56">
                  <c:v>1200</c:v>
                </c:pt>
                <c:pt idx="57">
                  <c:v>1200</c:v>
                </c:pt>
                <c:pt idx="58">
                  <c:v>1200</c:v>
                </c:pt>
                <c:pt idx="59">
                  <c:v>1200</c:v>
                </c:pt>
                <c:pt idx="60">
                  <c:v>1200</c:v>
                </c:pt>
                <c:pt idx="61">
                  <c:v>1200</c:v>
                </c:pt>
                <c:pt idx="62">
                  <c:v>1200</c:v>
                </c:pt>
                <c:pt idx="63">
                  <c:v>1200</c:v>
                </c:pt>
                <c:pt idx="64">
                  <c:v>1200</c:v>
                </c:pt>
                <c:pt idx="65">
                  <c:v>1200</c:v>
                </c:pt>
                <c:pt idx="66">
                  <c:v>1200</c:v>
                </c:pt>
                <c:pt idx="67">
                  <c:v>1200</c:v>
                </c:pt>
                <c:pt idx="68">
                  <c:v>1200</c:v>
                </c:pt>
                <c:pt idx="69">
                  <c:v>1200</c:v>
                </c:pt>
                <c:pt idx="70">
                  <c:v>1200</c:v>
                </c:pt>
                <c:pt idx="71">
                  <c:v>1200</c:v>
                </c:pt>
                <c:pt idx="72">
                  <c:v>1200</c:v>
                </c:pt>
                <c:pt idx="73">
                  <c:v>1200</c:v>
                </c:pt>
                <c:pt idx="74">
                  <c:v>1200</c:v>
                </c:pt>
                <c:pt idx="75">
                  <c:v>1200</c:v>
                </c:pt>
                <c:pt idx="76">
                  <c:v>1200</c:v>
                </c:pt>
                <c:pt idx="77">
                  <c:v>1200</c:v>
                </c:pt>
                <c:pt idx="78">
                  <c:v>1200</c:v>
                </c:pt>
                <c:pt idx="79">
                  <c:v>1200</c:v>
                </c:pt>
                <c:pt idx="80">
                  <c:v>1200</c:v>
                </c:pt>
                <c:pt idx="81">
                  <c:v>1200</c:v>
                </c:pt>
                <c:pt idx="82">
                  <c:v>1200</c:v>
                </c:pt>
                <c:pt idx="83">
                  <c:v>1200</c:v>
                </c:pt>
                <c:pt idx="84">
                  <c:v>1200</c:v>
                </c:pt>
                <c:pt idx="85">
                  <c:v>1200</c:v>
                </c:pt>
                <c:pt idx="86">
                  <c:v>1200</c:v>
                </c:pt>
                <c:pt idx="87">
                  <c:v>1200</c:v>
                </c:pt>
                <c:pt idx="88">
                  <c:v>1200</c:v>
                </c:pt>
                <c:pt idx="89">
                  <c:v>1200</c:v>
                </c:pt>
                <c:pt idx="90">
                  <c:v>1200</c:v>
                </c:pt>
                <c:pt idx="91">
                  <c:v>1200</c:v>
                </c:pt>
                <c:pt idx="92">
                  <c:v>1200</c:v>
                </c:pt>
                <c:pt idx="93">
                  <c:v>1200</c:v>
                </c:pt>
                <c:pt idx="94">
                  <c:v>1200</c:v>
                </c:pt>
                <c:pt idx="95">
                  <c:v>1200</c:v>
                </c:pt>
                <c:pt idx="96">
                  <c:v>1200</c:v>
                </c:pt>
                <c:pt idx="97">
                  <c:v>1200</c:v>
                </c:pt>
                <c:pt idx="98">
                  <c:v>1200</c:v>
                </c:pt>
                <c:pt idx="99">
                  <c:v>1200</c:v>
                </c:pt>
                <c:pt idx="100">
                  <c:v>1200</c:v>
                </c:pt>
                <c:pt idx="101">
                  <c:v>1200</c:v>
                </c:pt>
                <c:pt idx="102">
                  <c:v>1200</c:v>
                </c:pt>
                <c:pt idx="103">
                  <c:v>1200</c:v>
                </c:pt>
                <c:pt idx="104">
                  <c:v>1200</c:v>
                </c:pt>
                <c:pt idx="105">
                  <c:v>1200</c:v>
                </c:pt>
                <c:pt idx="106">
                  <c:v>1200</c:v>
                </c:pt>
                <c:pt idx="107">
                  <c:v>1200</c:v>
                </c:pt>
                <c:pt idx="108">
                  <c:v>1200</c:v>
                </c:pt>
                <c:pt idx="109">
                  <c:v>1200</c:v>
                </c:pt>
                <c:pt idx="110">
                  <c:v>1200</c:v>
                </c:pt>
                <c:pt idx="111">
                  <c:v>1200</c:v>
                </c:pt>
                <c:pt idx="112">
                  <c:v>1200</c:v>
                </c:pt>
                <c:pt idx="113">
                  <c:v>1200</c:v>
                </c:pt>
                <c:pt idx="114">
                  <c:v>1200</c:v>
                </c:pt>
                <c:pt idx="115">
                  <c:v>1200</c:v>
                </c:pt>
                <c:pt idx="116">
                  <c:v>1200</c:v>
                </c:pt>
                <c:pt idx="117">
                  <c:v>1200</c:v>
                </c:pt>
                <c:pt idx="118">
                  <c:v>1200</c:v>
                </c:pt>
                <c:pt idx="119">
                  <c:v>1200</c:v>
                </c:pt>
                <c:pt idx="120">
                  <c:v>1200</c:v>
                </c:pt>
                <c:pt idx="121">
                  <c:v>1200</c:v>
                </c:pt>
                <c:pt idx="122">
                  <c:v>1200</c:v>
                </c:pt>
                <c:pt idx="123">
                  <c:v>1200</c:v>
                </c:pt>
                <c:pt idx="124">
                  <c:v>1200</c:v>
                </c:pt>
                <c:pt idx="125">
                  <c:v>1200</c:v>
                </c:pt>
                <c:pt idx="126">
                  <c:v>1200</c:v>
                </c:pt>
                <c:pt idx="127">
                  <c:v>1200</c:v>
                </c:pt>
                <c:pt idx="128">
                  <c:v>1200</c:v>
                </c:pt>
                <c:pt idx="129">
                  <c:v>1200</c:v>
                </c:pt>
                <c:pt idx="130">
                  <c:v>1200</c:v>
                </c:pt>
                <c:pt idx="131">
                  <c:v>1200</c:v>
                </c:pt>
                <c:pt idx="132">
                  <c:v>1200</c:v>
                </c:pt>
                <c:pt idx="133">
                  <c:v>1200</c:v>
                </c:pt>
                <c:pt idx="134">
                  <c:v>1200</c:v>
                </c:pt>
                <c:pt idx="135">
                  <c:v>1200</c:v>
                </c:pt>
                <c:pt idx="136">
                  <c:v>1200</c:v>
                </c:pt>
                <c:pt idx="137">
                  <c:v>1200</c:v>
                </c:pt>
                <c:pt idx="138">
                  <c:v>1200</c:v>
                </c:pt>
                <c:pt idx="139">
                  <c:v>1200</c:v>
                </c:pt>
                <c:pt idx="140">
                  <c:v>1200</c:v>
                </c:pt>
                <c:pt idx="141">
                  <c:v>1200</c:v>
                </c:pt>
                <c:pt idx="142">
                  <c:v>1200</c:v>
                </c:pt>
                <c:pt idx="143">
                  <c:v>1200</c:v>
                </c:pt>
                <c:pt idx="144">
                  <c:v>1200</c:v>
                </c:pt>
                <c:pt idx="145">
                  <c:v>1200</c:v>
                </c:pt>
                <c:pt idx="146">
                  <c:v>1200</c:v>
                </c:pt>
                <c:pt idx="147">
                  <c:v>1200</c:v>
                </c:pt>
                <c:pt idx="148">
                  <c:v>1200</c:v>
                </c:pt>
                <c:pt idx="149">
                  <c:v>1200</c:v>
                </c:pt>
                <c:pt idx="150">
                  <c:v>1200</c:v>
                </c:pt>
                <c:pt idx="151">
                  <c:v>1200</c:v>
                </c:pt>
                <c:pt idx="152">
                  <c:v>1200</c:v>
                </c:pt>
                <c:pt idx="153">
                  <c:v>1200</c:v>
                </c:pt>
                <c:pt idx="154">
                  <c:v>1200</c:v>
                </c:pt>
                <c:pt idx="155">
                  <c:v>1200</c:v>
                </c:pt>
                <c:pt idx="156">
                  <c:v>1200</c:v>
                </c:pt>
                <c:pt idx="157">
                  <c:v>1200</c:v>
                </c:pt>
                <c:pt idx="158">
                  <c:v>1200</c:v>
                </c:pt>
                <c:pt idx="159">
                  <c:v>1200</c:v>
                </c:pt>
                <c:pt idx="160">
                  <c:v>1200</c:v>
                </c:pt>
                <c:pt idx="161">
                  <c:v>1200</c:v>
                </c:pt>
                <c:pt idx="162">
                  <c:v>1200</c:v>
                </c:pt>
                <c:pt idx="163">
                  <c:v>1200</c:v>
                </c:pt>
                <c:pt idx="164">
                  <c:v>1200</c:v>
                </c:pt>
                <c:pt idx="165">
                  <c:v>1200</c:v>
                </c:pt>
                <c:pt idx="166">
                  <c:v>1200</c:v>
                </c:pt>
                <c:pt idx="167">
                  <c:v>1200</c:v>
                </c:pt>
                <c:pt idx="168">
                  <c:v>1200</c:v>
                </c:pt>
                <c:pt idx="169">
                  <c:v>1200</c:v>
                </c:pt>
                <c:pt idx="170">
                  <c:v>1200</c:v>
                </c:pt>
                <c:pt idx="171">
                  <c:v>1200</c:v>
                </c:pt>
                <c:pt idx="172">
                  <c:v>1200</c:v>
                </c:pt>
                <c:pt idx="173">
                  <c:v>1200</c:v>
                </c:pt>
                <c:pt idx="174">
                  <c:v>1200</c:v>
                </c:pt>
                <c:pt idx="175">
                  <c:v>1200</c:v>
                </c:pt>
                <c:pt idx="176">
                  <c:v>1200</c:v>
                </c:pt>
                <c:pt idx="177">
                  <c:v>1200</c:v>
                </c:pt>
                <c:pt idx="178">
                  <c:v>1200</c:v>
                </c:pt>
                <c:pt idx="179">
                  <c:v>1200</c:v>
                </c:pt>
                <c:pt idx="180">
                  <c:v>1200</c:v>
                </c:pt>
                <c:pt idx="181">
                  <c:v>1200</c:v>
                </c:pt>
                <c:pt idx="182">
                  <c:v>1200</c:v>
                </c:pt>
                <c:pt idx="183">
                  <c:v>1200</c:v>
                </c:pt>
                <c:pt idx="184">
                  <c:v>1200</c:v>
                </c:pt>
                <c:pt idx="185">
                  <c:v>1200</c:v>
                </c:pt>
                <c:pt idx="186">
                  <c:v>1200</c:v>
                </c:pt>
                <c:pt idx="187">
                  <c:v>1200</c:v>
                </c:pt>
                <c:pt idx="188">
                  <c:v>1200</c:v>
                </c:pt>
                <c:pt idx="189">
                  <c:v>1200</c:v>
                </c:pt>
                <c:pt idx="190">
                  <c:v>1200</c:v>
                </c:pt>
                <c:pt idx="191">
                  <c:v>1200</c:v>
                </c:pt>
                <c:pt idx="192">
                  <c:v>1200</c:v>
                </c:pt>
                <c:pt idx="193">
                  <c:v>1200</c:v>
                </c:pt>
                <c:pt idx="194">
                  <c:v>1200</c:v>
                </c:pt>
                <c:pt idx="195">
                  <c:v>1200</c:v>
                </c:pt>
                <c:pt idx="196">
                  <c:v>1200</c:v>
                </c:pt>
                <c:pt idx="197">
                  <c:v>1200</c:v>
                </c:pt>
                <c:pt idx="198">
                  <c:v>1200</c:v>
                </c:pt>
                <c:pt idx="199">
                  <c:v>1200</c:v>
                </c:pt>
                <c:pt idx="200">
                  <c:v>1200</c:v>
                </c:pt>
                <c:pt idx="201">
                  <c:v>1200</c:v>
                </c:pt>
                <c:pt idx="202">
                  <c:v>1200</c:v>
                </c:pt>
                <c:pt idx="203">
                  <c:v>1200</c:v>
                </c:pt>
                <c:pt idx="204">
                  <c:v>1200</c:v>
                </c:pt>
                <c:pt idx="205">
                  <c:v>1200</c:v>
                </c:pt>
                <c:pt idx="206">
                  <c:v>1200</c:v>
                </c:pt>
                <c:pt idx="207">
                  <c:v>1200</c:v>
                </c:pt>
                <c:pt idx="208">
                  <c:v>1200</c:v>
                </c:pt>
                <c:pt idx="209">
                  <c:v>1200</c:v>
                </c:pt>
                <c:pt idx="210">
                  <c:v>1200</c:v>
                </c:pt>
                <c:pt idx="211">
                  <c:v>1200</c:v>
                </c:pt>
                <c:pt idx="212">
                  <c:v>1200</c:v>
                </c:pt>
                <c:pt idx="213">
                  <c:v>1200</c:v>
                </c:pt>
                <c:pt idx="214">
                  <c:v>1200</c:v>
                </c:pt>
                <c:pt idx="215">
                  <c:v>1200</c:v>
                </c:pt>
                <c:pt idx="216">
                  <c:v>1200</c:v>
                </c:pt>
                <c:pt idx="217">
                  <c:v>1200</c:v>
                </c:pt>
                <c:pt idx="218">
                  <c:v>1200</c:v>
                </c:pt>
                <c:pt idx="219">
                  <c:v>1200</c:v>
                </c:pt>
                <c:pt idx="220">
                  <c:v>1200</c:v>
                </c:pt>
                <c:pt idx="221">
                  <c:v>1200</c:v>
                </c:pt>
                <c:pt idx="222">
                  <c:v>1200</c:v>
                </c:pt>
                <c:pt idx="223">
                  <c:v>1200</c:v>
                </c:pt>
                <c:pt idx="224">
                  <c:v>1200</c:v>
                </c:pt>
                <c:pt idx="225">
                  <c:v>1200</c:v>
                </c:pt>
                <c:pt idx="226">
                  <c:v>1200</c:v>
                </c:pt>
                <c:pt idx="227">
                  <c:v>1200</c:v>
                </c:pt>
                <c:pt idx="228">
                  <c:v>1200</c:v>
                </c:pt>
                <c:pt idx="229">
                  <c:v>1200</c:v>
                </c:pt>
                <c:pt idx="230">
                  <c:v>1200</c:v>
                </c:pt>
                <c:pt idx="231">
                  <c:v>1200</c:v>
                </c:pt>
                <c:pt idx="232">
                  <c:v>1200</c:v>
                </c:pt>
                <c:pt idx="233">
                  <c:v>1200</c:v>
                </c:pt>
                <c:pt idx="234">
                  <c:v>1200</c:v>
                </c:pt>
                <c:pt idx="235">
                  <c:v>1200</c:v>
                </c:pt>
                <c:pt idx="236">
                  <c:v>1200</c:v>
                </c:pt>
                <c:pt idx="237">
                  <c:v>1200</c:v>
                </c:pt>
                <c:pt idx="238">
                  <c:v>1200</c:v>
                </c:pt>
                <c:pt idx="239">
                  <c:v>1200</c:v>
                </c:pt>
                <c:pt idx="240">
                  <c:v>1200</c:v>
                </c:pt>
                <c:pt idx="241">
                  <c:v>1200</c:v>
                </c:pt>
                <c:pt idx="242">
                  <c:v>1200</c:v>
                </c:pt>
                <c:pt idx="243">
                  <c:v>1200</c:v>
                </c:pt>
                <c:pt idx="244">
                  <c:v>1200</c:v>
                </c:pt>
                <c:pt idx="245">
                  <c:v>1200</c:v>
                </c:pt>
                <c:pt idx="246">
                  <c:v>1200</c:v>
                </c:pt>
                <c:pt idx="247">
                  <c:v>1200</c:v>
                </c:pt>
                <c:pt idx="248">
                  <c:v>1200</c:v>
                </c:pt>
                <c:pt idx="249">
                  <c:v>1200</c:v>
                </c:pt>
                <c:pt idx="250">
                  <c:v>1200</c:v>
                </c:pt>
                <c:pt idx="251">
                  <c:v>1200</c:v>
                </c:pt>
                <c:pt idx="252">
                  <c:v>1200</c:v>
                </c:pt>
                <c:pt idx="253">
                  <c:v>1200</c:v>
                </c:pt>
                <c:pt idx="254">
                  <c:v>1200</c:v>
                </c:pt>
                <c:pt idx="255">
                  <c:v>1200</c:v>
                </c:pt>
                <c:pt idx="256">
                  <c:v>1200</c:v>
                </c:pt>
                <c:pt idx="257">
                  <c:v>1200</c:v>
                </c:pt>
                <c:pt idx="258">
                  <c:v>1200</c:v>
                </c:pt>
                <c:pt idx="259">
                  <c:v>1200</c:v>
                </c:pt>
                <c:pt idx="260">
                  <c:v>1200</c:v>
                </c:pt>
                <c:pt idx="261">
                  <c:v>1200</c:v>
                </c:pt>
                <c:pt idx="262">
                  <c:v>1200</c:v>
                </c:pt>
                <c:pt idx="263">
                  <c:v>1200</c:v>
                </c:pt>
                <c:pt idx="264">
                  <c:v>1200</c:v>
                </c:pt>
                <c:pt idx="265">
                  <c:v>1200</c:v>
                </c:pt>
                <c:pt idx="266">
                  <c:v>1200</c:v>
                </c:pt>
                <c:pt idx="267">
                  <c:v>1200</c:v>
                </c:pt>
                <c:pt idx="268">
                  <c:v>1200</c:v>
                </c:pt>
                <c:pt idx="269">
                  <c:v>1200</c:v>
                </c:pt>
                <c:pt idx="270">
                  <c:v>1200</c:v>
                </c:pt>
                <c:pt idx="271">
                  <c:v>1200</c:v>
                </c:pt>
                <c:pt idx="272">
                  <c:v>1200</c:v>
                </c:pt>
                <c:pt idx="273">
                  <c:v>1200</c:v>
                </c:pt>
                <c:pt idx="274">
                  <c:v>1200</c:v>
                </c:pt>
                <c:pt idx="275">
                  <c:v>1200</c:v>
                </c:pt>
                <c:pt idx="276">
                  <c:v>1200</c:v>
                </c:pt>
                <c:pt idx="277">
                  <c:v>1200</c:v>
                </c:pt>
                <c:pt idx="278">
                  <c:v>1200</c:v>
                </c:pt>
                <c:pt idx="279">
                  <c:v>1200</c:v>
                </c:pt>
                <c:pt idx="280">
                  <c:v>1200</c:v>
                </c:pt>
                <c:pt idx="281">
                  <c:v>1200</c:v>
                </c:pt>
                <c:pt idx="282">
                  <c:v>1200</c:v>
                </c:pt>
                <c:pt idx="283">
                  <c:v>1200</c:v>
                </c:pt>
                <c:pt idx="284">
                  <c:v>1200</c:v>
                </c:pt>
                <c:pt idx="285">
                  <c:v>1200</c:v>
                </c:pt>
                <c:pt idx="286">
                  <c:v>1200</c:v>
                </c:pt>
                <c:pt idx="287">
                  <c:v>1200</c:v>
                </c:pt>
                <c:pt idx="288">
                  <c:v>1200</c:v>
                </c:pt>
                <c:pt idx="289">
                  <c:v>1200</c:v>
                </c:pt>
                <c:pt idx="290">
                  <c:v>1200</c:v>
                </c:pt>
                <c:pt idx="291">
                  <c:v>1200</c:v>
                </c:pt>
                <c:pt idx="292">
                  <c:v>1200</c:v>
                </c:pt>
                <c:pt idx="293">
                  <c:v>1200</c:v>
                </c:pt>
                <c:pt idx="294">
                  <c:v>1200</c:v>
                </c:pt>
                <c:pt idx="295">
                  <c:v>1200</c:v>
                </c:pt>
                <c:pt idx="296">
                  <c:v>1200</c:v>
                </c:pt>
                <c:pt idx="297">
                  <c:v>1200</c:v>
                </c:pt>
                <c:pt idx="298">
                  <c:v>1200</c:v>
                </c:pt>
                <c:pt idx="299">
                  <c:v>1200</c:v>
                </c:pt>
                <c:pt idx="300">
                  <c:v>1200</c:v>
                </c:pt>
                <c:pt idx="301">
                  <c:v>1200</c:v>
                </c:pt>
                <c:pt idx="302">
                  <c:v>1200</c:v>
                </c:pt>
                <c:pt idx="303">
                  <c:v>1200</c:v>
                </c:pt>
                <c:pt idx="304">
                  <c:v>1200</c:v>
                </c:pt>
                <c:pt idx="305">
                  <c:v>1200</c:v>
                </c:pt>
                <c:pt idx="306">
                  <c:v>1200</c:v>
                </c:pt>
                <c:pt idx="307">
                  <c:v>1200</c:v>
                </c:pt>
                <c:pt idx="308">
                  <c:v>1200</c:v>
                </c:pt>
                <c:pt idx="309">
                  <c:v>1200</c:v>
                </c:pt>
                <c:pt idx="310">
                  <c:v>1200</c:v>
                </c:pt>
                <c:pt idx="311">
                  <c:v>1200</c:v>
                </c:pt>
                <c:pt idx="312">
                  <c:v>1200</c:v>
                </c:pt>
                <c:pt idx="313">
                  <c:v>1200</c:v>
                </c:pt>
                <c:pt idx="314">
                  <c:v>1200</c:v>
                </c:pt>
                <c:pt idx="315">
                  <c:v>1200</c:v>
                </c:pt>
                <c:pt idx="316">
                  <c:v>1200</c:v>
                </c:pt>
                <c:pt idx="317">
                  <c:v>1200</c:v>
                </c:pt>
                <c:pt idx="318">
                  <c:v>1200</c:v>
                </c:pt>
                <c:pt idx="319">
                  <c:v>1200</c:v>
                </c:pt>
                <c:pt idx="320">
                  <c:v>1200</c:v>
                </c:pt>
                <c:pt idx="321">
                  <c:v>1200</c:v>
                </c:pt>
                <c:pt idx="322">
                  <c:v>1200</c:v>
                </c:pt>
                <c:pt idx="323">
                  <c:v>1200</c:v>
                </c:pt>
                <c:pt idx="324">
                  <c:v>1200</c:v>
                </c:pt>
                <c:pt idx="325">
                  <c:v>1200</c:v>
                </c:pt>
                <c:pt idx="326">
                  <c:v>1200</c:v>
                </c:pt>
                <c:pt idx="327">
                  <c:v>1200</c:v>
                </c:pt>
                <c:pt idx="328">
                  <c:v>1200</c:v>
                </c:pt>
                <c:pt idx="329">
                  <c:v>1200</c:v>
                </c:pt>
                <c:pt idx="330">
                  <c:v>1200</c:v>
                </c:pt>
                <c:pt idx="331">
                  <c:v>1200</c:v>
                </c:pt>
                <c:pt idx="332">
                  <c:v>1200</c:v>
                </c:pt>
                <c:pt idx="333">
                  <c:v>1200</c:v>
                </c:pt>
                <c:pt idx="334">
                  <c:v>1200</c:v>
                </c:pt>
                <c:pt idx="335">
                  <c:v>1200</c:v>
                </c:pt>
                <c:pt idx="336">
                  <c:v>1200</c:v>
                </c:pt>
                <c:pt idx="337">
                  <c:v>1200</c:v>
                </c:pt>
                <c:pt idx="338">
                  <c:v>1200</c:v>
                </c:pt>
                <c:pt idx="339">
                  <c:v>1200</c:v>
                </c:pt>
                <c:pt idx="340">
                  <c:v>1200</c:v>
                </c:pt>
                <c:pt idx="341">
                  <c:v>1200</c:v>
                </c:pt>
                <c:pt idx="342">
                  <c:v>1200</c:v>
                </c:pt>
                <c:pt idx="343">
                  <c:v>1200</c:v>
                </c:pt>
                <c:pt idx="344">
                  <c:v>1200</c:v>
                </c:pt>
                <c:pt idx="345">
                  <c:v>1200</c:v>
                </c:pt>
                <c:pt idx="346">
                  <c:v>1200</c:v>
                </c:pt>
                <c:pt idx="347">
                  <c:v>1200</c:v>
                </c:pt>
                <c:pt idx="348">
                  <c:v>1200</c:v>
                </c:pt>
                <c:pt idx="349">
                  <c:v>1200</c:v>
                </c:pt>
                <c:pt idx="350">
                  <c:v>1200</c:v>
                </c:pt>
                <c:pt idx="351">
                  <c:v>1200</c:v>
                </c:pt>
                <c:pt idx="352">
                  <c:v>1200</c:v>
                </c:pt>
                <c:pt idx="353">
                  <c:v>1200</c:v>
                </c:pt>
                <c:pt idx="354">
                  <c:v>1200</c:v>
                </c:pt>
                <c:pt idx="355">
                  <c:v>1200</c:v>
                </c:pt>
                <c:pt idx="356">
                  <c:v>1200</c:v>
                </c:pt>
                <c:pt idx="357">
                  <c:v>1200</c:v>
                </c:pt>
                <c:pt idx="358">
                  <c:v>1200</c:v>
                </c:pt>
                <c:pt idx="359">
                  <c:v>1200</c:v>
                </c:pt>
                <c:pt idx="360">
                  <c:v>1200</c:v>
                </c:pt>
                <c:pt idx="361">
                  <c:v>1200</c:v>
                </c:pt>
                <c:pt idx="362">
                  <c:v>1200</c:v>
                </c:pt>
                <c:pt idx="363">
                  <c:v>1200</c:v>
                </c:pt>
                <c:pt idx="364">
                  <c:v>1200</c:v>
                </c:pt>
                <c:pt idx="365">
                  <c:v>1200</c:v>
                </c:pt>
                <c:pt idx="366">
                  <c:v>1200</c:v>
                </c:pt>
                <c:pt idx="367">
                  <c:v>1200</c:v>
                </c:pt>
                <c:pt idx="368">
                  <c:v>1200</c:v>
                </c:pt>
                <c:pt idx="369">
                  <c:v>1200</c:v>
                </c:pt>
                <c:pt idx="370">
                  <c:v>1200</c:v>
                </c:pt>
                <c:pt idx="371">
                  <c:v>1200</c:v>
                </c:pt>
                <c:pt idx="372">
                  <c:v>1200</c:v>
                </c:pt>
                <c:pt idx="373">
                  <c:v>1200</c:v>
                </c:pt>
                <c:pt idx="374">
                  <c:v>1200</c:v>
                </c:pt>
                <c:pt idx="375">
                  <c:v>1200</c:v>
                </c:pt>
                <c:pt idx="376">
                  <c:v>1200</c:v>
                </c:pt>
                <c:pt idx="377">
                  <c:v>1200</c:v>
                </c:pt>
                <c:pt idx="378">
                  <c:v>1200</c:v>
                </c:pt>
                <c:pt idx="379">
                  <c:v>1200</c:v>
                </c:pt>
                <c:pt idx="380">
                  <c:v>1200</c:v>
                </c:pt>
                <c:pt idx="381">
                  <c:v>1200</c:v>
                </c:pt>
                <c:pt idx="382">
                  <c:v>1200</c:v>
                </c:pt>
                <c:pt idx="383">
                  <c:v>1200</c:v>
                </c:pt>
                <c:pt idx="384">
                  <c:v>1200</c:v>
                </c:pt>
                <c:pt idx="385">
                  <c:v>1200</c:v>
                </c:pt>
                <c:pt idx="386">
                  <c:v>1200</c:v>
                </c:pt>
                <c:pt idx="387">
                  <c:v>1200</c:v>
                </c:pt>
                <c:pt idx="388">
                  <c:v>1200</c:v>
                </c:pt>
                <c:pt idx="389">
                  <c:v>1200</c:v>
                </c:pt>
                <c:pt idx="390">
                  <c:v>1200</c:v>
                </c:pt>
                <c:pt idx="391">
                  <c:v>1200</c:v>
                </c:pt>
                <c:pt idx="392">
                  <c:v>1200</c:v>
                </c:pt>
                <c:pt idx="393">
                  <c:v>1200</c:v>
                </c:pt>
                <c:pt idx="394">
                  <c:v>1200</c:v>
                </c:pt>
                <c:pt idx="395">
                  <c:v>1200</c:v>
                </c:pt>
                <c:pt idx="396">
                  <c:v>1200</c:v>
                </c:pt>
                <c:pt idx="397">
                  <c:v>1200</c:v>
                </c:pt>
                <c:pt idx="398">
                  <c:v>1200</c:v>
                </c:pt>
                <c:pt idx="399">
                  <c:v>1200</c:v>
                </c:pt>
                <c:pt idx="400">
                  <c:v>1200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'Model Excel_1'!$U$1</c:f>
              <c:strCache>
                <c:ptCount val="1"/>
                <c:pt idx="0">
                  <c:v>Warehouse Factory, Unit</c:v>
                </c:pt>
              </c:strCache>
            </c:strRef>
          </c:tx>
          <c:marker>
            <c:symbol val="none"/>
          </c:marker>
          <c:cat>
            <c:numRef>
              <c:f>'Model Excel_1'!$E$2:$E$402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Excel_1'!$U$2:$U$402</c:f>
              <c:numCache>
                <c:formatCode>0.00</c:formatCode>
                <c:ptCount val="401"/>
                <c:pt idx="0">
                  <c:v>2400</c:v>
                </c:pt>
                <c:pt idx="1">
                  <c:v>2400</c:v>
                </c:pt>
                <c:pt idx="2">
                  <c:v>2800</c:v>
                </c:pt>
                <c:pt idx="3">
                  <c:v>3200</c:v>
                </c:pt>
                <c:pt idx="4">
                  <c:v>3600</c:v>
                </c:pt>
                <c:pt idx="5">
                  <c:v>3700</c:v>
                </c:pt>
                <c:pt idx="6">
                  <c:v>3500</c:v>
                </c:pt>
                <c:pt idx="7">
                  <c:v>2700</c:v>
                </c:pt>
                <c:pt idx="8">
                  <c:v>400</c:v>
                </c:pt>
                <c:pt idx="9">
                  <c:v>800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1200</c:v>
                </c:pt>
                <c:pt idx="28">
                  <c:v>1200</c:v>
                </c:pt>
                <c:pt idx="29">
                  <c:v>1200</c:v>
                </c:pt>
                <c:pt idx="30">
                  <c:v>1200</c:v>
                </c:pt>
                <c:pt idx="31">
                  <c:v>1200</c:v>
                </c:pt>
                <c:pt idx="32">
                  <c:v>1200</c:v>
                </c:pt>
                <c:pt idx="33">
                  <c:v>1200</c:v>
                </c:pt>
                <c:pt idx="34">
                  <c:v>1200</c:v>
                </c:pt>
                <c:pt idx="35">
                  <c:v>1200</c:v>
                </c:pt>
                <c:pt idx="36">
                  <c:v>1200</c:v>
                </c:pt>
                <c:pt idx="37">
                  <c:v>1200</c:v>
                </c:pt>
                <c:pt idx="38">
                  <c:v>1200</c:v>
                </c:pt>
                <c:pt idx="39">
                  <c:v>1200</c:v>
                </c:pt>
                <c:pt idx="40">
                  <c:v>1200</c:v>
                </c:pt>
                <c:pt idx="41">
                  <c:v>1200</c:v>
                </c:pt>
                <c:pt idx="42">
                  <c:v>1200</c:v>
                </c:pt>
                <c:pt idx="43">
                  <c:v>1200</c:v>
                </c:pt>
                <c:pt idx="44">
                  <c:v>1200</c:v>
                </c:pt>
                <c:pt idx="45">
                  <c:v>1200</c:v>
                </c:pt>
                <c:pt idx="46">
                  <c:v>1200</c:v>
                </c:pt>
                <c:pt idx="47">
                  <c:v>1200</c:v>
                </c:pt>
                <c:pt idx="48">
                  <c:v>1200</c:v>
                </c:pt>
                <c:pt idx="49">
                  <c:v>1200</c:v>
                </c:pt>
                <c:pt idx="50">
                  <c:v>1200</c:v>
                </c:pt>
                <c:pt idx="51">
                  <c:v>1200</c:v>
                </c:pt>
                <c:pt idx="52">
                  <c:v>1200</c:v>
                </c:pt>
                <c:pt idx="53">
                  <c:v>1200</c:v>
                </c:pt>
                <c:pt idx="54">
                  <c:v>1200</c:v>
                </c:pt>
                <c:pt idx="55">
                  <c:v>1200</c:v>
                </c:pt>
                <c:pt idx="56">
                  <c:v>1200</c:v>
                </c:pt>
                <c:pt idx="57">
                  <c:v>1200</c:v>
                </c:pt>
                <c:pt idx="58">
                  <c:v>1200</c:v>
                </c:pt>
                <c:pt idx="59">
                  <c:v>1200</c:v>
                </c:pt>
                <c:pt idx="60">
                  <c:v>1200</c:v>
                </c:pt>
                <c:pt idx="61">
                  <c:v>1200</c:v>
                </c:pt>
                <c:pt idx="62">
                  <c:v>1200</c:v>
                </c:pt>
                <c:pt idx="63">
                  <c:v>1200</c:v>
                </c:pt>
                <c:pt idx="64">
                  <c:v>1200</c:v>
                </c:pt>
                <c:pt idx="65">
                  <c:v>1200</c:v>
                </c:pt>
                <c:pt idx="66">
                  <c:v>1200</c:v>
                </c:pt>
                <c:pt idx="67">
                  <c:v>1200</c:v>
                </c:pt>
                <c:pt idx="68">
                  <c:v>1200</c:v>
                </c:pt>
                <c:pt idx="69">
                  <c:v>1200</c:v>
                </c:pt>
                <c:pt idx="70">
                  <c:v>1200</c:v>
                </c:pt>
                <c:pt idx="71">
                  <c:v>1200</c:v>
                </c:pt>
                <c:pt idx="72">
                  <c:v>1200</c:v>
                </c:pt>
                <c:pt idx="73">
                  <c:v>1200</c:v>
                </c:pt>
                <c:pt idx="74">
                  <c:v>1200</c:v>
                </c:pt>
                <c:pt idx="75">
                  <c:v>1200</c:v>
                </c:pt>
                <c:pt idx="76">
                  <c:v>1200</c:v>
                </c:pt>
                <c:pt idx="77">
                  <c:v>1200</c:v>
                </c:pt>
                <c:pt idx="78">
                  <c:v>1200</c:v>
                </c:pt>
                <c:pt idx="79">
                  <c:v>1200</c:v>
                </c:pt>
                <c:pt idx="80">
                  <c:v>1200</c:v>
                </c:pt>
                <c:pt idx="81">
                  <c:v>1200</c:v>
                </c:pt>
                <c:pt idx="82">
                  <c:v>1200</c:v>
                </c:pt>
                <c:pt idx="83">
                  <c:v>1200</c:v>
                </c:pt>
                <c:pt idx="84">
                  <c:v>1200</c:v>
                </c:pt>
                <c:pt idx="85">
                  <c:v>1200</c:v>
                </c:pt>
                <c:pt idx="86">
                  <c:v>1200</c:v>
                </c:pt>
                <c:pt idx="87">
                  <c:v>1200</c:v>
                </c:pt>
                <c:pt idx="88">
                  <c:v>1200</c:v>
                </c:pt>
                <c:pt idx="89">
                  <c:v>1200</c:v>
                </c:pt>
                <c:pt idx="90">
                  <c:v>1200</c:v>
                </c:pt>
                <c:pt idx="91">
                  <c:v>1200</c:v>
                </c:pt>
                <c:pt idx="92">
                  <c:v>1200</c:v>
                </c:pt>
                <c:pt idx="93">
                  <c:v>1200</c:v>
                </c:pt>
                <c:pt idx="94">
                  <c:v>1200</c:v>
                </c:pt>
                <c:pt idx="95">
                  <c:v>1200</c:v>
                </c:pt>
                <c:pt idx="96">
                  <c:v>1200</c:v>
                </c:pt>
                <c:pt idx="97">
                  <c:v>1200</c:v>
                </c:pt>
                <c:pt idx="98">
                  <c:v>1200</c:v>
                </c:pt>
                <c:pt idx="99">
                  <c:v>1200</c:v>
                </c:pt>
                <c:pt idx="100">
                  <c:v>1200</c:v>
                </c:pt>
                <c:pt idx="101">
                  <c:v>1200</c:v>
                </c:pt>
                <c:pt idx="102">
                  <c:v>1200</c:v>
                </c:pt>
                <c:pt idx="103">
                  <c:v>1200</c:v>
                </c:pt>
                <c:pt idx="104">
                  <c:v>1200</c:v>
                </c:pt>
                <c:pt idx="105">
                  <c:v>1200</c:v>
                </c:pt>
                <c:pt idx="106">
                  <c:v>1200</c:v>
                </c:pt>
                <c:pt idx="107">
                  <c:v>1200</c:v>
                </c:pt>
                <c:pt idx="108">
                  <c:v>1200</c:v>
                </c:pt>
                <c:pt idx="109">
                  <c:v>1200</c:v>
                </c:pt>
                <c:pt idx="110">
                  <c:v>1200</c:v>
                </c:pt>
                <c:pt idx="111">
                  <c:v>1200</c:v>
                </c:pt>
                <c:pt idx="112">
                  <c:v>1200</c:v>
                </c:pt>
                <c:pt idx="113">
                  <c:v>1200</c:v>
                </c:pt>
                <c:pt idx="114">
                  <c:v>1200</c:v>
                </c:pt>
                <c:pt idx="115">
                  <c:v>1200</c:v>
                </c:pt>
                <c:pt idx="116">
                  <c:v>1200</c:v>
                </c:pt>
                <c:pt idx="117">
                  <c:v>1200</c:v>
                </c:pt>
                <c:pt idx="118">
                  <c:v>1200</c:v>
                </c:pt>
                <c:pt idx="119">
                  <c:v>1200</c:v>
                </c:pt>
                <c:pt idx="120">
                  <c:v>1200</c:v>
                </c:pt>
                <c:pt idx="121">
                  <c:v>1200</c:v>
                </c:pt>
                <c:pt idx="122">
                  <c:v>1200</c:v>
                </c:pt>
                <c:pt idx="123">
                  <c:v>1200</c:v>
                </c:pt>
                <c:pt idx="124">
                  <c:v>1200</c:v>
                </c:pt>
                <c:pt idx="125">
                  <c:v>1200</c:v>
                </c:pt>
                <c:pt idx="126">
                  <c:v>1200</c:v>
                </c:pt>
                <c:pt idx="127">
                  <c:v>1200</c:v>
                </c:pt>
                <c:pt idx="128">
                  <c:v>1200</c:v>
                </c:pt>
                <c:pt idx="129">
                  <c:v>1200</c:v>
                </c:pt>
                <c:pt idx="130">
                  <c:v>1200</c:v>
                </c:pt>
                <c:pt idx="131">
                  <c:v>1200</c:v>
                </c:pt>
                <c:pt idx="132">
                  <c:v>1200</c:v>
                </c:pt>
                <c:pt idx="133">
                  <c:v>1200</c:v>
                </c:pt>
                <c:pt idx="134">
                  <c:v>1200</c:v>
                </c:pt>
                <c:pt idx="135">
                  <c:v>1200</c:v>
                </c:pt>
                <c:pt idx="136">
                  <c:v>1200</c:v>
                </c:pt>
                <c:pt idx="137">
                  <c:v>1200</c:v>
                </c:pt>
                <c:pt idx="138">
                  <c:v>1200</c:v>
                </c:pt>
                <c:pt idx="139">
                  <c:v>1200</c:v>
                </c:pt>
                <c:pt idx="140">
                  <c:v>1200</c:v>
                </c:pt>
                <c:pt idx="141">
                  <c:v>1200</c:v>
                </c:pt>
                <c:pt idx="142">
                  <c:v>1200</c:v>
                </c:pt>
                <c:pt idx="143">
                  <c:v>1200</c:v>
                </c:pt>
                <c:pt idx="144">
                  <c:v>1200</c:v>
                </c:pt>
                <c:pt idx="145">
                  <c:v>1200</c:v>
                </c:pt>
                <c:pt idx="146">
                  <c:v>1200</c:v>
                </c:pt>
                <c:pt idx="147">
                  <c:v>1200</c:v>
                </c:pt>
                <c:pt idx="148">
                  <c:v>1200</c:v>
                </c:pt>
                <c:pt idx="149">
                  <c:v>1200</c:v>
                </c:pt>
                <c:pt idx="150">
                  <c:v>1200</c:v>
                </c:pt>
                <c:pt idx="151">
                  <c:v>1200</c:v>
                </c:pt>
                <c:pt idx="152">
                  <c:v>1200</c:v>
                </c:pt>
                <c:pt idx="153">
                  <c:v>1200</c:v>
                </c:pt>
                <c:pt idx="154">
                  <c:v>1200</c:v>
                </c:pt>
                <c:pt idx="155">
                  <c:v>1200</c:v>
                </c:pt>
                <c:pt idx="156">
                  <c:v>1200</c:v>
                </c:pt>
                <c:pt idx="157">
                  <c:v>1200</c:v>
                </c:pt>
                <c:pt idx="158">
                  <c:v>1200</c:v>
                </c:pt>
                <c:pt idx="159">
                  <c:v>1200</c:v>
                </c:pt>
                <c:pt idx="160">
                  <c:v>1200</c:v>
                </c:pt>
                <c:pt idx="161">
                  <c:v>1200</c:v>
                </c:pt>
                <c:pt idx="162">
                  <c:v>1200</c:v>
                </c:pt>
                <c:pt idx="163">
                  <c:v>1200</c:v>
                </c:pt>
                <c:pt idx="164">
                  <c:v>1200</c:v>
                </c:pt>
                <c:pt idx="165">
                  <c:v>1200</c:v>
                </c:pt>
                <c:pt idx="166">
                  <c:v>1200</c:v>
                </c:pt>
                <c:pt idx="167">
                  <c:v>1200</c:v>
                </c:pt>
                <c:pt idx="168">
                  <c:v>1200</c:v>
                </c:pt>
                <c:pt idx="169">
                  <c:v>1200</c:v>
                </c:pt>
                <c:pt idx="170">
                  <c:v>1200</c:v>
                </c:pt>
                <c:pt idx="171">
                  <c:v>1200</c:v>
                </c:pt>
                <c:pt idx="172">
                  <c:v>1200</c:v>
                </c:pt>
                <c:pt idx="173">
                  <c:v>1200</c:v>
                </c:pt>
                <c:pt idx="174">
                  <c:v>1200</c:v>
                </c:pt>
                <c:pt idx="175">
                  <c:v>1200</c:v>
                </c:pt>
                <c:pt idx="176">
                  <c:v>1200</c:v>
                </c:pt>
                <c:pt idx="177">
                  <c:v>1200</c:v>
                </c:pt>
                <c:pt idx="178">
                  <c:v>1200</c:v>
                </c:pt>
                <c:pt idx="179">
                  <c:v>1200</c:v>
                </c:pt>
                <c:pt idx="180">
                  <c:v>1200</c:v>
                </c:pt>
                <c:pt idx="181">
                  <c:v>1200</c:v>
                </c:pt>
                <c:pt idx="182">
                  <c:v>1200</c:v>
                </c:pt>
                <c:pt idx="183">
                  <c:v>1200</c:v>
                </c:pt>
                <c:pt idx="184">
                  <c:v>1200</c:v>
                </c:pt>
                <c:pt idx="185">
                  <c:v>1200</c:v>
                </c:pt>
                <c:pt idx="186">
                  <c:v>1200</c:v>
                </c:pt>
                <c:pt idx="187">
                  <c:v>1200</c:v>
                </c:pt>
                <c:pt idx="188">
                  <c:v>1200</c:v>
                </c:pt>
                <c:pt idx="189">
                  <c:v>1200</c:v>
                </c:pt>
                <c:pt idx="190">
                  <c:v>1200</c:v>
                </c:pt>
                <c:pt idx="191">
                  <c:v>1200</c:v>
                </c:pt>
                <c:pt idx="192">
                  <c:v>1200</c:v>
                </c:pt>
                <c:pt idx="193">
                  <c:v>1200</c:v>
                </c:pt>
                <c:pt idx="194">
                  <c:v>1200</c:v>
                </c:pt>
                <c:pt idx="195">
                  <c:v>1200</c:v>
                </c:pt>
                <c:pt idx="196">
                  <c:v>1200</c:v>
                </c:pt>
                <c:pt idx="197">
                  <c:v>1200</c:v>
                </c:pt>
                <c:pt idx="198">
                  <c:v>1200</c:v>
                </c:pt>
                <c:pt idx="199">
                  <c:v>1200</c:v>
                </c:pt>
                <c:pt idx="200">
                  <c:v>1200</c:v>
                </c:pt>
                <c:pt idx="201">
                  <c:v>1200</c:v>
                </c:pt>
                <c:pt idx="202">
                  <c:v>1200</c:v>
                </c:pt>
                <c:pt idx="203">
                  <c:v>1200</c:v>
                </c:pt>
                <c:pt idx="204">
                  <c:v>1200</c:v>
                </c:pt>
                <c:pt idx="205">
                  <c:v>1200</c:v>
                </c:pt>
                <c:pt idx="206">
                  <c:v>1200</c:v>
                </c:pt>
                <c:pt idx="207">
                  <c:v>1200</c:v>
                </c:pt>
                <c:pt idx="208">
                  <c:v>1200</c:v>
                </c:pt>
                <c:pt idx="209">
                  <c:v>1200</c:v>
                </c:pt>
                <c:pt idx="210">
                  <c:v>1200</c:v>
                </c:pt>
                <c:pt idx="211">
                  <c:v>1200</c:v>
                </c:pt>
                <c:pt idx="212">
                  <c:v>1200</c:v>
                </c:pt>
                <c:pt idx="213">
                  <c:v>1200</c:v>
                </c:pt>
                <c:pt idx="214">
                  <c:v>1200</c:v>
                </c:pt>
                <c:pt idx="215">
                  <c:v>1200</c:v>
                </c:pt>
                <c:pt idx="216">
                  <c:v>1200</c:v>
                </c:pt>
                <c:pt idx="217">
                  <c:v>1200</c:v>
                </c:pt>
                <c:pt idx="218">
                  <c:v>1200</c:v>
                </c:pt>
                <c:pt idx="219">
                  <c:v>1200</c:v>
                </c:pt>
                <c:pt idx="220">
                  <c:v>1200</c:v>
                </c:pt>
                <c:pt idx="221">
                  <c:v>1200</c:v>
                </c:pt>
                <c:pt idx="222">
                  <c:v>1200</c:v>
                </c:pt>
                <c:pt idx="223">
                  <c:v>1200</c:v>
                </c:pt>
                <c:pt idx="224">
                  <c:v>1200</c:v>
                </c:pt>
                <c:pt idx="225">
                  <c:v>1200</c:v>
                </c:pt>
                <c:pt idx="226">
                  <c:v>1200</c:v>
                </c:pt>
                <c:pt idx="227">
                  <c:v>1200</c:v>
                </c:pt>
                <c:pt idx="228">
                  <c:v>1200</c:v>
                </c:pt>
                <c:pt idx="229">
                  <c:v>1200</c:v>
                </c:pt>
                <c:pt idx="230">
                  <c:v>1200</c:v>
                </c:pt>
                <c:pt idx="231">
                  <c:v>1200</c:v>
                </c:pt>
                <c:pt idx="232">
                  <c:v>1200</c:v>
                </c:pt>
                <c:pt idx="233">
                  <c:v>1200</c:v>
                </c:pt>
                <c:pt idx="234">
                  <c:v>1200</c:v>
                </c:pt>
                <c:pt idx="235">
                  <c:v>1200</c:v>
                </c:pt>
                <c:pt idx="236">
                  <c:v>1200</c:v>
                </c:pt>
                <c:pt idx="237">
                  <c:v>1200</c:v>
                </c:pt>
                <c:pt idx="238">
                  <c:v>1200</c:v>
                </c:pt>
                <c:pt idx="239">
                  <c:v>1200</c:v>
                </c:pt>
                <c:pt idx="240">
                  <c:v>1200</c:v>
                </c:pt>
                <c:pt idx="241">
                  <c:v>1200</c:v>
                </c:pt>
                <c:pt idx="242">
                  <c:v>1200</c:v>
                </c:pt>
                <c:pt idx="243">
                  <c:v>1200</c:v>
                </c:pt>
                <c:pt idx="244">
                  <c:v>1200</c:v>
                </c:pt>
                <c:pt idx="245">
                  <c:v>1200</c:v>
                </c:pt>
                <c:pt idx="246">
                  <c:v>1200</c:v>
                </c:pt>
                <c:pt idx="247">
                  <c:v>1200</c:v>
                </c:pt>
                <c:pt idx="248">
                  <c:v>1200</c:v>
                </c:pt>
                <c:pt idx="249">
                  <c:v>1200</c:v>
                </c:pt>
                <c:pt idx="250">
                  <c:v>1200</c:v>
                </c:pt>
                <c:pt idx="251">
                  <c:v>1200</c:v>
                </c:pt>
                <c:pt idx="252">
                  <c:v>1200</c:v>
                </c:pt>
                <c:pt idx="253">
                  <c:v>1200</c:v>
                </c:pt>
                <c:pt idx="254">
                  <c:v>1200</c:v>
                </c:pt>
                <c:pt idx="255">
                  <c:v>1200</c:v>
                </c:pt>
                <c:pt idx="256">
                  <c:v>1200</c:v>
                </c:pt>
                <c:pt idx="257">
                  <c:v>1200</c:v>
                </c:pt>
                <c:pt idx="258">
                  <c:v>1200</c:v>
                </c:pt>
                <c:pt idx="259">
                  <c:v>1200</c:v>
                </c:pt>
                <c:pt idx="260">
                  <c:v>1200</c:v>
                </c:pt>
                <c:pt idx="261">
                  <c:v>1200</c:v>
                </c:pt>
                <c:pt idx="262">
                  <c:v>1200</c:v>
                </c:pt>
                <c:pt idx="263">
                  <c:v>1200</c:v>
                </c:pt>
                <c:pt idx="264">
                  <c:v>1200</c:v>
                </c:pt>
                <c:pt idx="265">
                  <c:v>1200</c:v>
                </c:pt>
                <c:pt idx="266">
                  <c:v>1200</c:v>
                </c:pt>
                <c:pt idx="267">
                  <c:v>1200</c:v>
                </c:pt>
                <c:pt idx="268">
                  <c:v>1200</c:v>
                </c:pt>
                <c:pt idx="269">
                  <c:v>1200</c:v>
                </c:pt>
                <c:pt idx="270">
                  <c:v>1200</c:v>
                </c:pt>
                <c:pt idx="271">
                  <c:v>1200</c:v>
                </c:pt>
                <c:pt idx="272">
                  <c:v>1200</c:v>
                </c:pt>
                <c:pt idx="273">
                  <c:v>1200</c:v>
                </c:pt>
                <c:pt idx="274">
                  <c:v>1200</c:v>
                </c:pt>
                <c:pt idx="275">
                  <c:v>1200</c:v>
                </c:pt>
                <c:pt idx="276">
                  <c:v>1200</c:v>
                </c:pt>
                <c:pt idx="277">
                  <c:v>1200</c:v>
                </c:pt>
                <c:pt idx="278">
                  <c:v>1200</c:v>
                </c:pt>
                <c:pt idx="279">
                  <c:v>1200</c:v>
                </c:pt>
                <c:pt idx="280">
                  <c:v>1200</c:v>
                </c:pt>
                <c:pt idx="281">
                  <c:v>1200</c:v>
                </c:pt>
                <c:pt idx="282">
                  <c:v>1200</c:v>
                </c:pt>
                <c:pt idx="283">
                  <c:v>1200</c:v>
                </c:pt>
                <c:pt idx="284">
                  <c:v>1200</c:v>
                </c:pt>
                <c:pt idx="285">
                  <c:v>1200</c:v>
                </c:pt>
                <c:pt idx="286">
                  <c:v>1200</c:v>
                </c:pt>
                <c:pt idx="287">
                  <c:v>1200</c:v>
                </c:pt>
                <c:pt idx="288">
                  <c:v>1200</c:v>
                </c:pt>
                <c:pt idx="289">
                  <c:v>1200</c:v>
                </c:pt>
                <c:pt idx="290">
                  <c:v>1200</c:v>
                </c:pt>
                <c:pt idx="291">
                  <c:v>1200</c:v>
                </c:pt>
                <c:pt idx="292">
                  <c:v>1200</c:v>
                </c:pt>
                <c:pt idx="293">
                  <c:v>1200</c:v>
                </c:pt>
                <c:pt idx="294">
                  <c:v>1200</c:v>
                </c:pt>
                <c:pt idx="295">
                  <c:v>1200</c:v>
                </c:pt>
                <c:pt idx="296">
                  <c:v>1200</c:v>
                </c:pt>
                <c:pt idx="297">
                  <c:v>1200</c:v>
                </c:pt>
                <c:pt idx="298">
                  <c:v>1200</c:v>
                </c:pt>
                <c:pt idx="299">
                  <c:v>1200</c:v>
                </c:pt>
                <c:pt idx="300">
                  <c:v>1200</c:v>
                </c:pt>
                <c:pt idx="301">
                  <c:v>1200</c:v>
                </c:pt>
                <c:pt idx="302">
                  <c:v>1200</c:v>
                </c:pt>
                <c:pt idx="303">
                  <c:v>1200</c:v>
                </c:pt>
                <c:pt idx="304">
                  <c:v>1200</c:v>
                </c:pt>
                <c:pt idx="305">
                  <c:v>1200</c:v>
                </c:pt>
                <c:pt idx="306">
                  <c:v>1200</c:v>
                </c:pt>
                <c:pt idx="307">
                  <c:v>1200</c:v>
                </c:pt>
                <c:pt idx="308">
                  <c:v>1200</c:v>
                </c:pt>
                <c:pt idx="309">
                  <c:v>1200</c:v>
                </c:pt>
                <c:pt idx="310">
                  <c:v>1200</c:v>
                </c:pt>
                <c:pt idx="311">
                  <c:v>1200</c:v>
                </c:pt>
                <c:pt idx="312">
                  <c:v>1200</c:v>
                </c:pt>
                <c:pt idx="313">
                  <c:v>1200</c:v>
                </c:pt>
                <c:pt idx="314">
                  <c:v>1200</c:v>
                </c:pt>
                <c:pt idx="315">
                  <c:v>1200</c:v>
                </c:pt>
                <c:pt idx="316">
                  <c:v>1200</c:v>
                </c:pt>
                <c:pt idx="317">
                  <c:v>1200</c:v>
                </c:pt>
                <c:pt idx="318">
                  <c:v>1200</c:v>
                </c:pt>
                <c:pt idx="319">
                  <c:v>1200</c:v>
                </c:pt>
                <c:pt idx="320">
                  <c:v>1200</c:v>
                </c:pt>
                <c:pt idx="321">
                  <c:v>1200</c:v>
                </c:pt>
                <c:pt idx="322">
                  <c:v>1200</c:v>
                </c:pt>
                <c:pt idx="323">
                  <c:v>1200</c:v>
                </c:pt>
                <c:pt idx="324">
                  <c:v>1200</c:v>
                </c:pt>
                <c:pt idx="325">
                  <c:v>1200</c:v>
                </c:pt>
                <c:pt idx="326">
                  <c:v>1200</c:v>
                </c:pt>
                <c:pt idx="327">
                  <c:v>1200</c:v>
                </c:pt>
                <c:pt idx="328">
                  <c:v>1200</c:v>
                </c:pt>
                <c:pt idx="329">
                  <c:v>1200</c:v>
                </c:pt>
                <c:pt idx="330">
                  <c:v>1200</c:v>
                </c:pt>
                <c:pt idx="331">
                  <c:v>1200</c:v>
                </c:pt>
                <c:pt idx="332">
                  <c:v>1200</c:v>
                </c:pt>
                <c:pt idx="333">
                  <c:v>1200</c:v>
                </c:pt>
                <c:pt idx="334">
                  <c:v>1200</c:v>
                </c:pt>
                <c:pt idx="335">
                  <c:v>1200</c:v>
                </c:pt>
                <c:pt idx="336">
                  <c:v>1200</c:v>
                </c:pt>
                <c:pt idx="337">
                  <c:v>1200</c:v>
                </c:pt>
                <c:pt idx="338">
                  <c:v>1200</c:v>
                </c:pt>
                <c:pt idx="339">
                  <c:v>1200</c:v>
                </c:pt>
                <c:pt idx="340">
                  <c:v>1200</c:v>
                </c:pt>
                <c:pt idx="341">
                  <c:v>1200</c:v>
                </c:pt>
                <c:pt idx="342">
                  <c:v>1200</c:v>
                </c:pt>
                <c:pt idx="343">
                  <c:v>1200</c:v>
                </c:pt>
                <c:pt idx="344">
                  <c:v>1200</c:v>
                </c:pt>
                <c:pt idx="345">
                  <c:v>1200</c:v>
                </c:pt>
                <c:pt idx="346">
                  <c:v>1200</c:v>
                </c:pt>
                <c:pt idx="347">
                  <c:v>1200</c:v>
                </c:pt>
                <c:pt idx="348">
                  <c:v>1200</c:v>
                </c:pt>
                <c:pt idx="349">
                  <c:v>1200</c:v>
                </c:pt>
                <c:pt idx="350">
                  <c:v>1200</c:v>
                </c:pt>
                <c:pt idx="351">
                  <c:v>1200</c:v>
                </c:pt>
                <c:pt idx="352">
                  <c:v>1200</c:v>
                </c:pt>
                <c:pt idx="353">
                  <c:v>1200</c:v>
                </c:pt>
                <c:pt idx="354">
                  <c:v>1200</c:v>
                </c:pt>
                <c:pt idx="355">
                  <c:v>1200</c:v>
                </c:pt>
                <c:pt idx="356">
                  <c:v>1200</c:v>
                </c:pt>
                <c:pt idx="357">
                  <c:v>1200</c:v>
                </c:pt>
                <c:pt idx="358">
                  <c:v>1200</c:v>
                </c:pt>
                <c:pt idx="359">
                  <c:v>1200</c:v>
                </c:pt>
                <c:pt idx="360">
                  <c:v>1200</c:v>
                </c:pt>
                <c:pt idx="361">
                  <c:v>1200</c:v>
                </c:pt>
                <c:pt idx="362">
                  <c:v>1200</c:v>
                </c:pt>
                <c:pt idx="363">
                  <c:v>1200</c:v>
                </c:pt>
                <c:pt idx="364">
                  <c:v>1200</c:v>
                </c:pt>
                <c:pt idx="365">
                  <c:v>1200</c:v>
                </c:pt>
                <c:pt idx="366">
                  <c:v>1200</c:v>
                </c:pt>
                <c:pt idx="367">
                  <c:v>1200</c:v>
                </c:pt>
                <c:pt idx="368">
                  <c:v>1200</c:v>
                </c:pt>
                <c:pt idx="369">
                  <c:v>1200</c:v>
                </c:pt>
                <c:pt idx="370">
                  <c:v>1200</c:v>
                </c:pt>
                <c:pt idx="371">
                  <c:v>1200</c:v>
                </c:pt>
                <c:pt idx="372">
                  <c:v>1200</c:v>
                </c:pt>
                <c:pt idx="373">
                  <c:v>1200</c:v>
                </c:pt>
                <c:pt idx="374">
                  <c:v>1200</c:v>
                </c:pt>
                <c:pt idx="375">
                  <c:v>1200</c:v>
                </c:pt>
                <c:pt idx="376">
                  <c:v>1200</c:v>
                </c:pt>
                <c:pt idx="377">
                  <c:v>1200</c:v>
                </c:pt>
                <c:pt idx="378">
                  <c:v>1200</c:v>
                </c:pt>
                <c:pt idx="379">
                  <c:v>1200</c:v>
                </c:pt>
                <c:pt idx="380">
                  <c:v>1200</c:v>
                </c:pt>
                <c:pt idx="381">
                  <c:v>1200</c:v>
                </c:pt>
                <c:pt idx="382">
                  <c:v>1200</c:v>
                </c:pt>
                <c:pt idx="383">
                  <c:v>1200</c:v>
                </c:pt>
                <c:pt idx="384">
                  <c:v>1200</c:v>
                </c:pt>
                <c:pt idx="385">
                  <c:v>1200</c:v>
                </c:pt>
                <c:pt idx="386">
                  <c:v>1200</c:v>
                </c:pt>
                <c:pt idx="387">
                  <c:v>1200</c:v>
                </c:pt>
                <c:pt idx="388">
                  <c:v>1200</c:v>
                </c:pt>
                <c:pt idx="389">
                  <c:v>1200</c:v>
                </c:pt>
                <c:pt idx="390">
                  <c:v>1200</c:v>
                </c:pt>
                <c:pt idx="391">
                  <c:v>1200</c:v>
                </c:pt>
                <c:pt idx="392">
                  <c:v>1200</c:v>
                </c:pt>
                <c:pt idx="393">
                  <c:v>1200</c:v>
                </c:pt>
                <c:pt idx="394">
                  <c:v>1200</c:v>
                </c:pt>
                <c:pt idx="395">
                  <c:v>1200</c:v>
                </c:pt>
                <c:pt idx="396">
                  <c:v>1200</c:v>
                </c:pt>
                <c:pt idx="397">
                  <c:v>1200</c:v>
                </c:pt>
                <c:pt idx="398">
                  <c:v>1200</c:v>
                </c:pt>
                <c:pt idx="399">
                  <c:v>1200</c:v>
                </c:pt>
                <c:pt idx="400">
                  <c:v>1200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510272"/>
        <c:axId val="199528832"/>
      </c:lineChart>
      <c:catAx>
        <c:axId val="19951027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6904870555953232"/>
              <c:y val="0.862535443939072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9528832"/>
        <c:crosses val="autoZero"/>
        <c:auto val="1"/>
        <c:lblAlgn val="ctr"/>
        <c:lblOffset val="100"/>
        <c:tickLblSkip val="50"/>
        <c:tickMarkSkip val="25"/>
        <c:noMultiLvlLbl val="0"/>
      </c:catAx>
      <c:valAx>
        <c:axId val="1995288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9.906645192078263E-4"/>
              <c:y val="0.4334808148981377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99510272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115502349624722"/>
          <c:w val="1"/>
          <c:h val="8.8844981333855003E-2"/>
        </c:manualLayout>
      </c:layout>
      <c:overlay val="0"/>
      <c:txPr>
        <a:bodyPr/>
        <a:lstStyle/>
        <a:p>
          <a:pPr>
            <a:defRPr sz="11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58416801780889"/>
          <c:y val="2.4247929324995376E-2"/>
          <c:w val="0.83655941971375825"/>
          <c:h val="0.79246950131233596"/>
        </c:manualLayout>
      </c:layout>
      <c:lineChart>
        <c:grouping val="standard"/>
        <c:varyColors val="0"/>
        <c:ser>
          <c:idx val="0"/>
          <c:order val="0"/>
          <c:tx>
            <c:strRef>
              <c:f>'Model Excel_1'!$I$1</c:f>
              <c:strCache>
                <c:ptCount val="1"/>
                <c:pt idx="0">
                  <c:v>Orders Retail, Unit/ Week</c:v>
                </c:pt>
              </c:strCache>
            </c:strRef>
          </c:tx>
          <c:marker>
            <c:symbol val="none"/>
          </c:marker>
          <c:cat>
            <c:numRef>
              <c:f>'Model Excel_1'!$E$2:$E$402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Excel_1'!$I$2:$I$402</c:f>
              <c:numCache>
                <c:formatCode>0.00</c:formatCode>
                <c:ptCount val="401"/>
                <c:pt idx="0">
                  <c:v>0</c:v>
                </c:pt>
                <c:pt idx="1">
                  <c:v>700</c:v>
                </c:pt>
                <c:pt idx="2">
                  <c:v>1700</c:v>
                </c:pt>
                <c:pt idx="3">
                  <c:v>3000</c:v>
                </c:pt>
                <c:pt idx="4">
                  <c:v>4100</c:v>
                </c:pt>
                <c:pt idx="5">
                  <c:v>5000</c:v>
                </c:pt>
                <c:pt idx="6">
                  <c:v>6200</c:v>
                </c:pt>
                <c:pt idx="7">
                  <c:v>7500</c:v>
                </c:pt>
                <c:pt idx="8">
                  <c:v>8800</c:v>
                </c:pt>
                <c:pt idx="9">
                  <c:v>9100</c:v>
                </c:pt>
                <c:pt idx="10">
                  <c:v>9500</c:v>
                </c:pt>
                <c:pt idx="11">
                  <c:v>10200</c:v>
                </c:pt>
                <c:pt idx="12">
                  <c:v>11400</c:v>
                </c:pt>
                <c:pt idx="13">
                  <c:v>12600</c:v>
                </c:pt>
                <c:pt idx="14">
                  <c:v>13500</c:v>
                </c:pt>
                <c:pt idx="15">
                  <c:v>13500</c:v>
                </c:pt>
                <c:pt idx="16">
                  <c:v>11300</c:v>
                </c:pt>
                <c:pt idx="17">
                  <c:v>9000</c:v>
                </c:pt>
                <c:pt idx="18">
                  <c:v>6200</c:v>
                </c:pt>
                <c:pt idx="19">
                  <c:v>2500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Excel_1'!$N$1</c:f>
              <c:strCache>
                <c:ptCount val="1"/>
                <c:pt idx="0">
                  <c:v>Orders Wholesale, Unit/ Week</c:v>
                </c:pt>
              </c:strCache>
            </c:strRef>
          </c:tx>
          <c:marker>
            <c:symbol val="none"/>
          </c:marker>
          <c:cat>
            <c:numRef>
              <c:f>'Model Excel_1'!$E$2:$E$402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Excel_1'!$N$2:$N$402</c:f>
              <c:numCache>
                <c:formatCode>0.00</c:formatCode>
                <c:ptCount val="401"/>
                <c:pt idx="0">
                  <c:v>0</c:v>
                </c:pt>
                <c:pt idx="1">
                  <c:v>300</c:v>
                </c:pt>
                <c:pt idx="2">
                  <c:v>1300</c:v>
                </c:pt>
                <c:pt idx="3">
                  <c:v>2800</c:v>
                </c:pt>
                <c:pt idx="4">
                  <c:v>4300</c:v>
                </c:pt>
                <c:pt idx="5">
                  <c:v>5800</c:v>
                </c:pt>
                <c:pt idx="6">
                  <c:v>7300</c:v>
                </c:pt>
                <c:pt idx="7">
                  <c:v>8800</c:v>
                </c:pt>
                <c:pt idx="8">
                  <c:v>10300</c:v>
                </c:pt>
                <c:pt idx="9">
                  <c:v>11800</c:v>
                </c:pt>
                <c:pt idx="10">
                  <c:v>13300</c:v>
                </c:pt>
                <c:pt idx="11">
                  <c:v>14800</c:v>
                </c:pt>
                <c:pt idx="12">
                  <c:v>16300</c:v>
                </c:pt>
                <c:pt idx="13">
                  <c:v>17800</c:v>
                </c:pt>
                <c:pt idx="14">
                  <c:v>19300</c:v>
                </c:pt>
                <c:pt idx="15">
                  <c:v>20800</c:v>
                </c:pt>
                <c:pt idx="16">
                  <c:v>22300</c:v>
                </c:pt>
                <c:pt idx="17">
                  <c:v>23800</c:v>
                </c:pt>
                <c:pt idx="18">
                  <c:v>25300</c:v>
                </c:pt>
                <c:pt idx="19">
                  <c:v>26800</c:v>
                </c:pt>
                <c:pt idx="20">
                  <c:v>28300</c:v>
                </c:pt>
                <c:pt idx="21">
                  <c:v>29800</c:v>
                </c:pt>
                <c:pt idx="22">
                  <c:v>31300</c:v>
                </c:pt>
                <c:pt idx="23">
                  <c:v>32800</c:v>
                </c:pt>
                <c:pt idx="24">
                  <c:v>34300</c:v>
                </c:pt>
                <c:pt idx="25">
                  <c:v>35800</c:v>
                </c:pt>
                <c:pt idx="26">
                  <c:v>37300</c:v>
                </c:pt>
                <c:pt idx="27">
                  <c:v>38800</c:v>
                </c:pt>
                <c:pt idx="28">
                  <c:v>40300</c:v>
                </c:pt>
                <c:pt idx="29">
                  <c:v>41800</c:v>
                </c:pt>
                <c:pt idx="30">
                  <c:v>43300</c:v>
                </c:pt>
                <c:pt idx="31">
                  <c:v>44800</c:v>
                </c:pt>
                <c:pt idx="32">
                  <c:v>46300</c:v>
                </c:pt>
                <c:pt idx="33">
                  <c:v>47800</c:v>
                </c:pt>
                <c:pt idx="34">
                  <c:v>49300</c:v>
                </c:pt>
                <c:pt idx="35">
                  <c:v>50800</c:v>
                </c:pt>
                <c:pt idx="36">
                  <c:v>52300</c:v>
                </c:pt>
                <c:pt idx="37">
                  <c:v>53800</c:v>
                </c:pt>
                <c:pt idx="38">
                  <c:v>55300</c:v>
                </c:pt>
                <c:pt idx="39">
                  <c:v>56800</c:v>
                </c:pt>
                <c:pt idx="40">
                  <c:v>58300</c:v>
                </c:pt>
                <c:pt idx="41">
                  <c:v>59800</c:v>
                </c:pt>
                <c:pt idx="42">
                  <c:v>61300</c:v>
                </c:pt>
                <c:pt idx="43">
                  <c:v>62800</c:v>
                </c:pt>
                <c:pt idx="44">
                  <c:v>64300</c:v>
                </c:pt>
                <c:pt idx="45">
                  <c:v>65800</c:v>
                </c:pt>
                <c:pt idx="46">
                  <c:v>67300</c:v>
                </c:pt>
                <c:pt idx="47">
                  <c:v>68800</c:v>
                </c:pt>
                <c:pt idx="48">
                  <c:v>70300</c:v>
                </c:pt>
                <c:pt idx="49">
                  <c:v>71800</c:v>
                </c:pt>
                <c:pt idx="50">
                  <c:v>73300</c:v>
                </c:pt>
                <c:pt idx="51">
                  <c:v>74800</c:v>
                </c:pt>
                <c:pt idx="52">
                  <c:v>76300</c:v>
                </c:pt>
                <c:pt idx="53">
                  <c:v>77800</c:v>
                </c:pt>
                <c:pt idx="54">
                  <c:v>79300</c:v>
                </c:pt>
                <c:pt idx="55">
                  <c:v>80800</c:v>
                </c:pt>
                <c:pt idx="56">
                  <c:v>82300</c:v>
                </c:pt>
                <c:pt idx="57">
                  <c:v>83800</c:v>
                </c:pt>
                <c:pt idx="58">
                  <c:v>85300</c:v>
                </c:pt>
                <c:pt idx="59">
                  <c:v>86800</c:v>
                </c:pt>
                <c:pt idx="60">
                  <c:v>88300</c:v>
                </c:pt>
                <c:pt idx="61">
                  <c:v>89800</c:v>
                </c:pt>
                <c:pt idx="62">
                  <c:v>91300</c:v>
                </c:pt>
                <c:pt idx="63">
                  <c:v>92800</c:v>
                </c:pt>
                <c:pt idx="64">
                  <c:v>94300</c:v>
                </c:pt>
                <c:pt idx="65">
                  <c:v>95800</c:v>
                </c:pt>
                <c:pt idx="66">
                  <c:v>97300</c:v>
                </c:pt>
                <c:pt idx="67">
                  <c:v>98800</c:v>
                </c:pt>
                <c:pt idx="68">
                  <c:v>100300</c:v>
                </c:pt>
                <c:pt idx="69">
                  <c:v>101800</c:v>
                </c:pt>
                <c:pt idx="70">
                  <c:v>103300</c:v>
                </c:pt>
                <c:pt idx="71">
                  <c:v>104800</c:v>
                </c:pt>
                <c:pt idx="72">
                  <c:v>106300</c:v>
                </c:pt>
                <c:pt idx="73">
                  <c:v>107800</c:v>
                </c:pt>
                <c:pt idx="74">
                  <c:v>109300</c:v>
                </c:pt>
                <c:pt idx="75">
                  <c:v>110800</c:v>
                </c:pt>
                <c:pt idx="76">
                  <c:v>112300</c:v>
                </c:pt>
                <c:pt idx="77">
                  <c:v>113800</c:v>
                </c:pt>
                <c:pt idx="78">
                  <c:v>115300</c:v>
                </c:pt>
                <c:pt idx="79">
                  <c:v>116800</c:v>
                </c:pt>
                <c:pt idx="80">
                  <c:v>118300</c:v>
                </c:pt>
                <c:pt idx="81">
                  <c:v>119800</c:v>
                </c:pt>
                <c:pt idx="82">
                  <c:v>121300</c:v>
                </c:pt>
                <c:pt idx="83">
                  <c:v>122800</c:v>
                </c:pt>
                <c:pt idx="84">
                  <c:v>124300</c:v>
                </c:pt>
                <c:pt idx="85">
                  <c:v>125800</c:v>
                </c:pt>
                <c:pt idx="86">
                  <c:v>127300</c:v>
                </c:pt>
                <c:pt idx="87">
                  <c:v>128800</c:v>
                </c:pt>
                <c:pt idx="88">
                  <c:v>130300</c:v>
                </c:pt>
                <c:pt idx="89">
                  <c:v>131800</c:v>
                </c:pt>
                <c:pt idx="90">
                  <c:v>133300</c:v>
                </c:pt>
                <c:pt idx="91">
                  <c:v>134800</c:v>
                </c:pt>
                <c:pt idx="92">
                  <c:v>136300</c:v>
                </c:pt>
                <c:pt idx="93">
                  <c:v>137800</c:v>
                </c:pt>
                <c:pt idx="94">
                  <c:v>139300</c:v>
                </c:pt>
                <c:pt idx="95">
                  <c:v>140800</c:v>
                </c:pt>
                <c:pt idx="96">
                  <c:v>142300</c:v>
                </c:pt>
                <c:pt idx="97">
                  <c:v>143800</c:v>
                </c:pt>
                <c:pt idx="98">
                  <c:v>145300</c:v>
                </c:pt>
                <c:pt idx="99">
                  <c:v>146800</c:v>
                </c:pt>
                <c:pt idx="100">
                  <c:v>148300</c:v>
                </c:pt>
                <c:pt idx="101">
                  <c:v>149800</c:v>
                </c:pt>
                <c:pt idx="102">
                  <c:v>151300</c:v>
                </c:pt>
                <c:pt idx="103">
                  <c:v>152800</c:v>
                </c:pt>
                <c:pt idx="104">
                  <c:v>154300</c:v>
                </c:pt>
                <c:pt idx="105">
                  <c:v>155800</c:v>
                </c:pt>
                <c:pt idx="106">
                  <c:v>157300</c:v>
                </c:pt>
                <c:pt idx="107">
                  <c:v>158800</c:v>
                </c:pt>
                <c:pt idx="108">
                  <c:v>160300</c:v>
                </c:pt>
                <c:pt idx="109">
                  <c:v>161800</c:v>
                </c:pt>
                <c:pt idx="110">
                  <c:v>163300</c:v>
                </c:pt>
                <c:pt idx="111">
                  <c:v>164800</c:v>
                </c:pt>
                <c:pt idx="112">
                  <c:v>166300</c:v>
                </c:pt>
                <c:pt idx="113">
                  <c:v>167800</c:v>
                </c:pt>
                <c:pt idx="114">
                  <c:v>169300</c:v>
                </c:pt>
                <c:pt idx="115">
                  <c:v>170800</c:v>
                </c:pt>
                <c:pt idx="116">
                  <c:v>172300</c:v>
                </c:pt>
                <c:pt idx="117">
                  <c:v>173800</c:v>
                </c:pt>
                <c:pt idx="118">
                  <c:v>175300</c:v>
                </c:pt>
                <c:pt idx="119">
                  <c:v>176800</c:v>
                </c:pt>
                <c:pt idx="120">
                  <c:v>178300</c:v>
                </c:pt>
                <c:pt idx="121">
                  <c:v>179800</c:v>
                </c:pt>
                <c:pt idx="122">
                  <c:v>181300</c:v>
                </c:pt>
                <c:pt idx="123">
                  <c:v>182800</c:v>
                </c:pt>
                <c:pt idx="124">
                  <c:v>184300</c:v>
                </c:pt>
                <c:pt idx="125">
                  <c:v>185800</c:v>
                </c:pt>
                <c:pt idx="126">
                  <c:v>187300</c:v>
                </c:pt>
                <c:pt idx="127">
                  <c:v>188800</c:v>
                </c:pt>
                <c:pt idx="128">
                  <c:v>190300</c:v>
                </c:pt>
                <c:pt idx="129">
                  <c:v>191800</c:v>
                </c:pt>
                <c:pt idx="130">
                  <c:v>193300</c:v>
                </c:pt>
                <c:pt idx="131">
                  <c:v>193600</c:v>
                </c:pt>
                <c:pt idx="132">
                  <c:v>192700</c:v>
                </c:pt>
                <c:pt idx="133">
                  <c:v>190600</c:v>
                </c:pt>
                <c:pt idx="134">
                  <c:v>187300</c:v>
                </c:pt>
                <c:pt idx="135">
                  <c:v>182800</c:v>
                </c:pt>
                <c:pt idx="136">
                  <c:v>177100</c:v>
                </c:pt>
                <c:pt idx="137">
                  <c:v>170200</c:v>
                </c:pt>
                <c:pt idx="138">
                  <c:v>162100</c:v>
                </c:pt>
                <c:pt idx="139">
                  <c:v>152800</c:v>
                </c:pt>
                <c:pt idx="140">
                  <c:v>142300</c:v>
                </c:pt>
                <c:pt idx="141">
                  <c:v>130600</c:v>
                </c:pt>
                <c:pt idx="142">
                  <c:v>117700</c:v>
                </c:pt>
                <c:pt idx="143">
                  <c:v>103600</c:v>
                </c:pt>
                <c:pt idx="144">
                  <c:v>88300</c:v>
                </c:pt>
                <c:pt idx="145">
                  <c:v>71800</c:v>
                </c:pt>
                <c:pt idx="146">
                  <c:v>54100</c:v>
                </c:pt>
                <c:pt idx="147">
                  <c:v>35200</c:v>
                </c:pt>
                <c:pt idx="148">
                  <c:v>15100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Excel_1'!$S$1</c:f>
              <c:strCache>
                <c:ptCount val="1"/>
                <c:pt idx="0">
                  <c:v>Orders RWH, Unit/ Week</c:v>
                </c:pt>
              </c:strCache>
            </c:strRef>
          </c:tx>
          <c:marker>
            <c:symbol val="none"/>
          </c:marker>
          <c:cat>
            <c:numRef>
              <c:f>'Model Excel_1'!$E$2:$E$402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Excel_1'!$S$2:$S$402</c:f>
              <c:numCache>
                <c:formatCode>0.00</c:formatCode>
                <c:ptCount val="401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1200</c:v>
                </c:pt>
                <c:pt idx="4">
                  <c:v>3100</c:v>
                </c:pt>
                <c:pt idx="5">
                  <c:v>5200</c:v>
                </c:pt>
                <c:pt idx="6">
                  <c:v>7300</c:v>
                </c:pt>
                <c:pt idx="7">
                  <c:v>9400</c:v>
                </c:pt>
                <c:pt idx="8">
                  <c:v>11500</c:v>
                </c:pt>
                <c:pt idx="9">
                  <c:v>13600</c:v>
                </c:pt>
                <c:pt idx="10">
                  <c:v>15700</c:v>
                </c:pt>
                <c:pt idx="11">
                  <c:v>17800</c:v>
                </c:pt>
                <c:pt idx="12">
                  <c:v>19900</c:v>
                </c:pt>
                <c:pt idx="13">
                  <c:v>22000</c:v>
                </c:pt>
                <c:pt idx="14">
                  <c:v>24100</c:v>
                </c:pt>
                <c:pt idx="15">
                  <c:v>26200</c:v>
                </c:pt>
                <c:pt idx="16">
                  <c:v>28300</c:v>
                </c:pt>
                <c:pt idx="17">
                  <c:v>30400</c:v>
                </c:pt>
                <c:pt idx="18">
                  <c:v>32500</c:v>
                </c:pt>
                <c:pt idx="19">
                  <c:v>34600</c:v>
                </c:pt>
                <c:pt idx="20">
                  <c:v>36700</c:v>
                </c:pt>
                <c:pt idx="21">
                  <c:v>38800</c:v>
                </c:pt>
                <c:pt idx="22">
                  <c:v>40900</c:v>
                </c:pt>
                <c:pt idx="23">
                  <c:v>43000</c:v>
                </c:pt>
                <c:pt idx="24">
                  <c:v>45100</c:v>
                </c:pt>
                <c:pt idx="25">
                  <c:v>47200</c:v>
                </c:pt>
                <c:pt idx="26">
                  <c:v>49300</c:v>
                </c:pt>
                <c:pt idx="27">
                  <c:v>51400</c:v>
                </c:pt>
                <c:pt idx="28">
                  <c:v>53500</c:v>
                </c:pt>
                <c:pt idx="29">
                  <c:v>55600</c:v>
                </c:pt>
                <c:pt idx="30">
                  <c:v>57700</c:v>
                </c:pt>
                <c:pt idx="31">
                  <c:v>59800</c:v>
                </c:pt>
                <c:pt idx="32">
                  <c:v>61900</c:v>
                </c:pt>
                <c:pt idx="33">
                  <c:v>64000</c:v>
                </c:pt>
                <c:pt idx="34">
                  <c:v>66100</c:v>
                </c:pt>
                <c:pt idx="35">
                  <c:v>68200</c:v>
                </c:pt>
                <c:pt idx="36">
                  <c:v>70300</c:v>
                </c:pt>
                <c:pt idx="37">
                  <c:v>72400</c:v>
                </c:pt>
                <c:pt idx="38">
                  <c:v>74500</c:v>
                </c:pt>
                <c:pt idx="39">
                  <c:v>76600</c:v>
                </c:pt>
                <c:pt idx="40">
                  <c:v>78700</c:v>
                </c:pt>
                <c:pt idx="41">
                  <c:v>80800</c:v>
                </c:pt>
                <c:pt idx="42">
                  <c:v>82900</c:v>
                </c:pt>
                <c:pt idx="43">
                  <c:v>85000</c:v>
                </c:pt>
                <c:pt idx="44">
                  <c:v>87100</c:v>
                </c:pt>
                <c:pt idx="45">
                  <c:v>89200</c:v>
                </c:pt>
                <c:pt idx="46">
                  <c:v>91300</c:v>
                </c:pt>
                <c:pt idx="47">
                  <c:v>93400</c:v>
                </c:pt>
                <c:pt idx="48">
                  <c:v>95500</c:v>
                </c:pt>
                <c:pt idx="49">
                  <c:v>97600</c:v>
                </c:pt>
                <c:pt idx="50">
                  <c:v>99700</c:v>
                </c:pt>
                <c:pt idx="51">
                  <c:v>101800</c:v>
                </c:pt>
                <c:pt idx="52">
                  <c:v>103900</c:v>
                </c:pt>
                <c:pt idx="53">
                  <c:v>106000</c:v>
                </c:pt>
                <c:pt idx="54">
                  <c:v>108100</c:v>
                </c:pt>
                <c:pt idx="55">
                  <c:v>110200</c:v>
                </c:pt>
                <c:pt idx="56">
                  <c:v>112300</c:v>
                </c:pt>
                <c:pt idx="57">
                  <c:v>114400</c:v>
                </c:pt>
                <c:pt idx="58">
                  <c:v>116500</c:v>
                </c:pt>
                <c:pt idx="59">
                  <c:v>118600</c:v>
                </c:pt>
                <c:pt idx="60">
                  <c:v>120700</c:v>
                </c:pt>
                <c:pt idx="61">
                  <c:v>122800</c:v>
                </c:pt>
                <c:pt idx="62">
                  <c:v>124900</c:v>
                </c:pt>
                <c:pt idx="63">
                  <c:v>127000</c:v>
                </c:pt>
                <c:pt idx="64">
                  <c:v>129100</c:v>
                </c:pt>
                <c:pt idx="65">
                  <c:v>131200</c:v>
                </c:pt>
                <c:pt idx="66">
                  <c:v>133300</c:v>
                </c:pt>
                <c:pt idx="67">
                  <c:v>135400</c:v>
                </c:pt>
                <c:pt idx="68">
                  <c:v>137500</c:v>
                </c:pt>
                <c:pt idx="69">
                  <c:v>139600</c:v>
                </c:pt>
                <c:pt idx="70">
                  <c:v>141700</c:v>
                </c:pt>
                <c:pt idx="71">
                  <c:v>143800</c:v>
                </c:pt>
                <c:pt idx="72">
                  <c:v>145900</c:v>
                </c:pt>
                <c:pt idx="73">
                  <c:v>148000</c:v>
                </c:pt>
                <c:pt idx="74">
                  <c:v>150100</c:v>
                </c:pt>
                <c:pt idx="75">
                  <c:v>152200</c:v>
                </c:pt>
                <c:pt idx="76">
                  <c:v>154300</c:v>
                </c:pt>
                <c:pt idx="77">
                  <c:v>156400</c:v>
                </c:pt>
                <c:pt idx="78">
                  <c:v>158500</c:v>
                </c:pt>
                <c:pt idx="79">
                  <c:v>160600</c:v>
                </c:pt>
                <c:pt idx="80">
                  <c:v>162700</c:v>
                </c:pt>
                <c:pt idx="81">
                  <c:v>164800</c:v>
                </c:pt>
                <c:pt idx="82">
                  <c:v>166900</c:v>
                </c:pt>
                <c:pt idx="83">
                  <c:v>169000</c:v>
                </c:pt>
                <c:pt idx="84">
                  <c:v>171100</c:v>
                </c:pt>
                <c:pt idx="85">
                  <c:v>173200</c:v>
                </c:pt>
                <c:pt idx="86">
                  <c:v>175300</c:v>
                </c:pt>
                <c:pt idx="87">
                  <c:v>177400</c:v>
                </c:pt>
                <c:pt idx="88">
                  <c:v>179500</c:v>
                </c:pt>
                <c:pt idx="89">
                  <c:v>181600</c:v>
                </c:pt>
                <c:pt idx="90">
                  <c:v>183700</c:v>
                </c:pt>
                <c:pt idx="91">
                  <c:v>185800</c:v>
                </c:pt>
                <c:pt idx="92">
                  <c:v>187900</c:v>
                </c:pt>
                <c:pt idx="93">
                  <c:v>190000</c:v>
                </c:pt>
                <c:pt idx="94">
                  <c:v>192100</c:v>
                </c:pt>
                <c:pt idx="95">
                  <c:v>194200</c:v>
                </c:pt>
                <c:pt idx="96">
                  <c:v>196300</c:v>
                </c:pt>
                <c:pt idx="97">
                  <c:v>198400</c:v>
                </c:pt>
                <c:pt idx="98">
                  <c:v>200500</c:v>
                </c:pt>
                <c:pt idx="99">
                  <c:v>202600</c:v>
                </c:pt>
                <c:pt idx="100">
                  <c:v>204700</c:v>
                </c:pt>
                <c:pt idx="101">
                  <c:v>206800</c:v>
                </c:pt>
                <c:pt idx="102">
                  <c:v>208900</c:v>
                </c:pt>
                <c:pt idx="103">
                  <c:v>211000</c:v>
                </c:pt>
                <c:pt idx="104">
                  <c:v>213100</c:v>
                </c:pt>
                <c:pt idx="105">
                  <c:v>215200</c:v>
                </c:pt>
                <c:pt idx="106">
                  <c:v>217300</c:v>
                </c:pt>
                <c:pt idx="107">
                  <c:v>219400</c:v>
                </c:pt>
                <c:pt idx="108">
                  <c:v>221500</c:v>
                </c:pt>
                <c:pt idx="109">
                  <c:v>223600</c:v>
                </c:pt>
                <c:pt idx="110">
                  <c:v>225700</c:v>
                </c:pt>
                <c:pt idx="111">
                  <c:v>227800</c:v>
                </c:pt>
                <c:pt idx="112">
                  <c:v>229900</c:v>
                </c:pt>
                <c:pt idx="113">
                  <c:v>232000</c:v>
                </c:pt>
                <c:pt idx="114">
                  <c:v>234100</c:v>
                </c:pt>
                <c:pt idx="115">
                  <c:v>236200</c:v>
                </c:pt>
                <c:pt idx="116">
                  <c:v>238300</c:v>
                </c:pt>
                <c:pt idx="117">
                  <c:v>240400</c:v>
                </c:pt>
                <c:pt idx="118">
                  <c:v>242500</c:v>
                </c:pt>
                <c:pt idx="119">
                  <c:v>244600</c:v>
                </c:pt>
                <c:pt idx="120">
                  <c:v>246700</c:v>
                </c:pt>
                <c:pt idx="121">
                  <c:v>248800</c:v>
                </c:pt>
                <c:pt idx="122">
                  <c:v>250900</c:v>
                </c:pt>
                <c:pt idx="123">
                  <c:v>253000</c:v>
                </c:pt>
                <c:pt idx="124">
                  <c:v>255100</c:v>
                </c:pt>
                <c:pt idx="125">
                  <c:v>257200</c:v>
                </c:pt>
                <c:pt idx="126">
                  <c:v>259300</c:v>
                </c:pt>
                <c:pt idx="127">
                  <c:v>261400</c:v>
                </c:pt>
                <c:pt idx="128">
                  <c:v>263500</c:v>
                </c:pt>
                <c:pt idx="129">
                  <c:v>265600</c:v>
                </c:pt>
                <c:pt idx="130">
                  <c:v>267700</c:v>
                </c:pt>
                <c:pt idx="131">
                  <c:v>269800</c:v>
                </c:pt>
                <c:pt idx="132">
                  <c:v>271900</c:v>
                </c:pt>
                <c:pt idx="133">
                  <c:v>274000</c:v>
                </c:pt>
                <c:pt idx="134">
                  <c:v>276100</c:v>
                </c:pt>
                <c:pt idx="135">
                  <c:v>278200</c:v>
                </c:pt>
                <c:pt idx="136">
                  <c:v>280300</c:v>
                </c:pt>
                <c:pt idx="137">
                  <c:v>282400</c:v>
                </c:pt>
                <c:pt idx="138">
                  <c:v>284500</c:v>
                </c:pt>
                <c:pt idx="139">
                  <c:v>286600</c:v>
                </c:pt>
                <c:pt idx="140">
                  <c:v>288700</c:v>
                </c:pt>
                <c:pt idx="141">
                  <c:v>290800</c:v>
                </c:pt>
                <c:pt idx="142">
                  <c:v>292900</c:v>
                </c:pt>
                <c:pt idx="143">
                  <c:v>295000</c:v>
                </c:pt>
                <c:pt idx="144">
                  <c:v>297100</c:v>
                </c:pt>
                <c:pt idx="145">
                  <c:v>299200</c:v>
                </c:pt>
                <c:pt idx="146">
                  <c:v>301300</c:v>
                </c:pt>
                <c:pt idx="147">
                  <c:v>303400</c:v>
                </c:pt>
                <c:pt idx="148">
                  <c:v>305500</c:v>
                </c:pt>
                <c:pt idx="149">
                  <c:v>307600</c:v>
                </c:pt>
                <c:pt idx="150">
                  <c:v>309700</c:v>
                </c:pt>
                <c:pt idx="151">
                  <c:v>311800</c:v>
                </c:pt>
                <c:pt idx="152">
                  <c:v>313900</c:v>
                </c:pt>
                <c:pt idx="153">
                  <c:v>316000</c:v>
                </c:pt>
                <c:pt idx="154">
                  <c:v>318100</c:v>
                </c:pt>
                <c:pt idx="155">
                  <c:v>320200</c:v>
                </c:pt>
                <c:pt idx="156">
                  <c:v>322300</c:v>
                </c:pt>
                <c:pt idx="157">
                  <c:v>324400</c:v>
                </c:pt>
                <c:pt idx="158">
                  <c:v>326500</c:v>
                </c:pt>
                <c:pt idx="159">
                  <c:v>328600</c:v>
                </c:pt>
                <c:pt idx="160">
                  <c:v>330700</c:v>
                </c:pt>
                <c:pt idx="161">
                  <c:v>332800</c:v>
                </c:pt>
                <c:pt idx="162">
                  <c:v>334900</c:v>
                </c:pt>
                <c:pt idx="163">
                  <c:v>337000</c:v>
                </c:pt>
                <c:pt idx="164">
                  <c:v>339100</c:v>
                </c:pt>
                <c:pt idx="165">
                  <c:v>341200</c:v>
                </c:pt>
                <c:pt idx="166">
                  <c:v>343300</c:v>
                </c:pt>
                <c:pt idx="167">
                  <c:v>345400</c:v>
                </c:pt>
                <c:pt idx="168">
                  <c:v>347500</c:v>
                </c:pt>
                <c:pt idx="169">
                  <c:v>349600</c:v>
                </c:pt>
                <c:pt idx="170">
                  <c:v>351700</c:v>
                </c:pt>
                <c:pt idx="171">
                  <c:v>353800</c:v>
                </c:pt>
                <c:pt idx="172">
                  <c:v>355900</c:v>
                </c:pt>
                <c:pt idx="173">
                  <c:v>358000</c:v>
                </c:pt>
                <c:pt idx="174">
                  <c:v>360100</c:v>
                </c:pt>
                <c:pt idx="175">
                  <c:v>362200</c:v>
                </c:pt>
                <c:pt idx="176">
                  <c:v>364300</c:v>
                </c:pt>
                <c:pt idx="177">
                  <c:v>366400</c:v>
                </c:pt>
                <c:pt idx="178">
                  <c:v>368500</c:v>
                </c:pt>
                <c:pt idx="179">
                  <c:v>370600</c:v>
                </c:pt>
                <c:pt idx="180">
                  <c:v>372700</c:v>
                </c:pt>
                <c:pt idx="181">
                  <c:v>374800</c:v>
                </c:pt>
                <c:pt idx="182">
                  <c:v>376900</c:v>
                </c:pt>
                <c:pt idx="183">
                  <c:v>379000</c:v>
                </c:pt>
                <c:pt idx="184">
                  <c:v>381100</c:v>
                </c:pt>
                <c:pt idx="185">
                  <c:v>383200</c:v>
                </c:pt>
                <c:pt idx="186">
                  <c:v>385300</c:v>
                </c:pt>
                <c:pt idx="187">
                  <c:v>387400</c:v>
                </c:pt>
                <c:pt idx="188">
                  <c:v>389500</c:v>
                </c:pt>
                <c:pt idx="189">
                  <c:v>391600</c:v>
                </c:pt>
                <c:pt idx="190">
                  <c:v>393700</c:v>
                </c:pt>
                <c:pt idx="191">
                  <c:v>395800</c:v>
                </c:pt>
                <c:pt idx="192">
                  <c:v>397900</c:v>
                </c:pt>
                <c:pt idx="193">
                  <c:v>400000</c:v>
                </c:pt>
                <c:pt idx="194">
                  <c:v>402100</c:v>
                </c:pt>
                <c:pt idx="195">
                  <c:v>404200</c:v>
                </c:pt>
                <c:pt idx="196">
                  <c:v>406300</c:v>
                </c:pt>
                <c:pt idx="197">
                  <c:v>408400</c:v>
                </c:pt>
                <c:pt idx="198">
                  <c:v>410500</c:v>
                </c:pt>
                <c:pt idx="199">
                  <c:v>412600</c:v>
                </c:pt>
                <c:pt idx="200">
                  <c:v>414700</c:v>
                </c:pt>
                <c:pt idx="201">
                  <c:v>416800</c:v>
                </c:pt>
                <c:pt idx="202">
                  <c:v>418900</c:v>
                </c:pt>
                <c:pt idx="203">
                  <c:v>421000</c:v>
                </c:pt>
                <c:pt idx="204">
                  <c:v>423100</c:v>
                </c:pt>
                <c:pt idx="205">
                  <c:v>425200</c:v>
                </c:pt>
                <c:pt idx="206">
                  <c:v>427300</c:v>
                </c:pt>
                <c:pt idx="207">
                  <c:v>429400</c:v>
                </c:pt>
                <c:pt idx="208">
                  <c:v>431500</c:v>
                </c:pt>
                <c:pt idx="209">
                  <c:v>433600</c:v>
                </c:pt>
                <c:pt idx="210">
                  <c:v>435700</c:v>
                </c:pt>
                <c:pt idx="211">
                  <c:v>437800</c:v>
                </c:pt>
                <c:pt idx="212">
                  <c:v>439900</c:v>
                </c:pt>
                <c:pt idx="213">
                  <c:v>442000</c:v>
                </c:pt>
                <c:pt idx="214">
                  <c:v>444100</c:v>
                </c:pt>
                <c:pt idx="215">
                  <c:v>446200</c:v>
                </c:pt>
                <c:pt idx="216">
                  <c:v>448300</c:v>
                </c:pt>
                <c:pt idx="217">
                  <c:v>450400</c:v>
                </c:pt>
                <c:pt idx="218">
                  <c:v>452500</c:v>
                </c:pt>
                <c:pt idx="219">
                  <c:v>454600</c:v>
                </c:pt>
                <c:pt idx="220">
                  <c:v>456700</c:v>
                </c:pt>
                <c:pt idx="221">
                  <c:v>458800</c:v>
                </c:pt>
                <c:pt idx="222">
                  <c:v>460900</c:v>
                </c:pt>
                <c:pt idx="223">
                  <c:v>463000</c:v>
                </c:pt>
                <c:pt idx="224">
                  <c:v>465100</c:v>
                </c:pt>
                <c:pt idx="225">
                  <c:v>467200</c:v>
                </c:pt>
                <c:pt idx="226">
                  <c:v>469300</c:v>
                </c:pt>
                <c:pt idx="227">
                  <c:v>471400</c:v>
                </c:pt>
                <c:pt idx="228">
                  <c:v>473500</c:v>
                </c:pt>
                <c:pt idx="229">
                  <c:v>475600</c:v>
                </c:pt>
                <c:pt idx="230">
                  <c:v>477700</c:v>
                </c:pt>
                <c:pt idx="231">
                  <c:v>479800</c:v>
                </c:pt>
                <c:pt idx="232">
                  <c:v>481900</c:v>
                </c:pt>
                <c:pt idx="233">
                  <c:v>484000</c:v>
                </c:pt>
                <c:pt idx="234">
                  <c:v>486100</c:v>
                </c:pt>
                <c:pt idx="235">
                  <c:v>488200</c:v>
                </c:pt>
                <c:pt idx="236">
                  <c:v>490300</c:v>
                </c:pt>
                <c:pt idx="237">
                  <c:v>492400</c:v>
                </c:pt>
                <c:pt idx="238">
                  <c:v>494500</c:v>
                </c:pt>
                <c:pt idx="239">
                  <c:v>496600</c:v>
                </c:pt>
                <c:pt idx="240">
                  <c:v>498700</c:v>
                </c:pt>
                <c:pt idx="241">
                  <c:v>500800</c:v>
                </c:pt>
                <c:pt idx="242">
                  <c:v>502900</c:v>
                </c:pt>
                <c:pt idx="243">
                  <c:v>505000</c:v>
                </c:pt>
                <c:pt idx="244">
                  <c:v>507100</c:v>
                </c:pt>
                <c:pt idx="245">
                  <c:v>509200</c:v>
                </c:pt>
                <c:pt idx="246">
                  <c:v>511300</c:v>
                </c:pt>
                <c:pt idx="247">
                  <c:v>513400</c:v>
                </c:pt>
                <c:pt idx="248">
                  <c:v>515500</c:v>
                </c:pt>
                <c:pt idx="249">
                  <c:v>517600</c:v>
                </c:pt>
                <c:pt idx="250">
                  <c:v>519700</c:v>
                </c:pt>
                <c:pt idx="251">
                  <c:v>521800</c:v>
                </c:pt>
                <c:pt idx="252">
                  <c:v>523900</c:v>
                </c:pt>
                <c:pt idx="253">
                  <c:v>526000</c:v>
                </c:pt>
                <c:pt idx="254">
                  <c:v>528100</c:v>
                </c:pt>
                <c:pt idx="255">
                  <c:v>530200</c:v>
                </c:pt>
                <c:pt idx="256">
                  <c:v>532300</c:v>
                </c:pt>
                <c:pt idx="257">
                  <c:v>534400</c:v>
                </c:pt>
                <c:pt idx="258">
                  <c:v>536500</c:v>
                </c:pt>
                <c:pt idx="259">
                  <c:v>538600</c:v>
                </c:pt>
                <c:pt idx="260">
                  <c:v>540700</c:v>
                </c:pt>
                <c:pt idx="261">
                  <c:v>542800</c:v>
                </c:pt>
                <c:pt idx="262">
                  <c:v>544900</c:v>
                </c:pt>
                <c:pt idx="263">
                  <c:v>547000</c:v>
                </c:pt>
                <c:pt idx="264">
                  <c:v>549100</c:v>
                </c:pt>
                <c:pt idx="265">
                  <c:v>551200</c:v>
                </c:pt>
                <c:pt idx="266">
                  <c:v>553300</c:v>
                </c:pt>
                <c:pt idx="267">
                  <c:v>555400</c:v>
                </c:pt>
                <c:pt idx="268">
                  <c:v>557500</c:v>
                </c:pt>
                <c:pt idx="269">
                  <c:v>559600</c:v>
                </c:pt>
                <c:pt idx="270">
                  <c:v>561700</c:v>
                </c:pt>
                <c:pt idx="271">
                  <c:v>563800</c:v>
                </c:pt>
                <c:pt idx="272">
                  <c:v>565900</c:v>
                </c:pt>
                <c:pt idx="273">
                  <c:v>568000</c:v>
                </c:pt>
                <c:pt idx="274">
                  <c:v>570100</c:v>
                </c:pt>
                <c:pt idx="275">
                  <c:v>572200</c:v>
                </c:pt>
                <c:pt idx="276">
                  <c:v>574300</c:v>
                </c:pt>
                <c:pt idx="277">
                  <c:v>576400</c:v>
                </c:pt>
                <c:pt idx="278">
                  <c:v>578500</c:v>
                </c:pt>
                <c:pt idx="279">
                  <c:v>580600</c:v>
                </c:pt>
                <c:pt idx="280">
                  <c:v>582700</c:v>
                </c:pt>
                <c:pt idx="281">
                  <c:v>584800</c:v>
                </c:pt>
                <c:pt idx="282">
                  <c:v>586900</c:v>
                </c:pt>
                <c:pt idx="283">
                  <c:v>589000</c:v>
                </c:pt>
                <c:pt idx="284">
                  <c:v>591100</c:v>
                </c:pt>
                <c:pt idx="285">
                  <c:v>593200</c:v>
                </c:pt>
                <c:pt idx="286">
                  <c:v>595300</c:v>
                </c:pt>
                <c:pt idx="287">
                  <c:v>597400</c:v>
                </c:pt>
                <c:pt idx="288">
                  <c:v>599500</c:v>
                </c:pt>
                <c:pt idx="289">
                  <c:v>601600</c:v>
                </c:pt>
                <c:pt idx="290">
                  <c:v>603700</c:v>
                </c:pt>
                <c:pt idx="291">
                  <c:v>605800</c:v>
                </c:pt>
                <c:pt idx="292">
                  <c:v>607900</c:v>
                </c:pt>
                <c:pt idx="293">
                  <c:v>610000</c:v>
                </c:pt>
                <c:pt idx="294">
                  <c:v>612100</c:v>
                </c:pt>
                <c:pt idx="295">
                  <c:v>614200</c:v>
                </c:pt>
                <c:pt idx="296">
                  <c:v>616300</c:v>
                </c:pt>
                <c:pt idx="297">
                  <c:v>618400</c:v>
                </c:pt>
                <c:pt idx="298">
                  <c:v>620500</c:v>
                </c:pt>
                <c:pt idx="299">
                  <c:v>622600</c:v>
                </c:pt>
                <c:pt idx="300">
                  <c:v>624700</c:v>
                </c:pt>
                <c:pt idx="301">
                  <c:v>626800</c:v>
                </c:pt>
                <c:pt idx="302">
                  <c:v>628900</c:v>
                </c:pt>
                <c:pt idx="303">
                  <c:v>631000</c:v>
                </c:pt>
                <c:pt idx="304">
                  <c:v>633100</c:v>
                </c:pt>
                <c:pt idx="305">
                  <c:v>635200</c:v>
                </c:pt>
                <c:pt idx="306">
                  <c:v>637300</c:v>
                </c:pt>
                <c:pt idx="307">
                  <c:v>639400</c:v>
                </c:pt>
                <c:pt idx="308">
                  <c:v>641500</c:v>
                </c:pt>
                <c:pt idx="309">
                  <c:v>643600</c:v>
                </c:pt>
                <c:pt idx="310">
                  <c:v>645700</c:v>
                </c:pt>
                <c:pt idx="311">
                  <c:v>647800</c:v>
                </c:pt>
                <c:pt idx="312">
                  <c:v>649900</c:v>
                </c:pt>
                <c:pt idx="313">
                  <c:v>652000</c:v>
                </c:pt>
                <c:pt idx="314">
                  <c:v>654100</c:v>
                </c:pt>
                <c:pt idx="315">
                  <c:v>656200</c:v>
                </c:pt>
                <c:pt idx="316">
                  <c:v>658300</c:v>
                </c:pt>
                <c:pt idx="317">
                  <c:v>660400</c:v>
                </c:pt>
                <c:pt idx="318">
                  <c:v>662500</c:v>
                </c:pt>
                <c:pt idx="319">
                  <c:v>664600</c:v>
                </c:pt>
                <c:pt idx="320">
                  <c:v>666700</c:v>
                </c:pt>
                <c:pt idx="321">
                  <c:v>668800</c:v>
                </c:pt>
                <c:pt idx="322">
                  <c:v>670900</c:v>
                </c:pt>
                <c:pt idx="323">
                  <c:v>673000</c:v>
                </c:pt>
                <c:pt idx="324">
                  <c:v>675100</c:v>
                </c:pt>
                <c:pt idx="325">
                  <c:v>677200</c:v>
                </c:pt>
                <c:pt idx="326">
                  <c:v>679300</c:v>
                </c:pt>
                <c:pt idx="327">
                  <c:v>681400</c:v>
                </c:pt>
                <c:pt idx="328">
                  <c:v>683500</c:v>
                </c:pt>
                <c:pt idx="329">
                  <c:v>685600</c:v>
                </c:pt>
                <c:pt idx="330">
                  <c:v>687700</c:v>
                </c:pt>
                <c:pt idx="331">
                  <c:v>689800</c:v>
                </c:pt>
                <c:pt idx="332">
                  <c:v>691900</c:v>
                </c:pt>
                <c:pt idx="333">
                  <c:v>694000</c:v>
                </c:pt>
                <c:pt idx="334">
                  <c:v>696100</c:v>
                </c:pt>
                <c:pt idx="335">
                  <c:v>698200</c:v>
                </c:pt>
                <c:pt idx="336">
                  <c:v>700300</c:v>
                </c:pt>
                <c:pt idx="337">
                  <c:v>702400</c:v>
                </c:pt>
                <c:pt idx="338">
                  <c:v>704500</c:v>
                </c:pt>
                <c:pt idx="339">
                  <c:v>706600</c:v>
                </c:pt>
                <c:pt idx="340">
                  <c:v>708700</c:v>
                </c:pt>
                <c:pt idx="341">
                  <c:v>710800</c:v>
                </c:pt>
                <c:pt idx="342">
                  <c:v>712900</c:v>
                </c:pt>
                <c:pt idx="343">
                  <c:v>715000</c:v>
                </c:pt>
                <c:pt idx="344">
                  <c:v>717100</c:v>
                </c:pt>
                <c:pt idx="345">
                  <c:v>719200</c:v>
                </c:pt>
                <c:pt idx="346">
                  <c:v>721300</c:v>
                </c:pt>
                <c:pt idx="347">
                  <c:v>723400</c:v>
                </c:pt>
                <c:pt idx="348">
                  <c:v>725500</c:v>
                </c:pt>
                <c:pt idx="349">
                  <c:v>727600</c:v>
                </c:pt>
                <c:pt idx="350">
                  <c:v>729700</c:v>
                </c:pt>
                <c:pt idx="351">
                  <c:v>731800</c:v>
                </c:pt>
                <c:pt idx="352">
                  <c:v>733900</c:v>
                </c:pt>
                <c:pt idx="353">
                  <c:v>736000</c:v>
                </c:pt>
                <c:pt idx="354">
                  <c:v>738100</c:v>
                </c:pt>
                <c:pt idx="355">
                  <c:v>740200</c:v>
                </c:pt>
                <c:pt idx="356">
                  <c:v>742300</c:v>
                </c:pt>
                <c:pt idx="357">
                  <c:v>744400</c:v>
                </c:pt>
                <c:pt idx="358">
                  <c:v>746500</c:v>
                </c:pt>
                <c:pt idx="359">
                  <c:v>748600</c:v>
                </c:pt>
                <c:pt idx="360">
                  <c:v>750700</c:v>
                </c:pt>
                <c:pt idx="361">
                  <c:v>752800</c:v>
                </c:pt>
                <c:pt idx="362">
                  <c:v>754900</c:v>
                </c:pt>
                <c:pt idx="363">
                  <c:v>757000</c:v>
                </c:pt>
                <c:pt idx="364">
                  <c:v>759100</c:v>
                </c:pt>
                <c:pt idx="365">
                  <c:v>761200</c:v>
                </c:pt>
                <c:pt idx="366">
                  <c:v>763300</c:v>
                </c:pt>
                <c:pt idx="367">
                  <c:v>765400</c:v>
                </c:pt>
                <c:pt idx="368">
                  <c:v>767500</c:v>
                </c:pt>
                <c:pt idx="369">
                  <c:v>769600</c:v>
                </c:pt>
                <c:pt idx="370">
                  <c:v>771700</c:v>
                </c:pt>
                <c:pt idx="371">
                  <c:v>773800</c:v>
                </c:pt>
                <c:pt idx="372">
                  <c:v>775900</c:v>
                </c:pt>
                <c:pt idx="373">
                  <c:v>778000</c:v>
                </c:pt>
                <c:pt idx="374">
                  <c:v>780100</c:v>
                </c:pt>
                <c:pt idx="375">
                  <c:v>782200</c:v>
                </c:pt>
                <c:pt idx="376">
                  <c:v>784300</c:v>
                </c:pt>
                <c:pt idx="377">
                  <c:v>786400</c:v>
                </c:pt>
                <c:pt idx="378">
                  <c:v>788500</c:v>
                </c:pt>
                <c:pt idx="379">
                  <c:v>790600</c:v>
                </c:pt>
                <c:pt idx="380">
                  <c:v>792700</c:v>
                </c:pt>
                <c:pt idx="381">
                  <c:v>794800</c:v>
                </c:pt>
                <c:pt idx="382">
                  <c:v>796900</c:v>
                </c:pt>
                <c:pt idx="383">
                  <c:v>799000</c:v>
                </c:pt>
                <c:pt idx="384">
                  <c:v>801100</c:v>
                </c:pt>
                <c:pt idx="385">
                  <c:v>803200</c:v>
                </c:pt>
                <c:pt idx="386">
                  <c:v>805300</c:v>
                </c:pt>
                <c:pt idx="387">
                  <c:v>807400</c:v>
                </c:pt>
                <c:pt idx="388">
                  <c:v>809500</c:v>
                </c:pt>
                <c:pt idx="389">
                  <c:v>811600</c:v>
                </c:pt>
                <c:pt idx="390">
                  <c:v>813700</c:v>
                </c:pt>
                <c:pt idx="391">
                  <c:v>815800</c:v>
                </c:pt>
                <c:pt idx="392">
                  <c:v>817900</c:v>
                </c:pt>
                <c:pt idx="393">
                  <c:v>820000</c:v>
                </c:pt>
                <c:pt idx="394">
                  <c:v>822100</c:v>
                </c:pt>
                <c:pt idx="395">
                  <c:v>824200</c:v>
                </c:pt>
                <c:pt idx="396">
                  <c:v>826300</c:v>
                </c:pt>
                <c:pt idx="397">
                  <c:v>828400</c:v>
                </c:pt>
                <c:pt idx="398">
                  <c:v>830500</c:v>
                </c:pt>
                <c:pt idx="399">
                  <c:v>832600</c:v>
                </c:pt>
                <c:pt idx="400">
                  <c:v>834700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37568"/>
        <c:axId val="199843840"/>
      </c:lineChart>
      <c:catAx>
        <c:axId val="199837568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7738034452178124"/>
              <c:y val="0.8778077268643306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9843840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199843840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99837568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367867016622917"/>
          <c:w val="0.9940228158717187"/>
          <c:h val="8.6321329833770777E-2"/>
        </c:manualLayout>
      </c:layout>
      <c:overlay val="0"/>
      <c:txPr>
        <a:bodyPr/>
        <a:lstStyle/>
        <a:p>
          <a:pPr>
            <a:defRPr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21061443411619"/>
          <c:y val="2.8495401493501625E-2"/>
          <c:w val="0.85942233294461812"/>
          <c:h val="0.81198459384995247"/>
        </c:manualLayout>
      </c:layout>
      <c:lineChart>
        <c:grouping val="standard"/>
        <c:varyColors val="0"/>
        <c:ser>
          <c:idx val="0"/>
          <c:order val="0"/>
          <c:tx>
            <c:strRef>
              <c:f>'Model Excel_1'!$F$1</c:f>
              <c:strCache>
                <c:ptCount val="1"/>
                <c:pt idx="0">
                  <c:v>Incoming goods Retail, Unit/ Week</c:v>
                </c:pt>
              </c:strCache>
            </c:strRef>
          </c:tx>
          <c:marker>
            <c:symbol val="none"/>
          </c:marker>
          <c:cat>
            <c:numRef>
              <c:f>'Model Excel_1'!$E$2:$E$52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Excel_1'!$F$2:$F$52</c:f>
              <c:numCache>
                <c:formatCode>0.00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700</c:v>
                </c:pt>
                <c:pt idx="5">
                  <c:v>500</c:v>
                </c:pt>
                <c:pt idx="6">
                  <c:v>0</c:v>
                </c:pt>
                <c:pt idx="7">
                  <c:v>0</c:v>
                </c:pt>
                <c:pt idx="8">
                  <c:v>300</c:v>
                </c:pt>
                <c:pt idx="9">
                  <c:v>1300</c:v>
                </c:pt>
                <c:pt idx="10">
                  <c:v>200</c:v>
                </c:pt>
                <c:pt idx="11">
                  <c:v>0</c:v>
                </c:pt>
                <c:pt idx="12">
                  <c:v>0</c:v>
                </c:pt>
                <c:pt idx="13">
                  <c:v>300</c:v>
                </c:pt>
                <c:pt idx="14">
                  <c:v>600</c:v>
                </c:pt>
                <c:pt idx="15">
                  <c:v>1200</c:v>
                </c:pt>
                <c:pt idx="16">
                  <c:v>2700</c:v>
                </c:pt>
                <c:pt idx="17">
                  <c:v>400</c:v>
                </c:pt>
                <c:pt idx="18">
                  <c:v>800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1200</c:v>
                </c:pt>
                <c:pt idx="28">
                  <c:v>1200</c:v>
                </c:pt>
                <c:pt idx="29">
                  <c:v>1200</c:v>
                </c:pt>
                <c:pt idx="30">
                  <c:v>1200</c:v>
                </c:pt>
                <c:pt idx="31">
                  <c:v>1200</c:v>
                </c:pt>
                <c:pt idx="32">
                  <c:v>1200</c:v>
                </c:pt>
                <c:pt idx="33">
                  <c:v>1200</c:v>
                </c:pt>
                <c:pt idx="34">
                  <c:v>1200</c:v>
                </c:pt>
                <c:pt idx="35">
                  <c:v>1200</c:v>
                </c:pt>
                <c:pt idx="36">
                  <c:v>1200</c:v>
                </c:pt>
                <c:pt idx="37">
                  <c:v>1200</c:v>
                </c:pt>
                <c:pt idx="38">
                  <c:v>1200</c:v>
                </c:pt>
                <c:pt idx="39">
                  <c:v>1200</c:v>
                </c:pt>
                <c:pt idx="40">
                  <c:v>1200</c:v>
                </c:pt>
                <c:pt idx="41">
                  <c:v>1200</c:v>
                </c:pt>
                <c:pt idx="42">
                  <c:v>1200</c:v>
                </c:pt>
                <c:pt idx="43">
                  <c:v>1200</c:v>
                </c:pt>
                <c:pt idx="44">
                  <c:v>1200</c:v>
                </c:pt>
                <c:pt idx="45">
                  <c:v>1200</c:v>
                </c:pt>
                <c:pt idx="46">
                  <c:v>1200</c:v>
                </c:pt>
                <c:pt idx="47">
                  <c:v>1200</c:v>
                </c:pt>
                <c:pt idx="48">
                  <c:v>1200</c:v>
                </c:pt>
                <c:pt idx="49">
                  <c:v>1200</c:v>
                </c:pt>
                <c:pt idx="50">
                  <c:v>1200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Excel_1'!$J$1</c:f>
              <c:strCache>
                <c:ptCount val="1"/>
                <c:pt idx="0">
                  <c:v>Incoming goods Wholesale, Unit/ Week</c:v>
                </c:pt>
              </c:strCache>
            </c:strRef>
          </c:tx>
          <c:marker>
            <c:symbol val="none"/>
          </c:marker>
          <c:cat>
            <c:numRef>
              <c:f>'Model Excel_1'!$E$2:$E$52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Excel_1'!$J$2:$J$52</c:f>
              <c:numCache>
                <c:formatCode>0.00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300</c:v>
                </c:pt>
                <c:pt idx="7">
                  <c:v>1300</c:v>
                </c:pt>
                <c:pt idx="8">
                  <c:v>200</c:v>
                </c:pt>
                <c:pt idx="9">
                  <c:v>0</c:v>
                </c:pt>
                <c:pt idx="10">
                  <c:v>0</c:v>
                </c:pt>
                <c:pt idx="11">
                  <c:v>300</c:v>
                </c:pt>
                <c:pt idx="12">
                  <c:v>600</c:v>
                </c:pt>
                <c:pt idx="13">
                  <c:v>1200</c:v>
                </c:pt>
                <c:pt idx="14">
                  <c:v>2700</c:v>
                </c:pt>
                <c:pt idx="15">
                  <c:v>400</c:v>
                </c:pt>
                <c:pt idx="16">
                  <c:v>800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1200</c:v>
                </c:pt>
                <c:pt idx="28">
                  <c:v>1200</c:v>
                </c:pt>
                <c:pt idx="29">
                  <c:v>1200</c:v>
                </c:pt>
                <c:pt idx="30">
                  <c:v>1200</c:v>
                </c:pt>
                <c:pt idx="31">
                  <c:v>1200</c:v>
                </c:pt>
                <c:pt idx="32">
                  <c:v>1200</c:v>
                </c:pt>
                <c:pt idx="33">
                  <c:v>1200</c:v>
                </c:pt>
                <c:pt idx="34">
                  <c:v>1200</c:v>
                </c:pt>
                <c:pt idx="35">
                  <c:v>1200</c:v>
                </c:pt>
                <c:pt idx="36">
                  <c:v>1200</c:v>
                </c:pt>
                <c:pt idx="37">
                  <c:v>1200</c:v>
                </c:pt>
                <c:pt idx="38">
                  <c:v>1200</c:v>
                </c:pt>
                <c:pt idx="39">
                  <c:v>1200</c:v>
                </c:pt>
                <c:pt idx="40">
                  <c:v>1200</c:v>
                </c:pt>
                <c:pt idx="41">
                  <c:v>1200</c:v>
                </c:pt>
                <c:pt idx="42">
                  <c:v>1200</c:v>
                </c:pt>
                <c:pt idx="43">
                  <c:v>1200</c:v>
                </c:pt>
                <c:pt idx="44">
                  <c:v>1200</c:v>
                </c:pt>
                <c:pt idx="45">
                  <c:v>1200</c:v>
                </c:pt>
                <c:pt idx="46">
                  <c:v>1200</c:v>
                </c:pt>
                <c:pt idx="47">
                  <c:v>1200</c:v>
                </c:pt>
                <c:pt idx="48">
                  <c:v>1200</c:v>
                </c:pt>
                <c:pt idx="49">
                  <c:v>1200</c:v>
                </c:pt>
                <c:pt idx="50">
                  <c:v>1200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Excel_1'!$O$1</c:f>
              <c:strCache>
                <c:ptCount val="1"/>
                <c:pt idx="0">
                  <c:v>Incoming goods RWH, Unit/ Week</c:v>
                </c:pt>
              </c:strCache>
            </c:strRef>
          </c:tx>
          <c:marker>
            <c:symbol val="none"/>
          </c:marker>
          <c:cat>
            <c:numRef>
              <c:f>'Model Excel_1'!$E$2:$E$52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Excel_1'!$O$2:$O$52</c:f>
              <c:numCache>
                <c:formatCode>0.00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300</c:v>
                </c:pt>
                <c:pt idx="9">
                  <c:v>600</c:v>
                </c:pt>
                <c:pt idx="10">
                  <c:v>1200</c:v>
                </c:pt>
                <c:pt idx="11">
                  <c:v>2700</c:v>
                </c:pt>
                <c:pt idx="12">
                  <c:v>400</c:v>
                </c:pt>
                <c:pt idx="13">
                  <c:v>800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1200</c:v>
                </c:pt>
                <c:pt idx="28">
                  <c:v>1200</c:v>
                </c:pt>
                <c:pt idx="29">
                  <c:v>1200</c:v>
                </c:pt>
                <c:pt idx="30">
                  <c:v>1200</c:v>
                </c:pt>
                <c:pt idx="31">
                  <c:v>1200</c:v>
                </c:pt>
                <c:pt idx="32">
                  <c:v>1200</c:v>
                </c:pt>
                <c:pt idx="33">
                  <c:v>1200</c:v>
                </c:pt>
                <c:pt idx="34">
                  <c:v>1200</c:v>
                </c:pt>
                <c:pt idx="35">
                  <c:v>1200</c:v>
                </c:pt>
                <c:pt idx="36">
                  <c:v>1200</c:v>
                </c:pt>
                <c:pt idx="37">
                  <c:v>1200</c:v>
                </c:pt>
                <c:pt idx="38">
                  <c:v>1200</c:v>
                </c:pt>
                <c:pt idx="39">
                  <c:v>1200</c:v>
                </c:pt>
                <c:pt idx="40">
                  <c:v>1200</c:v>
                </c:pt>
                <c:pt idx="41">
                  <c:v>1200</c:v>
                </c:pt>
                <c:pt idx="42">
                  <c:v>1200</c:v>
                </c:pt>
                <c:pt idx="43">
                  <c:v>1200</c:v>
                </c:pt>
                <c:pt idx="44">
                  <c:v>1200</c:v>
                </c:pt>
                <c:pt idx="45">
                  <c:v>1200</c:v>
                </c:pt>
                <c:pt idx="46">
                  <c:v>1200</c:v>
                </c:pt>
                <c:pt idx="47">
                  <c:v>1200</c:v>
                </c:pt>
                <c:pt idx="48">
                  <c:v>1200</c:v>
                </c:pt>
                <c:pt idx="49">
                  <c:v>1200</c:v>
                </c:pt>
                <c:pt idx="50">
                  <c:v>1200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652864"/>
        <c:axId val="199654784"/>
      </c:lineChart>
      <c:catAx>
        <c:axId val="19965286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6904870555953232"/>
              <c:y val="0.862535443939072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9654784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1996547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9.906645192078263E-4"/>
              <c:y val="0.4334808148981377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9965286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115502349624722"/>
          <c:w val="1"/>
          <c:h val="8.8844981333855003E-2"/>
        </c:manualLayout>
      </c:layout>
      <c:overlay val="0"/>
      <c:txPr>
        <a:bodyPr/>
        <a:lstStyle/>
        <a:p>
          <a:pPr>
            <a:defRPr sz="10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21061443411619"/>
          <c:y val="2.8495401493501625E-2"/>
          <c:w val="0.85942233294461812"/>
          <c:h val="0.78624634952546368"/>
        </c:manualLayout>
      </c:layout>
      <c:lineChart>
        <c:grouping val="standard"/>
        <c:varyColors val="0"/>
        <c:ser>
          <c:idx val="0"/>
          <c:order val="0"/>
          <c:tx>
            <c:strRef>
              <c:f>'Model Excel_1'!$F$1</c:f>
              <c:strCache>
                <c:ptCount val="1"/>
                <c:pt idx="0">
                  <c:v>Incoming goods Retail, Unit/ Week</c:v>
                </c:pt>
              </c:strCache>
            </c:strRef>
          </c:tx>
          <c:marker>
            <c:symbol val="none"/>
          </c:marker>
          <c:cat>
            <c:numRef>
              <c:f>'Model Excel_1'!$E$2:$E$202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Excel_1'!$F$2:$F$202</c:f>
              <c:numCache>
                <c:formatCode>0.00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700</c:v>
                </c:pt>
                <c:pt idx="5">
                  <c:v>500</c:v>
                </c:pt>
                <c:pt idx="6">
                  <c:v>0</c:v>
                </c:pt>
                <c:pt idx="7">
                  <c:v>0</c:v>
                </c:pt>
                <c:pt idx="8">
                  <c:v>300</c:v>
                </c:pt>
                <c:pt idx="9">
                  <c:v>1300</c:v>
                </c:pt>
                <c:pt idx="10">
                  <c:v>200</c:v>
                </c:pt>
                <c:pt idx="11">
                  <c:v>0</c:v>
                </c:pt>
                <c:pt idx="12">
                  <c:v>0</c:v>
                </c:pt>
                <c:pt idx="13">
                  <c:v>300</c:v>
                </c:pt>
                <c:pt idx="14">
                  <c:v>600</c:v>
                </c:pt>
                <c:pt idx="15">
                  <c:v>1200</c:v>
                </c:pt>
                <c:pt idx="16">
                  <c:v>2700</c:v>
                </c:pt>
                <c:pt idx="17">
                  <c:v>400</c:v>
                </c:pt>
                <c:pt idx="18">
                  <c:v>800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1200</c:v>
                </c:pt>
                <c:pt idx="28">
                  <c:v>1200</c:v>
                </c:pt>
                <c:pt idx="29">
                  <c:v>1200</c:v>
                </c:pt>
                <c:pt idx="30">
                  <c:v>1200</c:v>
                </c:pt>
                <c:pt idx="31">
                  <c:v>1200</c:v>
                </c:pt>
                <c:pt idx="32">
                  <c:v>1200</c:v>
                </c:pt>
                <c:pt idx="33">
                  <c:v>1200</c:v>
                </c:pt>
                <c:pt idx="34">
                  <c:v>1200</c:v>
                </c:pt>
                <c:pt idx="35">
                  <c:v>1200</c:v>
                </c:pt>
                <c:pt idx="36">
                  <c:v>1200</c:v>
                </c:pt>
                <c:pt idx="37">
                  <c:v>1200</c:v>
                </c:pt>
                <c:pt idx="38">
                  <c:v>1200</c:v>
                </c:pt>
                <c:pt idx="39">
                  <c:v>1200</c:v>
                </c:pt>
                <c:pt idx="40">
                  <c:v>1200</c:v>
                </c:pt>
                <c:pt idx="41">
                  <c:v>1200</c:v>
                </c:pt>
                <c:pt idx="42">
                  <c:v>1200</c:v>
                </c:pt>
                <c:pt idx="43">
                  <c:v>1200</c:v>
                </c:pt>
                <c:pt idx="44">
                  <c:v>1200</c:v>
                </c:pt>
                <c:pt idx="45">
                  <c:v>1200</c:v>
                </c:pt>
                <c:pt idx="46">
                  <c:v>1200</c:v>
                </c:pt>
                <c:pt idx="47">
                  <c:v>1200</c:v>
                </c:pt>
                <c:pt idx="48">
                  <c:v>1200</c:v>
                </c:pt>
                <c:pt idx="49">
                  <c:v>1200</c:v>
                </c:pt>
                <c:pt idx="50">
                  <c:v>1200</c:v>
                </c:pt>
                <c:pt idx="51">
                  <c:v>1200</c:v>
                </c:pt>
                <c:pt idx="52">
                  <c:v>1200</c:v>
                </c:pt>
                <c:pt idx="53">
                  <c:v>1200</c:v>
                </c:pt>
                <c:pt idx="54">
                  <c:v>1200</c:v>
                </c:pt>
                <c:pt idx="55">
                  <c:v>1200</c:v>
                </c:pt>
                <c:pt idx="56">
                  <c:v>1200</c:v>
                </c:pt>
                <c:pt idx="57">
                  <c:v>1200</c:v>
                </c:pt>
                <c:pt idx="58">
                  <c:v>1200</c:v>
                </c:pt>
                <c:pt idx="59">
                  <c:v>1200</c:v>
                </c:pt>
                <c:pt idx="60">
                  <c:v>1200</c:v>
                </c:pt>
                <c:pt idx="61">
                  <c:v>1200</c:v>
                </c:pt>
                <c:pt idx="62">
                  <c:v>1200</c:v>
                </c:pt>
                <c:pt idx="63">
                  <c:v>1200</c:v>
                </c:pt>
                <c:pt idx="64">
                  <c:v>1200</c:v>
                </c:pt>
                <c:pt idx="65">
                  <c:v>1200</c:v>
                </c:pt>
                <c:pt idx="66">
                  <c:v>1200</c:v>
                </c:pt>
                <c:pt idx="67">
                  <c:v>1200</c:v>
                </c:pt>
                <c:pt idx="68">
                  <c:v>1200</c:v>
                </c:pt>
                <c:pt idx="69">
                  <c:v>1200</c:v>
                </c:pt>
                <c:pt idx="70">
                  <c:v>1200</c:v>
                </c:pt>
                <c:pt idx="71">
                  <c:v>1200</c:v>
                </c:pt>
                <c:pt idx="72">
                  <c:v>1200</c:v>
                </c:pt>
                <c:pt idx="73">
                  <c:v>1200</c:v>
                </c:pt>
                <c:pt idx="74">
                  <c:v>1200</c:v>
                </c:pt>
                <c:pt idx="75">
                  <c:v>1200</c:v>
                </c:pt>
                <c:pt idx="76">
                  <c:v>1200</c:v>
                </c:pt>
                <c:pt idx="77">
                  <c:v>1200</c:v>
                </c:pt>
                <c:pt idx="78">
                  <c:v>1200</c:v>
                </c:pt>
                <c:pt idx="79">
                  <c:v>1200</c:v>
                </c:pt>
                <c:pt idx="80">
                  <c:v>1200</c:v>
                </c:pt>
                <c:pt idx="81">
                  <c:v>1200</c:v>
                </c:pt>
                <c:pt idx="82">
                  <c:v>1200</c:v>
                </c:pt>
                <c:pt idx="83">
                  <c:v>1200</c:v>
                </c:pt>
                <c:pt idx="84">
                  <c:v>1200</c:v>
                </c:pt>
                <c:pt idx="85">
                  <c:v>1200</c:v>
                </c:pt>
                <c:pt idx="86">
                  <c:v>1200</c:v>
                </c:pt>
                <c:pt idx="87">
                  <c:v>1200</c:v>
                </c:pt>
                <c:pt idx="88">
                  <c:v>1200</c:v>
                </c:pt>
                <c:pt idx="89">
                  <c:v>1200</c:v>
                </c:pt>
                <c:pt idx="90">
                  <c:v>1200</c:v>
                </c:pt>
                <c:pt idx="91">
                  <c:v>1200</c:v>
                </c:pt>
                <c:pt idx="92">
                  <c:v>1200</c:v>
                </c:pt>
                <c:pt idx="93">
                  <c:v>1200</c:v>
                </c:pt>
                <c:pt idx="94">
                  <c:v>1200</c:v>
                </c:pt>
                <c:pt idx="95">
                  <c:v>1200</c:v>
                </c:pt>
                <c:pt idx="96">
                  <c:v>1200</c:v>
                </c:pt>
                <c:pt idx="97">
                  <c:v>1200</c:v>
                </c:pt>
                <c:pt idx="98">
                  <c:v>1200</c:v>
                </c:pt>
                <c:pt idx="99">
                  <c:v>1200</c:v>
                </c:pt>
                <c:pt idx="100">
                  <c:v>1200</c:v>
                </c:pt>
                <c:pt idx="101">
                  <c:v>1200</c:v>
                </c:pt>
                <c:pt idx="102">
                  <c:v>1200</c:v>
                </c:pt>
                <c:pt idx="103">
                  <c:v>1200</c:v>
                </c:pt>
                <c:pt idx="104">
                  <c:v>1200</c:v>
                </c:pt>
                <c:pt idx="105">
                  <c:v>1200</c:v>
                </c:pt>
                <c:pt idx="106">
                  <c:v>1200</c:v>
                </c:pt>
                <c:pt idx="107">
                  <c:v>1200</c:v>
                </c:pt>
                <c:pt idx="108">
                  <c:v>1200</c:v>
                </c:pt>
                <c:pt idx="109">
                  <c:v>1200</c:v>
                </c:pt>
                <c:pt idx="110">
                  <c:v>1200</c:v>
                </c:pt>
                <c:pt idx="111">
                  <c:v>1200</c:v>
                </c:pt>
                <c:pt idx="112">
                  <c:v>1200</c:v>
                </c:pt>
                <c:pt idx="113">
                  <c:v>1200</c:v>
                </c:pt>
                <c:pt idx="114">
                  <c:v>1200</c:v>
                </c:pt>
                <c:pt idx="115">
                  <c:v>1200</c:v>
                </c:pt>
                <c:pt idx="116">
                  <c:v>1200</c:v>
                </c:pt>
                <c:pt idx="117">
                  <c:v>1200</c:v>
                </c:pt>
                <c:pt idx="118">
                  <c:v>1200</c:v>
                </c:pt>
                <c:pt idx="119">
                  <c:v>1200</c:v>
                </c:pt>
                <c:pt idx="120">
                  <c:v>1200</c:v>
                </c:pt>
                <c:pt idx="121">
                  <c:v>1200</c:v>
                </c:pt>
                <c:pt idx="122">
                  <c:v>1200</c:v>
                </c:pt>
                <c:pt idx="123">
                  <c:v>1200</c:v>
                </c:pt>
                <c:pt idx="124">
                  <c:v>1200</c:v>
                </c:pt>
                <c:pt idx="125">
                  <c:v>1200</c:v>
                </c:pt>
                <c:pt idx="126">
                  <c:v>1200</c:v>
                </c:pt>
                <c:pt idx="127">
                  <c:v>1200</c:v>
                </c:pt>
                <c:pt idx="128">
                  <c:v>1200</c:v>
                </c:pt>
                <c:pt idx="129">
                  <c:v>1200</c:v>
                </c:pt>
                <c:pt idx="130">
                  <c:v>1200</c:v>
                </c:pt>
                <c:pt idx="131">
                  <c:v>1200</c:v>
                </c:pt>
                <c:pt idx="132">
                  <c:v>1200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Excel_1'!$J$1</c:f>
              <c:strCache>
                <c:ptCount val="1"/>
                <c:pt idx="0">
                  <c:v>Incoming goods Wholesale, Unit/ Week</c:v>
                </c:pt>
              </c:strCache>
            </c:strRef>
          </c:tx>
          <c:marker>
            <c:symbol val="none"/>
          </c:marker>
          <c:cat>
            <c:numRef>
              <c:f>'Model Excel_1'!$E$2:$E$202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Excel_1'!$J$2:$J$202</c:f>
              <c:numCache>
                <c:formatCode>0.00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300</c:v>
                </c:pt>
                <c:pt idx="7">
                  <c:v>1300</c:v>
                </c:pt>
                <c:pt idx="8">
                  <c:v>200</c:v>
                </c:pt>
                <c:pt idx="9">
                  <c:v>0</c:v>
                </c:pt>
                <c:pt idx="10">
                  <c:v>0</c:v>
                </c:pt>
                <c:pt idx="11">
                  <c:v>300</c:v>
                </c:pt>
                <c:pt idx="12">
                  <c:v>600</c:v>
                </c:pt>
                <c:pt idx="13">
                  <c:v>1200</c:v>
                </c:pt>
                <c:pt idx="14">
                  <c:v>2700</c:v>
                </c:pt>
                <c:pt idx="15">
                  <c:v>400</c:v>
                </c:pt>
                <c:pt idx="16">
                  <c:v>800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1200</c:v>
                </c:pt>
                <c:pt idx="28">
                  <c:v>1200</c:v>
                </c:pt>
                <c:pt idx="29">
                  <c:v>1200</c:v>
                </c:pt>
                <c:pt idx="30">
                  <c:v>1200</c:v>
                </c:pt>
                <c:pt idx="31">
                  <c:v>1200</c:v>
                </c:pt>
                <c:pt idx="32">
                  <c:v>1200</c:v>
                </c:pt>
                <c:pt idx="33">
                  <c:v>1200</c:v>
                </c:pt>
                <c:pt idx="34">
                  <c:v>1200</c:v>
                </c:pt>
                <c:pt idx="35">
                  <c:v>1200</c:v>
                </c:pt>
                <c:pt idx="36">
                  <c:v>1200</c:v>
                </c:pt>
                <c:pt idx="37">
                  <c:v>1200</c:v>
                </c:pt>
                <c:pt idx="38">
                  <c:v>1200</c:v>
                </c:pt>
                <c:pt idx="39">
                  <c:v>1200</c:v>
                </c:pt>
                <c:pt idx="40">
                  <c:v>1200</c:v>
                </c:pt>
                <c:pt idx="41">
                  <c:v>1200</c:v>
                </c:pt>
                <c:pt idx="42">
                  <c:v>1200</c:v>
                </c:pt>
                <c:pt idx="43">
                  <c:v>1200</c:v>
                </c:pt>
                <c:pt idx="44">
                  <c:v>1200</c:v>
                </c:pt>
                <c:pt idx="45">
                  <c:v>1200</c:v>
                </c:pt>
                <c:pt idx="46">
                  <c:v>1200</c:v>
                </c:pt>
                <c:pt idx="47">
                  <c:v>1200</c:v>
                </c:pt>
                <c:pt idx="48">
                  <c:v>1200</c:v>
                </c:pt>
                <c:pt idx="49">
                  <c:v>1200</c:v>
                </c:pt>
                <c:pt idx="50">
                  <c:v>1200</c:v>
                </c:pt>
                <c:pt idx="51">
                  <c:v>1200</c:v>
                </c:pt>
                <c:pt idx="52">
                  <c:v>1200</c:v>
                </c:pt>
                <c:pt idx="53">
                  <c:v>1200</c:v>
                </c:pt>
                <c:pt idx="54">
                  <c:v>1200</c:v>
                </c:pt>
                <c:pt idx="55">
                  <c:v>1200</c:v>
                </c:pt>
                <c:pt idx="56">
                  <c:v>1200</c:v>
                </c:pt>
                <c:pt idx="57">
                  <c:v>1200</c:v>
                </c:pt>
                <c:pt idx="58">
                  <c:v>1200</c:v>
                </c:pt>
                <c:pt idx="59">
                  <c:v>1200</c:v>
                </c:pt>
                <c:pt idx="60">
                  <c:v>1200</c:v>
                </c:pt>
                <c:pt idx="61">
                  <c:v>1200</c:v>
                </c:pt>
                <c:pt idx="62">
                  <c:v>1200</c:v>
                </c:pt>
                <c:pt idx="63">
                  <c:v>1200</c:v>
                </c:pt>
                <c:pt idx="64">
                  <c:v>1200</c:v>
                </c:pt>
                <c:pt idx="65">
                  <c:v>1200</c:v>
                </c:pt>
                <c:pt idx="66">
                  <c:v>1200</c:v>
                </c:pt>
                <c:pt idx="67">
                  <c:v>1200</c:v>
                </c:pt>
                <c:pt idx="68">
                  <c:v>1200</c:v>
                </c:pt>
                <c:pt idx="69">
                  <c:v>1200</c:v>
                </c:pt>
                <c:pt idx="70">
                  <c:v>1200</c:v>
                </c:pt>
                <c:pt idx="71">
                  <c:v>1200</c:v>
                </c:pt>
                <c:pt idx="72">
                  <c:v>1200</c:v>
                </c:pt>
                <c:pt idx="73">
                  <c:v>1200</c:v>
                </c:pt>
                <c:pt idx="74">
                  <c:v>1200</c:v>
                </c:pt>
                <c:pt idx="75">
                  <c:v>1200</c:v>
                </c:pt>
                <c:pt idx="76">
                  <c:v>1200</c:v>
                </c:pt>
                <c:pt idx="77">
                  <c:v>1200</c:v>
                </c:pt>
                <c:pt idx="78">
                  <c:v>1200</c:v>
                </c:pt>
                <c:pt idx="79">
                  <c:v>1200</c:v>
                </c:pt>
                <c:pt idx="80">
                  <c:v>1200</c:v>
                </c:pt>
                <c:pt idx="81">
                  <c:v>1200</c:v>
                </c:pt>
                <c:pt idx="82">
                  <c:v>1200</c:v>
                </c:pt>
                <c:pt idx="83">
                  <c:v>1200</c:v>
                </c:pt>
                <c:pt idx="84">
                  <c:v>1200</c:v>
                </c:pt>
                <c:pt idx="85">
                  <c:v>1200</c:v>
                </c:pt>
                <c:pt idx="86">
                  <c:v>1200</c:v>
                </c:pt>
                <c:pt idx="87">
                  <c:v>1200</c:v>
                </c:pt>
                <c:pt idx="88">
                  <c:v>1200</c:v>
                </c:pt>
                <c:pt idx="89">
                  <c:v>1200</c:v>
                </c:pt>
                <c:pt idx="90">
                  <c:v>1200</c:v>
                </c:pt>
                <c:pt idx="91">
                  <c:v>1200</c:v>
                </c:pt>
                <c:pt idx="92">
                  <c:v>1200</c:v>
                </c:pt>
                <c:pt idx="93">
                  <c:v>1200</c:v>
                </c:pt>
                <c:pt idx="94">
                  <c:v>1200</c:v>
                </c:pt>
                <c:pt idx="95">
                  <c:v>1200</c:v>
                </c:pt>
                <c:pt idx="96">
                  <c:v>1200</c:v>
                </c:pt>
                <c:pt idx="97">
                  <c:v>1200</c:v>
                </c:pt>
                <c:pt idx="98">
                  <c:v>1200</c:v>
                </c:pt>
                <c:pt idx="99">
                  <c:v>1200</c:v>
                </c:pt>
                <c:pt idx="100">
                  <c:v>1200</c:v>
                </c:pt>
                <c:pt idx="101">
                  <c:v>1200</c:v>
                </c:pt>
                <c:pt idx="102">
                  <c:v>1200</c:v>
                </c:pt>
                <c:pt idx="103">
                  <c:v>1200</c:v>
                </c:pt>
                <c:pt idx="104">
                  <c:v>1200</c:v>
                </c:pt>
                <c:pt idx="105">
                  <c:v>1200</c:v>
                </c:pt>
                <c:pt idx="106">
                  <c:v>1200</c:v>
                </c:pt>
                <c:pt idx="107">
                  <c:v>1200</c:v>
                </c:pt>
                <c:pt idx="108">
                  <c:v>1200</c:v>
                </c:pt>
                <c:pt idx="109">
                  <c:v>1200</c:v>
                </c:pt>
                <c:pt idx="110">
                  <c:v>1200</c:v>
                </c:pt>
                <c:pt idx="111">
                  <c:v>1200</c:v>
                </c:pt>
                <c:pt idx="112">
                  <c:v>1200</c:v>
                </c:pt>
                <c:pt idx="113">
                  <c:v>1200</c:v>
                </c:pt>
                <c:pt idx="114">
                  <c:v>1200</c:v>
                </c:pt>
                <c:pt idx="115">
                  <c:v>1200</c:v>
                </c:pt>
                <c:pt idx="116">
                  <c:v>1200</c:v>
                </c:pt>
                <c:pt idx="117">
                  <c:v>1200</c:v>
                </c:pt>
                <c:pt idx="118">
                  <c:v>1200</c:v>
                </c:pt>
                <c:pt idx="119">
                  <c:v>1200</c:v>
                </c:pt>
                <c:pt idx="120">
                  <c:v>1200</c:v>
                </c:pt>
                <c:pt idx="121">
                  <c:v>1200</c:v>
                </c:pt>
                <c:pt idx="122">
                  <c:v>1200</c:v>
                </c:pt>
                <c:pt idx="123">
                  <c:v>1200</c:v>
                </c:pt>
                <c:pt idx="124">
                  <c:v>1200</c:v>
                </c:pt>
                <c:pt idx="125">
                  <c:v>1200</c:v>
                </c:pt>
                <c:pt idx="126">
                  <c:v>1200</c:v>
                </c:pt>
                <c:pt idx="127">
                  <c:v>1200</c:v>
                </c:pt>
                <c:pt idx="128">
                  <c:v>1200</c:v>
                </c:pt>
                <c:pt idx="129">
                  <c:v>1200</c:v>
                </c:pt>
                <c:pt idx="130">
                  <c:v>1200</c:v>
                </c:pt>
                <c:pt idx="131">
                  <c:v>1200</c:v>
                </c:pt>
                <c:pt idx="132">
                  <c:v>1200</c:v>
                </c:pt>
                <c:pt idx="133">
                  <c:v>1200</c:v>
                </c:pt>
                <c:pt idx="134">
                  <c:v>1200</c:v>
                </c:pt>
                <c:pt idx="135">
                  <c:v>1200</c:v>
                </c:pt>
                <c:pt idx="136">
                  <c:v>1200</c:v>
                </c:pt>
                <c:pt idx="137">
                  <c:v>1200</c:v>
                </c:pt>
                <c:pt idx="138">
                  <c:v>1200</c:v>
                </c:pt>
                <c:pt idx="139">
                  <c:v>1200</c:v>
                </c:pt>
                <c:pt idx="140">
                  <c:v>1200</c:v>
                </c:pt>
                <c:pt idx="141">
                  <c:v>1200</c:v>
                </c:pt>
                <c:pt idx="142">
                  <c:v>1200</c:v>
                </c:pt>
                <c:pt idx="143">
                  <c:v>1200</c:v>
                </c:pt>
                <c:pt idx="144">
                  <c:v>1200</c:v>
                </c:pt>
                <c:pt idx="145">
                  <c:v>1200</c:v>
                </c:pt>
                <c:pt idx="146">
                  <c:v>1200</c:v>
                </c:pt>
                <c:pt idx="147">
                  <c:v>1200</c:v>
                </c:pt>
                <c:pt idx="148">
                  <c:v>1200</c:v>
                </c:pt>
                <c:pt idx="149">
                  <c:v>1200</c:v>
                </c:pt>
                <c:pt idx="150">
                  <c:v>1200</c:v>
                </c:pt>
                <c:pt idx="151">
                  <c:v>1200</c:v>
                </c:pt>
                <c:pt idx="152">
                  <c:v>1200</c:v>
                </c:pt>
                <c:pt idx="153">
                  <c:v>1200</c:v>
                </c:pt>
                <c:pt idx="154">
                  <c:v>1200</c:v>
                </c:pt>
                <c:pt idx="155">
                  <c:v>1200</c:v>
                </c:pt>
                <c:pt idx="156">
                  <c:v>1200</c:v>
                </c:pt>
                <c:pt idx="157">
                  <c:v>1200</c:v>
                </c:pt>
                <c:pt idx="158">
                  <c:v>1200</c:v>
                </c:pt>
                <c:pt idx="159">
                  <c:v>1200</c:v>
                </c:pt>
                <c:pt idx="160">
                  <c:v>1200</c:v>
                </c:pt>
                <c:pt idx="161">
                  <c:v>1200</c:v>
                </c:pt>
                <c:pt idx="162">
                  <c:v>1200</c:v>
                </c:pt>
                <c:pt idx="163">
                  <c:v>1200</c:v>
                </c:pt>
                <c:pt idx="164">
                  <c:v>1200</c:v>
                </c:pt>
                <c:pt idx="165">
                  <c:v>1200</c:v>
                </c:pt>
                <c:pt idx="166">
                  <c:v>1200</c:v>
                </c:pt>
                <c:pt idx="167">
                  <c:v>1200</c:v>
                </c:pt>
                <c:pt idx="168">
                  <c:v>1200</c:v>
                </c:pt>
                <c:pt idx="169">
                  <c:v>1200</c:v>
                </c:pt>
                <c:pt idx="170">
                  <c:v>1200</c:v>
                </c:pt>
                <c:pt idx="171">
                  <c:v>1200</c:v>
                </c:pt>
                <c:pt idx="172">
                  <c:v>1200</c:v>
                </c:pt>
                <c:pt idx="173">
                  <c:v>1200</c:v>
                </c:pt>
                <c:pt idx="174">
                  <c:v>1200</c:v>
                </c:pt>
                <c:pt idx="175">
                  <c:v>1200</c:v>
                </c:pt>
                <c:pt idx="176">
                  <c:v>1200</c:v>
                </c:pt>
                <c:pt idx="177">
                  <c:v>1200</c:v>
                </c:pt>
                <c:pt idx="178">
                  <c:v>1200</c:v>
                </c:pt>
                <c:pt idx="179">
                  <c:v>1200</c:v>
                </c:pt>
                <c:pt idx="180">
                  <c:v>1200</c:v>
                </c:pt>
                <c:pt idx="181">
                  <c:v>1200</c:v>
                </c:pt>
                <c:pt idx="182">
                  <c:v>1200</c:v>
                </c:pt>
                <c:pt idx="183">
                  <c:v>1200</c:v>
                </c:pt>
                <c:pt idx="184">
                  <c:v>1200</c:v>
                </c:pt>
                <c:pt idx="185">
                  <c:v>1200</c:v>
                </c:pt>
                <c:pt idx="186">
                  <c:v>1200</c:v>
                </c:pt>
                <c:pt idx="187">
                  <c:v>1200</c:v>
                </c:pt>
                <c:pt idx="188">
                  <c:v>1200</c:v>
                </c:pt>
                <c:pt idx="189">
                  <c:v>1200</c:v>
                </c:pt>
                <c:pt idx="190">
                  <c:v>1200</c:v>
                </c:pt>
                <c:pt idx="191">
                  <c:v>1200</c:v>
                </c:pt>
                <c:pt idx="192">
                  <c:v>1200</c:v>
                </c:pt>
                <c:pt idx="193">
                  <c:v>1200</c:v>
                </c:pt>
                <c:pt idx="194">
                  <c:v>1200</c:v>
                </c:pt>
                <c:pt idx="195">
                  <c:v>1200</c:v>
                </c:pt>
                <c:pt idx="196">
                  <c:v>1200</c:v>
                </c:pt>
                <c:pt idx="197">
                  <c:v>1200</c:v>
                </c:pt>
                <c:pt idx="198">
                  <c:v>1200</c:v>
                </c:pt>
                <c:pt idx="199">
                  <c:v>1200</c:v>
                </c:pt>
                <c:pt idx="200">
                  <c:v>1200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Excel_1'!$O$1</c:f>
              <c:strCache>
                <c:ptCount val="1"/>
                <c:pt idx="0">
                  <c:v>Incoming goods RWH, Unit/ Week</c:v>
                </c:pt>
              </c:strCache>
            </c:strRef>
          </c:tx>
          <c:marker>
            <c:symbol val="none"/>
          </c:marker>
          <c:cat>
            <c:numRef>
              <c:f>'Model Excel_1'!$E$2:$E$202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Excel_1'!$O$2:$O$202</c:f>
              <c:numCache>
                <c:formatCode>0.00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300</c:v>
                </c:pt>
                <c:pt idx="9">
                  <c:v>600</c:v>
                </c:pt>
                <c:pt idx="10">
                  <c:v>1200</c:v>
                </c:pt>
                <c:pt idx="11">
                  <c:v>2700</c:v>
                </c:pt>
                <c:pt idx="12">
                  <c:v>400</c:v>
                </c:pt>
                <c:pt idx="13">
                  <c:v>800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1200</c:v>
                </c:pt>
                <c:pt idx="28">
                  <c:v>1200</c:v>
                </c:pt>
                <c:pt idx="29">
                  <c:v>1200</c:v>
                </c:pt>
                <c:pt idx="30">
                  <c:v>1200</c:v>
                </c:pt>
                <c:pt idx="31">
                  <c:v>1200</c:v>
                </c:pt>
                <c:pt idx="32">
                  <c:v>1200</c:v>
                </c:pt>
                <c:pt idx="33">
                  <c:v>1200</c:v>
                </c:pt>
                <c:pt idx="34">
                  <c:v>1200</c:v>
                </c:pt>
                <c:pt idx="35">
                  <c:v>1200</c:v>
                </c:pt>
                <c:pt idx="36">
                  <c:v>1200</c:v>
                </c:pt>
                <c:pt idx="37">
                  <c:v>1200</c:v>
                </c:pt>
                <c:pt idx="38">
                  <c:v>1200</c:v>
                </c:pt>
                <c:pt idx="39">
                  <c:v>1200</c:v>
                </c:pt>
                <c:pt idx="40">
                  <c:v>1200</c:v>
                </c:pt>
                <c:pt idx="41">
                  <c:v>1200</c:v>
                </c:pt>
                <c:pt idx="42">
                  <c:v>1200</c:v>
                </c:pt>
                <c:pt idx="43">
                  <c:v>1200</c:v>
                </c:pt>
                <c:pt idx="44">
                  <c:v>1200</c:v>
                </c:pt>
                <c:pt idx="45">
                  <c:v>1200</c:v>
                </c:pt>
                <c:pt idx="46">
                  <c:v>1200</c:v>
                </c:pt>
                <c:pt idx="47">
                  <c:v>1200</c:v>
                </c:pt>
                <c:pt idx="48">
                  <c:v>1200</c:v>
                </c:pt>
                <c:pt idx="49">
                  <c:v>1200</c:v>
                </c:pt>
                <c:pt idx="50">
                  <c:v>1200</c:v>
                </c:pt>
                <c:pt idx="51">
                  <c:v>1200</c:v>
                </c:pt>
                <c:pt idx="52">
                  <c:v>1200</c:v>
                </c:pt>
                <c:pt idx="53">
                  <c:v>1200</c:v>
                </c:pt>
                <c:pt idx="54">
                  <c:v>1200</c:v>
                </c:pt>
                <c:pt idx="55">
                  <c:v>1200</c:v>
                </c:pt>
                <c:pt idx="56">
                  <c:v>1200</c:v>
                </c:pt>
                <c:pt idx="57">
                  <c:v>1200</c:v>
                </c:pt>
                <c:pt idx="58">
                  <c:v>1200</c:v>
                </c:pt>
                <c:pt idx="59">
                  <c:v>1200</c:v>
                </c:pt>
                <c:pt idx="60">
                  <c:v>1200</c:v>
                </c:pt>
                <c:pt idx="61">
                  <c:v>1200</c:v>
                </c:pt>
                <c:pt idx="62">
                  <c:v>1200</c:v>
                </c:pt>
                <c:pt idx="63">
                  <c:v>1200</c:v>
                </c:pt>
                <c:pt idx="64">
                  <c:v>1200</c:v>
                </c:pt>
                <c:pt idx="65">
                  <c:v>1200</c:v>
                </c:pt>
                <c:pt idx="66">
                  <c:v>1200</c:v>
                </c:pt>
                <c:pt idx="67">
                  <c:v>1200</c:v>
                </c:pt>
                <c:pt idx="68">
                  <c:v>1200</c:v>
                </c:pt>
                <c:pt idx="69">
                  <c:v>1200</c:v>
                </c:pt>
                <c:pt idx="70">
                  <c:v>1200</c:v>
                </c:pt>
                <c:pt idx="71">
                  <c:v>1200</c:v>
                </c:pt>
                <c:pt idx="72">
                  <c:v>1200</c:v>
                </c:pt>
                <c:pt idx="73">
                  <c:v>1200</c:v>
                </c:pt>
                <c:pt idx="74">
                  <c:v>1200</c:v>
                </c:pt>
                <c:pt idx="75">
                  <c:v>1200</c:v>
                </c:pt>
                <c:pt idx="76">
                  <c:v>1200</c:v>
                </c:pt>
                <c:pt idx="77">
                  <c:v>1200</c:v>
                </c:pt>
                <c:pt idx="78">
                  <c:v>1200</c:v>
                </c:pt>
                <c:pt idx="79">
                  <c:v>1200</c:v>
                </c:pt>
                <c:pt idx="80">
                  <c:v>1200</c:v>
                </c:pt>
                <c:pt idx="81">
                  <c:v>1200</c:v>
                </c:pt>
                <c:pt idx="82">
                  <c:v>1200</c:v>
                </c:pt>
                <c:pt idx="83">
                  <c:v>1200</c:v>
                </c:pt>
                <c:pt idx="84">
                  <c:v>1200</c:v>
                </c:pt>
                <c:pt idx="85">
                  <c:v>1200</c:v>
                </c:pt>
                <c:pt idx="86">
                  <c:v>1200</c:v>
                </c:pt>
                <c:pt idx="87">
                  <c:v>1200</c:v>
                </c:pt>
                <c:pt idx="88">
                  <c:v>1200</c:v>
                </c:pt>
                <c:pt idx="89">
                  <c:v>1200</c:v>
                </c:pt>
                <c:pt idx="90">
                  <c:v>1200</c:v>
                </c:pt>
                <c:pt idx="91">
                  <c:v>1200</c:v>
                </c:pt>
                <c:pt idx="92">
                  <c:v>1200</c:v>
                </c:pt>
                <c:pt idx="93">
                  <c:v>1200</c:v>
                </c:pt>
                <c:pt idx="94">
                  <c:v>1200</c:v>
                </c:pt>
                <c:pt idx="95">
                  <c:v>1200</c:v>
                </c:pt>
                <c:pt idx="96">
                  <c:v>1200</c:v>
                </c:pt>
                <c:pt idx="97">
                  <c:v>1200</c:v>
                </c:pt>
                <c:pt idx="98">
                  <c:v>1200</c:v>
                </c:pt>
                <c:pt idx="99">
                  <c:v>1200</c:v>
                </c:pt>
                <c:pt idx="100">
                  <c:v>1200</c:v>
                </c:pt>
                <c:pt idx="101">
                  <c:v>1200</c:v>
                </c:pt>
                <c:pt idx="102">
                  <c:v>1200</c:v>
                </c:pt>
                <c:pt idx="103">
                  <c:v>1200</c:v>
                </c:pt>
                <c:pt idx="104">
                  <c:v>1200</c:v>
                </c:pt>
                <c:pt idx="105">
                  <c:v>1200</c:v>
                </c:pt>
                <c:pt idx="106">
                  <c:v>1200</c:v>
                </c:pt>
                <c:pt idx="107">
                  <c:v>1200</c:v>
                </c:pt>
                <c:pt idx="108">
                  <c:v>1200</c:v>
                </c:pt>
                <c:pt idx="109">
                  <c:v>1200</c:v>
                </c:pt>
                <c:pt idx="110">
                  <c:v>1200</c:v>
                </c:pt>
                <c:pt idx="111">
                  <c:v>1200</c:v>
                </c:pt>
                <c:pt idx="112">
                  <c:v>1200</c:v>
                </c:pt>
                <c:pt idx="113">
                  <c:v>1200</c:v>
                </c:pt>
                <c:pt idx="114">
                  <c:v>1200</c:v>
                </c:pt>
                <c:pt idx="115">
                  <c:v>1200</c:v>
                </c:pt>
                <c:pt idx="116">
                  <c:v>1200</c:v>
                </c:pt>
                <c:pt idx="117">
                  <c:v>1200</c:v>
                </c:pt>
                <c:pt idx="118">
                  <c:v>1200</c:v>
                </c:pt>
                <c:pt idx="119">
                  <c:v>1200</c:v>
                </c:pt>
                <c:pt idx="120">
                  <c:v>1200</c:v>
                </c:pt>
                <c:pt idx="121">
                  <c:v>1200</c:v>
                </c:pt>
                <c:pt idx="122">
                  <c:v>1200</c:v>
                </c:pt>
                <c:pt idx="123">
                  <c:v>1200</c:v>
                </c:pt>
                <c:pt idx="124">
                  <c:v>1200</c:v>
                </c:pt>
                <c:pt idx="125">
                  <c:v>1200</c:v>
                </c:pt>
                <c:pt idx="126">
                  <c:v>1200</c:v>
                </c:pt>
                <c:pt idx="127">
                  <c:v>1200</c:v>
                </c:pt>
                <c:pt idx="128">
                  <c:v>1200</c:v>
                </c:pt>
                <c:pt idx="129">
                  <c:v>1200</c:v>
                </c:pt>
                <c:pt idx="130">
                  <c:v>1200</c:v>
                </c:pt>
                <c:pt idx="131">
                  <c:v>1200</c:v>
                </c:pt>
                <c:pt idx="132">
                  <c:v>1200</c:v>
                </c:pt>
                <c:pt idx="133">
                  <c:v>1200</c:v>
                </c:pt>
                <c:pt idx="134">
                  <c:v>1200</c:v>
                </c:pt>
                <c:pt idx="135">
                  <c:v>1200</c:v>
                </c:pt>
                <c:pt idx="136">
                  <c:v>1200</c:v>
                </c:pt>
                <c:pt idx="137">
                  <c:v>1200</c:v>
                </c:pt>
                <c:pt idx="138">
                  <c:v>1200</c:v>
                </c:pt>
                <c:pt idx="139">
                  <c:v>1200</c:v>
                </c:pt>
                <c:pt idx="140">
                  <c:v>1200</c:v>
                </c:pt>
                <c:pt idx="141">
                  <c:v>1200</c:v>
                </c:pt>
                <c:pt idx="142">
                  <c:v>1200</c:v>
                </c:pt>
                <c:pt idx="143">
                  <c:v>1200</c:v>
                </c:pt>
                <c:pt idx="144">
                  <c:v>1200</c:v>
                </c:pt>
                <c:pt idx="145">
                  <c:v>1200</c:v>
                </c:pt>
                <c:pt idx="146">
                  <c:v>1200</c:v>
                </c:pt>
                <c:pt idx="147">
                  <c:v>1200</c:v>
                </c:pt>
                <c:pt idx="148">
                  <c:v>1200</c:v>
                </c:pt>
                <c:pt idx="149">
                  <c:v>1200</c:v>
                </c:pt>
                <c:pt idx="150">
                  <c:v>1200</c:v>
                </c:pt>
                <c:pt idx="151">
                  <c:v>1200</c:v>
                </c:pt>
                <c:pt idx="152">
                  <c:v>1200</c:v>
                </c:pt>
                <c:pt idx="153">
                  <c:v>1200</c:v>
                </c:pt>
                <c:pt idx="154">
                  <c:v>1200</c:v>
                </c:pt>
                <c:pt idx="155">
                  <c:v>1200</c:v>
                </c:pt>
                <c:pt idx="156">
                  <c:v>1200</c:v>
                </c:pt>
                <c:pt idx="157">
                  <c:v>1200</c:v>
                </c:pt>
                <c:pt idx="158">
                  <c:v>1200</c:v>
                </c:pt>
                <c:pt idx="159">
                  <c:v>1200</c:v>
                </c:pt>
                <c:pt idx="160">
                  <c:v>1200</c:v>
                </c:pt>
                <c:pt idx="161">
                  <c:v>1200</c:v>
                </c:pt>
                <c:pt idx="162">
                  <c:v>1200</c:v>
                </c:pt>
                <c:pt idx="163">
                  <c:v>1200</c:v>
                </c:pt>
                <c:pt idx="164">
                  <c:v>1200</c:v>
                </c:pt>
                <c:pt idx="165">
                  <c:v>1200</c:v>
                </c:pt>
                <c:pt idx="166">
                  <c:v>1200</c:v>
                </c:pt>
                <c:pt idx="167">
                  <c:v>1200</c:v>
                </c:pt>
                <c:pt idx="168">
                  <c:v>1200</c:v>
                </c:pt>
                <c:pt idx="169">
                  <c:v>1200</c:v>
                </c:pt>
                <c:pt idx="170">
                  <c:v>1200</c:v>
                </c:pt>
                <c:pt idx="171">
                  <c:v>1200</c:v>
                </c:pt>
                <c:pt idx="172">
                  <c:v>1200</c:v>
                </c:pt>
                <c:pt idx="173">
                  <c:v>1200</c:v>
                </c:pt>
                <c:pt idx="174">
                  <c:v>1200</c:v>
                </c:pt>
                <c:pt idx="175">
                  <c:v>1200</c:v>
                </c:pt>
                <c:pt idx="176">
                  <c:v>1200</c:v>
                </c:pt>
                <c:pt idx="177">
                  <c:v>1200</c:v>
                </c:pt>
                <c:pt idx="178">
                  <c:v>1200</c:v>
                </c:pt>
                <c:pt idx="179">
                  <c:v>1200</c:v>
                </c:pt>
                <c:pt idx="180">
                  <c:v>1200</c:v>
                </c:pt>
                <c:pt idx="181">
                  <c:v>1200</c:v>
                </c:pt>
                <c:pt idx="182">
                  <c:v>1200</c:v>
                </c:pt>
                <c:pt idx="183">
                  <c:v>1200</c:v>
                </c:pt>
                <c:pt idx="184">
                  <c:v>1200</c:v>
                </c:pt>
                <c:pt idx="185">
                  <c:v>1200</c:v>
                </c:pt>
                <c:pt idx="186">
                  <c:v>1200</c:v>
                </c:pt>
                <c:pt idx="187">
                  <c:v>1200</c:v>
                </c:pt>
                <c:pt idx="188">
                  <c:v>1200</c:v>
                </c:pt>
                <c:pt idx="189">
                  <c:v>1200</c:v>
                </c:pt>
                <c:pt idx="190">
                  <c:v>1200</c:v>
                </c:pt>
                <c:pt idx="191">
                  <c:v>1200</c:v>
                </c:pt>
                <c:pt idx="192">
                  <c:v>1200</c:v>
                </c:pt>
                <c:pt idx="193">
                  <c:v>1200</c:v>
                </c:pt>
                <c:pt idx="194">
                  <c:v>1200</c:v>
                </c:pt>
                <c:pt idx="195">
                  <c:v>1200</c:v>
                </c:pt>
                <c:pt idx="196">
                  <c:v>1200</c:v>
                </c:pt>
                <c:pt idx="197">
                  <c:v>1200</c:v>
                </c:pt>
                <c:pt idx="198">
                  <c:v>1200</c:v>
                </c:pt>
                <c:pt idx="199">
                  <c:v>1200</c:v>
                </c:pt>
                <c:pt idx="200">
                  <c:v>1200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689344"/>
        <c:axId val="199691264"/>
      </c:lineChart>
      <c:catAx>
        <c:axId val="19968934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6904870555953232"/>
              <c:y val="0.862535443939072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9691264"/>
        <c:crosses val="autoZero"/>
        <c:auto val="1"/>
        <c:lblAlgn val="ctr"/>
        <c:lblOffset val="100"/>
        <c:tickLblSkip val="50"/>
        <c:tickMarkSkip val="25"/>
        <c:noMultiLvlLbl val="0"/>
      </c:catAx>
      <c:valAx>
        <c:axId val="1996912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9.906645192078263E-4"/>
              <c:y val="0.4334808148981377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9968934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115502349624722"/>
          <c:w val="1"/>
          <c:h val="8.8844981333855003E-2"/>
        </c:manualLayout>
      </c:layout>
      <c:overlay val="0"/>
      <c:txPr>
        <a:bodyPr/>
        <a:lstStyle/>
        <a:p>
          <a:pPr>
            <a:defRPr sz="10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21061443411619"/>
          <c:y val="2.8495401493501625E-2"/>
          <c:w val="0.85942233294461812"/>
          <c:h val="0.79268091255276851"/>
        </c:manualLayout>
      </c:layout>
      <c:lineChart>
        <c:grouping val="standard"/>
        <c:varyColors val="0"/>
        <c:ser>
          <c:idx val="0"/>
          <c:order val="0"/>
          <c:tx>
            <c:strRef>
              <c:f>'Model Excel_1'!$F$1</c:f>
              <c:strCache>
                <c:ptCount val="1"/>
                <c:pt idx="0">
                  <c:v>Incoming goods Retail, Unit/ Week</c:v>
                </c:pt>
              </c:strCache>
            </c:strRef>
          </c:tx>
          <c:marker>
            <c:symbol val="none"/>
          </c:marker>
          <c:cat>
            <c:numRef>
              <c:f>'Model Excel_1'!$E$2:$E$402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Excel_1'!$F$2:$F$402</c:f>
              <c:numCache>
                <c:formatCode>0.00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700</c:v>
                </c:pt>
                <c:pt idx="5">
                  <c:v>500</c:v>
                </c:pt>
                <c:pt idx="6">
                  <c:v>0</c:v>
                </c:pt>
                <c:pt idx="7">
                  <c:v>0</c:v>
                </c:pt>
                <c:pt idx="8">
                  <c:v>300</c:v>
                </c:pt>
                <c:pt idx="9">
                  <c:v>1300</c:v>
                </c:pt>
                <c:pt idx="10">
                  <c:v>200</c:v>
                </c:pt>
                <c:pt idx="11">
                  <c:v>0</c:v>
                </c:pt>
                <c:pt idx="12">
                  <c:v>0</c:v>
                </c:pt>
                <c:pt idx="13">
                  <c:v>300</c:v>
                </c:pt>
                <c:pt idx="14">
                  <c:v>600</c:v>
                </c:pt>
                <c:pt idx="15">
                  <c:v>1200</c:v>
                </c:pt>
                <c:pt idx="16">
                  <c:v>2700</c:v>
                </c:pt>
                <c:pt idx="17">
                  <c:v>400</c:v>
                </c:pt>
                <c:pt idx="18">
                  <c:v>800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1200</c:v>
                </c:pt>
                <c:pt idx="28">
                  <c:v>1200</c:v>
                </c:pt>
                <c:pt idx="29">
                  <c:v>1200</c:v>
                </c:pt>
                <c:pt idx="30">
                  <c:v>1200</c:v>
                </c:pt>
                <c:pt idx="31">
                  <c:v>1200</c:v>
                </c:pt>
                <c:pt idx="32">
                  <c:v>1200</c:v>
                </c:pt>
                <c:pt idx="33">
                  <c:v>1200</c:v>
                </c:pt>
                <c:pt idx="34">
                  <c:v>1200</c:v>
                </c:pt>
                <c:pt idx="35">
                  <c:v>1200</c:v>
                </c:pt>
                <c:pt idx="36">
                  <c:v>1200</c:v>
                </c:pt>
                <c:pt idx="37">
                  <c:v>1200</c:v>
                </c:pt>
                <c:pt idx="38">
                  <c:v>1200</c:v>
                </c:pt>
                <c:pt idx="39">
                  <c:v>1200</c:v>
                </c:pt>
                <c:pt idx="40">
                  <c:v>1200</c:v>
                </c:pt>
                <c:pt idx="41">
                  <c:v>1200</c:v>
                </c:pt>
                <c:pt idx="42">
                  <c:v>1200</c:v>
                </c:pt>
                <c:pt idx="43">
                  <c:v>1200</c:v>
                </c:pt>
                <c:pt idx="44">
                  <c:v>1200</c:v>
                </c:pt>
                <c:pt idx="45">
                  <c:v>1200</c:v>
                </c:pt>
                <c:pt idx="46">
                  <c:v>1200</c:v>
                </c:pt>
                <c:pt idx="47">
                  <c:v>1200</c:v>
                </c:pt>
                <c:pt idx="48">
                  <c:v>1200</c:v>
                </c:pt>
                <c:pt idx="49">
                  <c:v>1200</c:v>
                </c:pt>
                <c:pt idx="50">
                  <c:v>1200</c:v>
                </c:pt>
                <c:pt idx="51">
                  <c:v>1200</c:v>
                </c:pt>
                <c:pt idx="52">
                  <c:v>1200</c:v>
                </c:pt>
                <c:pt idx="53">
                  <c:v>1200</c:v>
                </c:pt>
                <c:pt idx="54">
                  <c:v>1200</c:v>
                </c:pt>
                <c:pt idx="55">
                  <c:v>1200</c:v>
                </c:pt>
                <c:pt idx="56">
                  <c:v>1200</c:v>
                </c:pt>
                <c:pt idx="57">
                  <c:v>1200</c:v>
                </c:pt>
                <c:pt idx="58">
                  <c:v>1200</c:v>
                </c:pt>
                <c:pt idx="59">
                  <c:v>1200</c:v>
                </c:pt>
                <c:pt idx="60">
                  <c:v>1200</c:v>
                </c:pt>
                <c:pt idx="61">
                  <c:v>1200</c:v>
                </c:pt>
                <c:pt idx="62">
                  <c:v>1200</c:v>
                </c:pt>
                <c:pt idx="63">
                  <c:v>1200</c:v>
                </c:pt>
                <c:pt idx="64">
                  <c:v>1200</c:v>
                </c:pt>
                <c:pt idx="65">
                  <c:v>1200</c:v>
                </c:pt>
                <c:pt idx="66">
                  <c:v>1200</c:v>
                </c:pt>
                <c:pt idx="67">
                  <c:v>1200</c:v>
                </c:pt>
                <c:pt idx="68">
                  <c:v>1200</c:v>
                </c:pt>
                <c:pt idx="69">
                  <c:v>1200</c:v>
                </c:pt>
                <c:pt idx="70">
                  <c:v>1200</c:v>
                </c:pt>
                <c:pt idx="71">
                  <c:v>1200</c:v>
                </c:pt>
                <c:pt idx="72">
                  <c:v>1200</c:v>
                </c:pt>
                <c:pt idx="73">
                  <c:v>1200</c:v>
                </c:pt>
                <c:pt idx="74">
                  <c:v>1200</c:v>
                </c:pt>
                <c:pt idx="75">
                  <c:v>1200</c:v>
                </c:pt>
                <c:pt idx="76">
                  <c:v>1200</c:v>
                </c:pt>
                <c:pt idx="77">
                  <c:v>1200</c:v>
                </c:pt>
                <c:pt idx="78">
                  <c:v>1200</c:v>
                </c:pt>
                <c:pt idx="79">
                  <c:v>1200</c:v>
                </c:pt>
                <c:pt idx="80">
                  <c:v>1200</c:v>
                </c:pt>
                <c:pt idx="81">
                  <c:v>1200</c:v>
                </c:pt>
                <c:pt idx="82">
                  <c:v>1200</c:v>
                </c:pt>
                <c:pt idx="83">
                  <c:v>1200</c:v>
                </c:pt>
                <c:pt idx="84">
                  <c:v>1200</c:v>
                </c:pt>
                <c:pt idx="85">
                  <c:v>1200</c:v>
                </c:pt>
                <c:pt idx="86">
                  <c:v>1200</c:v>
                </c:pt>
                <c:pt idx="87">
                  <c:v>1200</c:v>
                </c:pt>
                <c:pt idx="88">
                  <c:v>1200</c:v>
                </c:pt>
                <c:pt idx="89">
                  <c:v>1200</c:v>
                </c:pt>
                <c:pt idx="90">
                  <c:v>1200</c:v>
                </c:pt>
                <c:pt idx="91">
                  <c:v>1200</c:v>
                </c:pt>
                <c:pt idx="92">
                  <c:v>1200</c:v>
                </c:pt>
                <c:pt idx="93">
                  <c:v>1200</c:v>
                </c:pt>
                <c:pt idx="94">
                  <c:v>1200</c:v>
                </c:pt>
                <c:pt idx="95">
                  <c:v>1200</c:v>
                </c:pt>
                <c:pt idx="96">
                  <c:v>1200</c:v>
                </c:pt>
                <c:pt idx="97">
                  <c:v>1200</c:v>
                </c:pt>
                <c:pt idx="98">
                  <c:v>1200</c:v>
                </c:pt>
                <c:pt idx="99">
                  <c:v>1200</c:v>
                </c:pt>
                <c:pt idx="100">
                  <c:v>1200</c:v>
                </c:pt>
                <c:pt idx="101">
                  <c:v>1200</c:v>
                </c:pt>
                <c:pt idx="102">
                  <c:v>1200</c:v>
                </c:pt>
                <c:pt idx="103">
                  <c:v>1200</c:v>
                </c:pt>
                <c:pt idx="104">
                  <c:v>1200</c:v>
                </c:pt>
                <c:pt idx="105">
                  <c:v>1200</c:v>
                </c:pt>
                <c:pt idx="106">
                  <c:v>1200</c:v>
                </c:pt>
                <c:pt idx="107">
                  <c:v>1200</c:v>
                </c:pt>
                <c:pt idx="108">
                  <c:v>1200</c:v>
                </c:pt>
                <c:pt idx="109">
                  <c:v>1200</c:v>
                </c:pt>
                <c:pt idx="110">
                  <c:v>1200</c:v>
                </c:pt>
                <c:pt idx="111">
                  <c:v>1200</c:v>
                </c:pt>
                <c:pt idx="112">
                  <c:v>1200</c:v>
                </c:pt>
                <c:pt idx="113">
                  <c:v>1200</c:v>
                </c:pt>
                <c:pt idx="114">
                  <c:v>1200</c:v>
                </c:pt>
                <c:pt idx="115">
                  <c:v>1200</c:v>
                </c:pt>
                <c:pt idx="116">
                  <c:v>1200</c:v>
                </c:pt>
                <c:pt idx="117">
                  <c:v>1200</c:v>
                </c:pt>
                <c:pt idx="118">
                  <c:v>1200</c:v>
                </c:pt>
                <c:pt idx="119">
                  <c:v>1200</c:v>
                </c:pt>
                <c:pt idx="120">
                  <c:v>1200</c:v>
                </c:pt>
                <c:pt idx="121">
                  <c:v>1200</c:v>
                </c:pt>
                <c:pt idx="122">
                  <c:v>1200</c:v>
                </c:pt>
                <c:pt idx="123">
                  <c:v>1200</c:v>
                </c:pt>
                <c:pt idx="124">
                  <c:v>1200</c:v>
                </c:pt>
                <c:pt idx="125">
                  <c:v>1200</c:v>
                </c:pt>
                <c:pt idx="126">
                  <c:v>1200</c:v>
                </c:pt>
                <c:pt idx="127">
                  <c:v>1200</c:v>
                </c:pt>
                <c:pt idx="128">
                  <c:v>1200</c:v>
                </c:pt>
                <c:pt idx="129">
                  <c:v>1200</c:v>
                </c:pt>
                <c:pt idx="130">
                  <c:v>1200</c:v>
                </c:pt>
                <c:pt idx="131">
                  <c:v>1200</c:v>
                </c:pt>
                <c:pt idx="132">
                  <c:v>1200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Excel_1'!$J$1</c:f>
              <c:strCache>
                <c:ptCount val="1"/>
                <c:pt idx="0">
                  <c:v>Incoming goods Wholesale, Unit/ Week</c:v>
                </c:pt>
              </c:strCache>
            </c:strRef>
          </c:tx>
          <c:marker>
            <c:symbol val="none"/>
          </c:marker>
          <c:cat>
            <c:numRef>
              <c:f>'Model Excel_1'!$E$2:$E$402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Excel_1'!$J$2:$J$402</c:f>
              <c:numCache>
                <c:formatCode>0.00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300</c:v>
                </c:pt>
                <c:pt idx="7">
                  <c:v>1300</c:v>
                </c:pt>
                <c:pt idx="8">
                  <c:v>200</c:v>
                </c:pt>
                <c:pt idx="9">
                  <c:v>0</c:v>
                </c:pt>
                <c:pt idx="10">
                  <c:v>0</c:v>
                </c:pt>
                <c:pt idx="11">
                  <c:v>300</c:v>
                </c:pt>
                <c:pt idx="12">
                  <c:v>600</c:v>
                </c:pt>
                <c:pt idx="13">
                  <c:v>1200</c:v>
                </c:pt>
                <c:pt idx="14">
                  <c:v>2700</c:v>
                </c:pt>
                <c:pt idx="15">
                  <c:v>400</c:v>
                </c:pt>
                <c:pt idx="16">
                  <c:v>800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1200</c:v>
                </c:pt>
                <c:pt idx="28">
                  <c:v>1200</c:v>
                </c:pt>
                <c:pt idx="29">
                  <c:v>1200</c:v>
                </c:pt>
                <c:pt idx="30">
                  <c:v>1200</c:v>
                </c:pt>
                <c:pt idx="31">
                  <c:v>1200</c:v>
                </c:pt>
                <c:pt idx="32">
                  <c:v>1200</c:v>
                </c:pt>
                <c:pt idx="33">
                  <c:v>1200</c:v>
                </c:pt>
                <c:pt idx="34">
                  <c:v>1200</c:v>
                </c:pt>
                <c:pt idx="35">
                  <c:v>1200</c:v>
                </c:pt>
                <c:pt idx="36">
                  <c:v>1200</c:v>
                </c:pt>
                <c:pt idx="37">
                  <c:v>1200</c:v>
                </c:pt>
                <c:pt idx="38">
                  <c:v>1200</c:v>
                </c:pt>
                <c:pt idx="39">
                  <c:v>1200</c:v>
                </c:pt>
                <c:pt idx="40">
                  <c:v>1200</c:v>
                </c:pt>
                <c:pt idx="41">
                  <c:v>1200</c:v>
                </c:pt>
                <c:pt idx="42">
                  <c:v>1200</c:v>
                </c:pt>
                <c:pt idx="43">
                  <c:v>1200</c:v>
                </c:pt>
                <c:pt idx="44">
                  <c:v>1200</c:v>
                </c:pt>
                <c:pt idx="45">
                  <c:v>1200</c:v>
                </c:pt>
                <c:pt idx="46">
                  <c:v>1200</c:v>
                </c:pt>
                <c:pt idx="47">
                  <c:v>1200</c:v>
                </c:pt>
                <c:pt idx="48">
                  <c:v>1200</c:v>
                </c:pt>
                <c:pt idx="49">
                  <c:v>1200</c:v>
                </c:pt>
                <c:pt idx="50">
                  <c:v>1200</c:v>
                </c:pt>
                <c:pt idx="51">
                  <c:v>1200</c:v>
                </c:pt>
                <c:pt idx="52">
                  <c:v>1200</c:v>
                </c:pt>
                <c:pt idx="53">
                  <c:v>1200</c:v>
                </c:pt>
                <c:pt idx="54">
                  <c:v>1200</c:v>
                </c:pt>
                <c:pt idx="55">
                  <c:v>1200</c:v>
                </c:pt>
                <c:pt idx="56">
                  <c:v>1200</c:v>
                </c:pt>
                <c:pt idx="57">
                  <c:v>1200</c:v>
                </c:pt>
                <c:pt idx="58">
                  <c:v>1200</c:v>
                </c:pt>
                <c:pt idx="59">
                  <c:v>1200</c:v>
                </c:pt>
                <c:pt idx="60">
                  <c:v>1200</c:v>
                </c:pt>
                <c:pt idx="61">
                  <c:v>1200</c:v>
                </c:pt>
                <c:pt idx="62">
                  <c:v>1200</c:v>
                </c:pt>
                <c:pt idx="63">
                  <c:v>1200</c:v>
                </c:pt>
                <c:pt idx="64">
                  <c:v>1200</c:v>
                </c:pt>
                <c:pt idx="65">
                  <c:v>1200</c:v>
                </c:pt>
                <c:pt idx="66">
                  <c:v>1200</c:v>
                </c:pt>
                <c:pt idx="67">
                  <c:v>1200</c:v>
                </c:pt>
                <c:pt idx="68">
                  <c:v>1200</c:v>
                </c:pt>
                <c:pt idx="69">
                  <c:v>1200</c:v>
                </c:pt>
                <c:pt idx="70">
                  <c:v>1200</c:v>
                </c:pt>
                <c:pt idx="71">
                  <c:v>1200</c:v>
                </c:pt>
                <c:pt idx="72">
                  <c:v>1200</c:v>
                </c:pt>
                <c:pt idx="73">
                  <c:v>1200</c:v>
                </c:pt>
                <c:pt idx="74">
                  <c:v>1200</c:v>
                </c:pt>
                <c:pt idx="75">
                  <c:v>1200</c:v>
                </c:pt>
                <c:pt idx="76">
                  <c:v>1200</c:v>
                </c:pt>
                <c:pt idx="77">
                  <c:v>1200</c:v>
                </c:pt>
                <c:pt idx="78">
                  <c:v>1200</c:v>
                </c:pt>
                <c:pt idx="79">
                  <c:v>1200</c:v>
                </c:pt>
                <c:pt idx="80">
                  <c:v>1200</c:v>
                </c:pt>
                <c:pt idx="81">
                  <c:v>1200</c:v>
                </c:pt>
                <c:pt idx="82">
                  <c:v>1200</c:v>
                </c:pt>
                <c:pt idx="83">
                  <c:v>1200</c:v>
                </c:pt>
                <c:pt idx="84">
                  <c:v>1200</c:v>
                </c:pt>
                <c:pt idx="85">
                  <c:v>1200</c:v>
                </c:pt>
                <c:pt idx="86">
                  <c:v>1200</c:v>
                </c:pt>
                <c:pt idx="87">
                  <c:v>1200</c:v>
                </c:pt>
                <c:pt idx="88">
                  <c:v>1200</c:v>
                </c:pt>
                <c:pt idx="89">
                  <c:v>1200</c:v>
                </c:pt>
                <c:pt idx="90">
                  <c:v>1200</c:v>
                </c:pt>
                <c:pt idx="91">
                  <c:v>1200</c:v>
                </c:pt>
                <c:pt idx="92">
                  <c:v>1200</c:v>
                </c:pt>
                <c:pt idx="93">
                  <c:v>1200</c:v>
                </c:pt>
                <c:pt idx="94">
                  <c:v>1200</c:v>
                </c:pt>
                <c:pt idx="95">
                  <c:v>1200</c:v>
                </c:pt>
                <c:pt idx="96">
                  <c:v>1200</c:v>
                </c:pt>
                <c:pt idx="97">
                  <c:v>1200</c:v>
                </c:pt>
                <c:pt idx="98">
                  <c:v>1200</c:v>
                </c:pt>
                <c:pt idx="99">
                  <c:v>1200</c:v>
                </c:pt>
                <c:pt idx="100">
                  <c:v>1200</c:v>
                </c:pt>
                <c:pt idx="101">
                  <c:v>1200</c:v>
                </c:pt>
                <c:pt idx="102">
                  <c:v>1200</c:v>
                </c:pt>
                <c:pt idx="103">
                  <c:v>1200</c:v>
                </c:pt>
                <c:pt idx="104">
                  <c:v>1200</c:v>
                </c:pt>
                <c:pt idx="105">
                  <c:v>1200</c:v>
                </c:pt>
                <c:pt idx="106">
                  <c:v>1200</c:v>
                </c:pt>
                <c:pt idx="107">
                  <c:v>1200</c:v>
                </c:pt>
                <c:pt idx="108">
                  <c:v>1200</c:v>
                </c:pt>
                <c:pt idx="109">
                  <c:v>1200</c:v>
                </c:pt>
                <c:pt idx="110">
                  <c:v>1200</c:v>
                </c:pt>
                <c:pt idx="111">
                  <c:v>1200</c:v>
                </c:pt>
                <c:pt idx="112">
                  <c:v>1200</c:v>
                </c:pt>
                <c:pt idx="113">
                  <c:v>1200</c:v>
                </c:pt>
                <c:pt idx="114">
                  <c:v>1200</c:v>
                </c:pt>
                <c:pt idx="115">
                  <c:v>1200</c:v>
                </c:pt>
                <c:pt idx="116">
                  <c:v>1200</c:v>
                </c:pt>
                <c:pt idx="117">
                  <c:v>1200</c:v>
                </c:pt>
                <c:pt idx="118">
                  <c:v>1200</c:v>
                </c:pt>
                <c:pt idx="119">
                  <c:v>1200</c:v>
                </c:pt>
                <c:pt idx="120">
                  <c:v>1200</c:v>
                </c:pt>
                <c:pt idx="121">
                  <c:v>1200</c:v>
                </c:pt>
                <c:pt idx="122">
                  <c:v>1200</c:v>
                </c:pt>
                <c:pt idx="123">
                  <c:v>1200</c:v>
                </c:pt>
                <c:pt idx="124">
                  <c:v>1200</c:v>
                </c:pt>
                <c:pt idx="125">
                  <c:v>1200</c:v>
                </c:pt>
                <c:pt idx="126">
                  <c:v>1200</c:v>
                </c:pt>
                <c:pt idx="127">
                  <c:v>1200</c:v>
                </c:pt>
                <c:pt idx="128">
                  <c:v>1200</c:v>
                </c:pt>
                <c:pt idx="129">
                  <c:v>1200</c:v>
                </c:pt>
                <c:pt idx="130">
                  <c:v>1200</c:v>
                </c:pt>
                <c:pt idx="131">
                  <c:v>1200</c:v>
                </c:pt>
                <c:pt idx="132">
                  <c:v>1200</c:v>
                </c:pt>
                <c:pt idx="133">
                  <c:v>1200</c:v>
                </c:pt>
                <c:pt idx="134">
                  <c:v>1200</c:v>
                </c:pt>
                <c:pt idx="135">
                  <c:v>1200</c:v>
                </c:pt>
                <c:pt idx="136">
                  <c:v>1200</c:v>
                </c:pt>
                <c:pt idx="137">
                  <c:v>1200</c:v>
                </c:pt>
                <c:pt idx="138">
                  <c:v>1200</c:v>
                </c:pt>
                <c:pt idx="139">
                  <c:v>1200</c:v>
                </c:pt>
                <c:pt idx="140">
                  <c:v>1200</c:v>
                </c:pt>
                <c:pt idx="141">
                  <c:v>1200</c:v>
                </c:pt>
                <c:pt idx="142">
                  <c:v>1200</c:v>
                </c:pt>
                <c:pt idx="143">
                  <c:v>1200</c:v>
                </c:pt>
                <c:pt idx="144">
                  <c:v>1200</c:v>
                </c:pt>
                <c:pt idx="145">
                  <c:v>1200</c:v>
                </c:pt>
                <c:pt idx="146">
                  <c:v>1200</c:v>
                </c:pt>
                <c:pt idx="147">
                  <c:v>1200</c:v>
                </c:pt>
                <c:pt idx="148">
                  <c:v>1200</c:v>
                </c:pt>
                <c:pt idx="149">
                  <c:v>1200</c:v>
                </c:pt>
                <c:pt idx="150">
                  <c:v>1200</c:v>
                </c:pt>
                <c:pt idx="151">
                  <c:v>1200</c:v>
                </c:pt>
                <c:pt idx="152">
                  <c:v>1200</c:v>
                </c:pt>
                <c:pt idx="153">
                  <c:v>1200</c:v>
                </c:pt>
                <c:pt idx="154">
                  <c:v>1200</c:v>
                </c:pt>
                <c:pt idx="155">
                  <c:v>1200</c:v>
                </c:pt>
                <c:pt idx="156">
                  <c:v>1200</c:v>
                </c:pt>
                <c:pt idx="157">
                  <c:v>1200</c:v>
                </c:pt>
                <c:pt idx="158">
                  <c:v>1200</c:v>
                </c:pt>
                <c:pt idx="159">
                  <c:v>1200</c:v>
                </c:pt>
                <c:pt idx="160">
                  <c:v>1200</c:v>
                </c:pt>
                <c:pt idx="161">
                  <c:v>1200</c:v>
                </c:pt>
                <c:pt idx="162">
                  <c:v>1200</c:v>
                </c:pt>
                <c:pt idx="163">
                  <c:v>1200</c:v>
                </c:pt>
                <c:pt idx="164">
                  <c:v>1200</c:v>
                </c:pt>
                <c:pt idx="165">
                  <c:v>1200</c:v>
                </c:pt>
                <c:pt idx="166">
                  <c:v>1200</c:v>
                </c:pt>
                <c:pt idx="167">
                  <c:v>1200</c:v>
                </c:pt>
                <c:pt idx="168">
                  <c:v>1200</c:v>
                </c:pt>
                <c:pt idx="169">
                  <c:v>1200</c:v>
                </c:pt>
                <c:pt idx="170">
                  <c:v>1200</c:v>
                </c:pt>
                <c:pt idx="171">
                  <c:v>1200</c:v>
                </c:pt>
                <c:pt idx="172">
                  <c:v>1200</c:v>
                </c:pt>
                <c:pt idx="173">
                  <c:v>1200</c:v>
                </c:pt>
                <c:pt idx="174">
                  <c:v>1200</c:v>
                </c:pt>
                <c:pt idx="175">
                  <c:v>1200</c:v>
                </c:pt>
                <c:pt idx="176">
                  <c:v>1200</c:v>
                </c:pt>
                <c:pt idx="177">
                  <c:v>1200</c:v>
                </c:pt>
                <c:pt idx="178">
                  <c:v>1200</c:v>
                </c:pt>
                <c:pt idx="179">
                  <c:v>1200</c:v>
                </c:pt>
                <c:pt idx="180">
                  <c:v>1200</c:v>
                </c:pt>
                <c:pt idx="181">
                  <c:v>1200</c:v>
                </c:pt>
                <c:pt idx="182">
                  <c:v>1200</c:v>
                </c:pt>
                <c:pt idx="183">
                  <c:v>1200</c:v>
                </c:pt>
                <c:pt idx="184">
                  <c:v>1200</c:v>
                </c:pt>
                <c:pt idx="185">
                  <c:v>1200</c:v>
                </c:pt>
                <c:pt idx="186">
                  <c:v>1200</c:v>
                </c:pt>
                <c:pt idx="187">
                  <c:v>1200</c:v>
                </c:pt>
                <c:pt idx="188">
                  <c:v>1200</c:v>
                </c:pt>
                <c:pt idx="189">
                  <c:v>1200</c:v>
                </c:pt>
                <c:pt idx="190">
                  <c:v>1200</c:v>
                </c:pt>
                <c:pt idx="191">
                  <c:v>1200</c:v>
                </c:pt>
                <c:pt idx="192">
                  <c:v>1200</c:v>
                </c:pt>
                <c:pt idx="193">
                  <c:v>1200</c:v>
                </c:pt>
                <c:pt idx="194">
                  <c:v>1200</c:v>
                </c:pt>
                <c:pt idx="195">
                  <c:v>1200</c:v>
                </c:pt>
                <c:pt idx="196">
                  <c:v>1200</c:v>
                </c:pt>
                <c:pt idx="197">
                  <c:v>1200</c:v>
                </c:pt>
                <c:pt idx="198">
                  <c:v>1200</c:v>
                </c:pt>
                <c:pt idx="199">
                  <c:v>1200</c:v>
                </c:pt>
                <c:pt idx="200">
                  <c:v>1200</c:v>
                </c:pt>
                <c:pt idx="201">
                  <c:v>1200</c:v>
                </c:pt>
                <c:pt idx="202">
                  <c:v>1200</c:v>
                </c:pt>
                <c:pt idx="203">
                  <c:v>1200</c:v>
                </c:pt>
                <c:pt idx="204">
                  <c:v>1200</c:v>
                </c:pt>
                <c:pt idx="205">
                  <c:v>1200</c:v>
                </c:pt>
                <c:pt idx="206">
                  <c:v>1200</c:v>
                </c:pt>
                <c:pt idx="207">
                  <c:v>1200</c:v>
                </c:pt>
                <c:pt idx="208">
                  <c:v>1200</c:v>
                </c:pt>
                <c:pt idx="209">
                  <c:v>1200</c:v>
                </c:pt>
                <c:pt idx="210">
                  <c:v>1200</c:v>
                </c:pt>
                <c:pt idx="211">
                  <c:v>1200</c:v>
                </c:pt>
                <c:pt idx="212">
                  <c:v>1200</c:v>
                </c:pt>
                <c:pt idx="213">
                  <c:v>1200</c:v>
                </c:pt>
                <c:pt idx="214">
                  <c:v>1200</c:v>
                </c:pt>
                <c:pt idx="215">
                  <c:v>1200</c:v>
                </c:pt>
                <c:pt idx="216">
                  <c:v>1200</c:v>
                </c:pt>
                <c:pt idx="217">
                  <c:v>1200</c:v>
                </c:pt>
                <c:pt idx="218">
                  <c:v>1200</c:v>
                </c:pt>
                <c:pt idx="219">
                  <c:v>1200</c:v>
                </c:pt>
                <c:pt idx="220">
                  <c:v>1200</c:v>
                </c:pt>
                <c:pt idx="221">
                  <c:v>1200</c:v>
                </c:pt>
                <c:pt idx="222">
                  <c:v>1200</c:v>
                </c:pt>
                <c:pt idx="223">
                  <c:v>1200</c:v>
                </c:pt>
                <c:pt idx="224">
                  <c:v>1200</c:v>
                </c:pt>
                <c:pt idx="225">
                  <c:v>1200</c:v>
                </c:pt>
                <c:pt idx="226">
                  <c:v>1200</c:v>
                </c:pt>
                <c:pt idx="227">
                  <c:v>1200</c:v>
                </c:pt>
                <c:pt idx="228">
                  <c:v>1200</c:v>
                </c:pt>
                <c:pt idx="229">
                  <c:v>1200</c:v>
                </c:pt>
                <c:pt idx="230">
                  <c:v>1200</c:v>
                </c:pt>
                <c:pt idx="231">
                  <c:v>1200</c:v>
                </c:pt>
                <c:pt idx="232">
                  <c:v>1200</c:v>
                </c:pt>
                <c:pt idx="233">
                  <c:v>1200</c:v>
                </c:pt>
                <c:pt idx="234">
                  <c:v>1200</c:v>
                </c:pt>
                <c:pt idx="235">
                  <c:v>1200</c:v>
                </c:pt>
                <c:pt idx="236">
                  <c:v>1200</c:v>
                </c:pt>
                <c:pt idx="237">
                  <c:v>1200</c:v>
                </c:pt>
                <c:pt idx="238">
                  <c:v>1200</c:v>
                </c:pt>
                <c:pt idx="239">
                  <c:v>1200</c:v>
                </c:pt>
                <c:pt idx="240">
                  <c:v>1200</c:v>
                </c:pt>
                <c:pt idx="241">
                  <c:v>1200</c:v>
                </c:pt>
                <c:pt idx="242">
                  <c:v>1200</c:v>
                </c:pt>
                <c:pt idx="243">
                  <c:v>1200</c:v>
                </c:pt>
                <c:pt idx="244">
                  <c:v>1200</c:v>
                </c:pt>
                <c:pt idx="245">
                  <c:v>1200</c:v>
                </c:pt>
                <c:pt idx="246">
                  <c:v>1200</c:v>
                </c:pt>
                <c:pt idx="247">
                  <c:v>1200</c:v>
                </c:pt>
                <c:pt idx="248">
                  <c:v>1200</c:v>
                </c:pt>
                <c:pt idx="249">
                  <c:v>1200</c:v>
                </c:pt>
                <c:pt idx="250">
                  <c:v>1200</c:v>
                </c:pt>
                <c:pt idx="251">
                  <c:v>1200</c:v>
                </c:pt>
                <c:pt idx="252">
                  <c:v>1200</c:v>
                </c:pt>
                <c:pt idx="253">
                  <c:v>1200</c:v>
                </c:pt>
                <c:pt idx="254">
                  <c:v>1200</c:v>
                </c:pt>
                <c:pt idx="255">
                  <c:v>1200</c:v>
                </c:pt>
                <c:pt idx="256">
                  <c:v>1200</c:v>
                </c:pt>
                <c:pt idx="257">
                  <c:v>1200</c:v>
                </c:pt>
                <c:pt idx="258">
                  <c:v>1200</c:v>
                </c:pt>
                <c:pt idx="259">
                  <c:v>1200</c:v>
                </c:pt>
                <c:pt idx="260">
                  <c:v>1200</c:v>
                </c:pt>
                <c:pt idx="261">
                  <c:v>1200</c:v>
                </c:pt>
                <c:pt idx="262">
                  <c:v>1200</c:v>
                </c:pt>
                <c:pt idx="263">
                  <c:v>1200</c:v>
                </c:pt>
                <c:pt idx="264">
                  <c:v>1200</c:v>
                </c:pt>
                <c:pt idx="265">
                  <c:v>1200</c:v>
                </c:pt>
                <c:pt idx="266">
                  <c:v>1200</c:v>
                </c:pt>
                <c:pt idx="267">
                  <c:v>1200</c:v>
                </c:pt>
                <c:pt idx="268">
                  <c:v>1200</c:v>
                </c:pt>
                <c:pt idx="269">
                  <c:v>1200</c:v>
                </c:pt>
                <c:pt idx="270">
                  <c:v>1200</c:v>
                </c:pt>
                <c:pt idx="271">
                  <c:v>1200</c:v>
                </c:pt>
                <c:pt idx="272">
                  <c:v>1200</c:v>
                </c:pt>
                <c:pt idx="273">
                  <c:v>1200</c:v>
                </c:pt>
                <c:pt idx="274">
                  <c:v>1200</c:v>
                </c:pt>
                <c:pt idx="275">
                  <c:v>1200</c:v>
                </c:pt>
                <c:pt idx="276">
                  <c:v>1200</c:v>
                </c:pt>
                <c:pt idx="277">
                  <c:v>1200</c:v>
                </c:pt>
                <c:pt idx="278">
                  <c:v>1200</c:v>
                </c:pt>
                <c:pt idx="279">
                  <c:v>1200</c:v>
                </c:pt>
                <c:pt idx="280">
                  <c:v>1200</c:v>
                </c:pt>
                <c:pt idx="281">
                  <c:v>1200</c:v>
                </c:pt>
                <c:pt idx="282">
                  <c:v>1200</c:v>
                </c:pt>
                <c:pt idx="283">
                  <c:v>1200</c:v>
                </c:pt>
                <c:pt idx="284">
                  <c:v>1200</c:v>
                </c:pt>
                <c:pt idx="285">
                  <c:v>1200</c:v>
                </c:pt>
                <c:pt idx="286">
                  <c:v>1200</c:v>
                </c:pt>
                <c:pt idx="287">
                  <c:v>1200</c:v>
                </c:pt>
                <c:pt idx="288">
                  <c:v>1200</c:v>
                </c:pt>
                <c:pt idx="289">
                  <c:v>1200</c:v>
                </c:pt>
                <c:pt idx="290">
                  <c:v>1200</c:v>
                </c:pt>
                <c:pt idx="291">
                  <c:v>1200</c:v>
                </c:pt>
                <c:pt idx="292">
                  <c:v>1200</c:v>
                </c:pt>
                <c:pt idx="293">
                  <c:v>1200</c:v>
                </c:pt>
                <c:pt idx="294">
                  <c:v>1200</c:v>
                </c:pt>
                <c:pt idx="295">
                  <c:v>1200</c:v>
                </c:pt>
                <c:pt idx="296">
                  <c:v>1200</c:v>
                </c:pt>
                <c:pt idx="297">
                  <c:v>1200</c:v>
                </c:pt>
                <c:pt idx="298">
                  <c:v>1200</c:v>
                </c:pt>
                <c:pt idx="299">
                  <c:v>1200</c:v>
                </c:pt>
                <c:pt idx="300">
                  <c:v>1200</c:v>
                </c:pt>
                <c:pt idx="301">
                  <c:v>1200</c:v>
                </c:pt>
                <c:pt idx="302">
                  <c:v>1200</c:v>
                </c:pt>
                <c:pt idx="303">
                  <c:v>1200</c:v>
                </c:pt>
                <c:pt idx="304">
                  <c:v>1200</c:v>
                </c:pt>
                <c:pt idx="305">
                  <c:v>1200</c:v>
                </c:pt>
                <c:pt idx="306">
                  <c:v>1200</c:v>
                </c:pt>
                <c:pt idx="307">
                  <c:v>1200</c:v>
                </c:pt>
                <c:pt idx="308">
                  <c:v>1200</c:v>
                </c:pt>
                <c:pt idx="309">
                  <c:v>1200</c:v>
                </c:pt>
                <c:pt idx="310">
                  <c:v>1200</c:v>
                </c:pt>
                <c:pt idx="311">
                  <c:v>1200</c:v>
                </c:pt>
                <c:pt idx="312">
                  <c:v>1200</c:v>
                </c:pt>
                <c:pt idx="313">
                  <c:v>1200</c:v>
                </c:pt>
                <c:pt idx="314">
                  <c:v>1200</c:v>
                </c:pt>
                <c:pt idx="315">
                  <c:v>1200</c:v>
                </c:pt>
                <c:pt idx="316">
                  <c:v>1200</c:v>
                </c:pt>
                <c:pt idx="317">
                  <c:v>1200</c:v>
                </c:pt>
                <c:pt idx="318">
                  <c:v>1200</c:v>
                </c:pt>
                <c:pt idx="319">
                  <c:v>1200</c:v>
                </c:pt>
                <c:pt idx="320">
                  <c:v>1200</c:v>
                </c:pt>
                <c:pt idx="321">
                  <c:v>1200</c:v>
                </c:pt>
                <c:pt idx="322">
                  <c:v>1200</c:v>
                </c:pt>
                <c:pt idx="323">
                  <c:v>1200</c:v>
                </c:pt>
                <c:pt idx="324">
                  <c:v>1200</c:v>
                </c:pt>
                <c:pt idx="325">
                  <c:v>1200</c:v>
                </c:pt>
                <c:pt idx="326">
                  <c:v>1200</c:v>
                </c:pt>
                <c:pt idx="327">
                  <c:v>1200</c:v>
                </c:pt>
                <c:pt idx="328">
                  <c:v>1200</c:v>
                </c:pt>
                <c:pt idx="329">
                  <c:v>1200</c:v>
                </c:pt>
                <c:pt idx="330">
                  <c:v>1200</c:v>
                </c:pt>
                <c:pt idx="331">
                  <c:v>1200</c:v>
                </c:pt>
                <c:pt idx="332">
                  <c:v>1200</c:v>
                </c:pt>
                <c:pt idx="333">
                  <c:v>1200</c:v>
                </c:pt>
                <c:pt idx="334">
                  <c:v>1200</c:v>
                </c:pt>
                <c:pt idx="335">
                  <c:v>1200</c:v>
                </c:pt>
                <c:pt idx="336">
                  <c:v>1200</c:v>
                </c:pt>
                <c:pt idx="337">
                  <c:v>1200</c:v>
                </c:pt>
                <c:pt idx="338">
                  <c:v>1200</c:v>
                </c:pt>
                <c:pt idx="339">
                  <c:v>1200</c:v>
                </c:pt>
                <c:pt idx="340">
                  <c:v>1200</c:v>
                </c:pt>
                <c:pt idx="341">
                  <c:v>1200</c:v>
                </c:pt>
                <c:pt idx="342">
                  <c:v>1200</c:v>
                </c:pt>
                <c:pt idx="343">
                  <c:v>1200</c:v>
                </c:pt>
                <c:pt idx="344">
                  <c:v>1200</c:v>
                </c:pt>
                <c:pt idx="345">
                  <c:v>1200</c:v>
                </c:pt>
                <c:pt idx="346">
                  <c:v>1200</c:v>
                </c:pt>
                <c:pt idx="347">
                  <c:v>1200</c:v>
                </c:pt>
                <c:pt idx="348">
                  <c:v>1200</c:v>
                </c:pt>
                <c:pt idx="349">
                  <c:v>1200</c:v>
                </c:pt>
                <c:pt idx="350">
                  <c:v>1200</c:v>
                </c:pt>
                <c:pt idx="351">
                  <c:v>1200</c:v>
                </c:pt>
                <c:pt idx="352">
                  <c:v>1200</c:v>
                </c:pt>
                <c:pt idx="353">
                  <c:v>1200</c:v>
                </c:pt>
                <c:pt idx="354">
                  <c:v>1200</c:v>
                </c:pt>
                <c:pt idx="355">
                  <c:v>1200</c:v>
                </c:pt>
                <c:pt idx="356">
                  <c:v>1200</c:v>
                </c:pt>
                <c:pt idx="357">
                  <c:v>1200</c:v>
                </c:pt>
                <c:pt idx="358">
                  <c:v>1200</c:v>
                </c:pt>
                <c:pt idx="359">
                  <c:v>1200</c:v>
                </c:pt>
                <c:pt idx="360">
                  <c:v>1200</c:v>
                </c:pt>
                <c:pt idx="361">
                  <c:v>1200</c:v>
                </c:pt>
                <c:pt idx="362">
                  <c:v>1200</c:v>
                </c:pt>
                <c:pt idx="363">
                  <c:v>1200</c:v>
                </c:pt>
                <c:pt idx="364">
                  <c:v>1200</c:v>
                </c:pt>
                <c:pt idx="365">
                  <c:v>1200</c:v>
                </c:pt>
                <c:pt idx="366">
                  <c:v>1200</c:v>
                </c:pt>
                <c:pt idx="367">
                  <c:v>1200</c:v>
                </c:pt>
                <c:pt idx="368">
                  <c:v>1200</c:v>
                </c:pt>
                <c:pt idx="369">
                  <c:v>1200</c:v>
                </c:pt>
                <c:pt idx="370">
                  <c:v>1200</c:v>
                </c:pt>
                <c:pt idx="371">
                  <c:v>1200</c:v>
                </c:pt>
                <c:pt idx="372">
                  <c:v>1200</c:v>
                </c:pt>
                <c:pt idx="373">
                  <c:v>1200</c:v>
                </c:pt>
                <c:pt idx="374">
                  <c:v>1200</c:v>
                </c:pt>
                <c:pt idx="375">
                  <c:v>1200</c:v>
                </c:pt>
                <c:pt idx="376">
                  <c:v>1200</c:v>
                </c:pt>
                <c:pt idx="377">
                  <c:v>1200</c:v>
                </c:pt>
                <c:pt idx="378">
                  <c:v>1200</c:v>
                </c:pt>
                <c:pt idx="379">
                  <c:v>1200</c:v>
                </c:pt>
                <c:pt idx="380">
                  <c:v>1200</c:v>
                </c:pt>
                <c:pt idx="381">
                  <c:v>1200</c:v>
                </c:pt>
                <c:pt idx="382">
                  <c:v>1200</c:v>
                </c:pt>
                <c:pt idx="383">
                  <c:v>1200</c:v>
                </c:pt>
                <c:pt idx="384">
                  <c:v>1200</c:v>
                </c:pt>
                <c:pt idx="385">
                  <c:v>1200</c:v>
                </c:pt>
                <c:pt idx="386">
                  <c:v>1200</c:v>
                </c:pt>
                <c:pt idx="387">
                  <c:v>1200</c:v>
                </c:pt>
                <c:pt idx="388">
                  <c:v>1200</c:v>
                </c:pt>
                <c:pt idx="389">
                  <c:v>1200</c:v>
                </c:pt>
                <c:pt idx="390">
                  <c:v>1200</c:v>
                </c:pt>
                <c:pt idx="391">
                  <c:v>1200</c:v>
                </c:pt>
                <c:pt idx="392">
                  <c:v>1200</c:v>
                </c:pt>
                <c:pt idx="393">
                  <c:v>1200</c:v>
                </c:pt>
                <c:pt idx="394">
                  <c:v>1200</c:v>
                </c:pt>
                <c:pt idx="395">
                  <c:v>1200</c:v>
                </c:pt>
                <c:pt idx="396">
                  <c:v>1200</c:v>
                </c:pt>
                <c:pt idx="397">
                  <c:v>1200</c:v>
                </c:pt>
                <c:pt idx="398">
                  <c:v>1200</c:v>
                </c:pt>
                <c:pt idx="399">
                  <c:v>1200</c:v>
                </c:pt>
                <c:pt idx="400">
                  <c:v>1200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Excel_1'!$O$1</c:f>
              <c:strCache>
                <c:ptCount val="1"/>
                <c:pt idx="0">
                  <c:v>Incoming goods RWH, Unit/ Week</c:v>
                </c:pt>
              </c:strCache>
            </c:strRef>
          </c:tx>
          <c:marker>
            <c:symbol val="none"/>
          </c:marker>
          <c:cat>
            <c:numRef>
              <c:f>'Model Excel_1'!$E$2:$E$402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Excel_1'!$O$2:$O$402</c:f>
              <c:numCache>
                <c:formatCode>0.00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300</c:v>
                </c:pt>
                <c:pt idx="9">
                  <c:v>600</c:v>
                </c:pt>
                <c:pt idx="10">
                  <c:v>1200</c:v>
                </c:pt>
                <c:pt idx="11">
                  <c:v>2700</c:v>
                </c:pt>
                <c:pt idx="12">
                  <c:v>400</c:v>
                </c:pt>
                <c:pt idx="13">
                  <c:v>800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  <c:pt idx="25">
                  <c:v>1200</c:v>
                </c:pt>
                <c:pt idx="26">
                  <c:v>1200</c:v>
                </c:pt>
                <c:pt idx="27">
                  <c:v>1200</c:v>
                </c:pt>
                <c:pt idx="28">
                  <c:v>1200</c:v>
                </c:pt>
                <c:pt idx="29">
                  <c:v>1200</c:v>
                </c:pt>
                <c:pt idx="30">
                  <c:v>1200</c:v>
                </c:pt>
                <c:pt idx="31">
                  <c:v>1200</c:v>
                </c:pt>
                <c:pt idx="32">
                  <c:v>1200</c:v>
                </c:pt>
                <c:pt idx="33">
                  <c:v>1200</c:v>
                </c:pt>
                <c:pt idx="34">
                  <c:v>1200</c:v>
                </c:pt>
                <c:pt idx="35">
                  <c:v>1200</c:v>
                </c:pt>
                <c:pt idx="36">
                  <c:v>1200</c:v>
                </c:pt>
                <c:pt idx="37">
                  <c:v>1200</c:v>
                </c:pt>
                <c:pt idx="38">
                  <c:v>1200</c:v>
                </c:pt>
                <c:pt idx="39">
                  <c:v>1200</c:v>
                </c:pt>
                <c:pt idx="40">
                  <c:v>1200</c:v>
                </c:pt>
                <c:pt idx="41">
                  <c:v>1200</c:v>
                </c:pt>
                <c:pt idx="42">
                  <c:v>1200</c:v>
                </c:pt>
                <c:pt idx="43">
                  <c:v>1200</c:v>
                </c:pt>
                <c:pt idx="44">
                  <c:v>1200</c:v>
                </c:pt>
                <c:pt idx="45">
                  <c:v>1200</c:v>
                </c:pt>
                <c:pt idx="46">
                  <c:v>1200</c:v>
                </c:pt>
                <c:pt idx="47">
                  <c:v>1200</c:v>
                </c:pt>
                <c:pt idx="48">
                  <c:v>1200</c:v>
                </c:pt>
                <c:pt idx="49">
                  <c:v>1200</c:v>
                </c:pt>
                <c:pt idx="50">
                  <c:v>1200</c:v>
                </c:pt>
                <c:pt idx="51">
                  <c:v>1200</c:v>
                </c:pt>
                <c:pt idx="52">
                  <c:v>1200</c:v>
                </c:pt>
                <c:pt idx="53">
                  <c:v>1200</c:v>
                </c:pt>
                <c:pt idx="54">
                  <c:v>1200</c:v>
                </c:pt>
                <c:pt idx="55">
                  <c:v>1200</c:v>
                </c:pt>
                <c:pt idx="56">
                  <c:v>1200</c:v>
                </c:pt>
                <c:pt idx="57">
                  <c:v>1200</c:v>
                </c:pt>
                <c:pt idx="58">
                  <c:v>1200</c:v>
                </c:pt>
                <c:pt idx="59">
                  <c:v>1200</c:v>
                </c:pt>
                <c:pt idx="60">
                  <c:v>1200</c:v>
                </c:pt>
                <c:pt idx="61">
                  <c:v>1200</c:v>
                </c:pt>
                <c:pt idx="62">
                  <c:v>1200</c:v>
                </c:pt>
                <c:pt idx="63">
                  <c:v>1200</c:v>
                </c:pt>
                <c:pt idx="64">
                  <c:v>1200</c:v>
                </c:pt>
                <c:pt idx="65">
                  <c:v>1200</c:v>
                </c:pt>
                <c:pt idx="66">
                  <c:v>1200</c:v>
                </c:pt>
                <c:pt idx="67">
                  <c:v>1200</c:v>
                </c:pt>
                <c:pt idx="68">
                  <c:v>1200</c:v>
                </c:pt>
                <c:pt idx="69">
                  <c:v>1200</c:v>
                </c:pt>
                <c:pt idx="70">
                  <c:v>1200</c:v>
                </c:pt>
                <c:pt idx="71">
                  <c:v>1200</c:v>
                </c:pt>
                <c:pt idx="72">
                  <c:v>1200</c:v>
                </c:pt>
                <c:pt idx="73">
                  <c:v>1200</c:v>
                </c:pt>
                <c:pt idx="74">
                  <c:v>1200</c:v>
                </c:pt>
                <c:pt idx="75">
                  <c:v>1200</c:v>
                </c:pt>
                <c:pt idx="76">
                  <c:v>1200</c:v>
                </c:pt>
                <c:pt idx="77">
                  <c:v>1200</c:v>
                </c:pt>
                <c:pt idx="78">
                  <c:v>1200</c:v>
                </c:pt>
                <c:pt idx="79">
                  <c:v>1200</c:v>
                </c:pt>
                <c:pt idx="80">
                  <c:v>1200</c:v>
                </c:pt>
                <c:pt idx="81">
                  <c:v>1200</c:v>
                </c:pt>
                <c:pt idx="82">
                  <c:v>1200</c:v>
                </c:pt>
                <c:pt idx="83">
                  <c:v>1200</c:v>
                </c:pt>
                <c:pt idx="84">
                  <c:v>1200</c:v>
                </c:pt>
                <c:pt idx="85">
                  <c:v>1200</c:v>
                </c:pt>
                <c:pt idx="86">
                  <c:v>1200</c:v>
                </c:pt>
                <c:pt idx="87">
                  <c:v>1200</c:v>
                </c:pt>
                <c:pt idx="88">
                  <c:v>1200</c:v>
                </c:pt>
                <c:pt idx="89">
                  <c:v>1200</c:v>
                </c:pt>
                <c:pt idx="90">
                  <c:v>1200</c:v>
                </c:pt>
                <c:pt idx="91">
                  <c:v>1200</c:v>
                </c:pt>
                <c:pt idx="92">
                  <c:v>1200</c:v>
                </c:pt>
                <c:pt idx="93">
                  <c:v>1200</c:v>
                </c:pt>
                <c:pt idx="94">
                  <c:v>1200</c:v>
                </c:pt>
                <c:pt idx="95">
                  <c:v>1200</c:v>
                </c:pt>
                <c:pt idx="96">
                  <c:v>1200</c:v>
                </c:pt>
                <c:pt idx="97">
                  <c:v>1200</c:v>
                </c:pt>
                <c:pt idx="98">
                  <c:v>1200</c:v>
                </c:pt>
                <c:pt idx="99">
                  <c:v>1200</c:v>
                </c:pt>
                <c:pt idx="100">
                  <c:v>1200</c:v>
                </c:pt>
                <c:pt idx="101">
                  <c:v>1200</c:v>
                </c:pt>
                <c:pt idx="102">
                  <c:v>1200</c:v>
                </c:pt>
                <c:pt idx="103">
                  <c:v>1200</c:v>
                </c:pt>
                <c:pt idx="104">
                  <c:v>1200</c:v>
                </c:pt>
                <c:pt idx="105">
                  <c:v>1200</c:v>
                </c:pt>
                <c:pt idx="106">
                  <c:v>1200</c:v>
                </c:pt>
                <c:pt idx="107">
                  <c:v>1200</c:v>
                </c:pt>
                <c:pt idx="108">
                  <c:v>1200</c:v>
                </c:pt>
                <c:pt idx="109">
                  <c:v>1200</c:v>
                </c:pt>
                <c:pt idx="110">
                  <c:v>1200</c:v>
                </c:pt>
                <c:pt idx="111">
                  <c:v>1200</c:v>
                </c:pt>
                <c:pt idx="112">
                  <c:v>1200</c:v>
                </c:pt>
                <c:pt idx="113">
                  <c:v>1200</c:v>
                </c:pt>
                <c:pt idx="114">
                  <c:v>1200</c:v>
                </c:pt>
                <c:pt idx="115">
                  <c:v>1200</c:v>
                </c:pt>
                <c:pt idx="116">
                  <c:v>1200</c:v>
                </c:pt>
                <c:pt idx="117">
                  <c:v>1200</c:v>
                </c:pt>
                <c:pt idx="118">
                  <c:v>1200</c:v>
                </c:pt>
                <c:pt idx="119">
                  <c:v>1200</c:v>
                </c:pt>
                <c:pt idx="120">
                  <c:v>1200</c:v>
                </c:pt>
                <c:pt idx="121">
                  <c:v>1200</c:v>
                </c:pt>
                <c:pt idx="122">
                  <c:v>1200</c:v>
                </c:pt>
                <c:pt idx="123">
                  <c:v>1200</c:v>
                </c:pt>
                <c:pt idx="124">
                  <c:v>1200</c:v>
                </c:pt>
                <c:pt idx="125">
                  <c:v>1200</c:v>
                </c:pt>
                <c:pt idx="126">
                  <c:v>1200</c:v>
                </c:pt>
                <c:pt idx="127">
                  <c:v>1200</c:v>
                </c:pt>
                <c:pt idx="128">
                  <c:v>1200</c:v>
                </c:pt>
                <c:pt idx="129">
                  <c:v>1200</c:v>
                </c:pt>
                <c:pt idx="130">
                  <c:v>1200</c:v>
                </c:pt>
                <c:pt idx="131">
                  <c:v>1200</c:v>
                </c:pt>
                <c:pt idx="132">
                  <c:v>1200</c:v>
                </c:pt>
                <c:pt idx="133">
                  <c:v>1200</c:v>
                </c:pt>
                <c:pt idx="134">
                  <c:v>1200</c:v>
                </c:pt>
                <c:pt idx="135">
                  <c:v>1200</c:v>
                </c:pt>
                <c:pt idx="136">
                  <c:v>1200</c:v>
                </c:pt>
                <c:pt idx="137">
                  <c:v>1200</c:v>
                </c:pt>
                <c:pt idx="138">
                  <c:v>1200</c:v>
                </c:pt>
                <c:pt idx="139">
                  <c:v>1200</c:v>
                </c:pt>
                <c:pt idx="140">
                  <c:v>1200</c:v>
                </c:pt>
                <c:pt idx="141">
                  <c:v>1200</c:v>
                </c:pt>
                <c:pt idx="142">
                  <c:v>1200</c:v>
                </c:pt>
                <c:pt idx="143">
                  <c:v>1200</c:v>
                </c:pt>
                <c:pt idx="144">
                  <c:v>1200</c:v>
                </c:pt>
                <c:pt idx="145">
                  <c:v>1200</c:v>
                </c:pt>
                <c:pt idx="146">
                  <c:v>1200</c:v>
                </c:pt>
                <c:pt idx="147">
                  <c:v>1200</c:v>
                </c:pt>
                <c:pt idx="148">
                  <c:v>1200</c:v>
                </c:pt>
                <c:pt idx="149">
                  <c:v>1200</c:v>
                </c:pt>
                <c:pt idx="150">
                  <c:v>1200</c:v>
                </c:pt>
                <c:pt idx="151">
                  <c:v>1200</c:v>
                </c:pt>
                <c:pt idx="152">
                  <c:v>1200</c:v>
                </c:pt>
                <c:pt idx="153">
                  <c:v>1200</c:v>
                </c:pt>
                <c:pt idx="154">
                  <c:v>1200</c:v>
                </c:pt>
                <c:pt idx="155">
                  <c:v>1200</c:v>
                </c:pt>
                <c:pt idx="156">
                  <c:v>1200</c:v>
                </c:pt>
                <c:pt idx="157">
                  <c:v>1200</c:v>
                </c:pt>
                <c:pt idx="158">
                  <c:v>1200</c:v>
                </c:pt>
                <c:pt idx="159">
                  <c:v>1200</c:v>
                </c:pt>
                <c:pt idx="160">
                  <c:v>1200</c:v>
                </c:pt>
                <c:pt idx="161">
                  <c:v>1200</c:v>
                </c:pt>
                <c:pt idx="162">
                  <c:v>1200</c:v>
                </c:pt>
                <c:pt idx="163">
                  <c:v>1200</c:v>
                </c:pt>
                <c:pt idx="164">
                  <c:v>1200</c:v>
                </c:pt>
                <c:pt idx="165">
                  <c:v>1200</c:v>
                </c:pt>
                <c:pt idx="166">
                  <c:v>1200</c:v>
                </c:pt>
                <c:pt idx="167">
                  <c:v>1200</c:v>
                </c:pt>
                <c:pt idx="168">
                  <c:v>1200</c:v>
                </c:pt>
                <c:pt idx="169">
                  <c:v>1200</c:v>
                </c:pt>
                <c:pt idx="170">
                  <c:v>1200</c:v>
                </c:pt>
                <c:pt idx="171">
                  <c:v>1200</c:v>
                </c:pt>
                <c:pt idx="172">
                  <c:v>1200</c:v>
                </c:pt>
                <c:pt idx="173">
                  <c:v>1200</c:v>
                </c:pt>
                <c:pt idx="174">
                  <c:v>1200</c:v>
                </c:pt>
                <c:pt idx="175">
                  <c:v>1200</c:v>
                </c:pt>
                <c:pt idx="176">
                  <c:v>1200</c:v>
                </c:pt>
                <c:pt idx="177">
                  <c:v>1200</c:v>
                </c:pt>
                <c:pt idx="178">
                  <c:v>1200</c:v>
                </c:pt>
                <c:pt idx="179">
                  <c:v>1200</c:v>
                </c:pt>
                <c:pt idx="180">
                  <c:v>1200</c:v>
                </c:pt>
                <c:pt idx="181">
                  <c:v>1200</c:v>
                </c:pt>
                <c:pt idx="182">
                  <c:v>1200</c:v>
                </c:pt>
                <c:pt idx="183">
                  <c:v>1200</c:v>
                </c:pt>
                <c:pt idx="184">
                  <c:v>1200</c:v>
                </c:pt>
                <c:pt idx="185">
                  <c:v>1200</c:v>
                </c:pt>
                <c:pt idx="186">
                  <c:v>1200</c:v>
                </c:pt>
                <c:pt idx="187">
                  <c:v>1200</c:v>
                </c:pt>
                <c:pt idx="188">
                  <c:v>1200</c:v>
                </c:pt>
                <c:pt idx="189">
                  <c:v>1200</c:v>
                </c:pt>
                <c:pt idx="190">
                  <c:v>1200</c:v>
                </c:pt>
                <c:pt idx="191">
                  <c:v>1200</c:v>
                </c:pt>
                <c:pt idx="192">
                  <c:v>1200</c:v>
                </c:pt>
                <c:pt idx="193">
                  <c:v>1200</c:v>
                </c:pt>
                <c:pt idx="194">
                  <c:v>1200</c:v>
                </c:pt>
                <c:pt idx="195">
                  <c:v>1200</c:v>
                </c:pt>
                <c:pt idx="196">
                  <c:v>1200</c:v>
                </c:pt>
                <c:pt idx="197">
                  <c:v>1200</c:v>
                </c:pt>
                <c:pt idx="198">
                  <c:v>1200</c:v>
                </c:pt>
                <c:pt idx="199">
                  <c:v>1200</c:v>
                </c:pt>
                <c:pt idx="200">
                  <c:v>1200</c:v>
                </c:pt>
                <c:pt idx="201">
                  <c:v>1200</c:v>
                </c:pt>
                <c:pt idx="202">
                  <c:v>1200</c:v>
                </c:pt>
                <c:pt idx="203">
                  <c:v>1200</c:v>
                </c:pt>
                <c:pt idx="204">
                  <c:v>1200</c:v>
                </c:pt>
                <c:pt idx="205">
                  <c:v>1200</c:v>
                </c:pt>
                <c:pt idx="206">
                  <c:v>1200</c:v>
                </c:pt>
                <c:pt idx="207">
                  <c:v>1200</c:v>
                </c:pt>
                <c:pt idx="208">
                  <c:v>1200</c:v>
                </c:pt>
                <c:pt idx="209">
                  <c:v>1200</c:v>
                </c:pt>
                <c:pt idx="210">
                  <c:v>1200</c:v>
                </c:pt>
                <c:pt idx="211">
                  <c:v>1200</c:v>
                </c:pt>
                <c:pt idx="212">
                  <c:v>1200</c:v>
                </c:pt>
                <c:pt idx="213">
                  <c:v>1200</c:v>
                </c:pt>
                <c:pt idx="214">
                  <c:v>1200</c:v>
                </c:pt>
                <c:pt idx="215">
                  <c:v>1200</c:v>
                </c:pt>
                <c:pt idx="216">
                  <c:v>1200</c:v>
                </c:pt>
                <c:pt idx="217">
                  <c:v>1200</c:v>
                </c:pt>
                <c:pt idx="218">
                  <c:v>1200</c:v>
                </c:pt>
                <c:pt idx="219">
                  <c:v>1200</c:v>
                </c:pt>
                <c:pt idx="220">
                  <c:v>1200</c:v>
                </c:pt>
                <c:pt idx="221">
                  <c:v>1200</c:v>
                </c:pt>
                <c:pt idx="222">
                  <c:v>1200</c:v>
                </c:pt>
                <c:pt idx="223">
                  <c:v>1200</c:v>
                </c:pt>
                <c:pt idx="224">
                  <c:v>1200</c:v>
                </c:pt>
                <c:pt idx="225">
                  <c:v>1200</c:v>
                </c:pt>
                <c:pt idx="226">
                  <c:v>1200</c:v>
                </c:pt>
                <c:pt idx="227">
                  <c:v>1200</c:v>
                </c:pt>
                <c:pt idx="228">
                  <c:v>1200</c:v>
                </c:pt>
                <c:pt idx="229">
                  <c:v>1200</c:v>
                </c:pt>
                <c:pt idx="230">
                  <c:v>1200</c:v>
                </c:pt>
                <c:pt idx="231">
                  <c:v>1200</c:v>
                </c:pt>
                <c:pt idx="232">
                  <c:v>1200</c:v>
                </c:pt>
                <c:pt idx="233">
                  <c:v>1200</c:v>
                </c:pt>
                <c:pt idx="234">
                  <c:v>1200</c:v>
                </c:pt>
                <c:pt idx="235">
                  <c:v>1200</c:v>
                </c:pt>
                <c:pt idx="236">
                  <c:v>1200</c:v>
                </c:pt>
                <c:pt idx="237">
                  <c:v>1200</c:v>
                </c:pt>
                <c:pt idx="238">
                  <c:v>1200</c:v>
                </c:pt>
                <c:pt idx="239">
                  <c:v>1200</c:v>
                </c:pt>
                <c:pt idx="240">
                  <c:v>1200</c:v>
                </c:pt>
                <c:pt idx="241">
                  <c:v>1200</c:v>
                </c:pt>
                <c:pt idx="242">
                  <c:v>1200</c:v>
                </c:pt>
                <c:pt idx="243">
                  <c:v>1200</c:v>
                </c:pt>
                <c:pt idx="244">
                  <c:v>1200</c:v>
                </c:pt>
                <c:pt idx="245">
                  <c:v>1200</c:v>
                </c:pt>
                <c:pt idx="246">
                  <c:v>1200</c:v>
                </c:pt>
                <c:pt idx="247">
                  <c:v>1200</c:v>
                </c:pt>
                <c:pt idx="248">
                  <c:v>1200</c:v>
                </c:pt>
                <c:pt idx="249">
                  <c:v>1200</c:v>
                </c:pt>
                <c:pt idx="250">
                  <c:v>1200</c:v>
                </c:pt>
                <c:pt idx="251">
                  <c:v>1200</c:v>
                </c:pt>
                <c:pt idx="252">
                  <c:v>1200</c:v>
                </c:pt>
                <c:pt idx="253">
                  <c:v>1200</c:v>
                </c:pt>
                <c:pt idx="254">
                  <c:v>1200</c:v>
                </c:pt>
                <c:pt idx="255">
                  <c:v>1200</c:v>
                </c:pt>
                <c:pt idx="256">
                  <c:v>1200</c:v>
                </c:pt>
                <c:pt idx="257">
                  <c:v>1200</c:v>
                </c:pt>
                <c:pt idx="258">
                  <c:v>1200</c:v>
                </c:pt>
                <c:pt idx="259">
                  <c:v>1200</c:v>
                </c:pt>
                <c:pt idx="260">
                  <c:v>1200</c:v>
                </c:pt>
                <c:pt idx="261">
                  <c:v>1200</c:v>
                </c:pt>
                <c:pt idx="262">
                  <c:v>1200</c:v>
                </c:pt>
                <c:pt idx="263">
                  <c:v>1200</c:v>
                </c:pt>
                <c:pt idx="264">
                  <c:v>1200</c:v>
                </c:pt>
                <c:pt idx="265">
                  <c:v>1200</c:v>
                </c:pt>
                <c:pt idx="266">
                  <c:v>1200</c:v>
                </c:pt>
                <c:pt idx="267">
                  <c:v>1200</c:v>
                </c:pt>
                <c:pt idx="268">
                  <c:v>1200</c:v>
                </c:pt>
                <c:pt idx="269">
                  <c:v>1200</c:v>
                </c:pt>
                <c:pt idx="270">
                  <c:v>1200</c:v>
                </c:pt>
                <c:pt idx="271">
                  <c:v>1200</c:v>
                </c:pt>
                <c:pt idx="272">
                  <c:v>1200</c:v>
                </c:pt>
                <c:pt idx="273">
                  <c:v>1200</c:v>
                </c:pt>
                <c:pt idx="274">
                  <c:v>1200</c:v>
                </c:pt>
                <c:pt idx="275">
                  <c:v>1200</c:v>
                </c:pt>
                <c:pt idx="276">
                  <c:v>1200</c:v>
                </c:pt>
                <c:pt idx="277">
                  <c:v>1200</c:v>
                </c:pt>
                <c:pt idx="278">
                  <c:v>1200</c:v>
                </c:pt>
                <c:pt idx="279">
                  <c:v>1200</c:v>
                </c:pt>
                <c:pt idx="280">
                  <c:v>1200</c:v>
                </c:pt>
                <c:pt idx="281">
                  <c:v>1200</c:v>
                </c:pt>
                <c:pt idx="282">
                  <c:v>1200</c:v>
                </c:pt>
                <c:pt idx="283">
                  <c:v>1200</c:v>
                </c:pt>
                <c:pt idx="284">
                  <c:v>1200</c:v>
                </c:pt>
                <c:pt idx="285">
                  <c:v>1200</c:v>
                </c:pt>
                <c:pt idx="286">
                  <c:v>1200</c:v>
                </c:pt>
                <c:pt idx="287">
                  <c:v>1200</c:v>
                </c:pt>
                <c:pt idx="288">
                  <c:v>1200</c:v>
                </c:pt>
                <c:pt idx="289">
                  <c:v>1200</c:v>
                </c:pt>
                <c:pt idx="290">
                  <c:v>1200</c:v>
                </c:pt>
                <c:pt idx="291">
                  <c:v>1200</c:v>
                </c:pt>
                <c:pt idx="292">
                  <c:v>1200</c:v>
                </c:pt>
                <c:pt idx="293">
                  <c:v>1200</c:v>
                </c:pt>
                <c:pt idx="294">
                  <c:v>1200</c:v>
                </c:pt>
                <c:pt idx="295">
                  <c:v>1200</c:v>
                </c:pt>
                <c:pt idx="296">
                  <c:v>1200</c:v>
                </c:pt>
                <c:pt idx="297">
                  <c:v>1200</c:v>
                </c:pt>
                <c:pt idx="298">
                  <c:v>1200</c:v>
                </c:pt>
                <c:pt idx="299">
                  <c:v>1200</c:v>
                </c:pt>
                <c:pt idx="300">
                  <c:v>1200</c:v>
                </c:pt>
                <c:pt idx="301">
                  <c:v>1200</c:v>
                </c:pt>
                <c:pt idx="302">
                  <c:v>1200</c:v>
                </c:pt>
                <c:pt idx="303">
                  <c:v>1200</c:v>
                </c:pt>
                <c:pt idx="304">
                  <c:v>1200</c:v>
                </c:pt>
                <c:pt idx="305">
                  <c:v>1200</c:v>
                </c:pt>
                <c:pt idx="306">
                  <c:v>1200</c:v>
                </c:pt>
                <c:pt idx="307">
                  <c:v>1200</c:v>
                </c:pt>
                <c:pt idx="308">
                  <c:v>1200</c:v>
                </c:pt>
                <c:pt idx="309">
                  <c:v>1200</c:v>
                </c:pt>
                <c:pt idx="310">
                  <c:v>1200</c:v>
                </c:pt>
                <c:pt idx="311">
                  <c:v>1200</c:v>
                </c:pt>
                <c:pt idx="312">
                  <c:v>1200</c:v>
                </c:pt>
                <c:pt idx="313">
                  <c:v>1200</c:v>
                </c:pt>
                <c:pt idx="314">
                  <c:v>1200</c:v>
                </c:pt>
                <c:pt idx="315">
                  <c:v>1200</c:v>
                </c:pt>
                <c:pt idx="316">
                  <c:v>1200</c:v>
                </c:pt>
                <c:pt idx="317">
                  <c:v>1200</c:v>
                </c:pt>
                <c:pt idx="318">
                  <c:v>1200</c:v>
                </c:pt>
                <c:pt idx="319">
                  <c:v>1200</c:v>
                </c:pt>
                <c:pt idx="320">
                  <c:v>1200</c:v>
                </c:pt>
                <c:pt idx="321">
                  <c:v>1200</c:v>
                </c:pt>
                <c:pt idx="322">
                  <c:v>1200</c:v>
                </c:pt>
                <c:pt idx="323">
                  <c:v>1200</c:v>
                </c:pt>
                <c:pt idx="324">
                  <c:v>1200</c:v>
                </c:pt>
                <c:pt idx="325">
                  <c:v>1200</c:v>
                </c:pt>
                <c:pt idx="326">
                  <c:v>1200</c:v>
                </c:pt>
                <c:pt idx="327">
                  <c:v>1200</c:v>
                </c:pt>
                <c:pt idx="328">
                  <c:v>1200</c:v>
                </c:pt>
                <c:pt idx="329">
                  <c:v>1200</c:v>
                </c:pt>
                <c:pt idx="330">
                  <c:v>1200</c:v>
                </c:pt>
                <c:pt idx="331">
                  <c:v>1200</c:v>
                </c:pt>
                <c:pt idx="332">
                  <c:v>1200</c:v>
                </c:pt>
                <c:pt idx="333">
                  <c:v>1200</c:v>
                </c:pt>
                <c:pt idx="334">
                  <c:v>1200</c:v>
                </c:pt>
                <c:pt idx="335">
                  <c:v>1200</c:v>
                </c:pt>
                <c:pt idx="336">
                  <c:v>1200</c:v>
                </c:pt>
                <c:pt idx="337">
                  <c:v>1200</c:v>
                </c:pt>
                <c:pt idx="338">
                  <c:v>1200</c:v>
                </c:pt>
                <c:pt idx="339">
                  <c:v>1200</c:v>
                </c:pt>
                <c:pt idx="340">
                  <c:v>1200</c:v>
                </c:pt>
                <c:pt idx="341">
                  <c:v>1200</c:v>
                </c:pt>
                <c:pt idx="342">
                  <c:v>1200</c:v>
                </c:pt>
                <c:pt idx="343">
                  <c:v>1200</c:v>
                </c:pt>
                <c:pt idx="344">
                  <c:v>1200</c:v>
                </c:pt>
                <c:pt idx="345">
                  <c:v>1200</c:v>
                </c:pt>
                <c:pt idx="346">
                  <c:v>1200</c:v>
                </c:pt>
                <c:pt idx="347">
                  <c:v>1200</c:v>
                </c:pt>
                <c:pt idx="348">
                  <c:v>1200</c:v>
                </c:pt>
                <c:pt idx="349">
                  <c:v>1200</c:v>
                </c:pt>
                <c:pt idx="350">
                  <c:v>1200</c:v>
                </c:pt>
                <c:pt idx="351">
                  <c:v>1200</c:v>
                </c:pt>
                <c:pt idx="352">
                  <c:v>1200</c:v>
                </c:pt>
                <c:pt idx="353">
                  <c:v>1200</c:v>
                </c:pt>
                <c:pt idx="354">
                  <c:v>1200</c:v>
                </c:pt>
                <c:pt idx="355">
                  <c:v>1200</c:v>
                </c:pt>
                <c:pt idx="356">
                  <c:v>1200</c:v>
                </c:pt>
                <c:pt idx="357">
                  <c:v>1200</c:v>
                </c:pt>
                <c:pt idx="358">
                  <c:v>1200</c:v>
                </c:pt>
                <c:pt idx="359">
                  <c:v>1200</c:v>
                </c:pt>
                <c:pt idx="360">
                  <c:v>1200</c:v>
                </c:pt>
                <c:pt idx="361">
                  <c:v>1200</c:v>
                </c:pt>
                <c:pt idx="362">
                  <c:v>1200</c:v>
                </c:pt>
                <c:pt idx="363">
                  <c:v>1200</c:v>
                </c:pt>
                <c:pt idx="364">
                  <c:v>1200</c:v>
                </c:pt>
                <c:pt idx="365">
                  <c:v>1200</c:v>
                </c:pt>
                <c:pt idx="366">
                  <c:v>1200</c:v>
                </c:pt>
                <c:pt idx="367">
                  <c:v>1200</c:v>
                </c:pt>
                <c:pt idx="368">
                  <c:v>1200</c:v>
                </c:pt>
                <c:pt idx="369">
                  <c:v>1200</c:v>
                </c:pt>
                <c:pt idx="370">
                  <c:v>1200</c:v>
                </c:pt>
                <c:pt idx="371">
                  <c:v>1200</c:v>
                </c:pt>
                <c:pt idx="372">
                  <c:v>1200</c:v>
                </c:pt>
                <c:pt idx="373">
                  <c:v>1200</c:v>
                </c:pt>
                <c:pt idx="374">
                  <c:v>1200</c:v>
                </c:pt>
                <c:pt idx="375">
                  <c:v>1200</c:v>
                </c:pt>
                <c:pt idx="376">
                  <c:v>1200</c:v>
                </c:pt>
                <c:pt idx="377">
                  <c:v>1200</c:v>
                </c:pt>
                <c:pt idx="378">
                  <c:v>1200</c:v>
                </c:pt>
                <c:pt idx="379">
                  <c:v>1200</c:v>
                </c:pt>
                <c:pt idx="380">
                  <c:v>1200</c:v>
                </c:pt>
                <c:pt idx="381">
                  <c:v>1200</c:v>
                </c:pt>
                <c:pt idx="382">
                  <c:v>1200</c:v>
                </c:pt>
                <c:pt idx="383">
                  <c:v>1200</c:v>
                </c:pt>
                <c:pt idx="384">
                  <c:v>1200</c:v>
                </c:pt>
                <c:pt idx="385">
                  <c:v>1200</c:v>
                </c:pt>
                <c:pt idx="386">
                  <c:v>1200</c:v>
                </c:pt>
                <c:pt idx="387">
                  <c:v>1200</c:v>
                </c:pt>
                <c:pt idx="388">
                  <c:v>1200</c:v>
                </c:pt>
                <c:pt idx="389">
                  <c:v>1200</c:v>
                </c:pt>
                <c:pt idx="390">
                  <c:v>1200</c:v>
                </c:pt>
                <c:pt idx="391">
                  <c:v>1200</c:v>
                </c:pt>
                <c:pt idx="392">
                  <c:v>1200</c:v>
                </c:pt>
                <c:pt idx="393">
                  <c:v>1200</c:v>
                </c:pt>
                <c:pt idx="394">
                  <c:v>1200</c:v>
                </c:pt>
                <c:pt idx="395">
                  <c:v>1200</c:v>
                </c:pt>
                <c:pt idx="396">
                  <c:v>1200</c:v>
                </c:pt>
                <c:pt idx="397">
                  <c:v>1200</c:v>
                </c:pt>
                <c:pt idx="398">
                  <c:v>1200</c:v>
                </c:pt>
                <c:pt idx="399">
                  <c:v>1200</c:v>
                </c:pt>
                <c:pt idx="400">
                  <c:v>1200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738112"/>
        <c:axId val="199740032"/>
      </c:lineChart>
      <c:catAx>
        <c:axId val="19973811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6904870555953232"/>
              <c:y val="0.862535443939072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9740032"/>
        <c:crosses val="autoZero"/>
        <c:auto val="1"/>
        <c:lblAlgn val="ctr"/>
        <c:lblOffset val="100"/>
        <c:tickLblSkip val="50"/>
        <c:tickMarkSkip val="25"/>
        <c:noMultiLvlLbl val="0"/>
      </c:catAx>
      <c:valAx>
        <c:axId val="1997400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9.906645192078263E-4"/>
              <c:y val="0.4334808148981377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99738112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115502349624722"/>
          <c:w val="1"/>
          <c:h val="8.8844981333855003E-2"/>
        </c:manualLayout>
      </c:layout>
      <c:overlay val="0"/>
      <c:txPr>
        <a:bodyPr/>
        <a:lstStyle/>
        <a:p>
          <a:pPr>
            <a:defRPr sz="10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2960416250738"/>
          <c:y val="2.4247929324995376E-2"/>
          <c:w val="0.84347455025324058"/>
          <c:h val="0.80977493662342581"/>
        </c:manualLayout>
      </c:layout>
      <c:lineChart>
        <c:grouping val="standard"/>
        <c:varyColors val="0"/>
        <c:ser>
          <c:idx val="0"/>
          <c:order val="0"/>
          <c:tx>
            <c:strRef>
              <c:f>'Model Excel_2'!$I$1</c:f>
              <c:strCache>
                <c:ptCount val="1"/>
                <c:pt idx="0">
                  <c:v>Orders Retail, Unit/ Week</c:v>
                </c:pt>
              </c:strCache>
            </c:strRef>
          </c:tx>
          <c:marker>
            <c:symbol val="none"/>
          </c:marker>
          <c:cat>
            <c:numRef>
              <c:f>'Model Excel_2'!$E$2:$E$52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Excel_2'!$I$2:$I$52</c:f>
              <c:numCache>
                <c:formatCode>0.00</c:formatCode>
                <c:ptCount val="51"/>
                <c:pt idx="0">
                  <c:v>0</c:v>
                </c:pt>
                <c:pt idx="1">
                  <c:v>700</c:v>
                </c:pt>
                <c:pt idx="2">
                  <c:v>1700</c:v>
                </c:pt>
                <c:pt idx="3">
                  <c:v>3000</c:v>
                </c:pt>
                <c:pt idx="4">
                  <c:v>4300</c:v>
                </c:pt>
                <c:pt idx="5">
                  <c:v>4900</c:v>
                </c:pt>
                <c:pt idx="6">
                  <c:v>5800</c:v>
                </c:pt>
                <c:pt idx="7">
                  <c:v>7000</c:v>
                </c:pt>
                <c:pt idx="8">
                  <c:v>8300</c:v>
                </c:pt>
                <c:pt idx="9">
                  <c:v>9600</c:v>
                </c:pt>
                <c:pt idx="10">
                  <c:v>10200</c:v>
                </c:pt>
                <c:pt idx="11">
                  <c:v>11100</c:v>
                </c:pt>
                <c:pt idx="12">
                  <c:v>12300</c:v>
                </c:pt>
                <c:pt idx="13">
                  <c:v>13600</c:v>
                </c:pt>
                <c:pt idx="14">
                  <c:v>14900</c:v>
                </c:pt>
                <c:pt idx="15">
                  <c:v>16200</c:v>
                </c:pt>
                <c:pt idx="16">
                  <c:v>17500</c:v>
                </c:pt>
                <c:pt idx="17">
                  <c:v>18100</c:v>
                </c:pt>
                <c:pt idx="18">
                  <c:v>18000</c:v>
                </c:pt>
                <c:pt idx="19">
                  <c:v>17200</c:v>
                </c:pt>
                <c:pt idx="20">
                  <c:v>15900</c:v>
                </c:pt>
                <c:pt idx="21">
                  <c:v>13900</c:v>
                </c:pt>
                <c:pt idx="22">
                  <c:v>11200</c:v>
                </c:pt>
                <c:pt idx="23">
                  <c:v>7800</c:v>
                </c:pt>
                <c:pt idx="24">
                  <c:v>3900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Excel_2'!$N$1</c:f>
              <c:strCache>
                <c:ptCount val="1"/>
                <c:pt idx="0">
                  <c:v>Orders Wholesale, Unit/ Week</c:v>
                </c:pt>
              </c:strCache>
            </c:strRef>
          </c:tx>
          <c:marker>
            <c:symbol val="none"/>
          </c:marker>
          <c:cat>
            <c:numRef>
              <c:f>'Model Excel_2'!$E$2:$E$52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Excel_2'!$N$2:$N$52</c:f>
              <c:numCache>
                <c:formatCode>0.00</c:formatCode>
                <c:ptCount val="51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1900</c:v>
                </c:pt>
                <c:pt idx="4">
                  <c:v>3200</c:v>
                </c:pt>
                <c:pt idx="5">
                  <c:v>4500</c:v>
                </c:pt>
                <c:pt idx="6">
                  <c:v>5800</c:v>
                </c:pt>
                <c:pt idx="7">
                  <c:v>7100</c:v>
                </c:pt>
                <c:pt idx="8">
                  <c:v>7900</c:v>
                </c:pt>
                <c:pt idx="9">
                  <c:v>8700</c:v>
                </c:pt>
                <c:pt idx="10">
                  <c:v>9500</c:v>
                </c:pt>
                <c:pt idx="11">
                  <c:v>10300</c:v>
                </c:pt>
                <c:pt idx="12">
                  <c:v>11100</c:v>
                </c:pt>
                <c:pt idx="13">
                  <c:v>11900</c:v>
                </c:pt>
                <c:pt idx="14">
                  <c:v>12700</c:v>
                </c:pt>
                <c:pt idx="15">
                  <c:v>13000</c:v>
                </c:pt>
                <c:pt idx="16">
                  <c:v>12800</c:v>
                </c:pt>
                <c:pt idx="17">
                  <c:v>12100</c:v>
                </c:pt>
                <c:pt idx="18">
                  <c:v>10900</c:v>
                </c:pt>
                <c:pt idx="19">
                  <c:v>10700</c:v>
                </c:pt>
                <c:pt idx="20">
                  <c:v>10000</c:v>
                </c:pt>
                <c:pt idx="21">
                  <c:v>8800</c:v>
                </c:pt>
                <c:pt idx="22">
                  <c:v>8600</c:v>
                </c:pt>
                <c:pt idx="23">
                  <c:v>7900</c:v>
                </c:pt>
                <c:pt idx="24">
                  <c:v>6700</c:v>
                </c:pt>
                <c:pt idx="25">
                  <c:v>5000</c:v>
                </c:pt>
                <c:pt idx="26">
                  <c:v>2800</c:v>
                </c:pt>
                <c:pt idx="27">
                  <c:v>1600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Excel_2'!$S$1</c:f>
              <c:strCache>
                <c:ptCount val="1"/>
                <c:pt idx="0">
                  <c:v>Orders RWH, Unit/ Week</c:v>
                </c:pt>
              </c:strCache>
            </c:strRef>
          </c:tx>
          <c:marker>
            <c:symbol val="none"/>
          </c:marker>
          <c:cat>
            <c:numRef>
              <c:f>'Model Excel_2'!$E$2:$E$52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Excel_2'!$S$2:$S$52</c:f>
              <c:numCache>
                <c:formatCode>0.00</c:formatCode>
                <c:ptCount val="51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900</c:v>
                </c:pt>
                <c:pt idx="4">
                  <c:v>1200</c:v>
                </c:pt>
                <c:pt idx="5">
                  <c:v>3000</c:v>
                </c:pt>
                <c:pt idx="6">
                  <c:v>4800</c:v>
                </c:pt>
                <c:pt idx="7">
                  <c:v>6600</c:v>
                </c:pt>
                <c:pt idx="8">
                  <c:v>8400</c:v>
                </c:pt>
                <c:pt idx="9">
                  <c:v>10200</c:v>
                </c:pt>
                <c:pt idx="10">
                  <c:v>12000</c:v>
                </c:pt>
                <c:pt idx="11">
                  <c:v>13800</c:v>
                </c:pt>
                <c:pt idx="12">
                  <c:v>15100</c:v>
                </c:pt>
                <c:pt idx="13">
                  <c:v>15900</c:v>
                </c:pt>
                <c:pt idx="14">
                  <c:v>16200</c:v>
                </c:pt>
                <c:pt idx="15">
                  <c:v>18000</c:v>
                </c:pt>
                <c:pt idx="16">
                  <c:v>19800</c:v>
                </c:pt>
                <c:pt idx="17">
                  <c:v>21100</c:v>
                </c:pt>
                <c:pt idx="18">
                  <c:v>21900</c:v>
                </c:pt>
                <c:pt idx="19">
                  <c:v>22700</c:v>
                </c:pt>
                <c:pt idx="20">
                  <c:v>23000</c:v>
                </c:pt>
                <c:pt idx="21">
                  <c:v>24800</c:v>
                </c:pt>
                <c:pt idx="22">
                  <c:v>26100</c:v>
                </c:pt>
                <c:pt idx="23">
                  <c:v>26900</c:v>
                </c:pt>
                <c:pt idx="24">
                  <c:v>27700</c:v>
                </c:pt>
                <c:pt idx="25">
                  <c:v>28000</c:v>
                </c:pt>
                <c:pt idx="26">
                  <c:v>29800</c:v>
                </c:pt>
                <c:pt idx="27">
                  <c:v>31100</c:v>
                </c:pt>
                <c:pt idx="28">
                  <c:v>31900</c:v>
                </c:pt>
                <c:pt idx="29">
                  <c:v>32700</c:v>
                </c:pt>
                <c:pt idx="30">
                  <c:v>33000</c:v>
                </c:pt>
                <c:pt idx="31">
                  <c:v>34800</c:v>
                </c:pt>
                <c:pt idx="32">
                  <c:v>36100</c:v>
                </c:pt>
                <c:pt idx="33">
                  <c:v>36900</c:v>
                </c:pt>
                <c:pt idx="34">
                  <c:v>37700</c:v>
                </c:pt>
                <c:pt idx="35">
                  <c:v>38000</c:v>
                </c:pt>
                <c:pt idx="36">
                  <c:v>39800</c:v>
                </c:pt>
                <c:pt idx="37">
                  <c:v>41100</c:v>
                </c:pt>
                <c:pt idx="38">
                  <c:v>41900</c:v>
                </c:pt>
                <c:pt idx="39">
                  <c:v>42700</c:v>
                </c:pt>
                <c:pt idx="40">
                  <c:v>43000</c:v>
                </c:pt>
                <c:pt idx="41">
                  <c:v>44800</c:v>
                </c:pt>
                <c:pt idx="42">
                  <c:v>44600</c:v>
                </c:pt>
                <c:pt idx="43">
                  <c:v>42400</c:v>
                </c:pt>
                <c:pt idx="44">
                  <c:v>40200</c:v>
                </c:pt>
                <c:pt idx="45">
                  <c:v>36000</c:v>
                </c:pt>
                <c:pt idx="46">
                  <c:v>31800</c:v>
                </c:pt>
                <c:pt idx="47">
                  <c:v>25600</c:v>
                </c:pt>
                <c:pt idx="48">
                  <c:v>17400</c:v>
                </c:pt>
                <c:pt idx="49">
                  <c:v>9200</c:v>
                </c:pt>
                <c:pt idx="5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430336"/>
        <c:axId val="200432256"/>
      </c:lineChart>
      <c:catAx>
        <c:axId val="200430336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7284304759355505"/>
              <c:y val="0.8626128399387469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0432256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200432256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 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1.9666777624544013E-3"/>
              <c:y val="0.42983209422405116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20043033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2.189794264385507E-2"/>
          <c:y val="0.9088652273071044"/>
          <c:w val="0.96753555947149661"/>
          <c:h val="8.0482307821565346E-2"/>
        </c:manualLayout>
      </c:layout>
      <c:overlay val="0"/>
      <c:txPr>
        <a:bodyPr/>
        <a:lstStyle/>
        <a:p>
          <a:pPr>
            <a:defRPr sz="9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75974761886957"/>
          <c:y val="2.4247929324995376E-2"/>
          <c:w val="0.85841577720970252"/>
          <c:h val="0.79246950131233596"/>
        </c:manualLayout>
      </c:layout>
      <c:lineChart>
        <c:grouping val="standard"/>
        <c:varyColors val="0"/>
        <c:ser>
          <c:idx val="0"/>
          <c:order val="0"/>
          <c:tx>
            <c:strRef>
              <c:f>'Model Excel_2'!$I$1</c:f>
              <c:strCache>
                <c:ptCount val="1"/>
                <c:pt idx="0">
                  <c:v>Orders Retail, Unit/ Week</c:v>
                </c:pt>
              </c:strCache>
            </c:strRef>
          </c:tx>
          <c:marker>
            <c:symbol val="none"/>
          </c:marker>
          <c:cat>
            <c:numRef>
              <c:f>'Model Excel_2'!$E$2:$E$202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Excel_2'!$I$2:$I$202</c:f>
              <c:numCache>
                <c:formatCode>0.00</c:formatCode>
                <c:ptCount val="201"/>
                <c:pt idx="0">
                  <c:v>0</c:v>
                </c:pt>
                <c:pt idx="1">
                  <c:v>700</c:v>
                </c:pt>
                <c:pt idx="2">
                  <c:v>1700</c:v>
                </c:pt>
                <c:pt idx="3">
                  <c:v>3000</c:v>
                </c:pt>
                <c:pt idx="4">
                  <c:v>4300</c:v>
                </c:pt>
                <c:pt idx="5">
                  <c:v>4900</c:v>
                </c:pt>
                <c:pt idx="6">
                  <c:v>5800</c:v>
                </c:pt>
                <c:pt idx="7">
                  <c:v>7000</c:v>
                </c:pt>
                <c:pt idx="8">
                  <c:v>8300</c:v>
                </c:pt>
                <c:pt idx="9">
                  <c:v>9600</c:v>
                </c:pt>
                <c:pt idx="10">
                  <c:v>10200</c:v>
                </c:pt>
                <c:pt idx="11">
                  <c:v>11100</c:v>
                </c:pt>
                <c:pt idx="12">
                  <c:v>12300</c:v>
                </c:pt>
                <c:pt idx="13">
                  <c:v>13600</c:v>
                </c:pt>
                <c:pt idx="14">
                  <c:v>14900</c:v>
                </c:pt>
                <c:pt idx="15">
                  <c:v>16200</c:v>
                </c:pt>
                <c:pt idx="16">
                  <c:v>17500</c:v>
                </c:pt>
                <c:pt idx="17">
                  <c:v>18100</c:v>
                </c:pt>
                <c:pt idx="18">
                  <c:v>18000</c:v>
                </c:pt>
                <c:pt idx="19">
                  <c:v>17200</c:v>
                </c:pt>
                <c:pt idx="20">
                  <c:v>15900</c:v>
                </c:pt>
                <c:pt idx="21">
                  <c:v>13900</c:v>
                </c:pt>
                <c:pt idx="22">
                  <c:v>11200</c:v>
                </c:pt>
                <c:pt idx="23">
                  <c:v>7800</c:v>
                </c:pt>
                <c:pt idx="24">
                  <c:v>3900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200</c:v>
                </c:pt>
                <c:pt idx="74">
                  <c:v>700</c:v>
                </c:pt>
                <c:pt idx="75">
                  <c:v>1500</c:v>
                </c:pt>
                <c:pt idx="76">
                  <c:v>2800</c:v>
                </c:pt>
                <c:pt idx="77">
                  <c:v>4100</c:v>
                </c:pt>
                <c:pt idx="78">
                  <c:v>4700</c:v>
                </c:pt>
                <c:pt idx="79">
                  <c:v>4600</c:v>
                </c:pt>
                <c:pt idx="80">
                  <c:v>4000</c:v>
                </c:pt>
                <c:pt idx="81">
                  <c:v>2700</c:v>
                </c:pt>
                <c:pt idx="82">
                  <c:v>700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200</c:v>
                </c:pt>
                <c:pt idx="95">
                  <c:v>700</c:v>
                </c:pt>
                <c:pt idx="96">
                  <c:v>1700</c:v>
                </c:pt>
                <c:pt idx="97">
                  <c:v>3000</c:v>
                </c:pt>
                <c:pt idx="98">
                  <c:v>4300</c:v>
                </c:pt>
                <c:pt idx="99">
                  <c:v>4900</c:v>
                </c:pt>
                <c:pt idx="100">
                  <c:v>5000</c:v>
                </c:pt>
                <c:pt idx="101">
                  <c:v>4400</c:v>
                </c:pt>
                <c:pt idx="102">
                  <c:v>3100</c:v>
                </c:pt>
                <c:pt idx="103">
                  <c:v>1100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300</c:v>
                </c:pt>
                <c:pt idx="119">
                  <c:v>900</c:v>
                </c:pt>
                <c:pt idx="120">
                  <c:v>2000</c:v>
                </c:pt>
                <c:pt idx="121">
                  <c:v>3300</c:v>
                </c:pt>
                <c:pt idx="122">
                  <c:v>4600</c:v>
                </c:pt>
                <c:pt idx="123">
                  <c:v>5200</c:v>
                </c:pt>
                <c:pt idx="124">
                  <c:v>5300</c:v>
                </c:pt>
                <c:pt idx="125">
                  <c:v>4700</c:v>
                </c:pt>
                <c:pt idx="126">
                  <c:v>3400</c:v>
                </c:pt>
                <c:pt idx="127">
                  <c:v>1400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300</c:v>
                </c:pt>
                <c:pt idx="143">
                  <c:v>900</c:v>
                </c:pt>
                <c:pt idx="144">
                  <c:v>2000</c:v>
                </c:pt>
                <c:pt idx="145">
                  <c:v>3300</c:v>
                </c:pt>
                <c:pt idx="146">
                  <c:v>4600</c:v>
                </c:pt>
                <c:pt idx="147">
                  <c:v>5200</c:v>
                </c:pt>
                <c:pt idx="148">
                  <c:v>5300</c:v>
                </c:pt>
                <c:pt idx="149">
                  <c:v>4700</c:v>
                </c:pt>
                <c:pt idx="150">
                  <c:v>4400</c:v>
                </c:pt>
                <c:pt idx="151">
                  <c:v>4400</c:v>
                </c:pt>
                <c:pt idx="152">
                  <c:v>4900</c:v>
                </c:pt>
                <c:pt idx="153">
                  <c:v>5700</c:v>
                </c:pt>
                <c:pt idx="154">
                  <c:v>5800</c:v>
                </c:pt>
                <c:pt idx="155">
                  <c:v>5200</c:v>
                </c:pt>
                <c:pt idx="156">
                  <c:v>4100</c:v>
                </c:pt>
                <c:pt idx="157">
                  <c:v>2300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200</c:v>
                </c:pt>
                <c:pt idx="184">
                  <c:v>900</c:v>
                </c:pt>
                <c:pt idx="185">
                  <c:v>1900</c:v>
                </c:pt>
                <c:pt idx="186">
                  <c:v>3200</c:v>
                </c:pt>
                <c:pt idx="187">
                  <c:v>4500</c:v>
                </c:pt>
                <c:pt idx="188">
                  <c:v>5300</c:v>
                </c:pt>
                <c:pt idx="189">
                  <c:v>5400</c:v>
                </c:pt>
                <c:pt idx="190">
                  <c:v>4800</c:v>
                </c:pt>
                <c:pt idx="191">
                  <c:v>3500</c:v>
                </c:pt>
                <c:pt idx="192">
                  <c:v>1700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Excel_2'!$N$1</c:f>
              <c:strCache>
                <c:ptCount val="1"/>
                <c:pt idx="0">
                  <c:v>Orders Wholesale, Unit/ Week</c:v>
                </c:pt>
              </c:strCache>
            </c:strRef>
          </c:tx>
          <c:marker>
            <c:symbol val="none"/>
          </c:marker>
          <c:cat>
            <c:numRef>
              <c:f>'Model Excel_2'!$E$2:$E$202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Excel_2'!$N$2:$N$202</c:f>
              <c:numCache>
                <c:formatCode>0.00</c:formatCode>
                <c:ptCount val="201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1900</c:v>
                </c:pt>
                <c:pt idx="4">
                  <c:v>3200</c:v>
                </c:pt>
                <c:pt idx="5">
                  <c:v>4500</c:v>
                </c:pt>
                <c:pt idx="6">
                  <c:v>5800</c:v>
                </c:pt>
                <c:pt idx="7">
                  <c:v>7100</c:v>
                </c:pt>
                <c:pt idx="8">
                  <c:v>7900</c:v>
                </c:pt>
                <c:pt idx="9">
                  <c:v>8700</c:v>
                </c:pt>
                <c:pt idx="10">
                  <c:v>9500</c:v>
                </c:pt>
                <c:pt idx="11">
                  <c:v>10300</c:v>
                </c:pt>
                <c:pt idx="12">
                  <c:v>11100</c:v>
                </c:pt>
                <c:pt idx="13">
                  <c:v>11900</c:v>
                </c:pt>
                <c:pt idx="14">
                  <c:v>12700</c:v>
                </c:pt>
                <c:pt idx="15">
                  <c:v>13000</c:v>
                </c:pt>
                <c:pt idx="16">
                  <c:v>12800</c:v>
                </c:pt>
                <c:pt idx="17">
                  <c:v>12100</c:v>
                </c:pt>
                <c:pt idx="18">
                  <c:v>10900</c:v>
                </c:pt>
                <c:pt idx="19">
                  <c:v>10700</c:v>
                </c:pt>
                <c:pt idx="20">
                  <c:v>10000</c:v>
                </c:pt>
                <c:pt idx="21">
                  <c:v>8800</c:v>
                </c:pt>
                <c:pt idx="22">
                  <c:v>8600</c:v>
                </c:pt>
                <c:pt idx="23">
                  <c:v>7900</c:v>
                </c:pt>
                <c:pt idx="24">
                  <c:v>6700</c:v>
                </c:pt>
                <c:pt idx="25">
                  <c:v>5000</c:v>
                </c:pt>
                <c:pt idx="26">
                  <c:v>2800</c:v>
                </c:pt>
                <c:pt idx="27">
                  <c:v>1600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800</c:v>
                </c:pt>
                <c:pt idx="105">
                  <c:v>1600</c:v>
                </c:pt>
                <c:pt idx="106">
                  <c:v>2400</c:v>
                </c:pt>
                <c:pt idx="107">
                  <c:v>3200</c:v>
                </c:pt>
                <c:pt idx="108">
                  <c:v>4000</c:v>
                </c:pt>
                <c:pt idx="109">
                  <c:v>4800</c:v>
                </c:pt>
                <c:pt idx="110">
                  <c:v>4100</c:v>
                </c:pt>
                <c:pt idx="111">
                  <c:v>1900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300</c:v>
                </c:pt>
                <c:pt idx="147">
                  <c:v>1600</c:v>
                </c:pt>
                <c:pt idx="148">
                  <c:v>2900</c:v>
                </c:pt>
                <c:pt idx="149">
                  <c:v>4200</c:v>
                </c:pt>
                <c:pt idx="150">
                  <c:v>5500</c:v>
                </c:pt>
                <c:pt idx="151">
                  <c:v>6800</c:v>
                </c:pt>
                <c:pt idx="152">
                  <c:v>7600</c:v>
                </c:pt>
                <c:pt idx="153">
                  <c:v>7900</c:v>
                </c:pt>
                <c:pt idx="154">
                  <c:v>7700</c:v>
                </c:pt>
                <c:pt idx="155">
                  <c:v>7000</c:v>
                </c:pt>
                <c:pt idx="156">
                  <c:v>5800</c:v>
                </c:pt>
                <c:pt idx="157">
                  <c:v>4100</c:v>
                </c:pt>
                <c:pt idx="158">
                  <c:v>1900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300</c:v>
                </c:pt>
                <c:pt idx="192">
                  <c:v>1600</c:v>
                </c:pt>
                <c:pt idx="193">
                  <c:v>2900</c:v>
                </c:pt>
                <c:pt idx="194">
                  <c:v>4200</c:v>
                </c:pt>
                <c:pt idx="195">
                  <c:v>5500</c:v>
                </c:pt>
                <c:pt idx="196">
                  <c:v>6800</c:v>
                </c:pt>
                <c:pt idx="197">
                  <c:v>7600</c:v>
                </c:pt>
                <c:pt idx="198">
                  <c:v>6900</c:v>
                </c:pt>
                <c:pt idx="199">
                  <c:v>4700</c:v>
                </c:pt>
                <c:pt idx="200">
                  <c:v>1000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Excel_2'!$S$1</c:f>
              <c:strCache>
                <c:ptCount val="1"/>
                <c:pt idx="0">
                  <c:v>Orders RWH, Unit/ Week</c:v>
                </c:pt>
              </c:strCache>
            </c:strRef>
          </c:tx>
          <c:marker>
            <c:symbol val="none"/>
          </c:marker>
          <c:cat>
            <c:numRef>
              <c:f>'Model Excel_2'!$E$2:$E$202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Excel_2'!$S$2:$S$202</c:f>
              <c:numCache>
                <c:formatCode>0.00</c:formatCode>
                <c:ptCount val="201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900</c:v>
                </c:pt>
                <c:pt idx="4">
                  <c:v>1200</c:v>
                </c:pt>
                <c:pt idx="5">
                  <c:v>3000</c:v>
                </c:pt>
                <c:pt idx="6">
                  <c:v>4800</c:v>
                </c:pt>
                <c:pt idx="7">
                  <c:v>6600</c:v>
                </c:pt>
                <c:pt idx="8">
                  <c:v>8400</c:v>
                </c:pt>
                <c:pt idx="9">
                  <c:v>10200</c:v>
                </c:pt>
                <c:pt idx="10">
                  <c:v>12000</c:v>
                </c:pt>
                <c:pt idx="11">
                  <c:v>13800</c:v>
                </c:pt>
                <c:pt idx="12">
                  <c:v>15100</c:v>
                </c:pt>
                <c:pt idx="13">
                  <c:v>15900</c:v>
                </c:pt>
                <c:pt idx="14">
                  <c:v>16200</c:v>
                </c:pt>
                <c:pt idx="15">
                  <c:v>18000</c:v>
                </c:pt>
                <c:pt idx="16">
                  <c:v>19800</c:v>
                </c:pt>
                <c:pt idx="17">
                  <c:v>21100</c:v>
                </c:pt>
                <c:pt idx="18">
                  <c:v>21900</c:v>
                </c:pt>
                <c:pt idx="19">
                  <c:v>22700</c:v>
                </c:pt>
                <c:pt idx="20">
                  <c:v>23000</c:v>
                </c:pt>
                <c:pt idx="21">
                  <c:v>24800</c:v>
                </c:pt>
                <c:pt idx="22">
                  <c:v>26100</c:v>
                </c:pt>
                <c:pt idx="23">
                  <c:v>26900</c:v>
                </c:pt>
                <c:pt idx="24">
                  <c:v>27700</c:v>
                </c:pt>
                <c:pt idx="25">
                  <c:v>28000</c:v>
                </c:pt>
                <c:pt idx="26">
                  <c:v>29800</c:v>
                </c:pt>
                <c:pt idx="27">
                  <c:v>31100</c:v>
                </c:pt>
                <c:pt idx="28">
                  <c:v>31900</c:v>
                </c:pt>
                <c:pt idx="29">
                  <c:v>32700</c:v>
                </c:pt>
                <c:pt idx="30">
                  <c:v>33000</c:v>
                </c:pt>
                <c:pt idx="31">
                  <c:v>34800</c:v>
                </c:pt>
                <c:pt idx="32">
                  <c:v>36100</c:v>
                </c:pt>
                <c:pt idx="33">
                  <c:v>36900</c:v>
                </c:pt>
                <c:pt idx="34">
                  <c:v>37700</c:v>
                </c:pt>
                <c:pt idx="35">
                  <c:v>38000</c:v>
                </c:pt>
                <c:pt idx="36">
                  <c:v>39800</c:v>
                </c:pt>
                <c:pt idx="37">
                  <c:v>41100</c:v>
                </c:pt>
                <c:pt idx="38">
                  <c:v>41900</c:v>
                </c:pt>
                <c:pt idx="39">
                  <c:v>42700</c:v>
                </c:pt>
                <c:pt idx="40">
                  <c:v>43000</c:v>
                </c:pt>
                <c:pt idx="41">
                  <c:v>44800</c:v>
                </c:pt>
                <c:pt idx="42">
                  <c:v>44600</c:v>
                </c:pt>
                <c:pt idx="43">
                  <c:v>42400</c:v>
                </c:pt>
                <c:pt idx="44">
                  <c:v>40200</c:v>
                </c:pt>
                <c:pt idx="45">
                  <c:v>36000</c:v>
                </c:pt>
                <c:pt idx="46">
                  <c:v>31800</c:v>
                </c:pt>
                <c:pt idx="47">
                  <c:v>25600</c:v>
                </c:pt>
                <c:pt idx="48">
                  <c:v>17400</c:v>
                </c:pt>
                <c:pt idx="49">
                  <c:v>9200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774016"/>
        <c:axId val="200775936"/>
      </c:lineChart>
      <c:catAx>
        <c:axId val="200774016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7738034452178124"/>
              <c:y val="0.8778077268643306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0775936"/>
        <c:crosses val="autoZero"/>
        <c:auto val="1"/>
        <c:lblAlgn val="ctr"/>
        <c:lblOffset val="100"/>
        <c:tickLblSkip val="50"/>
        <c:tickMarkSkip val="25"/>
        <c:noMultiLvlLbl val="0"/>
      </c:catAx>
      <c:valAx>
        <c:axId val="200775936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"/>
              <c:y val="0.41912874009428874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20077401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367867016622917"/>
          <c:w val="0.9940228158717187"/>
          <c:h val="8.6321329833770777E-2"/>
        </c:manualLayout>
      </c:layout>
      <c:overlay val="0"/>
      <c:txPr>
        <a:bodyPr/>
        <a:lstStyle/>
        <a:p>
          <a:pPr>
            <a:defRPr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21061443411619"/>
          <c:y val="2.8495401493501625E-2"/>
          <c:w val="0.85942233294461812"/>
          <c:h val="0.81198459384995247"/>
        </c:manualLayout>
      </c:layout>
      <c:lineChart>
        <c:grouping val="standard"/>
        <c:varyColors val="0"/>
        <c:ser>
          <c:idx val="0"/>
          <c:order val="0"/>
          <c:tx>
            <c:strRef>
              <c:f>'Model Excel_2'!$G$1</c:f>
              <c:strCache>
                <c:ptCount val="1"/>
                <c:pt idx="0">
                  <c:v>Warehouse Retail, Unit</c:v>
                </c:pt>
              </c:strCache>
            </c:strRef>
          </c:tx>
          <c:marker>
            <c:symbol val="none"/>
          </c:marker>
          <c:cat>
            <c:numRef>
              <c:f>'Model Excel_2'!$E$2:$E$52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Excel_2'!$G$2:$G$52</c:f>
              <c:numCache>
                <c:formatCode>0.00</c:formatCode>
                <c:ptCount val="51"/>
                <c:pt idx="0">
                  <c:v>900</c:v>
                </c:pt>
                <c:pt idx="1">
                  <c:v>900</c:v>
                </c:pt>
                <c:pt idx="2">
                  <c:v>600</c:v>
                </c:pt>
                <c:pt idx="3">
                  <c:v>300</c:v>
                </c:pt>
                <c:pt idx="4">
                  <c:v>0</c:v>
                </c:pt>
                <c:pt idx="5">
                  <c:v>1000</c:v>
                </c:pt>
                <c:pt idx="6">
                  <c:v>700</c:v>
                </c:pt>
                <c:pt idx="7">
                  <c:v>400</c:v>
                </c:pt>
                <c:pt idx="8">
                  <c:v>100</c:v>
                </c:pt>
                <c:pt idx="9">
                  <c:v>0</c:v>
                </c:pt>
                <c:pt idx="10">
                  <c:v>1000</c:v>
                </c:pt>
                <c:pt idx="11">
                  <c:v>700</c:v>
                </c:pt>
                <c:pt idx="12">
                  <c:v>400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1000</c:v>
                </c:pt>
                <c:pt idx="18">
                  <c:v>1700</c:v>
                </c:pt>
                <c:pt idx="19">
                  <c:v>2400</c:v>
                </c:pt>
                <c:pt idx="20">
                  <c:v>3100</c:v>
                </c:pt>
                <c:pt idx="21">
                  <c:v>3600</c:v>
                </c:pt>
                <c:pt idx="22">
                  <c:v>4300</c:v>
                </c:pt>
                <c:pt idx="23">
                  <c:v>5000</c:v>
                </c:pt>
                <c:pt idx="24">
                  <c:v>5700</c:v>
                </c:pt>
                <c:pt idx="25">
                  <c:v>6200</c:v>
                </c:pt>
                <c:pt idx="26">
                  <c:v>6900</c:v>
                </c:pt>
                <c:pt idx="27">
                  <c:v>7600</c:v>
                </c:pt>
                <c:pt idx="28">
                  <c:v>8300</c:v>
                </c:pt>
                <c:pt idx="29">
                  <c:v>8800</c:v>
                </c:pt>
                <c:pt idx="30">
                  <c:v>9500</c:v>
                </c:pt>
                <c:pt idx="31">
                  <c:v>10200</c:v>
                </c:pt>
                <c:pt idx="32">
                  <c:v>10900</c:v>
                </c:pt>
                <c:pt idx="33">
                  <c:v>11400</c:v>
                </c:pt>
                <c:pt idx="34">
                  <c:v>12100</c:v>
                </c:pt>
                <c:pt idx="35">
                  <c:v>12800</c:v>
                </c:pt>
                <c:pt idx="36">
                  <c:v>13500</c:v>
                </c:pt>
                <c:pt idx="37">
                  <c:v>14000</c:v>
                </c:pt>
                <c:pt idx="38">
                  <c:v>13700</c:v>
                </c:pt>
                <c:pt idx="39">
                  <c:v>13400</c:v>
                </c:pt>
                <c:pt idx="40">
                  <c:v>13100</c:v>
                </c:pt>
                <c:pt idx="41">
                  <c:v>12600</c:v>
                </c:pt>
                <c:pt idx="42">
                  <c:v>12300</c:v>
                </c:pt>
                <c:pt idx="43">
                  <c:v>12000</c:v>
                </c:pt>
                <c:pt idx="44">
                  <c:v>11700</c:v>
                </c:pt>
                <c:pt idx="45">
                  <c:v>11200</c:v>
                </c:pt>
                <c:pt idx="46">
                  <c:v>10900</c:v>
                </c:pt>
                <c:pt idx="47">
                  <c:v>10600</c:v>
                </c:pt>
                <c:pt idx="48">
                  <c:v>10300</c:v>
                </c:pt>
                <c:pt idx="49">
                  <c:v>9800</c:v>
                </c:pt>
                <c:pt idx="50">
                  <c:v>9500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Excel_2'!$K$1</c:f>
              <c:strCache>
                <c:ptCount val="1"/>
                <c:pt idx="0">
                  <c:v>Warehouse Wholesale, Unit</c:v>
                </c:pt>
              </c:strCache>
            </c:strRef>
          </c:tx>
          <c:marker>
            <c:symbol val="none"/>
          </c:marker>
          <c:cat>
            <c:numRef>
              <c:f>'Model Excel_2'!$E$2:$E$52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Excel_2'!$K$2:$K$52</c:f>
              <c:numCache>
                <c:formatCode>0.00</c:formatCode>
                <c:ptCount val="51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1700</c:v>
                </c:pt>
                <c:pt idx="9">
                  <c:v>700</c:v>
                </c:pt>
                <c:pt idx="10">
                  <c:v>700</c:v>
                </c:pt>
                <c:pt idx="11">
                  <c:v>700</c:v>
                </c:pt>
                <c:pt idx="12">
                  <c:v>700</c:v>
                </c:pt>
                <c:pt idx="13">
                  <c:v>700</c:v>
                </c:pt>
                <c:pt idx="14">
                  <c:v>700</c:v>
                </c:pt>
                <c:pt idx="15">
                  <c:v>2200</c:v>
                </c:pt>
                <c:pt idx="16">
                  <c:v>2700</c:v>
                </c:pt>
                <c:pt idx="17">
                  <c:v>3200</c:v>
                </c:pt>
                <c:pt idx="18">
                  <c:v>3700</c:v>
                </c:pt>
                <c:pt idx="19">
                  <c:v>2700</c:v>
                </c:pt>
                <c:pt idx="20">
                  <c:v>3200</c:v>
                </c:pt>
                <c:pt idx="21">
                  <c:v>3700</c:v>
                </c:pt>
                <c:pt idx="22">
                  <c:v>2700</c:v>
                </c:pt>
                <c:pt idx="23">
                  <c:v>3200</c:v>
                </c:pt>
                <c:pt idx="24">
                  <c:v>3700</c:v>
                </c:pt>
                <c:pt idx="25">
                  <c:v>4200</c:v>
                </c:pt>
                <c:pt idx="26">
                  <c:v>4700</c:v>
                </c:pt>
                <c:pt idx="27">
                  <c:v>3700</c:v>
                </c:pt>
                <c:pt idx="28">
                  <c:v>4200</c:v>
                </c:pt>
                <c:pt idx="29">
                  <c:v>4700</c:v>
                </c:pt>
                <c:pt idx="30">
                  <c:v>5200</c:v>
                </c:pt>
                <c:pt idx="31">
                  <c:v>5700</c:v>
                </c:pt>
                <c:pt idx="32">
                  <c:v>4700</c:v>
                </c:pt>
                <c:pt idx="33">
                  <c:v>5200</c:v>
                </c:pt>
                <c:pt idx="34">
                  <c:v>5700</c:v>
                </c:pt>
                <c:pt idx="35">
                  <c:v>6200</c:v>
                </c:pt>
                <c:pt idx="36">
                  <c:v>6700</c:v>
                </c:pt>
                <c:pt idx="37">
                  <c:v>6700</c:v>
                </c:pt>
                <c:pt idx="38">
                  <c:v>8200</c:v>
                </c:pt>
                <c:pt idx="39">
                  <c:v>9700</c:v>
                </c:pt>
                <c:pt idx="40">
                  <c:v>11200</c:v>
                </c:pt>
                <c:pt idx="41">
                  <c:v>12700</c:v>
                </c:pt>
                <c:pt idx="42">
                  <c:v>12700</c:v>
                </c:pt>
                <c:pt idx="43">
                  <c:v>14200</c:v>
                </c:pt>
                <c:pt idx="44">
                  <c:v>15700</c:v>
                </c:pt>
                <c:pt idx="45">
                  <c:v>15700</c:v>
                </c:pt>
                <c:pt idx="46">
                  <c:v>15700</c:v>
                </c:pt>
                <c:pt idx="47">
                  <c:v>15700</c:v>
                </c:pt>
                <c:pt idx="48">
                  <c:v>15700</c:v>
                </c:pt>
                <c:pt idx="49">
                  <c:v>15700</c:v>
                </c:pt>
                <c:pt idx="50">
                  <c:v>15700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Excel_2'!$P$1</c:f>
              <c:strCache>
                <c:ptCount val="1"/>
                <c:pt idx="0">
                  <c:v>Warehouse RWH, Unit</c:v>
                </c:pt>
              </c:strCache>
            </c:strRef>
          </c:tx>
          <c:marker>
            <c:symbol val="none"/>
          </c:marker>
          <c:cat>
            <c:numRef>
              <c:f>'Model Excel_2'!$E$2:$E$52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Excel_2'!$P$2:$P$52</c:f>
              <c:numCache>
                <c:formatCode>0.00</c:formatCode>
                <c:ptCount val="51"/>
                <c:pt idx="0">
                  <c:v>1800</c:v>
                </c:pt>
                <c:pt idx="1">
                  <c:v>1800</c:v>
                </c:pt>
                <c:pt idx="2">
                  <c:v>1800</c:v>
                </c:pt>
                <c:pt idx="3">
                  <c:v>1800</c:v>
                </c:pt>
                <c:pt idx="4">
                  <c:v>1800</c:v>
                </c:pt>
                <c:pt idx="5">
                  <c:v>1800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2300</c:v>
                </c:pt>
                <c:pt idx="13">
                  <c:v>2800</c:v>
                </c:pt>
                <c:pt idx="14">
                  <c:v>3300</c:v>
                </c:pt>
                <c:pt idx="15">
                  <c:v>1800</c:v>
                </c:pt>
                <c:pt idx="16">
                  <c:v>300</c:v>
                </c:pt>
                <c:pt idx="17">
                  <c:v>2300</c:v>
                </c:pt>
                <c:pt idx="18">
                  <c:v>2800</c:v>
                </c:pt>
                <c:pt idx="19">
                  <c:v>1300</c:v>
                </c:pt>
                <c:pt idx="20">
                  <c:v>3300</c:v>
                </c:pt>
                <c:pt idx="21">
                  <c:v>1800</c:v>
                </c:pt>
                <c:pt idx="22">
                  <c:v>2300</c:v>
                </c:pt>
                <c:pt idx="23">
                  <c:v>2800</c:v>
                </c:pt>
                <c:pt idx="24">
                  <c:v>1300</c:v>
                </c:pt>
                <c:pt idx="25">
                  <c:v>3300</c:v>
                </c:pt>
                <c:pt idx="26">
                  <c:v>1800</c:v>
                </c:pt>
                <c:pt idx="27">
                  <c:v>2300</c:v>
                </c:pt>
                <c:pt idx="28">
                  <c:v>2800</c:v>
                </c:pt>
                <c:pt idx="29">
                  <c:v>1300</c:v>
                </c:pt>
                <c:pt idx="30">
                  <c:v>3300</c:v>
                </c:pt>
                <c:pt idx="31">
                  <c:v>1800</c:v>
                </c:pt>
                <c:pt idx="32">
                  <c:v>2300</c:v>
                </c:pt>
                <c:pt idx="33">
                  <c:v>2800</c:v>
                </c:pt>
                <c:pt idx="34">
                  <c:v>1300</c:v>
                </c:pt>
                <c:pt idx="35">
                  <c:v>3300</c:v>
                </c:pt>
                <c:pt idx="36">
                  <c:v>1800</c:v>
                </c:pt>
                <c:pt idx="37">
                  <c:v>2300</c:v>
                </c:pt>
                <c:pt idx="38">
                  <c:v>2800</c:v>
                </c:pt>
                <c:pt idx="39">
                  <c:v>1300</c:v>
                </c:pt>
                <c:pt idx="40">
                  <c:v>3300</c:v>
                </c:pt>
                <c:pt idx="41">
                  <c:v>1800</c:v>
                </c:pt>
                <c:pt idx="42">
                  <c:v>2300</c:v>
                </c:pt>
                <c:pt idx="43">
                  <c:v>4300</c:v>
                </c:pt>
                <c:pt idx="44">
                  <c:v>4300</c:v>
                </c:pt>
                <c:pt idx="45">
                  <c:v>6300</c:v>
                </c:pt>
                <c:pt idx="46">
                  <c:v>6300</c:v>
                </c:pt>
                <c:pt idx="47">
                  <c:v>8300</c:v>
                </c:pt>
                <c:pt idx="48">
                  <c:v>10300</c:v>
                </c:pt>
                <c:pt idx="49">
                  <c:v>10300</c:v>
                </c:pt>
                <c:pt idx="50">
                  <c:v>12300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'Model Excel_2'!$U$1</c:f>
              <c:strCache>
                <c:ptCount val="1"/>
                <c:pt idx="0">
                  <c:v>Warehouse Factory, Unit</c:v>
                </c:pt>
              </c:strCache>
            </c:strRef>
          </c:tx>
          <c:marker>
            <c:symbol val="none"/>
          </c:marker>
          <c:cat>
            <c:numRef>
              <c:f>'Model Excel_2'!$E$2:$E$52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Excel_2'!$U$2:$U$52</c:f>
              <c:numCache>
                <c:formatCode>0.00</c:formatCode>
                <c:ptCount val="51"/>
                <c:pt idx="0">
                  <c:v>2400</c:v>
                </c:pt>
                <c:pt idx="1">
                  <c:v>2400</c:v>
                </c:pt>
                <c:pt idx="2">
                  <c:v>2800</c:v>
                </c:pt>
                <c:pt idx="3">
                  <c:v>3200</c:v>
                </c:pt>
                <c:pt idx="4">
                  <c:v>3600</c:v>
                </c:pt>
                <c:pt idx="5">
                  <c:v>4000</c:v>
                </c:pt>
                <c:pt idx="6">
                  <c:v>4400</c:v>
                </c:pt>
                <c:pt idx="7">
                  <c:v>4800</c:v>
                </c:pt>
                <c:pt idx="8">
                  <c:v>5200</c:v>
                </c:pt>
                <c:pt idx="9">
                  <c:v>3600</c:v>
                </c:pt>
                <c:pt idx="10">
                  <c:v>2000</c:v>
                </c:pt>
                <c:pt idx="11">
                  <c:v>800</c:v>
                </c:pt>
                <c:pt idx="12">
                  <c:v>1600</c:v>
                </c:pt>
                <c:pt idx="13">
                  <c:v>2800</c:v>
                </c:pt>
                <c:pt idx="14">
                  <c:v>2000</c:v>
                </c:pt>
                <c:pt idx="15">
                  <c:v>1200</c:v>
                </c:pt>
                <c:pt idx="16">
                  <c:v>2400</c:v>
                </c:pt>
                <c:pt idx="17">
                  <c:v>1600</c:v>
                </c:pt>
                <c:pt idx="18">
                  <c:v>2800</c:v>
                </c:pt>
                <c:pt idx="19">
                  <c:v>2000</c:v>
                </c:pt>
                <c:pt idx="20">
                  <c:v>1200</c:v>
                </c:pt>
                <c:pt idx="21">
                  <c:v>2400</c:v>
                </c:pt>
                <c:pt idx="22">
                  <c:v>1600</c:v>
                </c:pt>
                <c:pt idx="23">
                  <c:v>2800</c:v>
                </c:pt>
                <c:pt idx="24">
                  <c:v>2000</c:v>
                </c:pt>
                <c:pt idx="25">
                  <c:v>1200</c:v>
                </c:pt>
                <c:pt idx="26">
                  <c:v>2400</c:v>
                </c:pt>
                <c:pt idx="27">
                  <c:v>1600</c:v>
                </c:pt>
                <c:pt idx="28">
                  <c:v>2800</c:v>
                </c:pt>
                <c:pt idx="29">
                  <c:v>2000</c:v>
                </c:pt>
                <c:pt idx="30">
                  <c:v>1200</c:v>
                </c:pt>
                <c:pt idx="31">
                  <c:v>2400</c:v>
                </c:pt>
                <c:pt idx="32">
                  <c:v>1600</c:v>
                </c:pt>
                <c:pt idx="33">
                  <c:v>2800</c:v>
                </c:pt>
                <c:pt idx="34">
                  <c:v>2000</c:v>
                </c:pt>
                <c:pt idx="35">
                  <c:v>1200</c:v>
                </c:pt>
                <c:pt idx="36">
                  <c:v>2400</c:v>
                </c:pt>
                <c:pt idx="37">
                  <c:v>1600</c:v>
                </c:pt>
                <c:pt idx="38">
                  <c:v>2800</c:v>
                </c:pt>
                <c:pt idx="39">
                  <c:v>2000</c:v>
                </c:pt>
                <c:pt idx="40">
                  <c:v>1200</c:v>
                </c:pt>
                <c:pt idx="41">
                  <c:v>2400</c:v>
                </c:pt>
                <c:pt idx="42">
                  <c:v>1600</c:v>
                </c:pt>
                <c:pt idx="43">
                  <c:v>2800</c:v>
                </c:pt>
                <c:pt idx="44">
                  <c:v>2000</c:v>
                </c:pt>
                <c:pt idx="45">
                  <c:v>1200</c:v>
                </c:pt>
                <c:pt idx="46">
                  <c:v>2400</c:v>
                </c:pt>
                <c:pt idx="47">
                  <c:v>1600</c:v>
                </c:pt>
                <c:pt idx="48">
                  <c:v>2800</c:v>
                </c:pt>
                <c:pt idx="49">
                  <c:v>2000</c:v>
                </c:pt>
                <c:pt idx="50">
                  <c:v>1200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914240"/>
        <c:axId val="199916160"/>
      </c:lineChart>
      <c:catAx>
        <c:axId val="199914240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6904870555953232"/>
              <c:y val="0.862535443939072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9916160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1999161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9.906645192078263E-4"/>
              <c:y val="0.4334808148981377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9991424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115502349624722"/>
          <c:w val="1"/>
          <c:h val="8.8844981333855003E-2"/>
        </c:manualLayout>
      </c:layout>
      <c:overlay val="0"/>
      <c:txPr>
        <a:bodyPr/>
        <a:lstStyle/>
        <a:p>
          <a:pPr>
            <a:defRPr sz="11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87417306551743"/>
          <c:y val="2.8495401493501625E-2"/>
          <c:w val="0.85401159757431933"/>
          <c:h val="0.78407758873895839"/>
        </c:manualLayout>
      </c:layout>
      <c:lineChart>
        <c:grouping val="standard"/>
        <c:varyColors val="0"/>
        <c:ser>
          <c:idx val="0"/>
          <c:order val="0"/>
          <c:tx>
            <c:strRef>
              <c:f>'Model Excel_2'!$G$1</c:f>
              <c:strCache>
                <c:ptCount val="1"/>
                <c:pt idx="0">
                  <c:v>Warehouse Retail, Unit</c:v>
                </c:pt>
              </c:strCache>
            </c:strRef>
          </c:tx>
          <c:marker>
            <c:symbol val="none"/>
          </c:marker>
          <c:cat>
            <c:numRef>
              <c:f>'Model Excel_2'!$E$2:$E$202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Excel_2'!$G$2:$G$202</c:f>
              <c:numCache>
                <c:formatCode>0.00</c:formatCode>
                <c:ptCount val="201"/>
                <c:pt idx="0">
                  <c:v>900</c:v>
                </c:pt>
                <c:pt idx="1">
                  <c:v>900</c:v>
                </c:pt>
                <c:pt idx="2">
                  <c:v>600</c:v>
                </c:pt>
                <c:pt idx="3">
                  <c:v>300</c:v>
                </c:pt>
                <c:pt idx="4">
                  <c:v>0</c:v>
                </c:pt>
                <c:pt idx="5">
                  <c:v>1000</c:v>
                </c:pt>
                <c:pt idx="6">
                  <c:v>700</c:v>
                </c:pt>
                <c:pt idx="7">
                  <c:v>400</c:v>
                </c:pt>
                <c:pt idx="8">
                  <c:v>100</c:v>
                </c:pt>
                <c:pt idx="9">
                  <c:v>0</c:v>
                </c:pt>
                <c:pt idx="10">
                  <c:v>1000</c:v>
                </c:pt>
                <c:pt idx="11">
                  <c:v>700</c:v>
                </c:pt>
                <c:pt idx="12">
                  <c:v>400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1000</c:v>
                </c:pt>
                <c:pt idx="18">
                  <c:v>1700</c:v>
                </c:pt>
                <c:pt idx="19">
                  <c:v>2400</c:v>
                </c:pt>
                <c:pt idx="20">
                  <c:v>3100</c:v>
                </c:pt>
                <c:pt idx="21">
                  <c:v>3600</c:v>
                </c:pt>
                <c:pt idx="22">
                  <c:v>4300</c:v>
                </c:pt>
                <c:pt idx="23">
                  <c:v>5000</c:v>
                </c:pt>
                <c:pt idx="24">
                  <c:v>5700</c:v>
                </c:pt>
                <c:pt idx="25">
                  <c:v>6200</c:v>
                </c:pt>
                <c:pt idx="26">
                  <c:v>6900</c:v>
                </c:pt>
                <c:pt idx="27">
                  <c:v>7600</c:v>
                </c:pt>
                <c:pt idx="28">
                  <c:v>8300</c:v>
                </c:pt>
                <c:pt idx="29">
                  <c:v>8800</c:v>
                </c:pt>
                <c:pt idx="30">
                  <c:v>9500</c:v>
                </c:pt>
                <c:pt idx="31">
                  <c:v>10200</c:v>
                </c:pt>
                <c:pt idx="32">
                  <c:v>10900</c:v>
                </c:pt>
                <c:pt idx="33">
                  <c:v>11400</c:v>
                </c:pt>
                <c:pt idx="34">
                  <c:v>12100</c:v>
                </c:pt>
                <c:pt idx="35">
                  <c:v>12800</c:v>
                </c:pt>
                <c:pt idx="36">
                  <c:v>13500</c:v>
                </c:pt>
                <c:pt idx="37">
                  <c:v>14000</c:v>
                </c:pt>
                <c:pt idx="38">
                  <c:v>13700</c:v>
                </c:pt>
                <c:pt idx="39">
                  <c:v>13400</c:v>
                </c:pt>
                <c:pt idx="40">
                  <c:v>13100</c:v>
                </c:pt>
                <c:pt idx="41">
                  <c:v>12600</c:v>
                </c:pt>
                <c:pt idx="42">
                  <c:v>12300</c:v>
                </c:pt>
                <c:pt idx="43">
                  <c:v>12000</c:v>
                </c:pt>
                <c:pt idx="44">
                  <c:v>11700</c:v>
                </c:pt>
                <c:pt idx="45">
                  <c:v>11200</c:v>
                </c:pt>
                <c:pt idx="46">
                  <c:v>10900</c:v>
                </c:pt>
                <c:pt idx="47">
                  <c:v>10600</c:v>
                </c:pt>
                <c:pt idx="48">
                  <c:v>10300</c:v>
                </c:pt>
                <c:pt idx="49">
                  <c:v>9800</c:v>
                </c:pt>
                <c:pt idx="50">
                  <c:v>9500</c:v>
                </c:pt>
                <c:pt idx="51">
                  <c:v>9200</c:v>
                </c:pt>
                <c:pt idx="52">
                  <c:v>8900</c:v>
                </c:pt>
                <c:pt idx="53">
                  <c:v>8400</c:v>
                </c:pt>
                <c:pt idx="54">
                  <c:v>8100</c:v>
                </c:pt>
                <c:pt idx="55">
                  <c:v>7800</c:v>
                </c:pt>
                <c:pt idx="56">
                  <c:v>7500</c:v>
                </c:pt>
                <c:pt idx="57">
                  <c:v>7000</c:v>
                </c:pt>
                <c:pt idx="58">
                  <c:v>6700</c:v>
                </c:pt>
                <c:pt idx="59">
                  <c:v>6400</c:v>
                </c:pt>
                <c:pt idx="60">
                  <c:v>6100</c:v>
                </c:pt>
                <c:pt idx="61">
                  <c:v>5600</c:v>
                </c:pt>
                <c:pt idx="62">
                  <c:v>5300</c:v>
                </c:pt>
                <c:pt idx="63">
                  <c:v>5000</c:v>
                </c:pt>
                <c:pt idx="64">
                  <c:v>4700</c:v>
                </c:pt>
                <c:pt idx="65">
                  <c:v>4200</c:v>
                </c:pt>
                <c:pt idx="66">
                  <c:v>3900</c:v>
                </c:pt>
                <c:pt idx="67">
                  <c:v>3600</c:v>
                </c:pt>
                <c:pt idx="68">
                  <c:v>3300</c:v>
                </c:pt>
                <c:pt idx="69">
                  <c:v>2800</c:v>
                </c:pt>
                <c:pt idx="70">
                  <c:v>2500</c:v>
                </c:pt>
                <c:pt idx="71">
                  <c:v>2200</c:v>
                </c:pt>
                <c:pt idx="72">
                  <c:v>1900</c:v>
                </c:pt>
                <c:pt idx="73">
                  <c:v>1400</c:v>
                </c:pt>
                <c:pt idx="74">
                  <c:v>1100</c:v>
                </c:pt>
                <c:pt idx="75">
                  <c:v>800</c:v>
                </c:pt>
                <c:pt idx="76">
                  <c:v>500</c:v>
                </c:pt>
                <c:pt idx="77">
                  <c:v>0</c:v>
                </c:pt>
                <c:pt idx="78">
                  <c:v>1000</c:v>
                </c:pt>
                <c:pt idx="79">
                  <c:v>1700</c:v>
                </c:pt>
                <c:pt idx="80">
                  <c:v>2400</c:v>
                </c:pt>
                <c:pt idx="81">
                  <c:v>2900</c:v>
                </c:pt>
                <c:pt idx="82">
                  <c:v>3600</c:v>
                </c:pt>
                <c:pt idx="83">
                  <c:v>4300</c:v>
                </c:pt>
                <c:pt idx="84">
                  <c:v>5000</c:v>
                </c:pt>
                <c:pt idx="85">
                  <c:v>4500</c:v>
                </c:pt>
                <c:pt idx="86">
                  <c:v>4200</c:v>
                </c:pt>
                <c:pt idx="87">
                  <c:v>3900</c:v>
                </c:pt>
                <c:pt idx="88">
                  <c:v>3600</c:v>
                </c:pt>
                <c:pt idx="89">
                  <c:v>3100</c:v>
                </c:pt>
                <c:pt idx="90">
                  <c:v>2800</c:v>
                </c:pt>
                <c:pt idx="91">
                  <c:v>2500</c:v>
                </c:pt>
                <c:pt idx="92">
                  <c:v>2200</c:v>
                </c:pt>
                <c:pt idx="93">
                  <c:v>1700</c:v>
                </c:pt>
                <c:pt idx="94">
                  <c:v>1400</c:v>
                </c:pt>
                <c:pt idx="95">
                  <c:v>1100</c:v>
                </c:pt>
                <c:pt idx="96">
                  <c:v>800</c:v>
                </c:pt>
                <c:pt idx="97">
                  <c:v>300</c:v>
                </c:pt>
                <c:pt idx="98">
                  <c:v>0</c:v>
                </c:pt>
                <c:pt idx="99">
                  <c:v>1000</c:v>
                </c:pt>
                <c:pt idx="100">
                  <c:v>1700</c:v>
                </c:pt>
                <c:pt idx="101">
                  <c:v>2200</c:v>
                </c:pt>
                <c:pt idx="102">
                  <c:v>2900</c:v>
                </c:pt>
                <c:pt idx="103">
                  <c:v>3600</c:v>
                </c:pt>
                <c:pt idx="104">
                  <c:v>4300</c:v>
                </c:pt>
                <c:pt idx="105">
                  <c:v>4800</c:v>
                </c:pt>
                <c:pt idx="106">
                  <c:v>5500</c:v>
                </c:pt>
                <c:pt idx="107">
                  <c:v>5200</c:v>
                </c:pt>
                <c:pt idx="108">
                  <c:v>4900</c:v>
                </c:pt>
                <c:pt idx="109">
                  <c:v>4400</c:v>
                </c:pt>
                <c:pt idx="110">
                  <c:v>4100</c:v>
                </c:pt>
                <c:pt idx="111">
                  <c:v>3800</c:v>
                </c:pt>
                <c:pt idx="112">
                  <c:v>3500</c:v>
                </c:pt>
                <c:pt idx="113">
                  <c:v>3000</c:v>
                </c:pt>
                <c:pt idx="114">
                  <c:v>2700</c:v>
                </c:pt>
                <c:pt idx="115">
                  <c:v>2400</c:v>
                </c:pt>
                <c:pt idx="116">
                  <c:v>2100</c:v>
                </c:pt>
                <c:pt idx="117">
                  <c:v>1600</c:v>
                </c:pt>
                <c:pt idx="118">
                  <c:v>1300</c:v>
                </c:pt>
                <c:pt idx="119">
                  <c:v>1000</c:v>
                </c:pt>
                <c:pt idx="120">
                  <c:v>700</c:v>
                </c:pt>
                <c:pt idx="121">
                  <c:v>200</c:v>
                </c:pt>
                <c:pt idx="122">
                  <c:v>0</c:v>
                </c:pt>
                <c:pt idx="123">
                  <c:v>1000</c:v>
                </c:pt>
                <c:pt idx="124">
                  <c:v>1700</c:v>
                </c:pt>
                <c:pt idx="125">
                  <c:v>2200</c:v>
                </c:pt>
                <c:pt idx="126">
                  <c:v>2900</c:v>
                </c:pt>
                <c:pt idx="127">
                  <c:v>3600</c:v>
                </c:pt>
                <c:pt idx="128">
                  <c:v>4300</c:v>
                </c:pt>
                <c:pt idx="129">
                  <c:v>4800</c:v>
                </c:pt>
                <c:pt idx="130">
                  <c:v>5500</c:v>
                </c:pt>
                <c:pt idx="131">
                  <c:v>5200</c:v>
                </c:pt>
                <c:pt idx="132">
                  <c:v>4900</c:v>
                </c:pt>
                <c:pt idx="133">
                  <c:v>4400</c:v>
                </c:pt>
                <c:pt idx="134">
                  <c:v>4100</c:v>
                </c:pt>
                <c:pt idx="135">
                  <c:v>3800</c:v>
                </c:pt>
                <c:pt idx="136">
                  <c:v>3500</c:v>
                </c:pt>
                <c:pt idx="137">
                  <c:v>3000</c:v>
                </c:pt>
                <c:pt idx="138">
                  <c:v>2700</c:v>
                </c:pt>
                <c:pt idx="139">
                  <c:v>2400</c:v>
                </c:pt>
                <c:pt idx="140">
                  <c:v>2100</c:v>
                </c:pt>
                <c:pt idx="141">
                  <c:v>1600</c:v>
                </c:pt>
                <c:pt idx="142">
                  <c:v>1300</c:v>
                </c:pt>
                <c:pt idx="143">
                  <c:v>1000</c:v>
                </c:pt>
                <c:pt idx="144">
                  <c:v>700</c:v>
                </c:pt>
                <c:pt idx="145">
                  <c:v>200</c:v>
                </c:pt>
                <c:pt idx="146">
                  <c:v>0</c:v>
                </c:pt>
                <c:pt idx="147">
                  <c:v>1000</c:v>
                </c:pt>
                <c:pt idx="148">
                  <c:v>1700</c:v>
                </c:pt>
                <c:pt idx="149">
                  <c:v>2200</c:v>
                </c:pt>
                <c:pt idx="150">
                  <c:v>1900</c:v>
                </c:pt>
                <c:pt idx="151">
                  <c:v>1600</c:v>
                </c:pt>
                <c:pt idx="152">
                  <c:v>1300</c:v>
                </c:pt>
                <c:pt idx="153">
                  <c:v>800</c:v>
                </c:pt>
                <c:pt idx="154">
                  <c:v>1500</c:v>
                </c:pt>
                <c:pt idx="155">
                  <c:v>2200</c:v>
                </c:pt>
                <c:pt idx="156">
                  <c:v>2900</c:v>
                </c:pt>
                <c:pt idx="157">
                  <c:v>3400</c:v>
                </c:pt>
                <c:pt idx="158">
                  <c:v>4100</c:v>
                </c:pt>
                <c:pt idx="159">
                  <c:v>4800</c:v>
                </c:pt>
                <c:pt idx="160">
                  <c:v>5500</c:v>
                </c:pt>
                <c:pt idx="161">
                  <c:v>6000</c:v>
                </c:pt>
                <c:pt idx="162">
                  <c:v>6700</c:v>
                </c:pt>
                <c:pt idx="163">
                  <c:v>7400</c:v>
                </c:pt>
                <c:pt idx="164">
                  <c:v>8100</c:v>
                </c:pt>
                <c:pt idx="165">
                  <c:v>7600</c:v>
                </c:pt>
                <c:pt idx="166">
                  <c:v>7300</c:v>
                </c:pt>
                <c:pt idx="167">
                  <c:v>7000</c:v>
                </c:pt>
                <c:pt idx="168">
                  <c:v>6700</c:v>
                </c:pt>
                <c:pt idx="169">
                  <c:v>6200</c:v>
                </c:pt>
                <c:pt idx="170">
                  <c:v>5900</c:v>
                </c:pt>
                <c:pt idx="171">
                  <c:v>5600</c:v>
                </c:pt>
                <c:pt idx="172">
                  <c:v>5300</c:v>
                </c:pt>
                <c:pt idx="173">
                  <c:v>4800</c:v>
                </c:pt>
                <c:pt idx="174">
                  <c:v>4500</c:v>
                </c:pt>
                <c:pt idx="175">
                  <c:v>4200</c:v>
                </c:pt>
                <c:pt idx="176">
                  <c:v>3900</c:v>
                </c:pt>
                <c:pt idx="177">
                  <c:v>3400</c:v>
                </c:pt>
                <c:pt idx="178">
                  <c:v>3100</c:v>
                </c:pt>
                <c:pt idx="179">
                  <c:v>2800</c:v>
                </c:pt>
                <c:pt idx="180">
                  <c:v>2500</c:v>
                </c:pt>
                <c:pt idx="181">
                  <c:v>2000</c:v>
                </c:pt>
                <c:pt idx="182">
                  <c:v>1700</c:v>
                </c:pt>
                <c:pt idx="183">
                  <c:v>1400</c:v>
                </c:pt>
                <c:pt idx="184">
                  <c:v>1100</c:v>
                </c:pt>
                <c:pt idx="185">
                  <c:v>600</c:v>
                </c:pt>
                <c:pt idx="186">
                  <c:v>300</c:v>
                </c:pt>
                <c:pt idx="187">
                  <c:v>0</c:v>
                </c:pt>
                <c:pt idx="188">
                  <c:v>1000</c:v>
                </c:pt>
                <c:pt idx="189">
                  <c:v>1500</c:v>
                </c:pt>
                <c:pt idx="190">
                  <c:v>2200</c:v>
                </c:pt>
                <c:pt idx="191">
                  <c:v>2900</c:v>
                </c:pt>
                <c:pt idx="192">
                  <c:v>3600</c:v>
                </c:pt>
                <c:pt idx="193">
                  <c:v>4100</c:v>
                </c:pt>
                <c:pt idx="194">
                  <c:v>4800</c:v>
                </c:pt>
                <c:pt idx="195">
                  <c:v>4500</c:v>
                </c:pt>
                <c:pt idx="196">
                  <c:v>4200</c:v>
                </c:pt>
                <c:pt idx="197">
                  <c:v>3700</c:v>
                </c:pt>
                <c:pt idx="198">
                  <c:v>3400</c:v>
                </c:pt>
                <c:pt idx="199">
                  <c:v>4100</c:v>
                </c:pt>
                <c:pt idx="200">
                  <c:v>3800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Excel_2'!$K$1</c:f>
              <c:strCache>
                <c:ptCount val="1"/>
                <c:pt idx="0">
                  <c:v>Warehouse Wholesale, Unit</c:v>
                </c:pt>
              </c:strCache>
            </c:strRef>
          </c:tx>
          <c:marker>
            <c:symbol val="none"/>
          </c:marker>
          <c:cat>
            <c:numRef>
              <c:f>'Model Excel_2'!$E$2:$E$202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Excel_2'!$K$2:$K$202</c:f>
              <c:numCache>
                <c:formatCode>0.00</c:formatCode>
                <c:ptCount val="201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1700</c:v>
                </c:pt>
                <c:pt idx="9">
                  <c:v>700</c:v>
                </c:pt>
                <c:pt idx="10">
                  <c:v>700</c:v>
                </c:pt>
                <c:pt idx="11">
                  <c:v>700</c:v>
                </c:pt>
                <c:pt idx="12">
                  <c:v>700</c:v>
                </c:pt>
                <c:pt idx="13">
                  <c:v>700</c:v>
                </c:pt>
                <c:pt idx="14">
                  <c:v>700</c:v>
                </c:pt>
                <c:pt idx="15">
                  <c:v>2200</c:v>
                </c:pt>
                <c:pt idx="16">
                  <c:v>2700</c:v>
                </c:pt>
                <c:pt idx="17">
                  <c:v>3200</c:v>
                </c:pt>
                <c:pt idx="18">
                  <c:v>3700</c:v>
                </c:pt>
                <c:pt idx="19">
                  <c:v>2700</c:v>
                </c:pt>
                <c:pt idx="20">
                  <c:v>3200</c:v>
                </c:pt>
                <c:pt idx="21">
                  <c:v>3700</c:v>
                </c:pt>
                <c:pt idx="22">
                  <c:v>2700</c:v>
                </c:pt>
                <c:pt idx="23">
                  <c:v>3200</c:v>
                </c:pt>
                <c:pt idx="24">
                  <c:v>3700</c:v>
                </c:pt>
                <c:pt idx="25">
                  <c:v>4200</c:v>
                </c:pt>
                <c:pt idx="26">
                  <c:v>4700</c:v>
                </c:pt>
                <c:pt idx="27">
                  <c:v>3700</c:v>
                </c:pt>
                <c:pt idx="28">
                  <c:v>4200</c:v>
                </c:pt>
                <c:pt idx="29">
                  <c:v>4700</c:v>
                </c:pt>
                <c:pt idx="30">
                  <c:v>5200</c:v>
                </c:pt>
                <c:pt idx="31">
                  <c:v>5700</c:v>
                </c:pt>
                <c:pt idx="32">
                  <c:v>4700</c:v>
                </c:pt>
                <c:pt idx="33">
                  <c:v>5200</c:v>
                </c:pt>
                <c:pt idx="34">
                  <c:v>5700</c:v>
                </c:pt>
                <c:pt idx="35">
                  <c:v>6200</c:v>
                </c:pt>
                <c:pt idx="36">
                  <c:v>6700</c:v>
                </c:pt>
                <c:pt idx="37">
                  <c:v>6700</c:v>
                </c:pt>
                <c:pt idx="38">
                  <c:v>8200</c:v>
                </c:pt>
                <c:pt idx="39">
                  <c:v>9700</c:v>
                </c:pt>
                <c:pt idx="40">
                  <c:v>11200</c:v>
                </c:pt>
                <c:pt idx="41">
                  <c:v>12700</c:v>
                </c:pt>
                <c:pt idx="42">
                  <c:v>12700</c:v>
                </c:pt>
                <c:pt idx="43">
                  <c:v>14200</c:v>
                </c:pt>
                <c:pt idx="44">
                  <c:v>15700</c:v>
                </c:pt>
                <c:pt idx="45">
                  <c:v>15700</c:v>
                </c:pt>
                <c:pt idx="46">
                  <c:v>15700</c:v>
                </c:pt>
                <c:pt idx="47">
                  <c:v>15700</c:v>
                </c:pt>
                <c:pt idx="48">
                  <c:v>15700</c:v>
                </c:pt>
                <c:pt idx="49">
                  <c:v>15700</c:v>
                </c:pt>
                <c:pt idx="50">
                  <c:v>15700</c:v>
                </c:pt>
                <c:pt idx="51">
                  <c:v>15700</c:v>
                </c:pt>
                <c:pt idx="52">
                  <c:v>15700</c:v>
                </c:pt>
                <c:pt idx="53">
                  <c:v>15700</c:v>
                </c:pt>
                <c:pt idx="54">
                  <c:v>15700</c:v>
                </c:pt>
                <c:pt idx="55">
                  <c:v>15700</c:v>
                </c:pt>
                <c:pt idx="56">
                  <c:v>15700</c:v>
                </c:pt>
                <c:pt idx="57">
                  <c:v>15700</c:v>
                </c:pt>
                <c:pt idx="58">
                  <c:v>15700</c:v>
                </c:pt>
                <c:pt idx="59">
                  <c:v>15700</c:v>
                </c:pt>
                <c:pt idx="60">
                  <c:v>15700</c:v>
                </c:pt>
                <c:pt idx="61">
                  <c:v>15700</c:v>
                </c:pt>
                <c:pt idx="62">
                  <c:v>15700</c:v>
                </c:pt>
                <c:pt idx="63">
                  <c:v>15700</c:v>
                </c:pt>
                <c:pt idx="64">
                  <c:v>15700</c:v>
                </c:pt>
                <c:pt idx="65">
                  <c:v>15700</c:v>
                </c:pt>
                <c:pt idx="66">
                  <c:v>15700</c:v>
                </c:pt>
                <c:pt idx="67">
                  <c:v>15700</c:v>
                </c:pt>
                <c:pt idx="68">
                  <c:v>15700</c:v>
                </c:pt>
                <c:pt idx="69">
                  <c:v>15700</c:v>
                </c:pt>
                <c:pt idx="70">
                  <c:v>15700</c:v>
                </c:pt>
                <c:pt idx="71">
                  <c:v>15700</c:v>
                </c:pt>
                <c:pt idx="72">
                  <c:v>15700</c:v>
                </c:pt>
                <c:pt idx="73">
                  <c:v>15700</c:v>
                </c:pt>
                <c:pt idx="74">
                  <c:v>15700</c:v>
                </c:pt>
                <c:pt idx="75">
                  <c:v>15700</c:v>
                </c:pt>
                <c:pt idx="76">
                  <c:v>15700</c:v>
                </c:pt>
                <c:pt idx="77">
                  <c:v>14700</c:v>
                </c:pt>
                <c:pt idx="78">
                  <c:v>13700</c:v>
                </c:pt>
                <c:pt idx="79">
                  <c:v>12700</c:v>
                </c:pt>
                <c:pt idx="80">
                  <c:v>11700</c:v>
                </c:pt>
                <c:pt idx="81">
                  <c:v>10700</c:v>
                </c:pt>
                <c:pt idx="82">
                  <c:v>9700</c:v>
                </c:pt>
                <c:pt idx="83">
                  <c:v>8700</c:v>
                </c:pt>
                <c:pt idx="84">
                  <c:v>8700</c:v>
                </c:pt>
                <c:pt idx="85">
                  <c:v>8700</c:v>
                </c:pt>
                <c:pt idx="86">
                  <c:v>8700</c:v>
                </c:pt>
                <c:pt idx="87">
                  <c:v>8700</c:v>
                </c:pt>
                <c:pt idx="88">
                  <c:v>8700</c:v>
                </c:pt>
                <c:pt idx="89">
                  <c:v>8700</c:v>
                </c:pt>
                <c:pt idx="90">
                  <c:v>8700</c:v>
                </c:pt>
                <c:pt idx="91">
                  <c:v>8700</c:v>
                </c:pt>
                <c:pt idx="92">
                  <c:v>8700</c:v>
                </c:pt>
                <c:pt idx="93">
                  <c:v>8700</c:v>
                </c:pt>
                <c:pt idx="94">
                  <c:v>8700</c:v>
                </c:pt>
                <c:pt idx="95">
                  <c:v>8700</c:v>
                </c:pt>
                <c:pt idx="96">
                  <c:v>8700</c:v>
                </c:pt>
                <c:pt idx="97">
                  <c:v>8700</c:v>
                </c:pt>
                <c:pt idx="98">
                  <c:v>7700</c:v>
                </c:pt>
                <c:pt idx="99">
                  <c:v>6700</c:v>
                </c:pt>
                <c:pt idx="100">
                  <c:v>5700</c:v>
                </c:pt>
                <c:pt idx="101">
                  <c:v>4700</c:v>
                </c:pt>
                <c:pt idx="102">
                  <c:v>3700</c:v>
                </c:pt>
                <c:pt idx="103">
                  <c:v>2700</c:v>
                </c:pt>
                <c:pt idx="104">
                  <c:v>1700</c:v>
                </c:pt>
                <c:pt idx="105">
                  <c:v>700</c:v>
                </c:pt>
                <c:pt idx="106">
                  <c:v>700</c:v>
                </c:pt>
                <c:pt idx="107">
                  <c:v>700</c:v>
                </c:pt>
                <c:pt idx="108">
                  <c:v>700</c:v>
                </c:pt>
                <c:pt idx="109">
                  <c:v>700</c:v>
                </c:pt>
                <c:pt idx="110">
                  <c:v>2200</c:v>
                </c:pt>
                <c:pt idx="111">
                  <c:v>3700</c:v>
                </c:pt>
                <c:pt idx="112">
                  <c:v>5200</c:v>
                </c:pt>
                <c:pt idx="113">
                  <c:v>6700</c:v>
                </c:pt>
                <c:pt idx="114">
                  <c:v>8200</c:v>
                </c:pt>
                <c:pt idx="115">
                  <c:v>9700</c:v>
                </c:pt>
                <c:pt idx="116">
                  <c:v>11200</c:v>
                </c:pt>
                <c:pt idx="117">
                  <c:v>11200</c:v>
                </c:pt>
                <c:pt idx="118">
                  <c:v>11200</c:v>
                </c:pt>
                <c:pt idx="119">
                  <c:v>11200</c:v>
                </c:pt>
                <c:pt idx="120">
                  <c:v>11200</c:v>
                </c:pt>
                <c:pt idx="121">
                  <c:v>11200</c:v>
                </c:pt>
                <c:pt idx="122">
                  <c:v>10200</c:v>
                </c:pt>
                <c:pt idx="123">
                  <c:v>9200</c:v>
                </c:pt>
                <c:pt idx="124">
                  <c:v>8200</c:v>
                </c:pt>
                <c:pt idx="125">
                  <c:v>7200</c:v>
                </c:pt>
                <c:pt idx="126">
                  <c:v>6200</c:v>
                </c:pt>
                <c:pt idx="127">
                  <c:v>5200</c:v>
                </c:pt>
                <c:pt idx="128">
                  <c:v>4200</c:v>
                </c:pt>
                <c:pt idx="129">
                  <c:v>3200</c:v>
                </c:pt>
                <c:pt idx="130">
                  <c:v>3200</c:v>
                </c:pt>
                <c:pt idx="131">
                  <c:v>3200</c:v>
                </c:pt>
                <c:pt idx="132">
                  <c:v>3200</c:v>
                </c:pt>
                <c:pt idx="133">
                  <c:v>3200</c:v>
                </c:pt>
                <c:pt idx="134">
                  <c:v>3200</c:v>
                </c:pt>
                <c:pt idx="135">
                  <c:v>3200</c:v>
                </c:pt>
                <c:pt idx="136">
                  <c:v>3200</c:v>
                </c:pt>
                <c:pt idx="137">
                  <c:v>3200</c:v>
                </c:pt>
                <c:pt idx="138">
                  <c:v>3200</c:v>
                </c:pt>
                <c:pt idx="139">
                  <c:v>3200</c:v>
                </c:pt>
                <c:pt idx="140">
                  <c:v>3200</c:v>
                </c:pt>
                <c:pt idx="141">
                  <c:v>3200</c:v>
                </c:pt>
                <c:pt idx="142">
                  <c:v>3200</c:v>
                </c:pt>
                <c:pt idx="143">
                  <c:v>3200</c:v>
                </c:pt>
                <c:pt idx="144">
                  <c:v>3200</c:v>
                </c:pt>
                <c:pt idx="145">
                  <c:v>3200</c:v>
                </c:pt>
                <c:pt idx="146">
                  <c:v>2200</c:v>
                </c:pt>
                <c:pt idx="147">
                  <c:v>1200</c:v>
                </c:pt>
                <c:pt idx="148">
                  <c:v>200</c:v>
                </c:pt>
                <c:pt idx="149">
                  <c:v>200</c:v>
                </c:pt>
                <c:pt idx="150">
                  <c:v>200</c:v>
                </c:pt>
                <c:pt idx="151">
                  <c:v>200</c:v>
                </c:pt>
                <c:pt idx="152">
                  <c:v>1700</c:v>
                </c:pt>
                <c:pt idx="153">
                  <c:v>2200</c:v>
                </c:pt>
                <c:pt idx="154">
                  <c:v>2700</c:v>
                </c:pt>
                <c:pt idx="155">
                  <c:v>3200</c:v>
                </c:pt>
                <c:pt idx="156">
                  <c:v>3700</c:v>
                </c:pt>
                <c:pt idx="157">
                  <c:v>4200</c:v>
                </c:pt>
                <c:pt idx="158">
                  <c:v>4700</c:v>
                </c:pt>
                <c:pt idx="159">
                  <c:v>5200</c:v>
                </c:pt>
                <c:pt idx="160">
                  <c:v>5700</c:v>
                </c:pt>
                <c:pt idx="161">
                  <c:v>6200</c:v>
                </c:pt>
                <c:pt idx="162">
                  <c:v>6700</c:v>
                </c:pt>
                <c:pt idx="163">
                  <c:v>7200</c:v>
                </c:pt>
                <c:pt idx="164">
                  <c:v>7200</c:v>
                </c:pt>
                <c:pt idx="165">
                  <c:v>7200</c:v>
                </c:pt>
                <c:pt idx="166">
                  <c:v>7200</c:v>
                </c:pt>
                <c:pt idx="167">
                  <c:v>7200</c:v>
                </c:pt>
                <c:pt idx="168">
                  <c:v>7200</c:v>
                </c:pt>
                <c:pt idx="169">
                  <c:v>7200</c:v>
                </c:pt>
                <c:pt idx="170">
                  <c:v>7200</c:v>
                </c:pt>
                <c:pt idx="171">
                  <c:v>7200</c:v>
                </c:pt>
                <c:pt idx="172">
                  <c:v>7200</c:v>
                </c:pt>
                <c:pt idx="173">
                  <c:v>7200</c:v>
                </c:pt>
                <c:pt idx="174">
                  <c:v>7200</c:v>
                </c:pt>
                <c:pt idx="175">
                  <c:v>7200</c:v>
                </c:pt>
                <c:pt idx="176">
                  <c:v>7200</c:v>
                </c:pt>
                <c:pt idx="177">
                  <c:v>7200</c:v>
                </c:pt>
                <c:pt idx="178">
                  <c:v>7200</c:v>
                </c:pt>
                <c:pt idx="179">
                  <c:v>7200</c:v>
                </c:pt>
                <c:pt idx="180">
                  <c:v>7200</c:v>
                </c:pt>
                <c:pt idx="181">
                  <c:v>7200</c:v>
                </c:pt>
                <c:pt idx="182">
                  <c:v>7200</c:v>
                </c:pt>
                <c:pt idx="183">
                  <c:v>7200</c:v>
                </c:pt>
                <c:pt idx="184">
                  <c:v>7200</c:v>
                </c:pt>
                <c:pt idx="185">
                  <c:v>7200</c:v>
                </c:pt>
                <c:pt idx="186">
                  <c:v>7200</c:v>
                </c:pt>
                <c:pt idx="187">
                  <c:v>6200</c:v>
                </c:pt>
                <c:pt idx="188">
                  <c:v>5200</c:v>
                </c:pt>
                <c:pt idx="189">
                  <c:v>4200</c:v>
                </c:pt>
                <c:pt idx="190">
                  <c:v>3200</c:v>
                </c:pt>
                <c:pt idx="191">
                  <c:v>2200</c:v>
                </c:pt>
                <c:pt idx="192">
                  <c:v>1200</c:v>
                </c:pt>
                <c:pt idx="193">
                  <c:v>200</c:v>
                </c:pt>
                <c:pt idx="194">
                  <c:v>200</c:v>
                </c:pt>
                <c:pt idx="195">
                  <c:v>200</c:v>
                </c:pt>
                <c:pt idx="196">
                  <c:v>200</c:v>
                </c:pt>
                <c:pt idx="197">
                  <c:v>1700</c:v>
                </c:pt>
                <c:pt idx="198">
                  <c:v>2200</c:v>
                </c:pt>
                <c:pt idx="199">
                  <c:v>3700</c:v>
                </c:pt>
                <c:pt idx="200">
                  <c:v>5200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Excel_2'!$P$1</c:f>
              <c:strCache>
                <c:ptCount val="1"/>
                <c:pt idx="0">
                  <c:v>Warehouse RWH, Unit</c:v>
                </c:pt>
              </c:strCache>
            </c:strRef>
          </c:tx>
          <c:marker>
            <c:symbol val="none"/>
          </c:marker>
          <c:cat>
            <c:numRef>
              <c:f>'Model Excel_2'!$E$2:$E$202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Excel_2'!$P$2:$P$202</c:f>
              <c:numCache>
                <c:formatCode>0.00</c:formatCode>
                <c:ptCount val="201"/>
                <c:pt idx="0">
                  <c:v>1800</c:v>
                </c:pt>
                <c:pt idx="1">
                  <c:v>1800</c:v>
                </c:pt>
                <c:pt idx="2">
                  <c:v>1800</c:v>
                </c:pt>
                <c:pt idx="3">
                  <c:v>1800</c:v>
                </c:pt>
                <c:pt idx="4">
                  <c:v>1800</c:v>
                </c:pt>
                <c:pt idx="5">
                  <c:v>1800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2300</c:v>
                </c:pt>
                <c:pt idx="13">
                  <c:v>2800</c:v>
                </c:pt>
                <c:pt idx="14">
                  <c:v>3300</c:v>
                </c:pt>
                <c:pt idx="15">
                  <c:v>1800</c:v>
                </c:pt>
                <c:pt idx="16">
                  <c:v>300</c:v>
                </c:pt>
                <c:pt idx="17">
                  <c:v>2300</c:v>
                </c:pt>
                <c:pt idx="18">
                  <c:v>2800</c:v>
                </c:pt>
                <c:pt idx="19">
                  <c:v>1300</c:v>
                </c:pt>
                <c:pt idx="20">
                  <c:v>3300</c:v>
                </c:pt>
                <c:pt idx="21">
                  <c:v>1800</c:v>
                </c:pt>
                <c:pt idx="22">
                  <c:v>2300</c:v>
                </c:pt>
                <c:pt idx="23">
                  <c:v>2800</c:v>
                </c:pt>
                <c:pt idx="24">
                  <c:v>1300</c:v>
                </c:pt>
                <c:pt idx="25">
                  <c:v>3300</c:v>
                </c:pt>
                <c:pt idx="26">
                  <c:v>1800</c:v>
                </c:pt>
                <c:pt idx="27">
                  <c:v>2300</c:v>
                </c:pt>
                <c:pt idx="28">
                  <c:v>2800</c:v>
                </c:pt>
                <c:pt idx="29">
                  <c:v>1300</c:v>
                </c:pt>
                <c:pt idx="30">
                  <c:v>3300</c:v>
                </c:pt>
                <c:pt idx="31">
                  <c:v>1800</c:v>
                </c:pt>
                <c:pt idx="32">
                  <c:v>2300</c:v>
                </c:pt>
                <c:pt idx="33">
                  <c:v>2800</c:v>
                </c:pt>
                <c:pt idx="34">
                  <c:v>1300</c:v>
                </c:pt>
                <c:pt idx="35">
                  <c:v>3300</c:v>
                </c:pt>
                <c:pt idx="36">
                  <c:v>1800</c:v>
                </c:pt>
                <c:pt idx="37">
                  <c:v>2300</c:v>
                </c:pt>
                <c:pt idx="38">
                  <c:v>2800</c:v>
                </c:pt>
                <c:pt idx="39">
                  <c:v>1300</c:v>
                </c:pt>
                <c:pt idx="40">
                  <c:v>3300</c:v>
                </c:pt>
                <c:pt idx="41">
                  <c:v>1800</c:v>
                </c:pt>
                <c:pt idx="42">
                  <c:v>2300</c:v>
                </c:pt>
                <c:pt idx="43">
                  <c:v>4300</c:v>
                </c:pt>
                <c:pt idx="44">
                  <c:v>4300</c:v>
                </c:pt>
                <c:pt idx="45">
                  <c:v>6300</c:v>
                </c:pt>
                <c:pt idx="46">
                  <c:v>6300</c:v>
                </c:pt>
                <c:pt idx="47">
                  <c:v>8300</c:v>
                </c:pt>
                <c:pt idx="48">
                  <c:v>10300</c:v>
                </c:pt>
                <c:pt idx="49">
                  <c:v>10300</c:v>
                </c:pt>
                <c:pt idx="50">
                  <c:v>12300</c:v>
                </c:pt>
                <c:pt idx="51">
                  <c:v>12300</c:v>
                </c:pt>
                <c:pt idx="52">
                  <c:v>14300</c:v>
                </c:pt>
                <c:pt idx="53">
                  <c:v>16300</c:v>
                </c:pt>
                <c:pt idx="54">
                  <c:v>16300</c:v>
                </c:pt>
                <c:pt idx="55">
                  <c:v>18300</c:v>
                </c:pt>
                <c:pt idx="56">
                  <c:v>18300</c:v>
                </c:pt>
                <c:pt idx="57">
                  <c:v>20300</c:v>
                </c:pt>
                <c:pt idx="58">
                  <c:v>22300</c:v>
                </c:pt>
                <c:pt idx="59">
                  <c:v>22300</c:v>
                </c:pt>
                <c:pt idx="60">
                  <c:v>24300</c:v>
                </c:pt>
                <c:pt idx="61">
                  <c:v>24300</c:v>
                </c:pt>
                <c:pt idx="62">
                  <c:v>26300</c:v>
                </c:pt>
                <c:pt idx="63">
                  <c:v>28300</c:v>
                </c:pt>
                <c:pt idx="64">
                  <c:v>28300</c:v>
                </c:pt>
                <c:pt idx="65">
                  <c:v>30300</c:v>
                </c:pt>
                <c:pt idx="66">
                  <c:v>30300</c:v>
                </c:pt>
                <c:pt idx="67">
                  <c:v>32300</c:v>
                </c:pt>
                <c:pt idx="68">
                  <c:v>34300</c:v>
                </c:pt>
                <c:pt idx="69">
                  <c:v>34300</c:v>
                </c:pt>
                <c:pt idx="70">
                  <c:v>36300</c:v>
                </c:pt>
                <c:pt idx="71">
                  <c:v>36300</c:v>
                </c:pt>
                <c:pt idx="72">
                  <c:v>38300</c:v>
                </c:pt>
                <c:pt idx="73">
                  <c:v>40300</c:v>
                </c:pt>
                <c:pt idx="74">
                  <c:v>40300</c:v>
                </c:pt>
                <c:pt idx="75">
                  <c:v>42300</c:v>
                </c:pt>
                <c:pt idx="76">
                  <c:v>42300</c:v>
                </c:pt>
                <c:pt idx="77">
                  <c:v>44300</c:v>
                </c:pt>
                <c:pt idx="78">
                  <c:v>46300</c:v>
                </c:pt>
                <c:pt idx="79">
                  <c:v>46300</c:v>
                </c:pt>
                <c:pt idx="80">
                  <c:v>48300</c:v>
                </c:pt>
                <c:pt idx="81">
                  <c:v>48300</c:v>
                </c:pt>
                <c:pt idx="82">
                  <c:v>50300</c:v>
                </c:pt>
                <c:pt idx="83">
                  <c:v>52300</c:v>
                </c:pt>
                <c:pt idx="84">
                  <c:v>52300</c:v>
                </c:pt>
                <c:pt idx="85">
                  <c:v>54300</c:v>
                </c:pt>
                <c:pt idx="86">
                  <c:v>54300</c:v>
                </c:pt>
                <c:pt idx="87">
                  <c:v>54300</c:v>
                </c:pt>
                <c:pt idx="88">
                  <c:v>54300</c:v>
                </c:pt>
                <c:pt idx="89">
                  <c:v>54300</c:v>
                </c:pt>
                <c:pt idx="90">
                  <c:v>54300</c:v>
                </c:pt>
                <c:pt idx="91">
                  <c:v>54300</c:v>
                </c:pt>
                <c:pt idx="92">
                  <c:v>54300</c:v>
                </c:pt>
                <c:pt idx="93">
                  <c:v>54300</c:v>
                </c:pt>
                <c:pt idx="94">
                  <c:v>54300</c:v>
                </c:pt>
                <c:pt idx="95">
                  <c:v>54300</c:v>
                </c:pt>
                <c:pt idx="96">
                  <c:v>54300</c:v>
                </c:pt>
                <c:pt idx="97">
                  <c:v>54300</c:v>
                </c:pt>
                <c:pt idx="98">
                  <c:v>54300</c:v>
                </c:pt>
                <c:pt idx="99">
                  <c:v>54300</c:v>
                </c:pt>
                <c:pt idx="100">
                  <c:v>54300</c:v>
                </c:pt>
                <c:pt idx="101">
                  <c:v>54300</c:v>
                </c:pt>
                <c:pt idx="102">
                  <c:v>54300</c:v>
                </c:pt>
                <c:pt idx="103">
                  <c:v>54300</c:v>
                </c:pt>
                <c:pt idx="104">
                  <c:v>54300</c:v>
                </c:pt>
                <c:pt idx="105">
                  <c:v>54300</c:v>
                </c:pt>
                <c:pt idx="106">
                  <c:v>54300</c:v>
                </c:pt>
                <c:pt idx="107">
                  <c:v>54300</c:v>
                </c:pt>
                <c:pt idx="108">
                  <c:v>52800</c:v>
                </c:pt>
                <c:pt idx="109">
                  <c:v>51300</c:v>
                </c:pt>
                <c:pt idx="110">
                  <c:v>49800</c:v>
                </c:pt>
                <c:pt idx="111">
                  <c:v>48300</c:v>
                </c:pt>
                <c:pt idx="112">
                  <c:v>46800</c:v>
                </c:pt>
                <c:pt idx="113">
                  <c:v>45300</c:v>
                </c:pt>
                <c:pt idx="114">
                  <c:v>43800</c:v>
                </c:pt>
                <c:pt idx="115">
                  <c:v>43800</c:v>
                </c:pt>
                <c:pt idx="116">
                  <c:v>43800</c:v>
                </c:pt>
                <c:pt idx="117">
                  <c:v>43800</c:v>
                </c:pt>
                <c:pt idx="118">
                  <c:v>43800</c:v>
                </c:pt>
                <c:pt idx="119">
                  <c:v>43800</c:v>
                </c:pt>
                <c:pt idx="120">
                  <c:v>43800</c:v>
                </c:pt>
                <c:pt idx="121">
                  <c:v>43800</c:v>
                </c:pt>
                <c:pt idx="122">
                  <c:v>43800</c:v>
                </c:pt>
                <c:pt idx="123">
                  <c:v>43800</c:v>
                </c:pt>
                <c:pt idx="124">
                  <c:v>43800</c:v>
                </c:pt>
                <c:pt idx="125">
                  <c:v>43800</c:v>
                </c:pt>
                <c:pt idx="126">
                  <c:v>43800</c:v>
                </c:pt>
                <c:pt idx="127">
                  <c:v>43800</c:v>
                </c:pt>
                <c:pt idx="128">
                  <c:v>43800</c:v>
                </c:pt>
                <c:pt idx="129">
                  <c:v>43800</c:v>
                </c:pt>
                <c:pt idx="130">
                  <c:v>43800</c:v>
                </c:pt>
                <c:pt idx="131">
                  <c:v>43800</c:v>
                </c:pt>
                <c:pt idx="132">
                  <c:v>43800</c:v>
                </c:pt>
                <c:pt idx="133">
                  <c:v>43800</c:v>
                </c:pt>
                <c:pt idx="134">
                  <c:v>43800</c:v>
                </c:pt>
                <c:pt idx="135">
                  <c:v>43800</c:v>
                </c:pt>
                <c:pt idx="136">
                  <c:v>43800</c:v>
                </c:pt>
                <c:pt idx="137">
                  <c:v>43800</c:v>
                </c:pt>
                <c:pt idx="138">
                  <c:v>43800</c:v>
                </c:pt>
                <c:pt idx="139">
                  <c:v>43800</c:v>
                </c:pt>
                <c:pt idx="140">
                  <c:v>43800</c:v>
                </c:pt>
                <c:pt idx="141">
                  <c:v>43800</c:v>
                </c:pt>
                <c:pt idx="142">
                  <c:v>43800</c:v>
                </c:pt>
                <c:pt idx="143">
                  <c:v>43800</c:v>
                </c:pt>
                <c:pt idx="144">
                  <c:v>43800</c:v>
                </c:pt>
                <c:pt idx="145">
                  <c:v>43800</c:v>
                </c:pt>
                <c:pt idx="146">
                  <c:v>43800</c:v>
                </c:pt>
                <c:pt idx="147">
                  <c:v>43800</c:v>
                </c:pt>
                <c:pt idx="148">
                  <c:v>43800</c:v>
                </c:pt>
                <c:pt idx="149">
                  <c:v>43800</c:v>
                </c:pt>
                <c:pt idx="150">
                  <c:v>42300</c:v>
                </c:pt>
                <c:pt idx="151">
                  <c:v>40800</c:v>
                </c:pt>
                <c:pt idx="152">
                  <c:v>39300</c:v>
                </c:pt>
                <c:pt idx="153">
                  <c:v>37800</c:v>
                </c:pt>
                <c:pt idx="154">
                  <c:v>36300</c:v>
                </c:pt>
                <c:pt idx="155">
                  <c:v>34800</c:v>
                </c:pt>
                <c:pt idx="156">
                  <c:v>33300</c:v>
                </c:pt>
                <c:pt idx="157">
                  <c:v>31800</c:v>
                </c:pt>
                <c:pt idx="158">
                  <c:v>30300</c:v>
                </c:pt>
                <c:pt idx="159">
                  <c:v>28800</c:v>
                </c:pt>
                <c:pt idx="160">
                  <c:v>27300</c:v>
                </c:pt>
                <c:pt idx="161">
                  <c:v>25800</c:v>
                </c:pt>
                <c:pt idx="162">
                  <c:v>25800</c:v>
                </c:pt>
                <c:pt idx="163">
                  <c:v>25800</c:v>
                </c:pt>
                <c:pt idx="164">
                  <c:v>25800</c:v>
                </c:pt>
                <c:pt idx="165">
                  <c:v>25800</c:v>
                </c:pt>
                <c:pt idx="166">
                  <c:v>25800</c:v>
                </c:pt>
                <c:pt idx="167">
                  <c:v>25800</c:v>
                </c:pt>
                <c:pt idx="168">
                  <c:v>25800</c:v>
                </c:pt>
                <c:pt idx="169">
                  <c:v>25800</c:v>
                </c:pt>
                <c:pt idx="170">
                  <c:v>25800</c:v>
                </c:pt>
                <c:pt idx="171">
                  <c:v>25800</c:v>
                </c:pt>
                <c:pt idx="172">
                  <c:v>25800</c:v>
                </c:pt>
                <c:pt idx="173">
                  <c:v>25800</c:v>
                </c:pt>
                <c:pt idx="174">
                  <c:v>25800</c:v>
                </c:pt>
                <c:pt idx="175">
                  <c:v>25800</c:v>
                </c:pt>
                <c:pt idx="176">
                  <c:v>25800</c:v>
                </c:pt>
                <c:pt idx="177">
                  <c:v>25800</c:v>
                </c:pt>
                <c:pt idx="178">
                  <c:v>25800</c:v>
                </c:pt>
                <c:pt idx="179">
                  <c:v>25800</c:v>
                </c:pt>
                <c:pt idx="180">
                  <c:v>25800</c:v>
                </c:pt>
                <c:pt idx="181">
                  <c:v>25800</c:v>
                </c:pt>
                <c:pt idx="182">
                  <c:v>25800</c:v>
                </c:pt>
                <c:pt idx="183">
                  <c:v>25800</c:v>
                </c:pt>
                <c:pt idx="184">
                  <c:v>25800</c:v>
                </c:pt>
                <c:pt idx="185">
                  <c:v>25800</c:v>
                </c:pt>
                <c:pt idx="186">
                  <c:v>25800</c:v>
                </c:pt>
                <c:pt idx="187">
                  <c:v>25800</c:v>
                </c:pt>
                <c:pt idx="188">
                  <c:v>25800</c:v>
                </c:pt>
                <c:pt idx="189">
                  <c:v>25800</c:v>
                </c:pt>
                <c:pt idx="190">
                  <c:v>25800</c:v>
                </c:pt>
                <c:pt idx="191">
                  <c:v>25800</c:v>
                </c:pt>
                <c:pt idx="192">
                  <c:v>25800</c:v>
                </c:pt>
                <c:pt idx="193">
                  <c:v>25800</c:v>
                </c:pt>
                <c:pt idx="194">
                  <c:v>25800</c:v>
                </c:pt>
                <c:pt idx="195">
                  <c:v>24300</c:v>
                </c:pt>
                <c:pt idx="196">
                  <c:v>22800</c:v>
                </c:pt>
                <c:pt idx="197">
                  <c:v>21300</c:v>
                </c:pt>
                <c:pt idx="198">
                  <c:v>19800</c:v>
                </c:pt>
                <c:pt idx="199">
                  <c:v>18300</c:v>
                </c:pt>
                <c:pt idx="200">
                  <c:v>16800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'Model Excel_2'!$U$1</c:f>
              <c:strCache>
                <c:ptCount val="1"/>
                <c:pt idx="0">
                  <c:v>Warehouse Factory, Unit</c:v>
                </c:pt>
              </c:strCache>
            </c:strRef>
          </c:tx>
          <c:marker>
            <c:symbol val="none"/>
          </c:marker>
          <c:cat>
            <c:numRef>
              <c:f>'Model Excel_2'!$E$2:$E$202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Excel_2'!$U$2:$U$202</c:f>
              <c:numCache>
                <c:formatCode>0.00</c:formatCode>
                <c:ptCount val="201"/>
                <c:pt idx="0">
                  <c:v>2400</c:v>
                </c:pt>
                <c:pt idx="1">
                  <c:v>2400</c:v>
                </c:pt>
                <c:pt idx="2">
                  <c:v>2800</c:v>
                </c:pt>
                <c:pt idx="3">
                  <c:v>3200</c:v>
                </c:pt>
                <c:pt idx="4">
                  <c:v>3600</c:v>
                </c:pt>
                <c:pt idx="5">
                  <c:v>4000</c:v>
                </c:pt>
                <c:pt idx="6">
                  <c:v>4400</c:v>
                </c:pt>
                <c:pt idx="7">
                  <c:v>4800</c:v>
                </c:pt>
                <c:pt idx="8">
                  <c:v>5200</c:v>
                </c:pt>
                <c:pt idx="9">
                  <c:v>3600</c:v>
                </c:pt>
                <c:pt idx="10">
                  <c:v>2000</c:v>
                </c:pt>
                <c:pt idx="11">
                  <c:v>800</c:v>
                </c:pt>
                <c:pt idx="12">
                  <c:v>1600</c:v>
                </c:pt>
                <c:pt idx="13">
                  <c:v>2800</c:v>
                </c:pt>
                <c:pt idx="14">
                  <c:v>2000</c:v>
                </c:pt>
                <c:pt idx="15">
                  <c:v>1200</c:v>
                </c:pt>
                <c:pt idx="16">
                  <c:v>2400</c:v>
                </c:pt>
                <c:pt idx="17">
                  <c:v>1600</c:v>
                </c:pt>
                <c:pt idx="18">
                  <c:v>2800</c:v>
                </c:pt>
                <c:pt idx="19">
                  <c:v>2000</c:v>
                </c:pt>
                <c:pt idx="20">
                  <c:v>1200</c:v>
                </c:pt>
                <c:pt idx="21">
                  <c:v>2400</c:v>
                </c:pt>
                <c:pt idx="22">
                  <c:v>1600</c:v>
                </c:pt>
                <c:pt idx="23">
                  <c:v>2800</c:v>
                </c:pt>
                <c:pt idx="24">
                  <c:v>2000</c:v>
                </c:pt>
                <c:pt idx="25">
                  <c:v>1200</c:v>
                </c:pt>
                <c:pt idx="26">
                  <c:v>2400</c:v>
                </c:pt>
                <c:pt idx="27">
                  <c:v>1600</c:v>
                </c:pt>
                <c:pt idx="28">
                  <c:v>2800</c:v>
                </c:pt>
                <c:pt idx="29">
                  <c:v>2000</c:v>
                </c:pt>
                <c:pt idx="30">
                  <c:v>1200</c:v>
                </c:pt>
                <c:pt idx="31">
                  <c:v>2400</c:v>
                </c:pt>
                <c:pt idx="32">
                  <c:v>1600</c:v>
                </c:pt>
                <c:pt idx="33">
                  <c:v>2800</c:v>
                </c:pt>
                <c:pt idx="34">
                  <c:v>2000</c:v>
                </c:pt>
                <c:pt idx="35">
                  <c:v>1200</c:v>
                </c:pt>
                <c:pt idx="36">
                  <c:v>2400</c:v>
                </c:pt>
                <c:pt idx="37">
                  <c:v>1600</c:v>
                </c:pt>
                <c:pt idx="38">
                  <c:v>2800</c:v>
                </c:pt>
                <c:pt idx="39">
                  <c:v>2000</c:v>
                </c:pt>
                <c:pt idx="40">
                  <c:v>1200</c:v>
                </c:pt>
                <c:pt idx="41">
                  <c:v>2400</c:v>
                </c:pt>
                <c:pt idx="42">
                  <c:v>1600</c:v>
                </c:pt>
                <c:pt idx="43">
                  <c:v>2800</c:v>
                </c:pt>
                <c:pt idx="44">
                  <c:v>2000</c:v>
                </c:pt>
                <c:pt idx="45">
                  <c:v>1200</c:v>
                </c:pt>
                <c:pt idx="46">
                  <c:v>2400</c:v>
                </c:pt>
                <c:pt idx="47">
                  <c:v>1600</c:v>
                </c:pt>
                <c:pt idx="48">
                  <c:v>2800</c:v>
                </c:pt>
                <c:pt idx="49">
                  <c:v>2000</c:v>
                </c:pt>
                <c:pt idx="50">
                  <c:v>1200</c:v>
                </c:pt>
                <c:pt idx="51">
                  <c:v>2400</c:v>
                </c:pt>
                <c:pt idx="52">
                  <c:v>1600</c:v>
                </c:pt>
                <c:pt idx="53">
                  <c:v>2800</c:v>
                </c:pt>
                <c:pt idx="54">
                  <c:v>2000</c:v>
                </c:pt>
                <c:pt idx="55">
                  <c:v>1200</c:v>
                </c:pt>
                <c:pt idx="56">
                  <c:v>2400</c:v>
                </c:pt>
                <c:pt idx="57">
                  <c:v>1600</c:v>
                </c:pt>
                <c:pt idx="58">
                  <c:v>2800</c:v>
                </c:pt>
                <c:pt idx="59">
                  <c:v>2000</c:v>
                </c:pt>
                <c:pt idx="60">
                  <c:v>1200</c:v>
                </c:pt>
                <c:pt idx="61">
                  <c:v>2400</c:v>
                </c:pt>
                <c:pt idx="62">
                  <c:v>1600</c:v>
                </c:pt>
                <c:pt idx="63">
                  <c:v>2800</c:v>
                </c:pt>
                <c:pt idx="64">
                  <c:v>2000</c:v>
                </c:pt>
                <c:pt idx="65">
                  <c:v>1200</c:v>
                </c:pt>
                <c:pt idx="66">
                  <c:v>2400</c:v>
                </c:pt>
                <c:pt idx="67">
                  <c:v>1600</c:v>
                </c:pt>
                <c:pt idx="68">
                  <c:v>2800</c:v>
                </c:pt>
                <c:pt idx="69">
                  <c:v>2000</c:v>
                </c:pt>
                <c:pt idx="70">
                  <c:v>1200</c:v>
                </c:pt>
                <c:pt idx="71">
                  <c:v>2400</c:v>
                </c:pt>
                <c:pt idx="72">
                  <c:v>1600</c:v>
                </c:pt>
                <c:pt idx="73">
                  <c:v>2800</c:v>
                </c:pt>
                <c:pt idx="74">
                  <c:v>2000</c:v>
                </c:pt>
                <c:pt idx="75">
                  <c:v>1200</c:v>
                </c:pt>
                <c:pt idx="76">
                  <c:v>2400</c:v>
                </c:pt>
                <c:pt idx="77">
                  <c:v>1600</c:v>
                </c:pt>
                <c:pt idx="78">
                  <c:v>2800</c:v>
                </c:pt>
                <c:pt idx="79">
                  <c:v>2000</c:v>
                </c:pt>
                <c:pt idx="80">
                  <c:v>1200</c:v>
                </c:pt>
                <c:pt idx="81">
                  <c:v>2000</c:v>
                </c:pt>
                <c:pt idx="82">
                  <c:v>800</c:v>
                </c:pt>
                <c:pt idx="83">
                  <c:v>1600</c:v>
                </c:pt>
                <c:pt idx="84">
                  <c:v>2000</c:v>
                </c:pt>
                <c:pt idx="85">
                  <c:v>2400</c:v>
                </c:pt>
                <c:pt idx="86">
                  <c:v>2800</c:v>
                </c:pt>
                <c:pt idx="87">
                  <c:v>3200</c:v>
                </c:pt>
                <c:pt idx="88">
                  <c:v>3600</c:v>
                </c:pt>
                <c:pt idx="89">
                  <c:v>4000</c:v>
                </c:pt>
                <c:pt idx="90">
                  <c:v>4400</c:v>
                </c:pt>
                <c:pt idx="91">
                  <c:v>4800</c:v>
                </c:pt>
                <c:pt idx="92">
                  <c:v>5200</c:v>
                </c:pt>
                <c:pt idx="93">
                  <c:v>5600</c:v>
                </c:pt>
                <c:pt idx="94">
                  <c:v>6000</c:v>
                </c:pt>
                <c:pt idx="95">
                  <c:v>6400</c:v>
                </c:pt>
                <c:pt idx="96">
                  <c:v>6800</c:v>
                </c:pt>
                <c:pt idx="97">
                  <c:v>7200</c:v>
                </c:pt>
                <c:pt idx="98">
                  <c:v>7600</c:v>
                </c:pt>
                <c:pt idx="99">
                  <c:v>8000</c:v>
                </c:pt>
                <c:pt idx="100">
                  <c:v>8400</c:v>
                </c:pt>
                <c:pt idx="101">
                  <c:v>8800</c:v>
                </c:pt>
                <c:pt idx="102">
                  <c:v>9200</c:v>
                </c:pt>
                <c:pt idx="103">
                  <c:v>9600</c:v>
                </c:pt>
                <c:pt idx="104">
                  <c:v>10000</c:v>
                </c:pt>
                <c:pt idx="105">
                  <c:v>10400</c:v>
                </c:pt>
                <c:pt idx="106">
                  <c:v>10400</c:v>
                </c:pt>
                <c:pt idx="107">
                  <c:v>10400</c:v>
                </c:pt>
                <c:pt idx="108">
                  <c:v>10400</c:v>
                </c:pt>
                <c:pt idx="109">
                  <c:v>10400</c:v>
                </c:pt>
                <c:pt idx="110">
                  <c:v>10400</c:v>
                </c:pt>
                <c:pt idx="111">
                  <c:v>10400</c:v>
                </c:pt>
                <c:pt idx="112">
                  <c:v>10400</c:v>
                </c:pt>
                <c:pt idx="113">
                  <c:v>10400</c:v>
                </c:pt>
                <c:pt idx="114">
                  <c:v>10400</c:v>
                </c:pt>
                <c:pt idx="115">
                  <c:v>10400</c:v>
                </c:pt>
                <c:pt idx="116">
                  <c:v>10400</c:v>
                </c:pt>
                <c:pt idx="117">
                  <c:v>10400</c:v>
                </c:pt>
                <c:pt idx="118">
                  <c:v>10400</c:v>
                </c:pt>
                <c:pt idx="119">
                  <c:v>10400</c:v>
                </c:pt>
                <c:pt idx="120">
                  <c:v>10400</c:v>
                </c:pt>
                <c:pt idx="121">
                  <c:v>10400</c:v>
                </c:pt>
                <c:pt idx="122">
                  <c:v>10400</c:v>
                </c:pt>
                <c:pt idx="123">
                  <c:v>10400</c:v>
                </c:pt>
                <c:pt idx="124">
                  <c:v>10400</c:v>
                </c:pt>
                <c:pt idx="125">
                  <c:v>10400</c:v>
                </c:pt>
                <c:pt idx="126">
                  <c:v>10400</c:v>
                </c:pt>
                <c:pt idx="127">
                  <c:v>10400</c:v>
                </c:pt>
                <c:pt idx="128">
                  <c:v>10400</c:v>
                </c:pt>
                <c:pt idx="129">
                  <c:v>10400</c:v>
                </c:pt>
                <c:pt idx="130">
                  <c:v>10400</c:v>
                </c:pt>
                <c:pt idx="131">
                  <c:v>10400</c:v>
                </c:pt>
                <c:pt idx="132">
                  <c:v>10400</c:v>
                </c:pt>
                <c:pt idx="133">
                  <c:v>10400</c:v>
                </c:pt>
                <c:pt idx="134">
                  <c:v>10400</c:v>
                </c:pt>
                <c:pt idx="135">
                  <c:v>10400</c:v>
                </c:pt>
                <c:pt idx="136">
                  <c:v>10400</c:v>
                </c:pt>
                <c:pt idx="137">
                  <c:v>10400</c:v>
                </c:pt>
                <c:pt idx="138">
                  <c:v>10400</c:v>
                </c:pt>
                <c:pt idx="139">
                  <c:v>10400</c:v>
                </c:pt>
                <c:pt idx="140">
                  <c:v>10400</c:v>
                </c:pt>
                <c:pt idx="141">
                  <c:v>10400</c:v>
                </c:pt>
                <c:pt idx="142">
                  <c:v>10400</c:v>
                </c:pt>
                <c:pt idx="143">
                  <c:v>10400</c:v>
                </c:pt>
                <c:pt idx="144">
                  <c:v>10400</c:v>
                </c:pt>
                <c:pt idx="145">
                  <c:v>10400</c:v>
                </c:pt>
                <c:pt idx="146">
                  <c:v>10400</c:v>
                </c:pt>
                <c:pt idx="147">
                  <c:v>10400</c:v>
                </c:pt>
                <c:pt idx="148">
                  <c:v>10400</c:v>
                </c:pt>
                <c:pt idx="149">
                  <c:v>10400</c:v>
                </c:pt>
                <c:pt idx="150">
                  <c:v>10400</c:v>
                </c:pt>
                <c:pt idx="151">
                  <c:v>10400</c:v>
                </c:pt>
                <c:pt idx="152">
                  <c:v>10400</c:v>
                </c:pt>
                <c:pt idx="153">
                  <c:v>10400</c:v>
                </c:pt>
                <c:pt idx="154">
                  <c:v>10400</c:v>
                </c:pt>
                <c:pt idx="155">
                  <c:v>10400</c:v>
                </c:pt>
                <c:pt idx="156">
                  <c:v>10400</c:v>
                </c:pt>
                <c:pt idx="157">
                  <c:v>10400</c:v>
                </c:pt>
                <c:pt idx="158">
                  <c:v>10400</c:v>
                </c:pt>
                <c:pt idx="159">
                  <c:v>10400</c:v>
                </c:pt>
                <c:pt idx="160">
                  <c:v>10400</c:v>
                </c:pt>
                <c:pt idx="161">
                  <c:v>10400</c:v>
                </c:pt>
                <c:pt idx="162">
                  <c:v>10400</c:v>
                </c:pt>
                <c:pt idx="163">
                  <c:v>10400</c:v>
                </c:pt>
                <c:pt idx="164">
                  <c:v>10400</c:v>
                </c:pt>
                <c:pt idx="165">
                  <c:v>10400</c:v>
                </c:pt>
                <c:pt idx="166">
                  <c:v>10400</c:v>
                </c:pt>
                <c:pt idx="167">
                  <c:v>10400</c:v>
                </c:pt>
                <c:pt idx="168">
                  <c:v>10400</c:v>
                </c:pt>
                <c:pt idx="169">
                  <c:v>10400</c:v>
                </c:pt>
                <c:pt idx="170">
                  <c:v>10400</c:v>
                </c:pt>
                <c:pt idx="171">
                  <c:v>10400</c:v>
                </c:pt>
                <c:pt idx="172">
                  <c:v>10400</c:v>
                </c:pt>
                <c:pt idx="173">
                  <c:v>10400</c:v>
                </c:pt>
                <c:pt idx="174">
                  <c:v>10400</c:v>
                </c:pt>
                <c:pt idx="175">
                  <c:v>10400</c:v>
                </c:pt>
                <c:pt idx="176">
                  <c:v>10400</c:v>
                </c:pt>
                <c:pt idx="177">
                  <c:v>10400</c:v>
                </c:pt>
                <c:pt idx="178">
                  <c:v>10400</c:v>
                </c:pt>
                <c:pt idx="179">
                  <c:v>10400</c:v>
                </c:pt>
                <c:pt idx="180">
                  <c:v>10400</c:v>
                </c:pt>
                <c:pt idx="181">
                  <c:v>10400</c:v>
                </c:pt>
                <c:pt idx="182">
                  <c:v>10400</c:v>
                </c:pt>
                <c:pt idx="183">
                  <c:v>10400</c:v>
                </c:pt>
                <c:pt idx="184">
                  <c:v>10400</c:v>
                </c:pt>
                <c:pt idx="185">
                  <c:v>10400</c:v>
                </c:pt>
                <c:pt idx="186">
                  <c:v>10400</c:v>
                </c:pt>
                <c:pt idx="187">
                  <c:v>10400</c:v>
                </c:pt>
                <c:pt idx="188">
                  <c:v>10400</c:v>
                </c:pt>
                <c:pt idx="189">
                  <c:v>10400</c:v>
                </c:pt>
                <c:pt idx="190">
                  <c:v>10400</c:v>
                </c:pt>
                <c:pt idx="191">
                  <c:v>10400</c:v>
                </c:pt>
                <c:pt idx="192">
                  <c:v>10400</c:v>
                </c:pt>
                <c:pt idx="193">
                  <c:v>10400</c:v>
                </c:pt>
                <c:pt idx="194">
                  <c:v>10400</c:v>
                </c:pt>
                <c:pt idx="195">
                  <c:v>10400</c:v>
                </c:pt>
                <c:pt idx="196">
                  <c:v>10400</c:v>
                </c:pt>
                <c:pt idx="197">
                  <c:v>10400</c:v>
                </c:pt>
                <c:pt idx="198">
                  <c:v>10400</c:v>
                </c:pt>
                <c:pt idx="199">
                  <c:v>10400</c:v>
                </c:pt>
                <c:pt idx="200">
                  <c:v>10400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742016"/>
        <c:axId val="200743936"/>
      </c:lineChart>
      <c:catAx>
        <c:axId val="200742016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6904870555953232"/>
              <c:y val="0.862535443939072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0743936"/>
        <c:crosses val="autoZero"/>
        <c:auto val="1"/>
        <c:lblAlgn val="ctr"/>
        <c:lblOffset val="100"/>
        <c:tickLblSkip val="50"/>
        <c:tickMarkSkip val="25"/>
        <c:noMultiLvlLbl val="0"/>
      </c:catAx>
      <c:valAx>
        <c:axId val="2007439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9.906645192078263E-4"/>
              <c:y val="0.4334808148981377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20074201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115502349624722"/>
          <c:w val="1"/>
          <c:h val="8.8844981333855003E-2"/>
        </c:manualLayout>
      </c:layout>
      <c:overlay val="0"/>
      <c:txPr>
        <a:bodyPr/>
        <a:lstStyle/>
        <a:p>
          <a:pPr>
            <a:defRPr sz="11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54971408613524"/>
          <c:y val="2.8495401493501625E-2"/>
          <c:w val="0.85901967971462279"/>
          <c:h val="0.77477526088634829"/>
        </c:manualLayout>
      </c:layout>
      <c:lineChart>
        <c:grouping val="standard"/>
        <c:varyColors val="0"/>
        <c:ser>
          <c:idx val="0"/>
          <c:order val="0"/>
          <c:tx>
            <c:strRef>
              <c:f>'Model Excel_2'!$G$1</c:f>
              <c:strCache>
                <c:ptCount val="1"/>
                <c:pt idx="0">
                  <c:v>Warehouse Retail, Unit</c:v>
                </c:pt>
              </c:strCache>
            </c:strRef>
          </c:tx>
          <c:marker>
            <c:symbol val="none"/>
          </c:marker>
          <c:cat>
            <c:numRef>
              <c:f>'Model Excel_2'!$E$2:$E$402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Excel_2'!$G$2:$G$402</c:f>
              <c:numCache>
                <c:formatCode>0.00</c:formatCode>
                <c:ptCount val="401"/>
                <c:pt idx="0">
                  <c:v>900</c:v>
                </c:pt>
                <c:pt idx="1">
                  <c:v>900</c:v>
                </c:pt>
                <c:pt idx="2">
                  <c:v>600</c:v>
                </c:pt>
                <c:pt idx="3">
                  <c:v>300</c:v>
                </c:pt>
                <c:pt idx="4">
                  <c:v>0</c:v>
                </c:pt>
                <c:pt idx="5">
                  <c:v>1000</c:v>
                </c:pt>
                <c:pt idx="6">
                  <c:v>700</c:v>
                </c:pt>
                <c:pt idx="7">
                  <c:v>400</c:v>
                </c:pt>
                <c:pt idx="8">
                  <c:v>100</c:v>
                </c:pt>
                <c:pt idx="9">
                  <c:v>0</c:v>
                </c:pt>
                <c:pt idx="10">
                  <c:v>1000</c:v>
                </c:pt>
                <c:pt idx="11">
                  <c:v>700</c:v>
                </c:pt>
                <c:pt idx="12">
                  <c:v>400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1000</c:v>
                </c:pt>
                <c:pt idx="18">
                  <c:v>1700</c:v>
                </c:pt>
                <c:pt idx="19">
                  <c:v>2400</c:v>
                </c:pt>
                <c:pt idx="20">
                  <c:v>3100</c:v>
                </c:pt>
                <c:pt idx="21">
                  <c:v>3600</c:v>
                </c:pt>
                <c:pt idx="22">
                  <c:v>4300</c:v>
                </c:pt>
                <c:pt idx="23">
                  <c:v>5000</c:v>
                </c:pt>
                <c:pt idx="24">
                  <c:v>5700</c:v>
                </c:pt>
                <c:pt idx="25">
                  <c:v>6200</c:v>
                </c:pt>
                <c:pt idx="26">
                  <c:v>6900</c:v>
                </c:pt>
                <c:pt idx="27">
                  <c:v>7600</c:v>
                </c:pt>
                <c:pt idx="28">
                  <c:v>8300</c:v>
                </c:pt>
                <c:pt idx="29">
                  <c:v>8800</c:v>
                </c:pt>
                <c:pt idx="30">
                  <c:v>9500</c:v>
                </c:pt>
                <c:pt idx="31">
                  <c:v>10200</c:v>
                </c:pt>
                <c:pt idx="32">
                  <c:v>10900</c:v>
                </c:pt>
                <c:pt idx="33">
                  <c:v>11400</c:v>
                </c:pt>
                <c:pt idx="34">
                  <c:v>12100</c:v>
                </c:pt>
                <c:pt idx="35">
                  <c:v>12800</c:v>
                </c:pt>
                <c:pt idx="36">
                  <c:v>13500</c:v>
                </c:pt>
                <c:pt idx="37">
                  <c:v>14000</c:v>
                </c:pt>
                <c:pt idx="38">
                  <c:v>13700</c:v>
                </c:pt>
                <c:pt idx="39">
                  <c:v>13400</c:v>
                </c:pt>
                <c:pt idx="40">
                  <c:v>13100</c:v>
                </c:pt>
                <c:pt idx="41">
                  <c:v>12600</c:v>
                </c:pt>
                <c:pt idx="42">
                  <c:v>12300</c:v>
                </c:pt>
                <c:pt idx="43">
                  <c:v>12000</c:v>
                </c:pt>
                <c:pt idx="44">
                  <c:v>11700</c:v>
                </c:pt>
                <c:pt idx="45">
                  <c:v>11200</c:v>
                </c:pt>
                <c:pt idx="46">
                  <c:v>10900</c:v>
                </c:pt>
                <c:pt idx="47">
                  <c:v>10600</c:v>
                </c:pt>
                <c:pt idx="48">
                  <c:v>10300</c:v>
                </c:pt>
                <c:pt idx="49">
                  <c:v>9800</c:v>
                </c:pt>
                <c:pt idx="50">
                  <c:v>9500</c:v>
                </c:pt>
                <c:pt idx="51">
                  <c:v>9200</c:v>
                </c:pt>
                <c:pt idx="52">
                  <c:v>8900</c:v>
                </c:pt>
                <c:pt idx="53">
                  <c:v>8400</c:v>
                </c:pt>
                <c:pt idx="54">
                  <c:v>8100</c:v>
                </c:pt>
                <c:pt idx="55">
                  <c:v>7800</c:v>
                </c:pt>
                <c:pt idx="56">
                  <c:v>7500</c:v>
                </c:pt>
                <c:pt idx="57">
                  <c:v>7000</c:v>
                </c:pt>
                <c:pt idx="58">
                  <c:v>6700</c:v>
                </c:pt>
                <c:pt idx="59">
                  <c:v>6400</c:v>
                </c:pt>
                <c:pt idx="60">
                  <c:v>6100</c:v>
                </c:pt>
                <c:pt idx="61">
                  <c:v>5600</c:v>
                </c:pt>
                <c:pt idx="62">
                  <c:v>5300</c:v>
                </c:pt>
                <c:pt idx="63">
                  <c:v>5000</c:v>
                </c:pt>
                <c:pt idx="64">
                  <c:v>4700</c:v>
                </c:pt>
                <c:pt idx="65">
                  <c:v>4200</c:v>
                </c:pt>
                <c:pt idx="66">
                  <c:v>3900</c:v>
                </c:pt>
                <c:pt idx="67">
                  <c:v>3600</c:v>
                </c:pt>
                <c:pt idx="68">
                  <c:v>3300</c:v>
                </c:pt>
                <c:pt idx="69">
                  <c:v>2800</c:v>
                </c:pt>
                <c:pt idx="70">
                  <c:v>2500</c:v>
                </c:pt>
                <c:pt idx="71">
                  <c:v>2200</c:v>
                </c:pt>
                <c:pt idx="72">
                  <c:v>1900</c:v>
                </c:pt>
                <c:pt idx="73">
                  <c:v>1400</c:v>
                </c:pt>
                <c:pt idx="74">
                  <c:v>1100</c:v>
                </c:pt>
                <c:pt idx="75">
                  <c:v>800</c:v>
                </c:pt>
                <c:pt idx="76">
                  <c:v>500</c:v>
                </c:pt>
                <c:pt idx="77">
                  <c:v>0</c:v>
                </c:pt>
                <c:pt idx="78">
                  <c:v>1000</c:v>
                </c:pt>
                <c:pt idx="79">
                  <c:v>1700</c:v>
                </c:pt>
                <c:pt idx="80">
                  <c:v>2400</c:v>
                </c:pt>
                <c:pt idx="81">
                  <c:v>2900</c:v>
                </c:pt>
                <c:pt idx="82">
                  <c:v>3600</c:v>
                </c:pt>
                <c:pt idx="83">
                  <c:v>4300</c:v>
                </c:pt>
                <c:pt idx="84">
                  <c:v>5000</c:v>
                </c:pt>
                <c:pt idx="85">
                  <c:v>4500</c:v>
                </c:pt>
                <c:pt idx="86">
                  <c:v>4200</c:v>
                </c:pt>
                <c:pt idx="87">
                  <c:v>3900</c:v>
                </c:pt>
                <c:pt idx="88">
                  <c:v>3600</c:v>
                </c:pt>
                <c:pt idx="89">
                  <c:v>3100</c:v>
                </c:pt>
                <c:pt idx="90">
                  <c:v>2800</c:v>
                </c:pt>
                <c:pt idx="91">
                  <c:v>2500</c:v>
                </c:pt>
                <c:pt idx="92">
                  <c:v>2200</c:v>
                </c:pt>
                <c:pt idx="93">
                  <c:v>1700</c:v>
                </c:pt>
                <c:pt idx="94">
                  <c:v>1400</c:v>
                </c:pt>
                <c:pt idx="95">
                  <c:v>1100</c:v>
                </c:pt>
                <c:pt idx="96">
                  <c:v>800</c:v>
                </c:pt>
                <c:pt idx="97">
                  <c:v>300</c:v>
                </c:pt>
                <c:pt idx="98">
                  <c:v>0</c:v>
                </c:pt>
                <c:pt idx="99">
                  <c:v>1000</c:v>
                </c:pt>
                <c:pt idx="100">
                  <c:v>1700</c:v>
                </c:pt>
                <c:pt idx="101">
                  <c:v>2200</c:v>
                </c:pt>
                <c:pt idx="102">
                  <c:v>2900</c:v>
                </c:pt>
                <c:pt idx="103">
                  <c:v>3600</c:v>
                </c:pt>
                <c:pt idx="104">
                  <c:v>4300</c:v>
                </c:pt>
                <c:pt idx="105">
                  <c:v>4800</c:v>
                </c:pt>
                <c:pt idx="106">
                  <c:v>5500</c:v>
                </c:pt>
                <c:pt idx="107">
                  <c:v>5200</c:v>
                </c:pt>
                <c:pt idx="108">
                  <c:v>4900</c:v>
                </c:pt>
                <c:pt idx="109">
                  <c:v>4400</c:v>
                </c:pt>
                <c:pt idx="110">
                  <c:v>4100</c:v>
                </c:pt>
                <c:pt idx="111">
                  <c:v>3800</c:v>
                </c:pt>
                <c:pt idx="112">
                  <c:v>3500</c:v>
                </c:pt>
                <c:pt idx="113">
                  <c:v>3000</c:v>
                </c:pt>
                <c:pt idx="114">
                  <c:v>2700</c:v>
                </c:pt>
                <c:pt idx="115">
                  <c:v>2400</c:v>
                </c:pt>
                <c:pt idx="116">
                  <c:v>2100</c:v>
                </c:pt>
                <c:pt idx="117">
                  <c:v>1600</c:v>
                </c:pt>
                <c:pt idx="118">
                  <c:v>1300</c:v>
                </c:pt>
                <c:pt idx="119">
                  <c:v>1000</c:v>
                </c:pt>
                <c:pt idx="120">
                  <c:v>700</c:v>
                </c:pt>
                <c:pt idx="121">
                  <c:v>200</c:v>
                </c:pt>
                <c:pt idx="122">
                  <c:v>0</c:v>
                </c:pt>
                <c:pt idx="123">
                  <c:v>1000</c:v>
                </c:pt>
                <c:pt idx="124">
                  <c:v>1700</c:v>
                </c:pt>
                <c:pt idx="125">
                  <c:v>2200</c:v>
                </c:pt>
                <c:pt idx="126">
                  <c:v>2900</c:v>
                </c:pt>
                <c:pt idx="127">
                  <c:v>3600</c:v>
                </c:pt>
                <c:pt idx="128">
                  <c:v>4300</c:v>
                </c:pt>
                <c:pt idx="129">
                  <c:v>4800</c:v>
                </c:pt>
                <c:pt idx="130">
                  <c:v>5500</c:v>
                </c:pt>
                <c:pt idx="131">
                  <c:v>5200</c:v>
                </c:pt>
                <c:pt idx="132">
                  <c:v>4900</c:v>
                </c:pt>
                <c:pt idx="133">
                  <c:v>4400</c:v>
                </c:pt>
                <c:pt idx="134">
                  <c:v>4100</c:v>
                </c:pt>
                <c:pt idx="135">
                  <c:v>3800</c:v>
                </c:pt>
                <c:pt idx="136">
                  <c:v>3500</c:v>
                </c:pt>
                <c:pt idx="137">
                  <c:v>3000</c:v>
                </c:pt>
                <c:pt idx="138">
                  <c:v>2700</c:v>
                </c:pt>
                <c:pt idx="139">
                  <c:v>2400</c:v>
                </c:pt>
                <c:pt idx="140">
                  <c:v>2100</c:v>
                </c:pt>
                <c:pt idx="141">
                  <c:v>1600</c:v>
                </c:pt>
                <c:pt idx="142">
                  <c:v>1300</c:v>
                </c:pt>
                <c:pt idx="143">
                  <c:v>1000</c:v>
                </c:pt>
                <c:pt idx="144">
                  <c:v>700</c:v>
                </c:pt>
                <c:pt idx="145">
                  <c:v>200</c:v>
                </c:pt>
                <c:pt idx="146">
                  <c:v>0</c:v>
                </c:pt>
                <c:pt idx="147">
                  <c:v>1000</c:v>
                </c:pt>
                <c:pt idx="148">
                  <c:v>1700</c:v>
                </c:pt>
                <c:pt idx="149">
                  <c:v>2200</c:v>
                </c:pt>
                <c:pt idx="150">
                  <c:v>1900</c:v>
                </c:pt>
                <c:pt idx="151">
                  <c:v>1600</c:v>
                </c:pt>
                <c:pt idx="152">
                  <c:v>1300</c:v>
                </c:pt>
                <c:pt idx="153">
                  <c:v>800</c:v>
                </c:pt>
                <c:pt idx="154">
                  <c:v>1500</c:v>
                </c:pt>
                <c:pt idx="155">
                  <c:v>2200</c:v>
                </c:pt>
                <c:pt idx="156">
                  <c:v>2900</c:v>
                </c:pt>
                <c:pt idx="157">
                  <c:v>3400</c:v>
                </c:pt>
                <c:pt idx="158">
                  <c:v>4100</c:v>
                </c:pt>
                <c:pt idx="159">
                  <c:v>4800</c:v>
                </c:pt>
                <c:pt idx="160">
                  <c:v>5500</c:v>
                </c:pt>
                <c:pt idx="161">
                  <c:v>6000</c:v>
                </c:pt>
                <c:pt idx="162">
                  <c:v>6700</c:v>
                </c:pt>
                <c:pt idx="163">
                  <c:v>7400</c:v>
                </c:pt>
                <c:pt idx="164">
                  <c:v>8100</c:v>
                </c:pt>
                <c:pt idx="165">
                  <c:v>7600</c:v>
                </c:pt>
                <c:pt idx="166">
                  <c:v>7300</c:v>
                </c:pt>
                <c:pt idx="167">
                  <c:v>7000</c:v>
                </c:pt>
                <c:pt idx="168">
                  <c:v>6700</c:v>
                </c:pt>
                <c:pt idx="169">
                  <c:v>6200</c:v>
                </c:pt>
                <c:pt idx="170">
                  <c:v>5900</c:v>
                </c:pt>
                <c:pt idx="171">
                  <c:v>5600</c:v>
                </c:pt>
                <c:pt idx="172">
                  <c:v>5300</c:v>
                </c:pt>
                <c:pt idx="173">
                  <c:v>4800</c:v>
                </c:pt>
                <c:pt idx="174">
                  <c:v>4500</c:v>
                </c:pt>
                <c:pt idx="175">
                  <c:v>4200</c:v>
                </c:pt>
                <c:pt idx="176">
                  <c:v>3900</c:v>
                </c:pt>
                <c:pt idx="177">
                  <c:v>3400</c:v>
                </c:pt>
                <c:pt idx="178">
                  <c:v>3100</c:v>
                </c:pt>
                <c:pt idx="179">
                  <c:v>2800</c:v>
                </c:pt>
                <c:pt idx="180">
                  <c:v>2500</c:v>
                </c:pt>
                <c:pt idx="181">
                  <c:v>2000</c:v>
                </c:pt>
                <c:pt idx="182">
                  <c:v>1700</c:v>
                </c:pt>
                <c:pt idx="183">
                  <c:v>1400</c:v>
                </c:pt>
                <c:pt idx="184">
                  <c:v>1100</c:v>
                </c:pt>
                <c:pt idx="185">
                  <c:v>600</c:v>
                </c:pt>
                <c:pt idx="186">
                  <c:v>300</c:v>
                </c:pt>
                <c:pt idx="187">
                  <c:v>0</c:v>
                </c:pt>
                <c:pt idx="188">
                  <c:v>1000</c:v>
                </c:pt>
                <c:pt idx="189">
                  <c:v>1500</c:v>
                </c:pt>
                <c:pt idx="190">
                  <c:v>2200</c:v>
                </c:pt>
                <c:pt idx="191">
                  <c:v>2900</c:v>
                </c:pt>
                <c:pt idx="192">
                  <c:v>3600</c:v>
                </c:pt>
                <c:pt idx="193">
                  <c:v>4100</c:v>
                </c:pt>
                <c:pt idx="194">
                  <c:v>4800</c:v>
                </c:pt>
                <c:pt idx="195">
                  <c:v>4500</c:v>
                </c:pt>
                <c:pt idx="196">
                  <c:v>4200</c:v>
                </c:pt>
                <c:pt idx="197">
                  <c:v>3700</c:v>
                </c:pt>
                <c:pt idx="198">
                  <c:v>3400</c:v>
                </c:pt>
                <c:pt idx="199">
                  <c:v>4100</c:v>
                </c:pt>
                <c:pt idx="200">
                  <c:v>3800</c:v>
                </c:pt>
                <c:pt idx="201">
                  <c:v>3300</c:v>
                </c:pt>
                <c:pt idx="202">
                  <c:v>3000</c:v>
                </c:pt>
                <c:pt idx="203">
                  <c:v>2700</c:v>
                </c:pt>
                <c:pt idx="204">
                  <c:v>2400</c:v>
                </c:pt>
                <c:pt idx="205">
                  <c:v>1900</c:v>
                </c:pt>
                <c:pt idx="206">
                  <c:v>1600</c:v>
                </c:pt>
                <c:pt idx="207">
                  <c:v>1300</c:v>
                </c:pt>
                <c:pt idx="208">
                  <c:v>1000</c:v>
                </c:pt>
                <c:pt idx="209">
                  <c:v>500</c:v>
                </c:pt>
                <c:pt idx="210">
                  <c:v>200</c:v>
                </c:pt>
                <c:pt idx="211">
                  <c:v>1000</c:v>
                </c:pt>
                <c:pt idx="212">
                  <c:v>1700</c:v>
                </c:pt>
                <c:pt idx="213">
                  <c:v>2200</c:v>
                </c:pt>
                <c:pt idx="214">
                  <c:v>2900</c:v>
                </c:pt>
                <c:pt idx="215">
                  <c:v>3600</c:v>
                </c:pt>
                <c:pt idx="216">
                  <c:v>4300</c:v>
                </c:pt>
                <c:pt idx="217">
                  <c:v>4800</c:v>
                </c:pt>
                <c:pt idx="218">
                  <c:v>4500</c:v>
                </c:pt>
                <c:pt idx="219">
                  <c:v>4200</c:v>
                </c:pt>
                <c:pt idx="220">
                  <c:v>3900</c:v>
                </c:pt>
                <c:pt idx="221">
                  <c:v>3400</c:v>
                </c:pt>
                <c:pt idx="222">
                  <c:v>3100</c:v>
                </c:pt>
                <c:pt idx="223">
                  <c:v>2800</c:v>
                </c:pt>
                <c:pt idx="224">
                  <c:v>2500</c:v>
                </c:pt>
                <c:pt idx="225">
                  <c:v>2000</c:v>
                </c:pt>
                <c:pt idx="226">
                  <c:v>1700</c:v>
                </c:pt>
                <c:pt idx="227">
                  <c:v>1400</c:v>
                </c:pt>
                <c:pt idx="228">
                  <c:v>1100</c:v>
                </c:pt>
                <c:pt idx="229">
                  <c:v>600</c:v>
                </c:pt>
                <c:pt idx="230">
                  <c:v>300</c:v>
                </c:pt>
                <c:pt idx="231">
                  <c:v>0</c:v>
                </c:pt>
                <c:pt idx="232">
                  <c:v>1000</c:v>
                </c:pt>
                <c:pt idx="233">
                  <c:v>1500</c:v>
                </c:pt>
                <c:pt idx="234">
                  <c:v>2200</c:v>
                </c:pt>
                <c:pt idx="235">
                  <c:v>2900</c:v>
                </c:pt>
                <c:pt idx="236">
                  <c:v>2600</c:v>
                </c:pt>
                <c:pt idx="237">
                  <c:v>2100</c:v>
                </c:pt>
                <c:pt idx="238">
                  <c:v>1800</c:v>
                </c:pt>
                <c:pt idx="239">
                  <c:v>1500</c:v>
                </c:pt>
                <c:pt idx="240">
                  <c:v>2200</c:v>
                </c:pt>
                <c:pt idx="241">
                  <c:v>2700</c:v>
                </c:pt>
                <c:pt idx="242">
                  <c:v>3400</c:v>
                </c:pt>
                <c:pt idx="243">
                  <c:v>4100</c:v>
                </c:pt>
                <c:pt idx="244">
                  <c:v>4800</c:v>
                </c:pt>
                <c:pt idx="245">
                  <c:v>5300</c:v>
                </c:pt>
                <c:pt idx="246">
                  <c:v>6000</c:v>
                </c:pt>
                <c:pt idx="247">
                  <c:v>6700</c:v>
                </c:pt>
                <c:pt idx="248">
                  <c:v>6400</c:v>
                </c:pt>
                <c:pt idx="249">
                  <c:v>5900</c:v>
                </c:pt>
                <c:pt idx="250">
                  <c:v>5600</c:v>
                </c:pt>
                <c:pt idx="251">
                  <c:v>5300</c:v>
                </c:pt>
                <c:pt idx="252">
                  <c:v>5000</c:v>
                </c:pt>
                <c:pt idx="253">
                  <c:v>4500</c:v>
                </c:pt>
                <c:pt idx="254">
                  <c:v>4200</c:v>
                </c:pt>
                <c:pt idx="255">
                  <c:v>3900</c:v>
                </c:pt>
                <c:pt idx="256">
                  <c:v>3600</c:v>
                </c:pt>
                <c:pt idx="257">
                  <c:v>3100</c:v>
                </c:pt>
                <c:pt idx="258">
                  <c:v>2800</c:v>
                </c:pt>
                <c:pt idx="259">
                  <c:v>2500</c:v>
                </c:pt>
                <c:pt idx="260">
                  <c:v>2200</c:v>
                </c:pt>
                <c:pt idx="261">
                  <c:v>1700</c:v>
                </c:pt>
                <c:pt idx="262">
                  <c:v>1400</c:v>
                </c:pt>
                <c:pt idx="263">
                  <c:v>1100</c:v>
                </c:pt>
                <c:pt idx="264">
                  <c:v>800</c:v>
                </c:pt>
                <c:pt idx="265">
                  <c:v>300</c:v>
                </c:pt>
                <c:pt idx="266">
                  <c:v>0</c:v>
                </c:pt>
                <c:pt idx="267">
                  <c:v>1000</c:v>
                </c:pt>
                <c:pt idx="268">
                  <c:v>1700</c:v>
                </c:pt>
                <c:pt idx="269">
                  <c:v>2200</c:v>
                </c:pt>
                <c:pt idx="270">
                  <c:v>2900</c:v>
                </c:pt>
                <c:pt idx="271">
                  <c:v>3600</c:v>
                </c:pt>
                <c:pt idx="272">
                  <c:v>4300</c:v>
                </c:pt>
                <c:pt idx="273">
                  <c:v>4800</c:v>
                </c:pt>
                <c:pt idx="274">
                  <c:v>5500</c:v>
                </c:pt>
                <c:pt idx="275">
                  <c:v>5200</c:v>
                </c:pt>
                <c:pt idx="276">
                  <c:v>4900</c:v>
                </c:pt>
                <c:pt idx="277">
                  <c:v>4400</c:v>
                </c:pt>
                <c:pt idx="278">
                  <c:v>4100</c:v>
                </c:pt>
                <c:pt idx="279">
                  <c:v>3800</c:v>
                </c:pt>
                <c:pt idx="280">
                  <c:v>3500</c:v>
                </c:pt>
                <c:pt idx="281">
                  <c:v>3000</c:v>
                </c:pt>
                <c:pt idx="282">
                  <c:v>2700</c:v>
                </c:pt>
                <c:pt idx="283">
                  <c:v>2400</c:v>
                </c:pt>
                <c:pt idx="284">
                  <c:v>2100</c:v>
                </c:pt>
                <c:pt idx="285">
                  <c:v>1600</c:v>
                </c:pt>
                <c:pt idx="286">
                  <c:v>1300</c:v>
                </c:pt>
                <c:pt idx="287">
                  <c:v>1000</c:v>
                </c:pt>
                <c:pt idx="288">
                  <c:v>700</c:v>
                </c:pt>
                <c:pt idx="289">
                  <c:v>200</c:v>
                </c:pt>
                <c:pt idx="290">
                  <c:v>0</c:v>
                </c:pt>
                <c:pt idx="291">
                  <c:v>1000</c:v>
                </c:pt>
                <c:pt idx="292">
                  <c:v>1700</c:v>
                </c:pt>
                <c:pt idx="293">
                  <c:v>1200</c:v>
                </c:pt>
                <c:pt idx="294">
                  <c:v>900</c:v>
                </c:pt>
                <c:pt idx="295">
                  <c:v>600</c:v>
                </c:pt>
                <c:pt idx="296">
                  <c:v>300</c:v>
                </c:pt>
                <c:pt idx="297">
                  <c:v>1000</c:v>
                </c:pt>
                <c:pt idx="298">
                  <c:v>1700</c:v>
                </c:pt>
                <c:pt idx="299">
                  <c:v>2400</c:v>
                </c:pt>
                <c:pt idx="300">
                  <c:v>3100</c:v>
                </c:pt>
                <c:pt idx="301">
                  <c:v>3600</c:v>
                </c:pt>
                <c:pt idx="302">
                  <c:v>4300</c:v>
                </c:pt>
                <c:pt idx="303">
                  <c:v>5000</c:v>
                </c:pt>
                <c:pt idx="304">
                  <c:v>5700</c:v>
                </c:pt>
                <c:pt idx="305">
                  <c:v>6200</c:v>
                </c:pt>
                <c:pt idx="306">
                  <c:v>6900</c:v>
                </c:pt>
                <c:pt idx="307">
                  <c:v>7600</c:v>
                </c:pt>
                <c:pt idx="308">
                  <c:v>8300</c:v>
                </c:pt>
                <c:pt idx="309">
                  <c:v>8800</c:v>
                </c:pt>
                <c:pt idx="310">
                  <c:v>8500</c:v>
                </c:pt>
                <c:pt idx="311">
                  <c:v>8200</c:v>
                </c:pt>
                <c:pt idx="312">
                  <c:v>7900</c:v>
                </c:pt>
                <c:pt idx="313">
                  <c:v>7400</c:v>
                </c:pt>
                <c:pt idx="314">
                  <c:v>7100</c:v>
                </c:pt>
                <c:pt idx="315">
                  <c:v>6800</c:v>
                </c:pt>
                <c:pt idx="316">
                  <c:v>6500</c:v>
                </c:pt>
                <c:pt idx="317">
                  <c:v>6000</c:v>
                </c:pt>
                <c:pt idx="318">
                  <c:v>5700</c:v>
                </c:pt>
                <c:pt idx="319">
                  <c:v>5400</c:v>
                </c:pt>
                <c:pt idx="320">
                  <c:v>5100</c:v>
                </c:pt>
                <c:pt idx="321">
                  <c:v>4600</c:v>
                </c:pt>
                <c:pt idx="322">
                  <c:v>4300</c:v>
                </c:pt>
                <c:pt idx="323">
                  <c:v>4000</c:v>
                </c:pt>
                <c:pt idx="324">
                  <c:v>3700</c:v>
                </c:pt>
                <c:pt idx="325">
                  <c:v>3200</c:v>
                </c:pt>
                <c:pt idx="326">
                  <c:v>2900</c:v>
                </c:pt>
                <c:pt idx="327">
                  <c:v>2600</c:v>
                </c:pt>
                <c:pt idx="328">
                  <c:v>2300</c:v>
                </c:pt>
                <c:pt idx="329">
                  <c:v>1800</c:v>
                </c:pt>
                <c:pt idx="330">
                  <c:v>1500</c:v>
                </c:pt>
                <c:pt idx="331">
                  <c:v>1200</c:v>
                </c:pt>
                <c:pt idx="332">
                  <c:v>900</c:v>
                </c:pt>
                <c:pt idx="333">
                  <c:v>400</c:v>
                </c:pt>
                <c:pt idx="334">
                  <c:v>100</c:v>
                </c:pt>
                <c:pt idx="335">
                  <c:v>1000</c:v>
                </c:pt>
                <c:pt idx="336">
                  <c:v>1700</c:v>
                </c:pt>
                <c:pt idx="337">
                  <c:v>2200</c:v>
                </c:pt>
                <c:pt idx="338">
                  <c:v>2900</c:v>
                </c:pt>
                <c:pt idx="339">
                  <c:v>3600</c:v>
                </c:pt>
                <c:pt idx="340">
                  <c:v>3300</c:v>
                </c:pt>
                <c:pt idx="341">
                  <c:v>2800</c:v>
                </c:pt>
                <c:pt idx="342">
                  <c:v>2500</c:v>
                </c:pt>
                <c:pt idx="343">
                  <c:v>2200</c:v>
                </c:pt>
                <c:pt idx="344">
                  <c:v>2900</c:v>
                </c:pt>
                <c:pt idx="345">
                  <c:v>3400</c:v>
                </c:pt>
                <c:pt idx="346">
                  <c:v>3100</c:v>
                </c:pt>
                <c:pt idx="347">
                  <c:v>2800</c:v>
                </c:pt>
                <c:pt idx="348">
                  <c:v>2500</c:v>
                </c:pt>
                <c:pt idx="349">
                  <c:v>2000</c:v>
                </c:pt>
                <c:pt idx="350">
                  <c:v>1700</c:v>
                </c:pt>
                <c:pt idx="351">
                  <c:v>1400</c:v>
                </c:pt>
                <c:pt idx="352">
                  <c:v>1100</c:v>
                </c:pt>
                <c:pt idx="353">
                  <c:v>600</c:v>
                </c:pt>
                <c:pt idx="354">
                  <c:v>300</c:v>
                </c:pt>
                <c:pt idx="355">
                  <c:v>0</c:v>
                </c:pt>
                <c:pt idx="356">
                  <c:v>1000</c:v>
                </c:pt>
                <c:pt idx="357">
                  <c:v>1500</c:v>
                </c:pt>
                <c:pt idx="358">
                  <c:v>2200</c:v>
                </c:pt>
                <c:pt idx="359">
                  <c:v>2900</c:v>
                </c:pt>
                <c:pt idx="360">
                  <c:v>3600</c:v>
                </c:pt>
                <c:pt idx="361">
                  <c:v>4100</c:v>
                </c:pt>
                <c:pt idx="362">
                  <c:v>4800</c:v>
                </c:pt>
                <c:pt idx="363">
                  <c:v>5500</c:v>
                </c:pt>
                <c:pt idx="364">
                  <c:v>5200</c:v>
                </c:pt>
                <c:pt idx="365">
                  <c:v>4700</c:v>
                </c:pt>
                <c:pt idx="366">
                  <c:v>4400</c:v>
                </c:pt>
                <c:pt idx="367">
                  <c:v>4100</c:v>
                </c:pt>
                <c:pt idx="368">
                  <c:v>3800</c:v>
                </c:pt>
                <c:pt idx="369">
                  <c:v>3300</c:v>
                </c:pt>
                <c:pt idx="370">
                  <c:v>3000</c:v>
                </c:pt>
                <c:pt idx="371">
                  <c:v>2700</c:v>
                </c:pt>
                <c:pt idx="372">
                  <c:v>2400</c:v>
                </c:pt>
                <c:pt idx="373">
                  <c:v>1900</c:v>
                </c:pt>
                <c:pt idx="374">
                  <c:v>1600</c:v>
                </c:pt>
                <c:pt idx="375">
                  <c:v>1300</c:v>
                </c:pt>
                <c:pt idx="376">
                  <c:v>1000</c:v>
                </c:pt>
                <c:pt idx="377">
                  <c:v>500</c:v>
                </c:pt>
                <c:pt idx="378">
                  <c:v>200</c:v>
                </c:pt>
                <c:pt idx="379">
                  <c:v>1000</c:v>
                </c:pt>
                <c:pt idx="380">
                  <c:v>1700</c:v>
                </c:pt>
                <c:pt idx="381">
                  <c:v>2200</c:v>
                </c:pt>
                <c:pt idx="382">
                  <c:v>2900</c:v>
                </c:pt>
                <c:pt idx="383">
                  <c:v>3600</c:v>
                </c:pt>
                <c:pt idx="384">
                  <c:v>4300</c:v>
                </c:pt>
                <c:pt idx="385">
                  <c:v>4800</c:v>
                </c:pt>
                <c:pt idx="386">
                  <c:v>4500</c:v>
                </c:pt>
                <c:pt idx="387">
                  <c:v>4200</c:v>
                </c:pt>
                <c:pt idx="388">
                  <c:v>3900</c:v>
                </c:pt>
                <c:pt idx="389">
                  <c:v>3400</c:v>
                </c:pt>
                <c:pt idx="390">
                  <c:v>3100</c:v>
                </c:pt>
                <c:pt idx="391">
                  <c:v>2800</c:v>
                </c:pt>
                <c:pt idx="392">
                  <c:v>2500</c:v>
                </c:pt>
                <c:pt idx="393">
                  <c:v>2000</c:v>
                </c:pt>
                <c:pt idx="394">
                  <c:v>1700</c:v>
                </c:pt>
                <c:pt idx="395">
                  <c:v>1400</c:v>
                </c:pt>
                <c:pt idx="396">
                  <c:v>1100</c:v>
                </c:pt>
                <c:pt idx="397">
                  <c:v>600</c:v>
                </c:pt>
                <c:pt idx="398">
                  <c:v>300</c:v>
                </c:pt>
                <c:pt idx="399">
                  <c:v>0</c:v>
                </c:pt>
                <c:pt idx="400">
                  <c:v>1000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Excel_2'!$K$1</c:f>
              <c:strCache>
                <c:ptCount val="1"/>
                <c:pt idx="0">
                  <c:v>Warehouse Wholesale, Unit</c:v>
                </c:pt>
              </c:strCache>
            </c:strRef>
          </c:tx>
          <c:marker>
            <c:symbol val="none"/>
          </c:marker>
          <c:cat>
            <c:numRef>
              <c:f>'Model Excel_2'!$E$2:$E$402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Excel_2'!$K$2:$K$402</c:f>
              <c:numCache>
                <c:formatCode>0.00</c:formatCode>
                <c:ptCount val="401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1700</c:v>
                </c:pt>
                <c:pt idx="9">
                  <c:v>700</c:v>
                </c:pt>
                <c:pt idx="10">
                  <c:v>700</c:v>
                </c:pt>
                <c:pt idx="11">
                  <c:v>700</c:v>
                </c:pt>
                <c:pt idx="12">
                  <c:v>700</c:v>
                </c:pt>
                <c:pt idx="13">
                  <c:v>700</c:v>
                </c:pt>
                <c:pt idx="14">
                  <c:v>700</c:v>
                </c:pt>
                <c:pt idx="15">
                  <c:v>2200</c:v>
                </c:pt>
                <c:pt idx="16">
                  <c:v>2700</c:v>
                </c:pt>
                <c:pt idx="17">
                  <c:v>3200</c:v>
                </c:pt>
                <c:pt idx="18">
                  <c:v>3700</c:v>
                </c:pt>
                <c:pt idx="19">
                  <c:v>2700</c:v>
                </c:pt>
                <c:pt idx="20">
                  <c:v>3200</c:v>
                </c:pt>
                <c:pt idx="21">
                  <c:v>3700</c:v>
                </c:pt>
                <c:pt idx="22">
                  <c:v>2700</c:v>
                </c:pt>
                <c:pt idx="23">
                  <c:v>3200</c:v>
                </c:pt>
                <c:pt idx="24">
                  <c:v>3700</c:v>
                </c:pt>
                <c:pt idx="25">
                  <c:v>4200</c:v>
                </c:pt>
                <c:pt idx="26">
                  <c:v>4700</c:v>
                </c:pt>
                <c:pt idx="27">
                  <c:v>3700</c:v>
                </c:pt>
                <c:pt idx="28">
                  <c:v>4200</c:v>
                </c:pt>
                <c:pt idx="29">
                  <c:v>4700</c:v>
                </c:pt>
                <c:pt idx="30">
                  <c:v>5200</c:v>
                </c:pt>
                <c:pt idx="31">
                  <c:v>5700</c:v>
                </c:pt>
                <c:pt idx="32">
                  <c:v>4700</c:v>
                </c:pt>
                <c:pt idx="33">
                  <c:v>5200</c:v>
                </c:pt>
                <c:pt idx="34">
                  <c:v>5700</c:v>
                </c:pt>
                <c:pt idx="35">
                  <c:v>6200</c:v>
                </c:pt>
                <c:pt idx="36">
                  <c:v>6700</c:v>
                </c:pt>
                <c:pt idx="37">
                  <c:v>6700</c:v>
                </c:pt>
                <c:pt idx="38">
                  <c:v>8200</c:v>
                </c:pt>
                <c:pt idx="39">
                  <c:v>9700</c:v>
                </c:pt>
                <c:pt idx="40">
                  <c:v>11200</c:v>
                </c:pt>
                <c:pt idx="41">
                  <c:v>12700</c:v>
                </c:pt>
                <c:pt idx="42">
                  <c:v>12700</c:v>
                </c:pt>
                <c:pt idx="43">
                  <c:v>14200</c:v>
                </c:pt>
                <c:pt idx="44">
                  <c:v>15700</c:v>
                </c:pt>
                <c:pt idx="45">
                  <c:v>15700</c:v>
                </c:pt>
                <c:pt idx="46">
                  <c:v>15700</c:v>
                </c:pt>
                <c:pt idx="47">
                  <c:v>15700</c:v>
                </c:pt>
                <c:pt idx="48">
                  <c:v>15700</c:v>
                </c:pt>
                <c:pt idx="49">
                  <c:v>15700</c:v>
                </c:pt>
                <c:pt idx="50">
                  <c:v>15700</c:v>
                </c:pt>
                <c:pt idx="51">
                  <c:v>15700</c:v>
                </c:pt>
                <c:pt idx="52">
                  <c:v>15700</c:v>
                </c:pt>
                <c:pt idx="53">
                  <c:v>15700</c:v>
                </c:pt>
                <c:pt idx="54">
                  <c:v>15700</c:v>
                </c:pt>
                <c:pt idx="55">
                  <c:v>15700</c:v>
                </c:pt>
                <c:pt idx="56">
                  <c:v>15700</c:v>
                </c:pt>
                <c:pt idx="57">
                  <c:v>15700</c:v>
                </c:pt>
                <c:pt idx="58">
                  <c:v>15700</c:v>
                </c:pt>
                <c:pt idx="59">
                  <c:v>15700</c:v>
                </c:pt>
                <c:pt idx="60">
                  <c:v>15700</c:v>
                </c:pt>
                <c:pt idx="61">
                  <c:v>15700</c:v>
                </c:pt>
                <c:pt idx="62">
                  <c:v>15700</c:v>
                </c:pt>
                <c:pt idx="63">
                  <c:v>15700</c:v>
                </c:pt>
                <c:pt idx="64">
                  <c:v>15700</c:v>
                </c:pt>
                <c:pt idx="65">
                  <c:v>15700</c:v>
                </c:pt>
                <c:pt idx="66">
                  <c:v>15700</c:v>
                </c:pt>
                <c:pt idx="67">
                  <c:v>15700</c:v>
                </c:pt>
                <c:pt idx="68">
                  <c:v>15700</c:v>
                </c:pt>
                <c:pt idx="69">
                  <c:v>15700</c:v>
                </c:pt>
                <c:pt idx="70">
                  <c:v>15700</c:v>
                </c:pt>
                <c:pt idx="71">
                  <c:v>15700</c:v>
                </c:pt>
                <c:pt idx="72">
                  <c:v>15700</c:v>
                </c:pt>
                <c:pt idx="73">
                  <c:v>15700</c:v>
                </c:pt>
                <c:pt idx="74">
                  <c:v>15700</c:v>
                </c:pt>
                <c:pt idx="75">
                  <c:v>15700</c:v>
                </c:pt>
                <c:pt idx="76">
                  <c:v>15700</c:v>
                </c:pt>
                <c:pt idx="77">
                  <c:v>14700</c:v>
                </c:pt>
                <c:pt idx="78">
                  <c:v>13700</c:v>
                </c:pt>
                <c:pt idx="79">
                  <c:v>12700</c:v>
                </c:pt>
                <c:pt idx="80">
                  <c:v>11700</c:v>
                </c:pt>
                <c:pt idx="81">
                  <c:v>10700</c:v>
                </c:pt>
                <c:pt idx="82">
                  <c:v>9700</c:v>
                </c:pt>
                <c:pt idx="83">
                  <c:v>8700</c:v>
                </c:pt>
                <c:pt idx="84">
                  <c:v>8700</c:v>
                </c:pt>
                <c:pt idx="85">
                  <c:v>8700</c:v>
                </c:pt>
                <c:pt idx="86">
                  <c:v>8700</c:v>
                </c:pt>
                <c:pt idx="87">
                  <c:v>8700</c:v>
                </c:pt>
                <c:pt idx="88">
                  <c:v>8700</c:v>
                </c:pt>
                <c:pt idx="89">
                  <c:v>8700</c:v>
                </c:pt>
                <c:pt idx="90">
                  <c:v>8700</c:v>
                </c:pt>
                <c:pt idx="91">
                  <c:v>8700</c:v>
                </c:pt>
                <c:pt idx="92">
                  <c:v>8700</c:v>
                </c:pt>
                <c:pt idx="93">
                  <c:v>8700</c:v>
                </c:pt>
                <c:pt idx="94">
                  <c:v>8700</c:v>
                </c:pt>
                <c:pt idx="95">
                  <c:v>8700</c:v>
                </c:pt>
                <c:pt idx="96">
                  <c:v>8700</c:v>
                </c:pt>
                <c:pt idx="97">
                  <c:v>8700</c:v>
                </c:pt>
                <c:pt idx="98">
                  <c:v>7700</c:v>
                </c:pt>
                <c:pt idx="99">
                  <c:v>6700</c:v>
                </c:pt>
                <c:pt idx="100">
                  <c:v>5700</c:v>
                </c:pt>
                <c:pt idx="101">
                  <c:v>4700</c:v>
                </c:pt>
                <c:pt idx="102">
                  <c:v>3700</c:v>
                </c:pt>
                <c:pt idx="103">
                  <c:v>2700</c:v>
                </c:pt>
                <c:pt idx="104">
                  <c:v>1700</c:v>
                </c:pt>
                <c:pt idx="105">
                  <c:v>700</c:v>
                </c:pt>
                <c:pt idx="106">
                  <c:v>700</c:v>
                </c:pt>
                <c:pt idx="107">
                  <c:v>700</c:v>
                </c:pt>
                <c:pt idx="108">
                  <c:v>700</c:v>
                </c:pt>
                <c:pt idx="109">
                  <c:v>700</c:v>
                </c:pt>
                <c:pt idx="110">
                  <c:v>2200</c:v>
                </c:pt>
                <c:pt idx="111">
                  <c:v>3700</c:v>
                </c:pt>
                <c:pt idx="112">
                  <c:v>5200</c:v>
                </c:pt>
                <c:pt idx="113">
                  <c:v>6700</c:v>
                </c:pt>
                <c:pt idx="114">
                  <c:v>8200</c:v>
                </c:pt>
                <c:pt idx="115">
                  <c:v>9700</c:v>
                </c:pt>
                <c:pt idx="116">
                  <c:v>11200</c:v>
                </c:pt>
                <c:pt idx="117">
                  <c:v>11200</c:v>
                </c:pt>
                <c:pt idx="118">
                  <c:v>11200</c:v>
                </c:pt>
                <c:pt idx="119">
                  <c:v>11200</c:v>
                </c:pt>
                <c:pt idx="120">
                  <c:v>11200</c:v>
                </c:pt>
                <c:pt idx="121">
                  <c:v>11200</c:v>
                </c:pt>
                <c:pt idx="122">
                  <c:v>10200</c:v>
                </c:pt>
                <c:pt idx="123">
                  <c:v>9200</c:v>
                </c:pt>
                <c:pt idx="124">
                  <c:v>8200</c:v>
                </c:pt>
                <c:pt idx="125">
                  <c:v>7200</c:v>
                </c:pt>
                <c:pt idx="126">
                  <c:v>6200</c:v>
                </c:pt>
                <c:pt idx="127">
                  <c:v>5200</c:v>
                </c:pt>
                <c:pt idx="128">
                  <c:v>4200</c:v>
                </c:pt>
                <c:pt idx="129">
                  <c:v>3200</c:v>
                </c:pt>
                <c:pt idx="130">
                  <c:v>3200</c:v>
                </c:pt>
                <c:pt idx="131">
                  <c:v>3200</c:v>
                </c:pt>
                <c:pt idx="132">
                  <c:v>3200</c:v>
                </c:pt>
                <c:pt idx="133">
                  <c:v>3200</c:v>
                </c:pt>
                <c:pt idx="134">
                  <c:v>3200</c:v>
                </c:pt>
                <c:pt idx="135">
                  <c:v>3200</c:v>
                </c:pt>
                <c:pt idx="136">
                  <c:v>3200</c:v>
                </c:pt>
                <c:pt idx="137">
                  <c:v>3200</c:v>
                </c:pt>
                <c:pt idx="138">
                  <c:v>3200</c:v>
                </c:pt>
                <c:pt idx="139">
                  <c:v>3200</c:v>
                </c:pt>
                <c:pt idx="140">
                  <c:v>3200</c:v>
                </c:pt>
                <c:pt idx="141">
                  <c:v>3200</c:v>
                </c:pt>
                <c:pt idx="142">
                  <c:v>3200</c:v>
                </c:pt>
                <c:pt idx="143">
                  <c:v>3200</c:v>
                </c:pt>
                <c:pt idx="144">
                  <c:v>3200</c:v>
                </c:pt>
                <c:pt idx="145">
                  <c:v>3200</c:v>
                </c:pt>
                <c:pt idx="146">
                  <c:v>2200</c:v>
                </c:pt>
                <c:pt idx="147">
                  <c:v>1200</c:v>
                </c:pt>
                <c:pt idx="148">
                  <c:v>200</c:v>
                </c:pt>
                <c:pt idx="149">
                  <c:v>200</c:v>
                </c:pt>
                <c:pt idx="150">
                  <c:v>200</c:v>
                </c:pt>
                <c:pt idx="151">
                  <c:v>200</c:v>
                </c:pt>
                <c:pt idx="152">
                  <c:v>1700</c:v>
                </c:pt>
                <c:pt idx="153">
                  <c:v>2200</c:v>
                </c:pt>
                <c:pt idx="154">
                  <c:v>2700</c:v>
                </c:pt>
                <c:pt idx="155">
                  <c:v>3200</c:v>
                </c:pt>
                <c:pt idx="156">
                  <c:v>3700</c:v>
                </c:pt>
                <c:pt idx="157">
                  <c:v>4200</c:v>
                </c:pt>
                <c:pt idx="158">
                  <c:v>4700</c:v>
                </c:pt>
                <c:pt idx="159">
                  <c:v>5200</c:v>
                </c:pt>
                <c:pt idx="160">
                  <c:v>5700</c:v>
                </c:pt>
                <c:pt idx="161">
                  <c:v>6200</c:v>
                </c:pt>
                <c:pt idx="162">
                  <c:v>6700</c:v>
                </c:pt>
                <c:pt idx="163">
                  <c:v>7200</c:v>
                </c:pt>
                <c:pt idx="164">
                  <c:v>7200</c:v>
                </c:pt>
                <c:pt idx="165">
                  <c:v>7200</c:v>
                </c:pt>
                <c:pt idx="166">
                  <c:v>7200</c:v>
                </c:pt>
                <c:pt idx="167">
                  <c:v>7200</c:v>
                </c:pt>
                <c:pt idx="168">
                  <c:v>7200</c:v>
                </c:pt>
                <c:pt idx="169">
                  <c:v>7200</c:v>
                </c:pt>
                <c:pt idx="170">
                  <c:v>7200</c:v>
                </c:pt>
                <c:pt idx="171">
                  <c:v>7200</c:v>
                </c:pt>
                <c:pt idx="172">
                  <c:v>7200</c:v>
                </c:pt>
                <c:pt idx="173">
                  <c:v>7200</c:v>
                </c:pt>
                <c:pt idx="174">
                  <c:v>7200</c:v>
                </c:pt>
                <c:pt idx="175">
                  <c:v>7200</c:v>
                </c:pt>
                <c:pt idx="176">
                  <c:v>7200</c:v>
                </c:pt>
                <c:pt idx="177">
                  <c:v>7200</c:v>
                </c:pt>
                <c:pt idx="178">
                  <c:v>7200</c:v>
                </c:pt>
                <c:pt idx="179">
                  <c:v>7200</c:v>
                </c:pt>
                <c:pt idx="180">
                  <c:v>7200</c:v>
                </c:pt>
                <c:pt idx="181">
                  <c:v>7200</c:v>
                </c:pt>
                <c:pt idx="182">
                  <c:v>7200</c:v>
                </c:pt>
                <c:pt idx="183">
                  <c:v>7200</c:v>
                </c:pt>
                <c:pt idx="184">
                  <c:v>7200</c:v>
                </c:pt>
                <c:pt idx="185">
                  <c:v>7200</c:v>
                </c:pt>
                <c:pt idx="186">
                  <c:v>7200</c:v>
                </c:pt>
                <c:pt idx="187">
                  <c:v>6200</c:v>
                </c:pt>
                <c:pt idx="188">
                  <c:v>5200</c:v>
                </c:pt>
                <c:pt idx="189">
                  <c:v>4200</c:v>
                </c:pt>
                <c:pt idx="190">
                  <c:v>3200</c:v>
                </c:pt>
                <c:pt idx="191">
                  <c:v>2200</c:v>
                </c:pt>
                <c:pt idx="192">
                  <c:v>1200</c:v>
                </c:pt>
                <c:pt idx="193">
                  <c:v>200</c:v>
                </c:pt>
                <c:pt idx="194">
                  <c:v>200</c:v>
                </c:pt>
                <c:pt idx="195">
                  <c:v>200</c:v>
                </c:pt>
                <c:pt idx="196">
                  <c:v>200</c:v>
                </c:pt>
                <c:pt idx="197">
                  <c:v>1700</c:v>
                </c:pt>
                <c:pt idx="198">
                  <c:v>2200</c:v>
                </c:pt>
                <c:pt idx="199">
                  <c:v>3700</c:v>
                </c:pt>
                <c:pt idx="200">
                  <c:v>5200</c:v>
                </c:pt>
                <c:pt idx="201">
                  <c:v>6700</c:v>
                </c:pt>
                <c:pt idx="202">
                  <c:v>8200</c:v>
                </c:pt>
                <c:pt idx="203">
                  <c:v>9700</c:v>
                </c:pt>
                <c:pt idx="204">
                  <c:v>11200</c:v>
                </c:pt>
                <c:pt idx="205">
                  <c:v>11200</c:v>
                </c:pt>
                <c:pt idx="206">
                  <c:v>11200</c:v>
                </c:pt>
                <c:pt idx="207">
                  <c:v>11200</c:v>
                </c:pt>
                <c:pt idx="208">
                  <c:v>11200</c:v>
                </c:pt>
                <c:pt idx="209">
                  <c:v>11200</c:v>
                </c:pt>
                <c:pt idx="210">
                  <c:v>10200</c:v>
                </c:pt>
                <c:pt idx="211">
                  <c:v>9200</c:v>
                </c:pt>
                <c:pt idx="212">
                  <c:v>8200</c:v>
                </c:pt>
                <c:pt idx="213">
                  <c:v>7200</c:v>
                </c:pt>
                <c:pt idx="214">
                  <c:v>6200</c:v>
                </c:pt>
                <c:pt idx="215">
                  <c:v>5200</c:v>
                </c:pt>
                <c:pt idx="216">
                  <c:v>4200</c:v>
                </c:pt>
                <c:pt idx="217">
                  <c:v>4200</c:v>
                </c:pt>
                <c:pt idx="218">
                  <c:v>4200</c:v>
                </c:pt>
                <c:pt idx="219">
                  <c:v>4200</c:v>
                </c:pt>
                <c:pt idx="220">
                  <c:v>4200</c:v>
                </c:pt>
                <c:pt idx="221">
                  <c:v>4200</c:v>
                </c:pt>
                <c:pt idx="222">
                  <c:v>4200</c:v>
                </c:pt>
                <c:pt idx="223">
                  <c:v>4200</c:v>
                </c:pt>
                <c:pt idx="224">
                  <c:v>4200</c:v>
                </c:pt>
                <c:pt idx="225">
                  <c:v>4200</c:v>
                </c:pt>
                <c:pt idx="226">
                  <c:v>4200</c:v>
                </c:pt>
                <c:pt idx="227">
                  <c:v>4200</c:v>
                </c:pt>
                <c:pt idx="228">
                  <c:v>4200</c:v>
                </c:pt>
                <c:pt idx="229">
                  <c:v>4200</c:v>
                </c:pt>
                <c:pt idx="230">
                  <c:v>4200</c:v>
                </c:pt>
                <c:pt idx="231">
                  <c:v>3200</c:v>
                </c:pt>
                <c:pt idx="232">
                  <c:v>2200</c:v>
                </c:pt>
                <c:pt idx="233">
                  <c:v>1200</c:v>
                </c:pt>
                <c:pt idx="234">
                  <c:v>200</c:v>
                </c:pt>
                <c:pt idx="235">
                  <c:v>200</c:v>
                </c:pt>
                <c:pt idx="236">
                  <c:v>200</c:v>
                </c:pt>
                <c:pt idx="237">
                  <c:v>200</c:v>
                </c:pt>
                <c:pt idx="238">
                  <c:v>1700</c:v>
                </c:pt>
                <c:pt idx="239">
                  <c:v>2200</c:v>
                </c:pt>
                <c:pt idx="240">
                  <c:v>2700</c:v>
                </c:pt>
                <c:pt idx="241">
                  <c:v>3200</c:v>
                </c:pt>
                <c:pt idx="242">
                  <c:v>3700</c:v>
                </c:pt>
                <c:pt idx="243">
                  <c:v>4200</c:v>
                </c:pt>
                <c:pt idx="244">
                  <c:v>4700</c:v>
                </c:pt>
                <c:pt idx="245">
                  <c:v>5200</c:v>
                </c:pt>
                <c:pt idx="246">
                  <c:v>5700</c:v>
                </c:pt>
                <c:pt idx="247">
                  <c:v>5700</c:v>
                </c:pt>
                <c:pt idx="248">
                  <c:v>5700</c:v>
                </c:pt>
                <c:pt idx="249">
                  <c:v>5700</c:v>
                </c:pt>
                <c:pt idx="250">
                  <c:v>5700</c:v>
                </c:pt>
                <c:pt idx="251">
                  <c:v>5700</c:v>
                </c:pt>
                <c:pt idx="252">
                  <c:v>5700</c:v>
                </c:pt>
                <c:pt idx="253">
                  <c:v>7200</c:v>
                </c:pt>
                <c:pt idx="254">
                  <c:v>8700</c:v>
                </c:pt>
                <c:pt idx="255">
                  <c:v>10200</c:v>
                </c:pt>
                <c:pt idx="256">
                  <c:v>10200</c:v>
                </c:pt>
                <c:pt idx="257">
                  <c:v>10200</c:v>
                </c:pt>
                <c:pt idx="258">
                  <c:v>10200</c:v>
                </c:pt>
                <c:pt idx="259">
                  <c:v>10200</c:v>
                </c:pt>
                <c:pt idx="260">
                  <c:v>10200</c:v>
                </c:pt>
                <c:pt idx="261">
                  <c:v>10200</c:v>
                </c:pt>
                <c:pt idx="262">
                  <c:v>10200</c:v>
                </c:pt>
                <c:pt idx="263">
                  <c:v>10200</c:v>
                </c:pt>
                <c:pt idx="264">
                  <c:v>10200</c:v>
                </c:pt>
                <c:pt idx="265">
                  <c:v>10200</c:v>
                </c:pt>
                <c:pt idx="266">
                  <c:v>9200</c:v>
                </c:pt>
                <c:pt idx="267">
                  <c:v>8200</c:v>
                </c:pt>
                <c:pt idx="268">
                  <c:v>7200</c:v>
                </c:pt>
                <c:pt idx="269">
                  <c:v>6200</c:v>
                </c:pt>
                <c:pt idx="270">
                  <c:v>5200</c:v>
                </c:pt>
                <c:pt idx="271">
                  <c:v>4200</c:v>
                </c:pt>
                <c:pt idx="272">
                  <c:v>3200</c:v>
                </c:pt>
                <c:pt idx="273">
                  <c:v>2200</c:v>
                </c:pt>
                <c:pt idx="274">
                  <c:v>2200</c:v>
                </c:pt>
                <c:pt idx="275">
                  <c:v>2200</c:v>
                </c:pt>
                <c:pt idx="276">
                  <c:v>2200</c:v>
                </c:pt>
                <c:pt idx="277">
                  <c:v>2200</c:v>
                </c:pt>
                <c:pt idx="278">
                  <c:v>2200</c:v>
                </c:pt>
                <c:pt idx="279">
                  <c:v>2200</c:v>
                </c:pt>
                <c:pt idx="280">
                  <c:v>2200</c:v>
                </c:pt>
                <c:pt idx="281">
                  <c:v>2200</c:v>
                </c:pt>
                <c:pt idx="282">
                  <c:v>2200</c:v>
                </c:pt>
                <c:pt idx="283">
                  <c:v>2200</c:v>
                </c:pt>
                <c:pt idx="284">
                  <c:v>2200</c:v>
                </c:pt>
                <c:pt idx="285">
                  <c:v>2200</c:v>
                </c:pt>
                <c:pt idx="286">
                  <c:v>2200</c:v>
                </c:pt>
                <c:pt idx="287">
                  <c:v>2200</c:v>
                </c:pt>
                <c:pt idx="288">
                  <c:v>2200</c:v>
                </c:pt>
                <c:pt idx="289">
                  <c:v>2200</c:v>
                </c:pt>
                <c:pt idx="290">
                  <c:v>1200</c:v>
                </c:pt>
                <c:pt idx="291">
                  <c:v>200</c:v>
                </c:pt>
                <c:pt idx="292">
                  <c:v>200</c:v>
                </c:pt>
                <c:pt idx="293">
                  <c:v>200</c:v>
                </c:pt>
                <c:pt idx="294">
                  <c:v>200</c:v>
                </c:pt>
                <c:pt idx="295">
                  <c:v>1700</c:v>
                </c:pt>
                <c:pt idx="296">
                  <c:v>2200</c:v>
                </c:pt>
                <c:pt idx="297">
                  <c:v>2700</c:v>
                </c:pt>
                <c:pt idx="298">
                  <c:v>3200</c:v>
                </c:pt>
                <c:pt idx="299">
                  <c:v>3700</c:v>
                </c:pt>
                <c:pt idx="300">
                  <c:v>4200</c:v>
                </c:pt>
                <c:pt idx="301">
                  <c:v>4700</c:v>
                </c:pt>
                <c:pt idx="302">
                  <c:v>5200</c:v>
                </c:pt>
                <c:pt idx="303">
                  <c:v>5700</c:v>
                </c:pt>
                <c:pt idx="304">
                  <c:v>6200</c:v>
                </c:pt>
                <c:pt idx="305">
                  <c:v>6700</c:v>
                </c:pt>
                <c:pt idx="306">
                  <c:v>7200</c:v>
                </c:pt>
                <c:pt idx="307">
                  <c:v>6200</c:v>
                </c:pt>
                <c:pt idx="308">
                  <c:v>5200</c:v>
                </c:pt>
                <c:pt idx="309">
                  <c:v>5200</c:v>
                </c:pt>
                <c:pt idx="310">
                  <c:v>5200</c:v>
                </c:pt>
                <c:pt idx="311">
                  <c:v>5200</c:v>
                </c:pt>
                <c:pt idx="312">
                  <c:v>5200</c:v>
                </c:pt>
                <c:pt idx="313">
                  <c:v>5200</c:v>
                </c:pt>
                <c:pt idx="314">
                  <c:v>5200</c:v>
                </c:pt>
                <c:pt idx="315">
                  <c:v>5200</c:v>
                </c:pt>
                <c:pt idx="316">
                  <c:v>5200</c:v>
                </c:pt>
                <c:pt idx="317">
                  <c:v>5200</c:v>
                </c:pt>
                <c:pt idx="318">
                  <c:v>5200</c:v>
                </c:pt>
                <c:pt idx="319">
                  <c:v>5200</c:v>
                </c:pt>
                <c:pt idx="320">
                  <c:v>5200</c:v>
                </c:pt>
                <c:pt idx="321">
                  <c:v>5200</c:v>
                </c:pt>
                <c:pt idx="322">
                  <c:v>5200</c:v>
                </c:pt>
                <c:pt idx="323">
                  <c:v>5200</c:v>
                </c:pt>
                <c:pt idx="324">
                  <c:v>5200</c:v>
                </c:pt>
                <c:pt idx="325">
                  <c:v>5200</c:v>
                </c:pt>
                <c:pt idx="326">
                  <c:v>5200</c:v>
                </c:pt>
                <c:pt idx="327">
                  <c:v>5200</c:v>
                </c:pt>
                <c:pt idx="328">
                  <c:v>5200</c:v>
                </c:pt>
                <c:pt idx="329">
                  <c:v>5200</c:v>
                </c:pt>
                <c:pt idx="330">
                  <c:v>5200</c:v>
                </c:pt>
                <c:pt idx="331">
                  <c:v>5200</c:v>
                </c:pt>
                <c:pt idx="332">
                  <c:v>5200</c:v>
                </c:pt>
                <c:pt idx="333">
                  <c:v>5200</c:v>
                </c:pt>
                <c:pt idx="334">
                  <c:v>4200</c:v>
                </c:pt>
                <c:pt idx="335">
                  <c:v>3200</c:v>
                </c:pt>
                <c:pt idx="336">
                  <c:v>2200</c:v>
                </c:pt>
                <c:pt idx="337">
                  <c:v>1200</c:v>
                </c:pt>
                <c:pt idx="338">
                  <c:v>200</c:v>
                </c:pt>
                <c:pt idx="339">
                  <c:v>200</c:v>
                </c:pt>
                <c:pt idx="340">
                  <c:v>200</c:v>
                </c:pt>
                <c:pt idx="341">
                  <c:v>200</c:v>
                </c:pt>
                <c:pt idx="342">
                  <c:v>1700</c:v>
                </c:pt>
                <c:pt idx="343">
                  <c:v>2200</c:v>
                </c:pt>
                <c:pt idx="344">
                  <c:v>1200</c:v>
                </c:pt>
                <c:pt idx="345">
                  <c:v>1200</c:v>
                </c:pt>
                <c:pt idx="346">
                  <c:v>1200</c:v>
                </c:pt>
                <c:pt idx="347">
                  <c:v>1200</c:v>
                </c:pt>
                <c:pt idx="348">
                  <c:v>1200</c:v>
                </c:pt>
                <c:pt idx="349">
                  <c:v>1200</c:v>
                </c:pt>
                <c:pt idx="350">
                  <c:v>1200</c:v>
                </c:pt>
                <c:pt idx="351">
                  <c:v>2700</c:v>
                </c:pt>
                <c:pt idx="352">
                  <c:v>4200</c:v>
                </c:pt>
                <c:pt idx="353">
                  <c:v>5700</c:v>
                </c:pt>
                <c:pt idx="354">
                  <c:v>7200</c:v>
                </c:pt>
                <c:pt idx="355">
                  <c:v>7700</c:v>
                </c:pt>
                <c:pt idx="356">
                  <c:v>8200</c:v>
                </c:pt>
                <c:pt idx="357">
                  <c:v>8700</c:v>
                </c:pt>
                <c:pt idx="358">
                  <c:v>9200</c:v>
                </c:pt>
                <c:pt idx="359">
                  <c:v>9700</c:v>
                </c:pt>
                <c:pt idx="360">
                  <c:v>8700</c:v>
                </c:pt>
                <c:pt idx="361">
                  <c:v>9200</c:v>
                </c:pt>
                <c:pt idx="362">
                  <c:v>9700</c:v>
                </c:pt>
                <c:pt idx="363">
                  <c:v>11200</c:v>
                </c:pt>
                <c:pt idx="364">
                  <c:v>12700</c:v>
                </c:pt>
                <c:pt idx="365">
                  <c:v>12700</c:v>
                </c:pt>
                <c:pt idx="366">
                  <c:v>14200</c:v>
                </c:pt>
                <c:pt idx="367">
                  <c:v>15700</c:v>
                </c:pt>
                <c:pt idx="368">
                  <c:v>15700</c:v>
                </c:pt>
                <c:pt idx="369">
                  <c:v>15700</c:v>
                </c:pt>
                <c:pt idx="370">
                  <c:v>15700</c:v>
                </c:pt>
                <c:pt idx="371">
                  <c:v>15700</c:v>
                </c:pt>
                <c:pt idx="372">
                  <c:v>15700</c:v>
                </c:pt>
                <c:pt idx="373">
                  <c:v>15700</c:v>
                </c:pt>
                <c:pt idx="374">
                  <c:v>15700</c:v>
                </c:pt>
                <c:pt idx="375">
                  <c:v>15700</c:v>
                </c:pt>
                <c:pt idx="376">
                  <c:v>15700</c:v>
                </c:pt>
                <c:pt idx="377">
                  <c:v>15700</c:v>
                </c:pt>
                <c:pt idx="378">
                  <c:v>14700</c:v>
                </c:pt>
                <c:pt idx="379">
                  <c:v>13700</c:v>
                </c:pt>
                <c:pt idx="380">
                  <c:v>12700</c:v>
                </c:pt>
                <c:pt idx="381">
                  <c:v>11700</c:v>
                </c:pt>
                <c:pt idx="382">
                  <c:v>10700</c:v>
                </c:pt>
                <c:pt idx="383">
                  <c:v>9700</c:v>
                </c:pt>
                <c:pt idx="384">
                  <c:v>8700</c:v>
                </c:pt>
                <c:pt idx="385">
                  <c:v>8700</c:v>
                </c:pt>
                <c:pt idx="386">
                  <c:v>8700</c:v>
                </c:pt>
                <c:pt idx="387">
                  <c:v>8700</c:v>
                </c:pt>
                <c:pt idx="388">
                  <c:v>8700</c:v>
                </c:pt>
                <c:pt idx="389">
                  <c:v>8700</c:v>
                </c:pt>
                <c:pt idx="390">
                  <c:v>8700</c:v>
                </c:pt>
                <c:pt idx="391">
                  <c:v>8700</c:v>
                </c:pt>
                <c:pt idx="392">
                  <c:v>8700</c:v>
                </c:pt>
                <c:pt idx="393">
                  <c:v>8700</c:v>
                </c:pt>
                <c:pt idx="394">
                  <c:v>8700</c:v>
                </c:pt>
                <c:pt idx="395">
                  <c:v>8700</c:v>
                </c:pt>
                <c:pt idx="396">
                  <c:v>8700</c:v>
                </c:pt>
                <c:pt idx="397">
                  <c:v>8700</c:v>
                </c:pt>
                <c:pt idx="398">
                  <c:v>8700</c:v>
                </c:pt>
                <c:pt idx="399">
                  <c:v>7700</c:v>
                </c:pt>
                <c:pt idx="400">
                  <c:v>6700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Excel_2'!$P$1</c:f>
              <c:strCache>
                <c:ptCount val="1"/>
                <c:pt idx="0">
                  <c:v>Warehouse RWH, Unit</c:v>
                </c:pt>
              </c:strCache>
            </c:strRef>
          </c:tx>
          <c:marker>
            <c:symbol val="none"/>
          </c:marker>
          <c:cat>
            <c:numRef>
              <c:f>'Model Excel_2'!$E$2:$E$402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Excel_2'!$P$2:$P$402</c:f>
              <c:numCache>
                <c:formatCode>0.00</c:formatCode>
                <c:ptCount val="401"/>
                <c:pt idx="0">
                  <c:v>1800</c:v>
                </c:pt>
                <c:pt idx="1">
                  <c:v>1800</c:v>
                </c:pt>
                <c:pt idx="2">
                  <c:v>1800</c:v>
                </c:pt>
                <c:pt idx="3">
                  <c:v>1800</c:v>
                </c:pt>
                <c:pt idx="4">
                  <c:v>1800</c:v>
                </c:pt>
                <c:pt idx="5">
                  <c:v>1800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2300</c:v>
                </c:pt>
                <c:pt idx="13">
                  <c:v>2800</c:v>
                </c:pt>
                <c:pt idx="14">
                  <c:v>3300</c:v>
                </c:pt>
                <c:pt idx="15">
                  <c:v>1800</c:v>
                </c:pt>
                <c:pt idx="16">
                  <c:v>300</c:v>
                </c:pt>
                <c:pt idx="17">
                  <c:v>2300</c:v>
                </c:pt>
                <c:pt idx="18">
                  <c:v>2800</c:v>
                </c:pt>
                <c:pt idx="19">
                  <c:v>1300</c:v>
                </c:pt>
                <c:pt idx="20">
                  <c:v>3300</c:v>
                </c:pt>
                <c:pt idx="21">
                  <c:v>1800</c:v>
                </c:pt>
                <c:pt idx="22">
                  <c:v>2300</c:v>
                </c:pt>
                <c:pt idx="23">
                  <c:v>2800</c:v>
                </c:pt>
                <c:pt idx="24">
                  <c:v>1300</c:v>
                </c:pt>
                <c:pt idx="25">
                  <c:v>3300</c:v>
                </c:pt>
                <c:pt idx="26">
                  <c:v>1800</c:v>
                </c:pt>
                <c:pt idx="27">
                  <c:v>2300</c:v>
                </c:pt>
                <c:pt idx="28">
                  <c:v>2800</c:v>
                </c:pt>
                <c:pt idx="29">
                  <c:v>1300</c:v>
                </c:pt>
                <c:pt idx="30">
                  <c:v>3300</c:v>
                </c:pt>
                <c:pt idx="31">
                  <c:v>1800</c:v>
                </c:pt>
                <c:pt idx="32">
                  <c:v>2300</c:v>
                </c:pt>
                <c:pt idx="33">
                  <c:v>2800</c:v>
                </c:pt>
                <c:pt idx="34">
                  <c:v>1300</c:v>
                </c:pt>
                <c:pt idx="35">
                  <c:v>3300</c:v>
                </c:pt>
                <c:pt idx="36">
                  <c:v>1800</c:v>
                </c:pt>
                <c:pt idx="37">
                  <c:v>2300</c:v>
                </c:pt>
                <c:pt idx="38">
                  <c:v>2800</c:v>
                </c:pt>
                <c:pt idx="39">
                  <c:v>1300</c:v>
                </c:pt>
                <c:pt idx="40">
                  <c:v>3300</c:v>
                </c:pt>
                <c:pt idx="41">
                  <c:v>1800</c:v>
                </c:pt>
                <c:pt idx="42">
                  <c:v>2300</c:v>
                </c:pt>
                <c:pt idx="43">
                  <c:v>4300</c:v>
                </c:pt>
                <c:pt idx="44">
                  <c:v>4300</c:v>
                </c:pt>
                <c:pt idx="45">
                  <c:v>6300</c:v>
                </c:pt>
                <c:pt idx="46">
                  <c:v>6300</c:v>
                </c:pt>
                <c:pt idx="47">
                  <c:v>8300</c:v>
                </c:pt>
                <c:pt idx="48">
                  <c:v>10300</c:v>
                </c:pt>
                <c:pt idx="49">
                  <c:v>10300</c:v>
                </c:pt>
                <c:pt idx="50">
                  <c:v>12300</c:v>
                </c:pt>
                <c:pt idx="51">
                  <c:v>12300</c:v>
                </c:pt>
                <c:pt idx="52">
                  <c:v>14300</c:v>
                </c:pt>
                <c:pt idx="53">
                  <c:v>16300</c:v>
                </c:pt>
                <c:pt idx="54">
                  <c:v>16300</c:v>
                </c:pt>
                <c:pt idx="55">
                  <c:v>18300</c:v>
                </c:pt>
                <c:pt idx="56">
                  <c:v>18300</c:v>
                </c:pt>
                <c:pt idx="57">
                  <c:v>20300</c:v>
                </c:pt>
                <c:pt idx="58">
                  <c:v>22300</c:v>
                </c:pt>
                <c:pt idx="59">
                  <c:v>22300</c:v>
                </c:pt>
                <c:pt idx="60">
                  <c:v>24300</c:v>
                </c:pt>
                <c:pt idx="61">
                  <c:v>24300</c:v>
                </c:pt>
                <c:pt idx="62">
                  <c:v>26300</c:v>
                </c:pt>
                <c:pt idx="63">
                  <c:v>28300</c:v>
                </c:pt>
                <c:pt idx="64">
                  <c:v>28300</c:v>
                </c:pt>
                <c:pt idx="65">
                  <c:v>30300</c:v>
                </c:pt>
                <c:pt idx="66">
                  <c:v>30300</c:v>
                </c:pt>
                <c:pt idx="67">
                  <c:v>32300</c:v>
                </c:pt>
                <c:pt idx="68">
                  <c:v>34300</c:v>
                </c:pt>
                <c:pt idx="69">
                  <c:v>34300</c:v>
                </c:pt>
                <c:pt idx="70">
                  <c:v>36300</c:v>
                </c:pt>
                <c:pt idx="71">
                  <c:v>36300</c:v>
                </c:pt>
                <c:pt idx="72">
                  <c:v>38300</c:v>
                </c:pt>
                <c:pt idx="73">
                  <c:v>40300</c:v>
                </c:pt>
                <c:pt idx="74">
                  <c:v>40300</c:v>
                </c:pt>
                <c:pt idx="75">
                  <c:v>42300</c:v>
                </c:pt>
                <c:pt idx="76">
                  <c:v>42300</c:v>
                </c:pt>
                <c:pt idx="77">
                  <c:v>44300</c:v>
                </c:pt>
                <c:pt idx="78">
                  <c:v>46300</c:v>
                </c:pt>
                <c:pt idx="79">
                  <c:v>46300</c:v>
                </c:pt>
                <c:pt idx="80">
                  <c:v>48300</c:v>
                </c:pt>
                <c:pt idx="81">
                  <c:v>48300</c:v>
                </c:pt>
                <c:pt idx="82">
                  <c:v>50300</c:v>
                </c:pt>
                <c:pt idx="83">
                  <c:v>52300</c:v>
                </c:pt>
                <c:pt idx="84">
                  <c:v>52300</c:v>
                </c:pt>
                <c:pt idx="85">
                  <c:v>54300</c:v>
                </c:pt>
                <c:pt idx="86">
                  <c:v>54300</c:v>
                </c:pt>
                <c:pt idx="87">
                  <c:v>54300</c:v>
                </c:pt>
                <c:pt idx="88">
                  <c:v>54300</c:v>
                </c:pt>
                <c:pt idx="89">
                  <c:v>54300</c:v>
                </c:pt>
                <c:pt idx="90">
                  <c:v>54300</c:v>
                </c:pt>
                <c:pt idx="91">
                  <c:v>54300</c:v>
                </c:pt>
                <c:pt idx="92">
                  <c:v>54300</c:v>
                </c:pt>
                <c:pt idx="93">
                  <c:v>54300</c:v>
                </c:pt>
                <c:pt idx="94">
                  <c:v>54300</c:v>
                </c:pt>
                <c:pt idx="95">
                  <c:v>54300</c:v>
                </c:pt>
                <c:pt idx="96">
                  <c:v>54300</c:v>
                </c:pt>
                <c:pt idx="97">
                  <c:v>54300</c:v>
                </c:pt>
                <c:pt idx="98">
                  <c:v>54300</c:v>
                </c:pt>
                <c:pt idx="99">
                  <c:v>54300</c:v>
                </c:pt>
                <c:pt idx="100">
                  <c:v>54300</c:v>
                </c:pt>
                <c:pt idx="101">
                  <c:v>54300</c:v>
                </c:pt>
                <c:pt idx="102">
                  <c:v>54300</c:v>
                </c:pt>
                <c:pt idx="103">
                  <c:v>54300</c:v>
                </c:pt>
                <c:pt idx="104">
                  <c:v>54300</c:v>
                </c:pt>
                <c:pt idx="105">
                  <c:v>54300</c:v>
                </c:pt>
                <c:pt idx="106">
                  <c:v>54300</c:v>
                </c:pt>
                <c:pt idx="107">
                  <c:v>54300</c:v>
                </c:pt>
                <c:pt idx="108">
                  <c:v>52800</c:v>
                </c:pt>
                <c:pt idx="109">
                  <c:v>51300</c:v>
                </c:pt>
                <c:pt idx="110">
                  <c:v>49800</c:v>
                </c:pt>
                <c:pt idx="111">
                  <c:v>48300</c:v>
                </c:pt>
                <c:pt idx="112">
                  <c:v>46800</c:v>
                </c:pt>
                <c:pt idx="113">
                  <c:v>45300</c:v>
                </c:pt>
                <c:pt idx="114">
                  <c:v>43800</c:v>
                </c:pt>
                <c:pt idx="115">
                  <c:v>43800</c:v>
                </c:pt>
                <c:pt idx="116">
                  <c:v>43800</c:v>
                </c:pt>
                <c:pt idx="117">
                  <c:v>43800</c:v>
                </c:pt>
                <c:pt idx="118">
                  <c:v>43800</c:v>
                </c:pt>
                <c:pt idx="119">
                  <c:v>43800</c:v>
                </c:pt>
                <c:pt idx="120">
                  <c:v>43800</c:v>
                </c:pt>
                <c:pt idx="121">
                  <c:v>43800</c:v>
                </c:pt>
                <c:pt idx="122">
                  <c:v>43800</c:v>
                </c:pt>
                <c:pt idx="123">
                  <c:v>43800</c:v>
                </c:pt>
                <c:pt idx="124">
                  <c:v>43800</c:v>
                </c:pt>
                <c:pt idx="125">
                  <c:v>43800</c:v>
                </c:pt>
                <c:pt idx="126">
                  <c:v>43800</c:v>
                </c:pt>
                <c:pt idx="127">
                  <c:v>43800</c:v>
                </c:pt>
                <c:pt idx="128">
                  <c:v>43800</c:v>
                </c:pt>
                <c:pt idx="129">
                  <c:v>43800</c:v>
                </c:pt>
                <c:pt idx="130">
                  <c:v>43800</c:v>
                </c:pt>
                <c:pt idx="131">
                  <c:v>43800</c:v>
                </c:pt>
                <c:pt idx="132">
                  <c:v>43800</c:v>
                </c:pt>
                <c:pt idx="133">
                  <c:v>43800</c:v>
                </c:pt>
                <c:pt idx="134">
                  <c:v>43800</c:v>
                </c:pt>
                <c:pt idx="135">
                  <c:v>43800</c:v>
                </c:pt>
                <c:pt idx="136">
                  <c:v>43800</c:v>
                </c:pt>
                <c:pt idx="137">
                  <c:v>43800</c:v>
                </c:pt>
                <c:pt idx="138">
                  <c:v>43800</c:v>
                </c:pt>
                <c:pt idx="139">
                  <c:v>43800</c:v>
                </c:pt>
                <c:pt idx="140">
                  <c:v>43800</c:v>
                </c:pt>
                <c:pt idx="141">
                  <c:v>43800</c:v>
                </c:pt>
                <c:pt idx="142">
                  <c:v>43800</c:v>
                </c:pt>
                <c:pt idx="143">
                  <c:v>43800</c:v>
                </c:pt>
                <c:pt idx="144">
                  <c:v>43800</c:v>
                </c:pt>
                <c:pt idx="145">
                  <c:v>43800</c:v>
                </c:pt>
                <c:pt idx="146">
                  <c:v>43800</c:v>
                </c:pt>
                <c:pt idx="147">
                  <c:v>43800</c:v>
                </c:pt>
                <c:pt idx="148">
                  <c:v>43800</c:v>
                </c:pt>
                <c:pt idx="149">
                  <c:v>43800</c:v>
                </c:pt>
                <c:pt idx="150">
                  <c:v>42300</c:v>
                </c:pt>
                <c:pt idx="151">
                  <c:v>40800</c:v>
                </c:pt>
                <c:pt idx="152">
                  <c:v>39300</c:v>
                </c:pt>
                <c:pt idx="153">
                  <c:v>37800</c:v>
                </c:pt>
                <c:pt idx="154">
                  <c:v>36300</c:v>
                </c:pt>
                <c:pt idx="155">
                  <c:v>34800</c:v>
                </c:pt>
                <c:pt idx="156">
                  <c:v>33300</c:v>
                </c:pt>
                <c:pt idx="157">
                  <c:v>31800</c:v>
                </c:pt>
                <c:pt idx="158">
                  <c:v>30300</c:v>
                </c:pt>
                <c:pt idx="159">
                  <c:v>28800</c:v>
                </c:pt>
                <c:pt idx="160">
                  <c:v>27300</c:v>
                </c:pt>
                <c:pt idx="161">
                  <c:v>25800</c:v>
                </c:pt>
                <c:pt idx="162">
                  <c:v>25800</c:v>
                </c:pt>
                <c:pt idx="163">
                  <c:v>25800</c:v>
                </c:pt>
                <c:pt idx="164">
                  <c:v>25800</c:v>
                </c:pt>
                <c:pt idx="165">
                  <c:v>25800</c:v>
                </c:pt>
                <c:pt idx="166">
                  <c:v>25800</c:v>
                </c:pt>
                <c:pt idx="167">
                  <c:v>25800</c:v>
                </c:pt>
                <c:pt idx="168">
                  <c:v>25800</c:v>
                </c:pt>
                <c:pt idx="169">
                  <c:v>25800</c:v>
                </c:pt>
                <c:pt idx="170">
                  <c:v>25800</c:v>
                </c:pt>
                <c:pt idx="171">
                  <c:v>25800</c:v>
                </c:pt>
                <c:pt idx="172">
                  <c:v>25800</c:v>
                </c:pt>
                <c:pt idx="173">
                  <c:v>25800</c:v>
                </c:pt>
                <c:pt idx="174">
                  <c:v>25800</c:v>
                </c:pt>
                <c:pt idx="175">
                  <c:v>25800</c:v>
                </c:pt>
                <c:pt idx="176">
                  <c:v>25800</c:v>
                </c:pt>
                <c:pt idx="177">
                  <c:v>25800</c:v>
                </c:pt>
                <c:pt idx="178">
                  <c:v>25800</c:v>
                </c:pt>
                <c:pt idx="179">
                  <c:v>25800</c:v>
                </c:pt>
                <c:pt idx="180">
                  <c:v>25800</c:v>
                </c:pt>
                <c:pt idx="181">
                  <c:v>25800</c:v>
                </c:pt>
                <c:pt idx="182">
                  <c:v>25800</c:v>
                </c:pt>
                <c:pt idx="183">
                  <c:v>25800</c:v>
                </c:pt>
                <c:pt idx="184">
                  <c:v>25800</c:v>
                </c:pt>
                <c:pt idx="185">
                  <c:v>25800</c:v>
                </c:pt>
                <c:pt idx="186">
                  <c:v>25800</c:v>
                </c:pt>
                <c:pt idx="187">
                  <c:v>25800</c:v>
                </c:pt>
                <c:pt idx="188">
                  <c:v>25800</c:v>
                </c:pt>
                <c:pt idx="189">
                  <c:v>25800</c:v>
                </c:pt>
                <c:pt idx="190">
                  <c:v>25800</c:v>
                </c:pt>
                <c:pt idx="191">
                  <c:v>25800</c:v>
                </c:pt>
                <c:pt idx="192">
                  <c:v>25800</c:v>
                </c:pt>
                <c:pt idx="193">
                  <c:v>25800</c:v>
                </c:pt>
                <c:pt idx="194">
                  <c:v>25800</c:v>
                </c:pt>
                <c:pt idx="195">
                  <c:v>24300</c:v>
                </c:pt>
                <c:pt idx="196">
                  <c:v>22800</c:v>
                </c:pt>
                <c:pt idx="197">
                  <c:v>21300</c:v>
                </c:pt>
                <c:pt idx="198">
                  <c:v>19800</c:v>
                </c:pt>
                <c:pt idx="199">
                  <c:v>18300</c:v>
                </c:pt>
                <c:pt idx="200">
                  <c:v>16800</c:v>
                </c:pt>
                <c:pt idx="201">
                  <c:v>15300</c:v>
                </c:pt>
                <c:pt idx="202">
                  <c:v>13800</c:v>
                </c:pt>
                <c:pt idx="203">
                  <c:v>13800</c:v>
                </c:pt>
                <c:pt idx="204">
                  <c:v>13800</c:v>
                </c:pt>
                <c:pt idx="205">
                  <c:v>13800</c:v>
                </c:pt>
                <c:pt idx="206">
                  <c:v>13800</c:v>
                </c:pt>
                <c:pt idx="207">
                  <c:v>13800</c:v>
                </c:pt>
                <c:pt idx="208">
                  <c:v>13800</c:v>
                </c:pt>
                <c:pt idx="209">
                  <c:v>13800</c:v>
                </c:pt>
                <c:pt idx="210">
                  <c:v>13800</c:v>
                </c:pt>
                <c:pt idx="211">
                  <c:v>13800</c:v>
                </c:pt>
                <c:pt idx="212">
                  <c:v>13800</c:v>
                </c:pt>
                <c:pt idx="213">
                  <c:v>13800</c:v>
                </c:pt>
                <c:pt idx="214">
                  <c:v>13800</c:v>
                </c:pt>
                <c:pt idx="215">
                  <c:v>13800</c:v>
                </c:pt>
                <c:pt idx="216">
                  <c:v>13800</c:v>
                </c:pt>
                <c:pt idx="217">
                  <c:v>13800</c:v>
                </c:pt>
                <c:pt idx="218">
                  <c:v>13800</c:v>
                </c:pt>
                <c:pt idx="219">
                  <c:v>13800</c:v>
                </c:pt>
                <c:pt idx="220">
                  <c:v>13800</c:v>
                </c:pt>
                <c:pt idx="221">
                  <c:v>13800</c:v>
                </c:pt>
                <c:pt idx="222">
                  <c:v>13800</c:v>
                </c:pt>
                <c:pt idx="223">
                  <c:v>13800</c:v>
                </c:pt>
                <c:pt idx="224">
                  <c:v>13800</c:v>
                </c:pt>
                <c:pt idx="225">
                  <c:v>13800</c:v>
                </c:pt>
                <c:pt idx="226">
                  <c:v>13800</c:v>
                </c:pt>
                <c:pt idx="227">
                  <c:v>13800</c:v>
                </c:pt>
                <c:pt idx="228">
                  <c:v>13800</c:v>
                </c:pt>
                <c:pt idx="229">
                  <c:v>13800</c:v>
                </c:pt>
                <c:pt idx="230">
                  <c:v>13800</c:v>
                </c:pt>
                <c:pt idx="231">
                  <c:v>13800</c:v>
                </c:pt>
                <c:pt idx="232">
                  <c:v>13800</c:v>
                </c:pt>
                <c:pt idx="233">
                  <c:v>13800</c:v>
                </c:pt>
                <c:pt idx="234">
                  <c:v>13800</c:v>
                </c:pt>
                <c:pt idx="235">
                  <c:v>13800</c:v>
                </c:pt>
                <c:pt idx="236">
                  <c:v>12300</c:v>
                </c:pt>
                <c:pt idx="237">
                  <c:v>10800</c:v>
                </c:pt>
                <c:pt idx="238">
                  <c:v>9300</c:v>
                </c:pt>
                <c:pt idx="239">
                  <c:v>7800</c:v>
                </c:pt>
                <c:pt idx="240">
                  <c:v>6300</c:v>
                </c:pt>
                <c:pt idx="241">
                  <c:v>4800</c:v>
                </c:pt>
                <c:pt idx="242">
                  <c:v>3300</c:v>
                </c:pt>
                <c:pt idx="243">
                  <c:v>1800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2300</c:v>
                </c:pt>
                <c:pt idx="251">
                  <c:v>2800</c:v>
                </c:pt>
                <c:pt idx="252">
                  <c:v>3300</c:v>
                </c:pt>
                <c:pt idx="253">
                  <c:v>3800</c:v>
                </c:pt>
                <c:pt idx="254">
                  <c:v>5800</c:v>
                </c:pt>
                <c:pt idx="255">
                  <c:v>5800</c:v>
                </c:pt>
                <c:pt idx="256">
                  <c:v>7800</c:v>
                </c:pt>
                <c:pt idx="257">
                  <c:v>7800</c:v>
                </c:pt>
                <c:pt idx="258">
                  <c:v>9800</c:v>
                </c:pt>
                <c:pt idx="259">
                  <c:v>9800</c:v>
                </c:pt>
                <c:pt idx="260">
                  <c:v>11800</c:v>
                </c:pt>
                <c:pt idx="261">
                  <c:v>11800</c:v>
                </c:pt>
                <c:pt idx="262">
                  <c:v>13800</c:v>
                </c:pt>
                <c:pt idx="263">
                  <c:v>15800</c:v>
                </c:pt>
                <c:pt idx="264">
                  <c:v>15800</c:v>
                </c:pt>
                <c:pt idx="265">
                  <c:v>17800</c:v>
                </c:pt>
                <c:pt idx="266">
                  <c:v>17800</c:v>
                </c:pt>
                <c:pt idx="267">
                  <c:v>19800</c:v>
                </c:pt>
                <c:pt idx="268">
                  <c:v>21800</c:v>
                </c:pt>
                <c:pt idx="269">
                  <c:v>21800</c:v>
                </c:pt>
                <c:pt idx="270">
                  <c:v>21800</c:v>
                </c:pt>
                <c:pt idx="271">
                  <c:v>21800</c:v>
                </c:pt>
                <c:pt idx="272">
                  <c:v>21800</c:v>
                </c:pt>
                <c:pt idx="273">
                  <c:v>21800</c:v>
                </c:pt>
                <c:pt idx="274">
                  <c:v>21800</c:v>
                </c:pt>
                <c:pt idx="275">
                  <c:v>21800</c:v>
                </c:pt>
                <c:pt idx="276">
                  <c:v>21800</c:v>
                </c:pt>
                <c:pt idx="277">
                  <c:v>21800</c:v>
                </c:pt>
                <c:pt idx="278">
                  <c:v>21800</c:v>
                </c:pt>
                <c:pt idx="279">
                  <c:v>21800</c:v>
                </c:pt>
                <c:pt idx="280">
                  <c:v>21800</c:v>
                </c:pt>
                <c:pt idx="281">
                  <c:v>21800</c:v>
                </c:pt>
                <c:pt idx="282">
                  <c:v>21800</c:v>
                </c:pt>
                <c:pt idx="283">
                  <c:v>21800</c:v>
                </c:pt>
                <c:pt idx="284">
                  <c:v>21800</c:v>
                </c:pt>
                <c:pt idx="285">
                  <c:v>21800</c:v>
                </c:pt>
                <c:pt idx="286">
                  <c:v>21800</c:v>
                </c:pt>
                <c:pt idx="287">
                  <c:v>21800</c:v>
                </c:pt>
                <c:pt idx="288">
                  <c:v>21800</c:v>
                </c:pt>
                <c:pt idx="289">
                  <c:v>21800</c:v>
                </c:pt>
                <c:pt idx="290">
                  <c:v>21800</c:v>
                </c:pt>
                <c:pt idx="291">
                  <c:v>21800</c:v>
                </c:pt>
                <c:pt idx="292">
                  <c:v>21800</c:v>
                </c:pt>
                <c:pt idx="293">
                  <c:v>20300</c:v>
                </c:pt>
                <c:pt idx="294">
                  <c:v>18800</c:v>
                </c:pt>
                <c:pt idx="295">
                  <c:v>17300</c:v>
                </c:pt>
                <c:pt idx="296">
                  <c:v>15800</c:v>
                </c:pt>
                <c:pt idx="297">
                  <c:v>14300</c:v>
                </c:pt>
                <c:pt idx="298">
                  <c:v>12800</c:v>
                </c:pt>
                <c:pt idx="299">
                  <c:v>11300</c:v>
                </c:pt>
                <c:pt idx="300">
                  <c:v>9800</c:v>
                </c:pt>
                <c:pt idx="301">
                  <c:v>8300</c:v>
                </c:pt>
                <c:pt idx="302">
                  <c:v>6800</c:v>
                </c:pt>
                <c:pt idx="303">
                  <c:v>5300</c:v>
                </c:pt>
                <c:pt idx="304">
                  <c:v>3800</c:v>
                </c:pt>
                <c:pt idx="305">
                  <c:v>3800</c:v>
                </c:pt>
                <c:pt idx="306">
                  <c:v>3800</c:v>
                </c:pt>
                <c:pt idx="307">
                  <c:v>3800</c:v>
                </c:pt>
                <c:pt idx="308">
                  <c:v>3800</c:v>
                </c:pt>
                <c:pt idx="309">
                  <c:v>3800</c:v>
                </c:pt>
                <c:pt idx="310">
                  <c:v>3800</c:v>
                </c:pt>
                <c:pt idx="311">
                  <c:v>3800</c:v>
                </c:pt>
                <c:pt idx="312">
                  <c:v>3800</c:v>
                </c:pt>
                <c:pt idx="313">
                  <c:v>3800</c:v>
                </c:pt>
                <c:pt idx="314">
                  <c:v>3800</c:v>
                </c:pt>
                <c:pt idx="315">
                  <c:v>3800</c:v>
                </c:pt>
                <c:pt idx="316">
                  <c:v>3800</c:v>
                </c:pt>
                <c:pt idx="317">
                  <c:v>3800</c:v>
                </c:pt>
                <c:pt idx="318">
                  <c:v>3800</c:v>
                </c:pt>
                <c:pt idx="319">
                  <c:v>3800</c:v>
                </c:pt>
                <c:pt idx="320">
                  <c:v>3800</c:v>
                </c:pt>
                <c:pt idx="321">
                  <c:v>3800</c:v>
                </c:pt>
                <c:pt idx="322">
                  <c:v>3800</c:v>
                </c:pt>
                <c:pt idx="323">
                  <c:v>3800</c:v>
                </c:pt>
                <c:pt idx="324">
                  <c:v>3800</c:v>
                </c:pt>
                <c:pt idx="325">
                  <c:v>3800</c:v>
                </c:pt>
                <c:pt idx="326">
                  <c:v>3800</c:v>
                </c:pt>
                <c:pt idx="327">
                  <c:v>3800</c:v>
                </c:pt>
                <c:pt idx="328">
                  <c:v>3800</c:v>
                </c:pt>
                <c:pt idx="329">
                  <c:v>3800</c:v>
                </c:pt>
                <c:pt idx="330">
                  <c:v>3800</c:v>
                </c:pt>
                <c:pt idx="331">
                  <c:v>3800</c:v>
                </c:pt>
                <c:pt idx="332">
                  <c:v>3800</c:v>
                </c:pt>
                <c:pt idx="333">
                  <c:v>3800</c:v>
                </c:pt>
                <c:pt idx="334">
                  <c:v>3800</c:v>
                </c:pt>
                <c:pt idx="335">
                  <c:v>3800</c:v>
                </c:pt>
                <c:pt idx="336">
                  <c:v>3800</c:v>
                </c:pt>
                <c:pt idx="337">
                  <c:v>3800</c:v>
                </c:pt>
                <c:pt idx="338">
                  <c:v>3800</c:v>
                </c:pt>
                <c:pt idx="339">
                  <c:v>3800</c:v>
                </c:pt>
                <c:pt idx="340">
                  <c:v>2300</c:v>
                </c:pt>
                <c:pt idx="341">
                  <c:v>800</c:v>
                </c:pt>
                <c:pt idx="342">
                  <c:v>800</c:v>
                </c:pt>
                <c:pt idx="343">
                  <c:v>800</c:v>
                </c:pt>
                <c:pt idx="344">
                  <c:v>800</c:v>
                </c:pt>
                <c:pt idx="345">
                  <c:v>800</c:v>
                </c:pt>
                <c:pt idx="346">
                  <c:v>800</c:v>
                </c:pt>
                <c:pt idx="347">
                  <c:v>800</c:v>
                </c:pt>
                <c:pt idx="348">
                  <c:v>2800</c:v>
                </c:pt>
                <c:pt idx="349">
                  <c:v>3300</c:v>
                </c:pt>
                <c:pt idx="350">
                  <c:v>3800</c:v>
                </c:pt>
                <c:pt idx="351">
                  <c:v>4300</c:v>
                </c:pt>
                <c:pt idx="352">
                  <c:v>4800</c:v>
                </c:pt>
                <c:pt idx="353">
                  <c:v>3300</c:v>
                </c:pt>
                <c:pt idx="354">
                  <c:v>3800</c:v>
                </c:pt>
                <c:pt idx="355">
                  <c:v>2300</c:v>
                </c:pt>
                <c:pt idx="356">
                  <c:v>2800</c:v>
                </c:pt>
                <c:pt idx="357">
                  <c:v>1300</c:v>
                </c:pt>
                <c:pt idx="358">
                  <c:v>3300</c:v>
                </c:pt>
                <c:pt idx="359">
                  <c:v>1800</c:v>
                </c:pt>
                <c:pt idx="360">
                  <c:v>2300</c:v>
                </c:pt>
                <c:pt idx="361">
                  <c:v>2800</c:v>
                </c:pt>
                <c:pt idx="362">
                  <c:v>1300</c:v>
                </c:pt>
                <c:pt idx="363">
                  <c:v>3300</c:v>
                </c:pt>
                <c:pt idx="364">
                  <c:v>1800</c:v>
                </c:pt>
                <c:pt idx="365">
                  <c:v>2300</c:v>
                </c:pt>
                <c:pt idx="366">
                  <c:v>4300</c:v>
                </c:pt>
                <c:pt idx="367">
                  <c:v>4300</c:v>
                </c:pt>
                <c:pt idx="368">
                  <c:v>6300</c:v>
                </c:pt>
                <c:pt idx="369">
                  <c:v>6300</c:v>
                </c:pt>
                <c:pt idx="370">
                  <c:v>8300</c:v>
                </c:pt>
                <c:pt idx="371">
                  <c:v>10300</c:v>
                </c:pt>
                <c:pt idx="372">
                  <c:v>10300</c:v>
                </c:pt>
                <c:pt idx="373">
                  <c:v>12300</c:v>
                </c:pt>
                <c:pt idx="374">
                  <c:v>12300</c:v>
                </c:pt>
                <c:pt idx="375">
                  <c:v>14300</c:v>
                </c:pt>
                <c:pt idx="376">
                  <c:v>16300</c:v>
                </c:pt>
                <c:pt idx="377">
                  <c:v>16300</c:v>
                </c:pt>
                <c:pt idx="378">
                  <c:v>18300</c:v>
                </c:pt>
                <c:pt idx="379">
                  <c:v>18300</c:v>
                </c:pt>
                <c:pt idx="380">
                  <c:v>20300</c:v>
                </c:pt>
                <c:pt idx="381">
                  <c:v>22300</c:v>
                </c:pt>
                <c:pt idx="382">
                  <c:v>22300</c:v>
                </c:pt>
                <c:pt idx="383">
                  <c:v>24300</c:v>
                </c:pt>
                <c:pt idx="384">
                  <c:v>24300</c:v>
                </c:pt>
                <c:pt idx="385">
                  <c:v>26300</c:v>
                </c:pt>
                <c:pt idx="386">
                  <c:v>28300</c:v>
                </c:pt>
                <c:pt idx="387">
                  <c:v>28300</c:v>
                </c:pt>
                <c:pt idx="388">
                  <c:v>30300</c:v>
                </c:pt>
                <c:pt idx="389">
                  <c:v>30300</c:v>
                </c:pt>
                <c:pt idx="390">
                  <c:v>32300</c:v>
                </c:pt>
                <c:pt idx="391">
                  <c:v>34300</c:v>
                </c:pt>
                <c:pt idx="392">
                  <c:v>34300</c:v>
                </c:pt>
                <c:pt idx="393">
                  <c:v>36300</c:v>
                </c:pt>
                <c:pt idx="394">
                  <c:v>36300</c:v>
                </c:pt>
                <c:pt idx="395">
                  <c:v>36300</c:v>
                </c:pt>
                <c:pt idx="396">
                  <c:v>36300</c:v>
                </c:pt>
                <c:pt idx="397">
                  <c:v>36300</c:v>
                </c:pt>
                <c:pt idx="398">
                  <c:v>36300</c:v>
                </c:pt>
                <c:pt idx="399">
                  <c:v>36300</c:v>
                </c:pt>
                <c:pt idx="400">
                  <c:v>36300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'Model Excel_2'!$U$1</c:f>
              <c:strCache>
                <c:ptCount val="1"/>
                <c:pt idx="0">
                  <c:v>Warehouse Factory, Unit</c:v>
                </c:pt>
              </c:strCache>
            </c:strRef>
          </c:tx>
          <c:marker>
            <c:symbol val="none"/>
          </c:marker>
          <c:cat>
            <c:numRef>
              <c:f>'Model Excel_2'!$E$2:$E$402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Excel_2'!$U$2:$U$402</c:f>
              <c:numCache>
                <c:formatCode>0.00</c:formatCode>
                <c:ptCount val="401"/>
                <c:pt idx="0">
                  <c:v>2400</c:v>
                </c:pt>
                <c:pt idx="1">
                  <c:v>2400</c:v>
                </c:pt>
                <c:pt idx="2">
                  <c:v>2800</c:v>
                </c:pt>
                <c:pt idx="3">
                  <c:v>3200</c:v>
                </c:pt>
                <c:pt idx="4">
                  <c:v>3600</c:v>
                </c:pt>
                <c:pt idx="5">
                  <c:v>4000</c:v>
                </c:pt>
                <c:pt idx="6">
                  <c:v>4400</c:v>
                </c:pt>
                <c:pt idx="7">
                  <c:v>4800</c:v>
                </c:pt>
                <c:pt idx="8">
                  <c:v>5200</c:v>
                </c:pt>
                <c:pt idx="9">
                  <c:v>3600</c:v>
                </c:pt>
                <c:pt idx="10">
                  <c:v>2000</c:v>
                </c:pt>
                <c:pt idx="11">
                  <c:v>800</c:v>
                </c:pt>
                <c:pt idx="12">
                  <c:v>1600</c:v>
                </c:pt>
                <c:pt idx="13">
                  <c:v>2800</c:v>
                </c:pt>
                <c:pt idx="14">
                  <c:v>2000</c:v>
                </c:pt>
                <c:pt idx="15">
                  <c:v>1200</c:v>
                </c:pt>
                <c:pt idx="16">
                  <c:v>2400</c:v>
                </c:pt>
                <c:pt idx="17">
                  <c:v>1600</c:v>
                </c:pt>
                <c:pt idx="18">
                  <c:v>2800</c:v>
                </c:pt>
                <c:pt idx="19">
                  <c:v>2000</c:v>
                </c:pt>
                <c:pt idx="20">
                  <c:v>1200</c:v>
                </c:pt>
                <c:pt idx="21">
                  <c:v>2400</c:v>
                </c:pt>
                <c:pt idx="22">
                  <c:v>1600</c:v>
                </c:pt>
                <c:pt idx="23">
                  <c:v>2800</c:v>
                </c:pt>
                <c:pt idx="24">
                  <c:v>2000</c:v>
                </c:pt>
                <c:pt idx="25">
                  <c:v>1200</c:v>
                </c:pt>
                <c:pt idx="26">
                  <c:v>2400</c:v>
                </c:pt>
                <c:pt idx="27">
                  <c:v>1600</c:v>
                </c:pt>
                <c:pt idx="28">
                  <c:v>2800</c:v>
                </c:pt>
                <c:pt idx="29">
                  <c:v>2000</c:v>
                </c:pt>
                <c:pt idx="30">
                  <c:v>1200</c:v>
                </c:pt>
                <c:pt idx="31">
                  <c:v>2400</c:v>
                </c:pt>
                <c:pt idx="32">
                  <c:v>1600</c:v>
                </c:pt>
                <c:pt idx="33">
                  <c:v>2800</c:v>
                </c:pt>
                <c:pt idx="34">
                  <c:v>2000</c:v>
                </c:pt>
                <c:pt idx="35">
                  <c:v>1200</c:v>
                </c:pt>
                <c:pt idx="36">
                  <c:v>2400</c:v>
                </c:pt>
                <c:pt idx="37">
                  <c:v>1600</c:v>
                </c:pt>
                <c:pt idx="38">
                  <c:v>2800</c:v>
                </c:pt>
                <c:pt idx="39">
                  <c:v>2000</c:v>
                </c:pt>
                <c:pt idx="40">
                  <c:v>1200</c:v>
                </c:pt>
                <c:pt idx="41">
                  <c:v>2400</c:v>
                </c:pt>
                <c:pt idx="42">
                  <c:v>1600</c:v>
                </c:pt>
                <c:pt idx="43">
                  <c:v>2800</c:v>
                </c:pt>
                <c:pt idx="44">
                  <c:v>2000</c:v>
                </c:pt>
                <c:pt idx="45">
                  <c:v>1200</c:v>
                </c:pt>
                <c:pt idx="46">
                  <c:v>2400</c:v>
                </c:pt>
                <c:pt idx="47">
                  <c:v>1600</c:v>
                </c:pt>
                <c:pt idx="48">
                  <c:v>2800</c:v>
                </c:pt>
                <c:pt idx="49">
                  <c:v>2000</c:v>
                </c:pt>
                <c:pt idx="50">
                  <c:v>1200</c:v>
                </c:pt>
                <c:pt idx="51">
                  <c:v>2400</c:v>
                </c:pt>
                <c:pt idx="52">
                  <c:v>1600</c:v>
                </c:pt>
                <c:pt idx="53">
                  <c:v>2800</c:v>
                </c:pt>
                <c:pt idx="54">
                  <c:v>2000</c:v>
                </c:pt>
                <c:pt idx="55">
                  <c:v>1200</c:v>
                </c:pt>
                <c:pt idx="56">
                  <c:v>2400</c:v>
                </c:pt>
                <c:pt idx="57">
                  <c:v>1600</c:v>
                </c:pt>
                <c:pt idx="58">
                  <c:v>2800</c:v>
                </c:pt>
                <c:pt idx="59">
                  <c:v>2000</c:v>
                </c:pt>
                <c:pt idx="60">
                  <c:v>1200</c:v>
                </c:pt>
                <c:pt idx="61">
                  <c:v>2400</c:v>
                </c:pt>
                <c:pt idx="62">
                  <c:v>1600</c:v>
                </c:pt>
                <c:pt idx="63">
                  <c:v>2800</c:v>
                </c:pt>
                <c:pt idx="64">
                  <c:v>2000</c:v>
                </c:pt>
                <c:pt idx="65">
                  <c:v>1200</c:v>
                </c:pt>
                <c:pt idx="66">
                  <c:v>2400</c:v>
                </c:pt>
                <c:pt idx="67">
                  <c:v>1600</c:v>
                </c:pt>
                <c:pt idx="68">
                  <c:v>2800</c:v>
                </c:pt>
                <c:pt idx="69">
                  <c:v>2000</c:v>
                </c:pt>
                <c:pt idx="70">
                  <c:v>1200</c:v>
                </c:pt>
                <c:pt idx="71">
                  <c:v>2400</c:v>
                </c:pt>
                <c:pt idx="72">
                  <c:v>1600</c:v>
                </c:pt>
                <c:pt idx="73">
                  <c:v>2800</c:v>
                </c:pt>
                <c:pt idx="74">
                  <c:v>2000</c:v>
                </c:pt>
                <c:pt idx="75">
                  <c:v>1200</c:v>
                </c:pt>
                <c:pt idx="76">
                  <c:v>2400</c:v>
                </c:pt>
                <c:pt idx="77">
                  <c:v>1600</c:v>
                </c:pt>
                <c:pt idx="78">
                  <c:v>2800</c:v>
                </c:pt>
                <c:pt idx="79">
                  <c:v>2000</c:v>
                </c:pt>
                <c:pt idx="80">
                  <c:v>1200</c:v>
                </c:pt>
                <c:pt idx="81">
                  <c:v>2000</c:v>
                </c:pt>
                <c:pt idx="82">
                  <c:v>800</c:v>
                </c:pt>
                <c:pt idx="83">
                  <c:v>1600</c:v>
                </c:pt>
                <c:pt idx="84">
                  <c:v>2000</c:v>
                </c:pt>
                <c:pt idx="85">
                  <c:v>2400</c:v>
                </c:pt>
                <c:pt idx="86">
                  <c:v>2800</c:v>
                </c:pt>
                <c:pt idx="87">
                  <c:v>3200</c:v>
                </c:pt>
                <c:pt idx="88">
                  <c:v>3600</c:v>
                </c:pt>
                <c:pt idx="89">
                  <c:v>4000</c:v>
                </c:pt>
                <c:pt idx="90">
                  <c:v>4400</c:v>
                </c:pt>
                <c:pt idx="91">
                  <c:v>4800</c:v>
                </c:pt>
                <c:pt idx="92">
                  <c:v>5200</c:v>
                </c:pt>
                <c:pt idx="93">
                  <c:v>5600</c:v>
                </c:pt>
                <c:pt idx="94">
                  <c:v>6000</c:v>
                </c:pt>
                <c:pt idx="95">
                  <c:v>6400</c:v>
                </c:pt>
                <c:pt idx="96">
                  <c:v>6800</c:v>
                </c:pt>
                <c:pt idx="97">
                  <c:v>7200</c:v>
                </c:pt>
                <c:pt idx="98">
                  <c:v>7600</c:v>
                </c:pt>
                <c:pt idx="99">
                  <c:v>8000</c:v>
                </c:pt>
                <c:pt idx="100">
                  <c:v>8400</c:v>
                </c:pt>
                <c:pt idx="101">
                  <c:v>8800</c:v>
                </c:pt>
                <c:pt idx="102">
                  <c:v>9200</c:v>
                </c:pt>
                <c:pt idx="103">
                  <c:v>9600</c:v>
                </c:pt>
                <c:pt idx="104">
                  <c:v>10000</c:v>
                </c:pt>
                <c:pt idx="105">
                  <c:v>10400</c:v>
                </c:pt>
                <c:pt idx="106">
                  <c:v>10400</c:v>
                </c:pt>
                <c:pt idx="107">
                  <c:v>10400</c:v>
                </c:pt>
                <c:pt idx="108">
                  <c:v>10400</c:v>
                </c:pt>
                <c:pt idx="109">
                  <c:v>10400</c:v>
                </c:pt>
                <c:pt idx="110">
                  <c:v>10400</c:v>
                </c:pt>
                <c:pt idx="111">
                  <c:v>10400</c:v>
                </c:pt>
                <c:pt idx="112">
                  <c:v>10400</c:v>
                </c:pt>
                <c:pt idx="113">
                  <c:v>10400</c:v>
                </c:pt>
                <c:pt idx="114">
                  <c:v>10400</c:v>
                </c:pt>
                <c:pt idx="115">
                  <c:v>10400</c:v>
                </c:pt>
                <c:pt idx="116">
                  <c:v>10400</c:v>
                </c:pt>
                <c:pt idx="117">
                  <c:v>10400</c:v>
                </c:pt>
                <c:pt idx="118">
                  <c:v>10400</c:v>
                </c:pt>
                <c:pt idx="119">
                  <c:v>10400</c:v>
                </c:pt>
                <c:pt idx="120">
                  <c:v>10400</c:v>
                </c:pt>
                <c:pt idx="121">
                  <c:v>10400</c:v>
                </c:pt>
                <c:pt idx="122">
                  <c:v>10400</c:v>
                </c:pt>
                <c:pt idx="123">
                  <c:v>10400</c:v>
                </c:pt>
                <c:pt idx="124">
                  <c:v>10400</c:v>
                </c:pt>
                <c:pt idx="125">
                  <c:v>10400</c:v>
                </c:pt>
                <c:pt idx="126">
                  <c:v>10400</c:v>
                </c:pt>
                <c:pt idx="127">
                  <c:v>10400</c:v>
                </c:pt>
                <c:pt idx="128">
                  <c:v>10400</c:v>
                </c:pt>
                <c:pt idx="129">
                  <c:v>10400</c:v>
                </c:pt>
                <c:pt idx="130">
                  <c:v>10400</c:v>
                </c:pt>
                <c:pt idx="131">
                  <c:v>10400</c:v>
                </c:pt>
                <c:pt idx="132">
                  <c:v>10400</c:v>
                </c:pt>
                <c:pt idx="133">
                  <c:v>10400</c:v>
                </c:pt>
                <c:pt idx="134">
                  <c:v>10400</c:v>
                </c:pt>
                <c:pt idx="135">
                  <c:v>10400</c:v>
                </c:pt>
                <c:pt idx="136">
                  <c:v>10400</c:v>
                </c:pt>
                <c:pt idx="137">
                  <c:v>10400</c:v>
                </c:pt>
                <c:pt idx="138">
                  <c:v>10400</c:v>
                </c:pt>
                <c:pt idx="139">
                  <c:v>10400</c:v>
                </c:pt>
                <c:pt idx="140">
                  <c:v>10400</c:v>
                </c:pt>
                <c:pt idx="141">
                  <c:v>10400</c:v>
                </c:pt>
                <c:pt idx="142">
                  <c:v>10400</c:v>
                </c:pt>
                <c:pt idx="143">
                  <c:v>10400</c:v>
                </c:pt>
                <c:pt idx="144">
                  <c:v>10400</c:v>
                </c:pt>
                <c:pt idx="145">
                  <c:v>10400</c:v>
                </c:pt>
                <c:pt idx="146">
                  <c:v>10400</c:v>
                </c:pt>
                <c:pt idx="147">
                  <c:v>10400</c:v>
                </c:pt>
                <c:pt idx="148">
                  <c:v>10400</c:v>
                </c:pt>
                <c:pt idx="149">
                  <c:v>10400</c:v>
                </c:pt>
                <c:pt idx="150">
                  <c:v>10400</c:v>
                </c:pt>
                <c:pt idx="151">
                  <c:v>10400</c:v>
                </c:pt>
                <c:pt idx="152">
                  <c:v>10400</c:v>
                </c:pt>
                <c:pt idx="153">
                  <c:v>10400</c:v>
                </c:pt>
                <c:pt idx="154">
                  <c:v>10400</c:v>
                </c:pt>
                <c:pt idx="155">
                  <c:v>10400</c:v>
                </c:pt>
                <c:pt idx="156">
                  <c:v>10400</c:v>
                </c:pt>
                <c:pt idx="157">
                  <c:v>10400</c:v>
                </c:pt>
                <c:pt idx="158">
                  <c:v>10400</c:v>
                </c:pt>
                <c:pt idx="159">
                  <c:v>10400</c:v>
                </c:pt>
                <c:pt idx="160">
                  <c:v>10400</c:v>
                </c:pt>
                <c:pt idx="161">
                  <c:v>10400</c:v>
                </c:pt>
                <c:pt idx="162">
                  <c:v>10400</c:v>
                </c:pt>
                <c:pt idx="163">
                  <c:v>10400</c:v>
                </c:pt>
                <c:pt idx="164">
                  <c:v>10400</c:v>
                </c:pt>
                <c:pt idx="165">
                  <c:v>10400</c:v>
                </c:pt>
                <c:pt idx="166">
                  <c:v>10400</c:v>
                </c:pt>
                <c:pt idx="167">
                  <c:v>10400</c:v>
                </c:pt>
                <c:pt idx="168">
                  <c:v>10400</c:v>
                </c:pt>
                <c:pt idx="169">
                  <c:v>10400</c:v>
                </c:pt>
                <c:pt idx="170">
                  <c:v>10400</c:v>
                </c:pt>
                <c:pt idx="171">
                  <c:v>10400</c:v>
                </c:pt>
                <c:pt idx="172">
                  <c:v>10400</c:v>
                </c:pt>
                <c:pt idx="173">
                  <c:v>10400</c:v>
                </c:pt>
                <c:pt idx="174">
                  <c:v>10400</c:v>
                </c:pt>
                <c:pt idx="175">
                  <c:v>10400</c:v>
                </c:pt>
                <c:pt idx="176">
                  <c:v>10400</c:v>
                </c:pt>
                <c:pt idx="177">
                  <c:v>10400</c:v>
                </c:pt>
                <c:pt idx="178">
                  <c:v>10400</c:v>
                </c:pt>
                <c:pt idx="179">
                  <c:v>10400</c:v>
                </c:pt>
                <c:pt idx="180">
                  <c:v>10400</c:v>
                </c:pt>
                <c:pt idx="181">
                  <c:v>10400</c:v>
                </c:pt>
                <c:pt idx="182">
                  <c:v>10400</c:v>
                </c:pt>
                <c:pt idx="183">
                  <c:v>10400</c:v>
                </c:pt>
                <c:pt idx="184">
                  <c:v>10400</c:v>
                </c:pt>
                <c:pt idx="185">
                  <c:v>10400</c:v>
                </c:pt>
                <c:pt idx="186">
                  <c:v>10400</c:v>
                </c:pt>
                <c:pt idx="187">
                  <c:v>10400</c:v>
                </c:pt>
                <c:pt idx="188">
                  <c:v>10400</c:v>
                </c:pt>
                <c:pt idx="189">
                  <c:v>10400</c:v>
                </c:pt>
                <c:pt idx="190">
                  <c:v>10400</c:v>
                </c:pt>
                <c:pt idx="191">
                  <c:v>10400</c:v>
                </c:pt>
                <c:pt idx="192">
                  <c:v>10400</c:v>
                </c:pt>
                <c:pt idx="193">
                  <c:v>10400</c:v>
                </c:pt>
                <c:pt idx="194">
                  <c:v>10400</c:v>
                </c:pt>
                <c:pt idx="195">
                  <c:v>10400</c:v>
                </c:pt>
                <c:pt idx="196">
                  <c:v>10400</c:v>
                </c:pt>
                <c:pt idx="197">
                  <c:v>10400</c:v>
                </c:pt>
                <c:pt idx="198">
                  <c:v>10400</c:v>
                </c:pt>
                <c:pt idx="199">
                  <c:v>10400</c:v>
                </c:pt>
                <c:pt idx="200">
                  <c:v>10400</c:v>
                </c:pt>
                <c:pt idx="201">
                  <c:v>10400</c:v>
                </c:pt>
                <c:pt idx="202">
                  <c:v>10400</c:v>
                </c:pt>
                <c:pt idx="203">
                  <c:v>10400</c:v>
                </c:pt>
                <c:pt idx="204">
                  <c:v>10400</c:v>
                </c:pt>
                <c:pt idx="205">
                  <c:v>10400</c:v>
                </c:pt>
                <c:pt idx="206">
                  <c:v>10400</c:v>
                </c:pt>
                <c:pt idx="207">
                  <c:v>10400</c:v>
                </c:pt>
                <c:pt idx="208">
                  <c:v>10400</c:v>
                </c:pt>
                <c:pt idx="209">
                  <c:v>10400</c:v>
                </c:pt>
                <c:pt idx="210">
                  <c:v>10400</c:v>
                </c:pt>
                <c:pt idx="211">
                  <c:v>10400</c:v>
                </c:pt>
                <c:pt idx="212">
                  <c:v>10400</c:v>
                </c:pt>
                <c:pt idx="213">
                  <c:v>10400</c:v>
                </c:pt>
                <c:pt idx="214">
                  <c:v>10400</c:v>
                </c:pt>
                <c:pt idx="215">
                  <c:v>10400</c:v>
                </c:pt>
                <c:pt idx="216">
                  <c:v>10400</c:v>
                </c:pt>
                <c:pt idx="217">
                  <c:v>10400</c:v>
                </c:pt>
                <c:pt idx="218">
                  <c:v>10400</c:v>
                </c:pt>
                <c:pt idx="219">
                  <c:v>10400</c:v>
                </c:pt>
                <c:pt idx="220">
                  <c:v>10400</c:v>
                </c:pt>
                <c:pt idx="221">
                  <c:v>10400</c:v>
                </c:pt>
                <c:pt idx="222">
                  <c:v>10400</c:v>
                </c:pt>
                <c:pt idx="223">
                  <c:v>10400</c:v>
                </c:pt>
                <c:pt idx="224">
                  <c:v>10400</c:v>
                </c:pt>
                <c:pt idx="225">
                  <c:v>10400</c:v>
                </c:pt>
                <c:pt idx="226">
                  <c:v>10400</c:v>
                </c:pt>
                <c:pt idx="227">
                  <c:v>10400</c:v>
                </c:pt>
                <c:pt idx="228">
                  <c:v>10400</c:v>
                </c:pt>
                <c:pt idx="229">
                  <c:v>10400</c:v>
                </c:pt>
                <c:pt idx="230">
                  <c:v>10400</c:v>
                </c:pt>
                <c:pt idx="231">
                  <c:v>10400</c:v>
                </c:pt>
                <c:pt idx="232">
                  <c:v>10400</c:v>
                </c:pt>
                <c:pt idx="233">
                  <c:v>10400</c:v>
                </c:pt>
                <c:pt idx="234">
                  <c:v>10400</c:v>
                </c:pt>
                <c:pt idx="235">
                  <c:v>10400</c:v>
                </c:pt>
                <c:pt idx="236">
                  <c:v>10400</c:v>
                </c:pt>
                <c:pt idx="237">
                  <c:v>10400</c:v>
                </c:pt>
                <c:pt idx="238">
                  <c:v>10400</c:v>
                </c:pt>
                <c:pt idx="239">
                  <c:v>10400</c:v>
                </c:pt>
                <c:pt idx="240">
                  <c:v>10400</c:v>
                </c:pt>
                <c:pt idx="241">
                  <c:v>10400</c:v>
                </c:pt>
                <c:pt idx="242">
                  <c:v>10400</c:v>
                </c:pt>
                <c:pt idx="243">
                  <c:v>10400</c:v>
                </c:pt>
                <c:pt idx="244">
                  <c:v>10400</c:v>
                </c:pt>
                <c:pt idx="245">
                  <c:v>10400</c:v>
                </c:pt>
                <c:pt idx="246">
                  <c:v>10400</c:v>
                </c:pt>
                <c:pt idx="247">
                  <c:v>8400</c:v>
                </c:pt>
                <c:pt idx="248">
                  <c:v>6400</c:v>
                </c:pt>
                <c:pt idx="249">
                  <c:v>4800</c:v>
                </c:pt>
                <c:pt idx="250">
                  <c:v>3200</c:v>
                </c:pt>
                <c:pt idx="251">
                  <c:v>1600</c:v>
                </c:pt>
                <c:pt idx="252">
                  <c:v>2400</c:v>
                </c:pt>
                <c:pt idx="253">
                  <c:v>1200</c:v>
                </c:pt>
                <c:pt idx="254">
                  <c:v>2000</c:v>
                </c:pt>
                <c:pt idx="255">
                  <c:v>1200</c:v>
                </c:pt>
                <c:pt idx="256">
                  <c:v>2400</c:v>
                </c:pt>
                <c:pt idx="257">
                  <c:v>1600</c:v>
                </c:pt>
                <c:pt idx="258">
                  <c:v>2800</c:v>
                </c:pt>
                <c:pt idx="259">
                  <c:v>2000</c:v>
                </c:pt>
                <c:pt idx="260">
                  <c:v>1200</c:v>
                </c:pt>
                <c:pt idx="261">
                  <c:v>2400</c:v>
                </c:pt>
                <c:pt idx="262">
                  <c:v>1600</c:v>
                </c:pt>
                <c:pt idx="263">
                  <c:v>2800</c:v>
                </c:pt>
                <c:pt idx="264">
                  <c:v>2000</c:v>
                </c:pt>
                <c:pt idx="265">
                  <c:v>800</c:v>
                </c:pt>
                <c:pt idx="266">
                  <c:v>1600</c:v>
                </c:pt>
                <c:pt idx="267">
                  <c:v>2000</c:v>
                </c:pt>
                <c:pt idx="268">
                  <c:v>2400</c:v>
                </c:pt>
                <c:pt idx="269">
                  <c:v>2800</c:v>
                </c:pt>
                <c:pt idx="270">
                  <c:v>3200</c:v>
                </c:pt>
                <c:pt idx="271">
                  <c:v>3600</c:v>
                </c:pt>
                <c:pt idx="272">
                  <c:v>4000</c:v>
                </c:pt>
                <c:pt idx="273">
                  <c:v>4400</c:v>
                </c:pt>
                <c:pt idx="274">
                  <c:v>4800</c:v>
                </c:pt>
                <c:pt idx="275">
                  <c:v>5200</c:v>
                </c:pt>
                <c:pt idx="276">
                  <c:v>5600</c:v>
                </c:pt>
                <c:pt idx="277">
                  <c:v>6000</c:v>
                </c:pt>
                <c:pt idx="278">
                  <c:v>6400</c:v>
                </c:pt>
                <c:pt idx="279">
                  <c:v>6800</c:v>
                </c:pt>
                <c:pt idx="280">
                  <c:v>7200</c:v>
                </c:pt>
                <c:pt idx="281">
                  <c:v>7600</c:v>
                </c:pt>
                <c:pt idx="282">
                  <c:v>8000</c:v>
                </c:pt>
                <c:pt idx="283">
                  <c:v>8400</c:v>
                </c:pt>
                <c:pt idx="284">
                  <c:v>8800</c:v>
                </c:pt>
                <c:pt idx="285">
                  <c:v>9200</c:v>
                </c:pt>
                <c:pt idx="286">
                  <c:v>9600</c:v>
                </c:pt>
                <c:pt idx="287">
                  <c:v>10000</c:v>
                </c:pt>
                <c:pt idx="288">
                  <c:v>10400</c:v>
                </c:pt>
                <c:pt idx="289">
                  <c:v>10400</c:v>
                </c:pt>
                <c:pt idx="290">
                  <c:v>10400</c:v>
                </c:pt>
                <c:pt idx="291">
                  <c:v>10400</c:v>
                </c:pt>
                <c:pt idx="292">
                  <c:v>10400</c:v>
                </c:pt>
                <c:pt idx="293">
                  <c:v>10400</c:v>
                </c:pt>
                <c:pt idx="294">
                  <c:v>10400</c:v>
                </c:pt>
                <c:pt idx="295">
                  <c:v>10400</c:v>
                </c:pt>
                <c:pt idx="296">
                  <c:v>10400</c:v>
                </c:pt>
                <c:pt idx="297">
                  <c:v>10400</c:v>
                </c:pt>
                <c:pt idx="298">
                  <c:v>10400</c:v>
                </c:pt>
                <c:pt idx="299">
                  <c:v>10400</c:v>
                </c:pt>
                <c:pt idx="300">
                  <c:v>10400</c:v>
                </c:pt>
                <c:pt idx="301">
                  <c:v>10400</c:v>
                </c:pt>
                <c:pt idx="302">
                  <c:v>10400</c:v>
                </c:pt>
                <c:pt idx="303">
                  <c:v>10400</c:v>
                </c:pt>
                <c:pt idx="304">
                  <c:v>10400</c:v>
                </c:pt>
                <c:pt idx="305">
                  <c:v>10400</c:v>
                </c:pt>
                <c:pt idx="306">
                  <c:v>10400</c:v>
                </c:pt>
                <c:pt idx="307">
                  <c:v>10400</c:v>
                </c:pt>
                <c:pt idx="308">
                  <c:v>10400</c:v>
                </c:pt>
                <c:pt idx="309">
                  <c:v>10400</c:v>
                </c:pt>
                <c:pt idx="310">
                  <c:v>10400</c:v>
                </c:pt>
                <c:pt idx="311">
                  <c:v>10400</c:v>
                </c:pt>
                <c:pt idx="312">
                  <c:v>10400</c:v>
                </c:pt>
                <c:pt idx="313">
                  <c:v>10400</c:v>
                </c:pt>
                <c:pt idx="314">
                  <c:v>10400</c:v>
                </c:pt>
                <c:pt idx="315">
                  <c:v>10400</c:v>
                </c:pt>
                <c:pt idx="316">
                  <c:v>10400</c:v>
                </c:pt>
                <c:pt idx="317">
                  <c:v>10400</c:v>
                </c:pt>
                <c:pt idx="318">
                  <c:v>10400</c:v>
                </c:pt>
                <c:pt idx="319">
                  <c:v>10400</c:v>
                </c:pt>
                <c:pt idx="320">
                  <c:v>10400</c:v>
                </c:pt>
                <c:pt idx="321">
                  <c:v>10400</c:v>
                </c:pt>
                <c:pt idx="322">
                  <c:v>10400</c:v>
                </c:pt>
                <c:pt idx="323">
                  <c:v>10400</c:v>
                </c:pt>
                <c:pt idx="324">
                  <c:v>10400</c:v>
                </c:pt>
                <c:pt idx="325">
                  <c:v>10400</c:v>
                </c:pt>
                <c:pt idx="326">
                  <c:v>10400</c:v>
                </c:pt>
                <c:pt idx="327">
                  <c:v>10400</c:v>
                </c:pt>
                <c:pt idx="328">
                  <c:v>10400</c:v>
                </c:pt>
                <c:pt idx="329">
                  <c:v>10400</c:v>
                </c:pt>
                <c:pt idx="330">
                  <c:v>10400</c:v>
                </c:pt>
                <c:pt idx="331">
                  <c:v>10400</c:v>
                </c:pt>
                <c:pt idx="332">
                  <c:v>10400</c:v>
                </c:pt>
                <c:pt idx="333">
                  <c:v>10400</c:v>
                </c:pt>
                <c:pt idx="334">
                  <c:v>10400</c:v>
                </c:pt>
                <c:pt idx="335">
                  <c:v>10400</c:v>
                </c:pt>
                <c:pt idx="336">
                  <c:v>10400</c:v>
                </c:pt>
                <c:pt idx="337">
                  <c:v>10400</c:v>
                </c:pt>
                <c:pt idx="338">
                  <c:v>10400</c:v>
                </c:pt>
                <c:pt idx="339">
                  <c:v>10400</c:v>
                </c:pt>
                <c:pt idx="340">
                  <c:v>10400</c:v>
                </c:pt>
                <c:pt idx="341">
                  <c:v>10400</c:v>
                </c:pt>
                <c:pt idx="342">
                  <c:v>10400</c:v>
                </c:pt>
                <c:pt idx="343">
                  <c:v>10400</c:v>
                </c:pt>
                <c:pt idx="344">
                  <c:v>10400</c:v>
                </c:pt>
                <c:pt idx="345">
                  <c:v>8400</c:v>
                </c:pt>
                <c:pt idx="346">
                  <c:v>6400</c:v>
                </c:pt>
                <c:pt idx="347">
                  <c:v>4800</c:v>
                </c:pt>
                <c:pt idx="348">
                  <c:v>3200</c:v>
                </c:pt>
                <c:pt idx="349">
                  <c:v>1600</c:v>
                </c:pt>
                <c:pt idx="350">
                  <c:v>2400</c:v>
                </c:pt>
                <c:pt idx="351">
                  <c:v>1200</c:v>
                </c:pt>
                <c:pt idx="352">
                  <c:v>2000</c:v>
                </c:pt>
                <c:pt idx="353">
                  <c:v>1200</c:v>
                </c:pt>
                <c:pt idx="354">
                  <c:v>2400</c:v>
                </c:pt>
                <c:pt idx="355">
                  <c:v>1600</c:v>
                </c:pt>
                <c:pt idx="356">
                  <c:v>2800</c:v>
                </c:pt>
                <c:pt idx="357">
                  <c:v>2000</c:v>
                </c:pt>
                <c:pt idx="358">
                  <c:v>1200</c:v>
                </c:pt>
                <c:pt idx="359">
                  <c:v>2400</c:v>
                </c:pt>
                <c:pt idx="360">
                  <c:v>1600</c:v>
                </c:pt>
                <c:pt idx="361">
                  <c:v>2800</c:v>
                </c:pt>
                <c:pt idx="362">
                  <c:v>2000</c:v>
                </c:pt>
                <c:pt idx="363">
                  <c:v>1200</c:v>
                </c:pt>
                <c:pt idx="364">
                  <c:v>2400</c:v>
                </c:pt>
                <c:pt idx="365">
                  <c:v>1600</c:v>
                </c:pt>
                <c:pt idx="366">
                  <c:v>2800</c:v>
                </c:pt>
                <c:pt idx="367">
                  <c:v>2000</c:v>
                </c:pt>
                <c:pt idx="368">
                  <c:v>1200</c:v>
                </c:pt>
                <c:pt idx="369">
                  <c:v>2400</c:v>
                </c:pt>
                <c:pt idx="370">
                  <c:v>1600</c:v>
                </c:pt>
                <c:pt idx="371">
                  <c:v>2800</c:v>
                </c:pt>
                <c:pt idx="372">
                  <c:v>2000</c:v>
                </c:pt>
                <c:pt idx="373">
                  <c:v>1200</c:v>
                </c:pt>
                <c:pt idx="374">
                  <c:v>2400</c:v>
                </c:pt>
                <c:pt idx="375">
                  <c:v>1600</c:v>
                </c:pt>
                <c:pt idx="376">
                  <c:v>2800</c:v>
                </c:pt>
                <c:pt idx="377">
                  <c:v>2000</c:v>
                </c:pt>
                <c:pt idx="378">
                  <c:v>1200</c:v>
                </c:pt>
                <c:pt idx="379">
                  <c:v>2400</c:v>
                </c:pt>
                <c:pt idx="380">
                  <c:v>1600</c:v>
                </c:pt>
                <c:pt idx="381">
                  <c:v>2800</c:v>
                </c:pt>
                <c:pt idx="382">
                  <c:v>2000</c:v>
                </c:pt>
                <c:pt idx="383">
                  <c:v>1200</c:v>
                </c:pt>
                <c:pt idx="384">
                  <c:v>2400</c:v>
                </c:pt>
                <c:pt idx="385">
                  <c:v>1600</c:v>
                </c:pt>
                <c:pt idx="386">
                  <c:v>2800</c:v>
                </c:pt>
                <c:pt idx="387">
                  <c:v>2000</c:v>
                </c:pt>
                <c:pt idx="388">
                  <c:v>1200</c:v>
                </c:pt>
                <c:pt idx="389">
                  <c:v>2000</c:v>
                </c:pt>
                <c:pt idx="390">
                  <c:v>800</c:v>
                </c:pt>
                <c:pt idx="391">
                  <c:v>1600</c:v>
                </c:pt>
                <c:pt idx="392">
                  <c:v>2000</c:v>
                </c:pt>
                <c:pt idx="393">
                  <c:v>2400</c:v>
                </c:pt>
                <c:pt idx="394">
                  <c:v>2800</c:v>
                </c:pt>
                <c:pt idx="395">
                  <c:v>3200</c:v>
                </c:pt>
                <c:pt idx="396">
                  <c:v>3600</c:v>
                </c:pt>
                <c:pt idx="397">
                  <c:v>4000</c:v>
                </c:pt>
                <c:pt idx="398">
                  <c:v>4400</c:v>
                </c:pt>
                <c:pt idx="399">
                  <c:v>4800</c:v>
                </c:pt>
                <c:pt idx="400">
                  <c:v>5200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648192"/>
        <c:axId val="200650112"/>
      </c:lineChart>
      <c:catAx>
        <c:axId val="20064819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6904870555953232"/>
              <c:y val="0.862535443939072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0650112"/>
        <c:crosses val="autoZero"/>
        <c:auto val="1"/>
        <c:lblAlgn val="ctr"/>
        <c:lblOffset val="100"/>
        <c:tickLblSkip val="50"/>
        <c:tickMarkSkip val="25"/>
        <c:noMultiLvlLbl val="0"/>
      </c:catAx>
      <c:valAx>
        <c:axId val="2006501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9.906645192078263E-4"/>
              <c:y val="0.4334808148981377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200648192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115502349624722"/>
          <c:w val="1"/>
          <c:h val="8.8844981333855003E-2"/>
        </c:manualLayout>
      </c:layout>
      <c:overlay val="0"/>
      <c:txPr>
        <a:bodyPr/>
        <a:lstStyle/>
        <a:p>
          <a:pPr>
            <a:defRPr sz="11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45659339585524"/>
          <c:y val="2.4247929324995376E-2"/>
          <c:w val="0.84668699433571182"/>
          <c:h val="0.79246950131233596"/>
        </c:manualLayout>
      </c:layout>
      <c:lineChart>
        <c:grouping val="standard"/>
        <c:varyColors val="0"/>
        <c:ser>
          <c:idx val="0"/>
          <c:order val="0"/>
          <c:tx>
            <c:strRef>
              <c:f>'Model Excel_2'!$I$1</c:f>
              <c:strCache>
                <c:ptCount val="1"/>
                <c:pt idx="0">
                  <c:v>Orders Retail, Unit/ Week</c:v>
                </c:pt>
              </c:strCache>
            </c:strRef>
          </c:tx>
          <c:marker>
            <c:symbol val="none"/>
          </c:marker>
          <c:cat>
            <c:numRef>
              <c:f>'Model Excel_2'!$E$2:$E$402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Excel_2'!$I$2:$I$402</c:f>
              <c:numCache>
                <c:formatCode>0.00</c:formatCode>
                <c:ptCount val="401"/>
                <c:pt idx="0">
                  <c:v>0</c:v>
                </c:pt>
                <c:pt idx="1">
                  <c:v>700</c:v>
                </c:pt>
                <c:pt idx="2">
                  <c:v>1700</c:v>
                </c:pt>
                <c:pt idx="3">
                  <c:v>3000</c:v>
                </c:pt>
                <c:pt idx="4">
                  <c:v>4300</c:v>
                </c:pt>
                <c:pt idx="5">
                  <c:v>4900</c:v>
                </c:pt>
                <c:pt idx="6">
                  <c:v>5800</c:v>
                </c:pt>
                <c:pt idx="7">
                  <c:v>7000</c:v>
                </c:pt>
                <c:pt idx="8">
                  <c:v>8300</c:v>
                </c:pt>
                <c:pt idx="9">
                  <c:v>9600</c:v>
                </c:pt>
                <c:pt idx="10">
                  <c:v>10200</c:v>
                </c:pt>
                <c:pt idx="11">
                  <c:v>11100</c:v>
                </c:pt>
                <c:pt idx="12">
                  <c:v>12300</c:v>
                </c:pt>
                <c:pt idx="13">
                  <c:v>13600</c:v>
                </c:pt>
                <c:pt idx="14">
                  <c:v>14900</c:v>
                </c:pt>
                <c:pt idx="15">
                  <c:v>16200</c:v>
                </c:pt>
                <c:pt idx="16">
                  <c:v>17500</c:v>
                </c:pt>
                <c:pt idx="17">
                  <c:v>18100</c:v>
                </c:pt>
                <c:pt idx="18">
                  <c:v>18000</c:v>
                </c:pt>
                <c:pt idx="19">
                  <c:v>17200</c:v>
                </c:pt>
                <c:pt idx="20">
                  <c:v>15900</c:v>
                </c:pt>
                <c:pt idx="21">
                  <c:v>13900</c:v>
                </c:pt>
                <c:pt idx="22">
                  <c:v>11200</c:v>
                </c:pt>
                <c:pt idx="23">
                  <c:v>7800</c:v>
                </c:pt>
                <c:pt idx="24">
                  <c:v>3900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200</c:v>
                </c:pt>
                <c:pt idx="74">
                  <c:v>700</c:v>
                </c:pt>
                <c:pt idx="75">
                  <c:v>1500</c:v>
                </c:pt>
                <c:pt idx="76">
                  <c:v>2800</c:v>
                </c:pt>
                <c:pt idx="77">
                  <c:v>4100</c:v>
                </c:pt>
                <c:pt idx="78">
                  <c:v>4700</c:v>
                </c:pt>
                <c:pt idx="79">
                  <c:v>4600</c:v>
                </c:pt>
                <c:pt idx="80">
                  <c:v>4000</c:v>
                </c:pt>
                <c:pt idx="81">
                  <c:v>2700</c:v>
                </c:pt>
                <c:pt idx="82">
                  <c:v>700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200</c:v>
                </c:pt>
                <c:pt idx="95">
                  <c:v>700</c:v>
                </c:pt>
                <c:pt idx="96">
                  <c:v>1700</c:v>
                </c:pt>
                <c:pt idx="97">
                  <c:v>3000</c:v>
                </c:pt>
                <c:pt idx="98">
                  <c:v>4300</c:v>
                </c:pt>
                <c:pt idx="99">
                  <c:v>4900</c:v>
                </c:pt>
                <c:pt idx="100">
                  <c:v>5000</c:v>
                </c:pt>
                <c:pt idx="101">
                  <c:v>4400</c:v>
                </c:pt>
                <c:pt idx="102">
                  <c:v>3100</c:v>
                </c:pt>
                <c:pt idx="103">
                  <c:v>1100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300</c:v>
                </c:pt>
                <c:pt idx="119">
                  <c:v>900</c:v>
                </c:pt>
                <c:pt idx="120">
                  <c:v>2000</c:v>
                </c:pt>
                <c:pt idx="121">
                  <c:v>3300</c:v>
                </c:pt>
                <c:pt idx="122">
                  <c:v>4600</c:v>
                </c:pt>
                <c:pt idx="123">
                  <c:v>5200</c:v>
                </c:pt>
                <c:pt idx="124">
                  <c:v>5300</c:v>
                </c:pt>
                <c:pt idx="125">
                  <c:v>4700</c:v>
                </c:pt>
                <c:pt idx="126">
                  <c:v>3400</c:v>
                </c:pt>
                <c:pt idx="127">
                  <c:v>1400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300</c:v>
                </c:pt>
                <c:pt idx="143">
                  <c:v>900</c:v>
                </c:pt>
                <c:pt idx="144">
                  <c:v>2000</c:v>
                </c:pt>
                <c:pt idx="145">
                  <c:v>3300</c:v>
                </c:pt>
                <c:pt idx="146">
                  <c:v>4600</c:v>
                </c:pt>
                <c:pt idx="147">
                  <c:v>5200</c:v>
                </c:pt>
                <c:pt idx="148">
                  <c:v>5300</c:v>
                </c:pt>
                <c:pt idx="149">
                  <c:v>4700</c:v>
                </c:pt>
                <c:pt idx="150">
                  <c:v>4400</c:v>
                </c:pt>
                <c:pt idx="151">
                  <c:v>4400</c:v>
                </c:pt>
                <c:pt idx="152">
                  <c:v>4900</c:v>
                </c:pt>
                <c:pt idx="153">
                  <c:v>5700</c:v>
                </c:pt>
                <c:pt idx="154">
                  <c:v>5800</c:v>
                </c:pt>
                <c:pt idx="155">
                  <c:v>5200</c:v>
                </c:pt>
                <c:pt idx="156">
                  <c:v>4100</c:v>
                </c:pt>
                <c:pt idx="157">
                  <c:v>2300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200</c:v>
                </c:pt>
                <c:pt idx="184">
                  <c:v>900</c:v>
                </c:pt>
                <c:pt idx="185">
                  <c:v>1900</c:v>
                </c:pt>
                <c:pt idx="186">
                  <c:v>3200</c:v>
                </c:pt>
                <c:pt idx="187">
                  <c:v>4500</c:v>
                </c:pt>
                <c:pt idx="188">
                  <c:v>5300</c:v>
                </c:pt>
                <c:pt idx="189">
                  <c:v>5400</c:v>
                </c:pt>
                <c:pt idx="190">
                  <c:v>4800</c:v>
                </c:pt>
                <c:pt idx="191">
                  <c:v>3500</c:v>
                </c:pt>
                <c:pt idx="192">
                  <c:v>1700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300</c:v>
                </c:pt>
                <c:pt idx="208">
                  <c:v>1100</c:v>
                </c:pt>
                <c:pt idx="209">
                  <c:v>2200</c:v>
                </c:pt>
                <c:pt idx="210">
                  <c:v>3500</c:v>
                </c:pt>
                <c:pt idx="211">
                  <c:v>4100</c:v>
                </c:pt>
                <c:pt idx="212">
                  <c:v>4200</c:v>
                </c:pt>
                <c:pt idx="213">
                  <c:v>3600</c:v>
                </c:pt>
                <c:pt idx="214">
                  <c:v>2300</c:v>
                </c:pt>
                <c:pt idx="215">
                  <c:v>300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200</c:v>
                </c:pt>
                <c:pt idx="228">
                  <c:v>900</c:v>
                </c:pt>
                <c:pt idx="229">
                  <c:v>1900</c:v>
                </c:pt>
                <c:pt idx="230">
                  <c:v>3200</c:v>
                </c:pt>
                <c:pt idx="231">
                  <c:v>4500</c:v>
                </c:pt>
                <c:pt idx="232">
                  <c:v>5300</c:v>
                </c:pt>
                <c:pt idx="233">
                  <c:v>5400</c:v>
                </c:pt>
                <c:pt idx="234">
                  <c:v>4800</c:v>
                </c:pt>
                <c:pt idx="235">
                  <c:v>3500</c:v>
                </c:pt>
                <c:pt idx="236">
                  <c:v>2700</c:v>
                </c:pt>
                <c:pt idx="237">
                  <c:v>2200</c:v>
                </c:pt>
                <c:pt idx="238">
                  <c:v>2000</c:v>
                </c:pt>
                <c:pt idx="239">
                  <c:v>2100</c:v>
                </c:pt>
                <c:pt idx="240">
                  <c:v>1700</c:v>
                </c:pt>
                <c:pt idx="241">
                  <c:v>600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200</c:v>
                </c:pt>
                <c:pt idx="263">
                  <c:v>700</c:v>
                </c:pt>
                <c:pt idx="264">
                  <c:v>1700</c:v>
                </c:pt>
                <c:pt idx="265">
                  <c:v>3000</c:v>
                </c:pt>
                <c:pt idx="266">
                  <c:v>4300</c:v>
                </c:pt>
                <c:pt idx="267">
                  <c:v>4900</c:v>
                </c:pt>
                <c:pt idx="268">
                  <c:v>5000</c:v>
                </c:pt>
                <c:pt idx="269">
                  <c:v>4400</c:v>
                </c:pt>
                <c:pt idx="270">
                  <c:v>3100</c:v>
                </c:pt>
                <c:pt idx="271">
                  <c:v>1100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300</c:v>
                </c:pt>
                <c:pt idx="287">
                  <c:v>900</c:v>
                </c:pt>
                <c:pt idx="288">
                  <c:v>2000</c:v>
                </c:pt>
                <c:pt idx="289">
                  <c:v>3300</c:v>
                </c:pt>
                <c:pt idx="290">
                  <c:v>4600</c:v>
                </c:pt>
                <c:pt idx="291">
                  <c:v>5200</c:v>
                </c:pt>
                <c:pt idx="292">
                  <c:v>5300</c:v>
                </c:pt>
                <c:pt idx="293">
                  <c:v>5700</c:v>
                </c:pt>
                <c:pt idx="294">
                  <c:v>6400</c:v>
                </c:pt>
                <c:pt idx="295">
                  <c:v>7400</c:v>
                </c:pt>
                <c:pt idx="296">
                  <c:v>8700</c:v>
                </c:pt>
                <c:pt idx="297">
                  <c:v>9300</c:v>
                </c:pt>
                <c:pt idx="298">
                  <c:v>9200</c:v>
                </c:pt>
                <c:pt idx="299">
                  <c:v>8400</c:v>
                </c:pt>
                <c:pt idx="300">
                  <c:v>7100</c:v>
                </c:pt>
                <c:pt idx="301">
                  <c:v>5100</c:v>
                </c:pt>
                <c:pt idx="302">
                  <c:v>2400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100</c:v>
                </c:pt>
                <c:pt idx="331">
                  <c:v>500</c:v>
                </c:pt>
                <c:pt idx="332">
                  <c:v>1400</c:v>
                </c:pt>
                <c:pt idx="333">
                  <c:v>2600</c:v>
                </c:pt>
                <c:pt idx="334">
                  <c:v>3900</c:v>
                </c:pt>
                <c:pt idx="335">
                  <c:v>4500</c:v>
                </c:pt>
                <c:pt idx="336">
                  <c:v>4600</c:v>
                </c:pt>
                <c:pt idx="337">
                  <c:v>4000</c:v>
                </c:pt>
                <c:pt idx="338">
                  <c:v>2700</c:v>
                </c:pt>
                <c:pt idx="339">
                  <c:v>700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200</c:v>
                </c:pt>
                <c:pt idx="352">
                  <c:v>900</c:v>
                </c:pt>
                <c:pt idx="353">
                  <c:v>1900</c:v>
                </c:pt>
                <c:pt idx="354">
                  <c:v>3200</c:v>
                </c:pt>
                <c:pt idx="355">
                  <c:v>4500</c:v>
                </c:pt>
                <c:pt idx="356">
                  <c:v>5300</c:v>
                </c:pt>
                <c:pt idx="357">
                  <c:v>5400</c:v>
                </c:pt>
                <c:pt idx="358">
                  <c:v>4800</c:v>
                </c:pt>
                <c:pt idx="359">
                  <c:v>3500</c:v>
                </c:pt>
                <c:pt idx="360">
                  <c:v>1700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300</c:v>
                </c:pt>
                <c:pt idx="376">
                  <c:v>1100</c:v>
                </c:pt>
                <c:pt idx="377">
                  <c:v>2200</c:v>
                </c:pt>
                <c:pt idx="378">
                  <c:v>3500</c:v>
                </c:pt>
                <c:pt idx="379">
                  <c:v>4100</c:v>
                </c:pt>
                <c:pt idx="380">
                  <c:v>4200</c:v>
                </c:pt>
                <c:pt idx="381">
                  <c:v>3600</c:v>
                </c:pt>
                <c:pt idx="382">
                  <c:v>2300</c:v>
                </c:pt>
                <c:pt idx="383">
                  <c:v>300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200</c:v>
                </c:pt>
                <c:pt idx="396">
                  <c:v>900</c:v>
                </c:pt>
                <c:pt idx="397">
                  <c:v>1900</c:v>
                </c:pt>
                <c:pt idx="398">
                  <c:v>3200</c:v>
                </c:pt>
                <c:pt idx="399">
                  <c:v>4500</c:v>
                </c:pt>
                <c:pt idx="400">
                  <c:v>5300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Excel_2'!$N$1</c:f>
              <c:strCache>
                <c:ptCount val="1"/>
                <c:pt idx="0">
                  <c:v>Orders Wholesale, Unit/ Week</c:v>
                </c:pt>
              </c:strCache>
            </c:strRef>
          </c:tx>
          <c:marker>
            <c:symbol val="none"/>
          </c:marker>
          <c:cat>
            <c:numRef>
              <c:f>'Model Excel_2'!$E$2:$E$402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Excel_2'!$N$2:$N$402</c:f>
              <c:numCache>
                <c:formatCode>0.00</c:formatCode>
                <c:ptCount val="401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1900</c:v>
                </c:pt>
                <c:pt idx="4">
                  <c:v>3200</c:v>
                </c:pt>
                <c:pt idx="5">
                  <c:v>4500</c:v>
                </c:pt>
                <c:pt idx="6">
                  <c:v>5800</c:v>
                </c:pt>
                <c:pt idx="7">
                  <c:v>7100</c:v>
                </c:pt>
                <c:pt idx="8">
                  <c:v>7900</c:v>
                </c:pt>
                <c:pt idx="9">
                  <c:v>8700</c:v>
                </c:pt>
                <c:pt idx="10">
                  <c:v>9500</c:v>
                </c:pt>
                <c:pt idx="11">
                  <c:v>10300</c:v>
                </c:pt>
                <c:pt idx="12">
                  <c:v>11100</c:v>
                </c:pt>
                <c:pt idx="13">
                  <c:v>11900</c:v>
                </c:pt>
                <c:pt idx="14">
                  <c:v>12700</c:v>
                </c:pt>
                <c:pt idx="15">
                  <c:v>13000</c:v>
                </c:pt>
                <c:pt idx="16">
                  <c:v>12800</c:v>
                </c:pt>
                <c:pt idx="17">
                  <c:v>12100</c:v>
                </c:pt>
                <c:pt idx="18">
                  <c:v>10900</c:v>
                </c:pt>
                <c:pt idx="19">
                  <c:v>10700</c:v>
                </c:pt>
                <c:pt idx="20">
                  <c:v>10000</c:v>
                </c:pt>
                <c:pt idx="21">
                  <c:v>8800</c:v>
                </c:pt>
                <c:pt idx="22">
                  <c:v>8600</c:v>
                </c:pt>
                <c:pt idx="23">
                  <c:v>7900</c:v>
                </c:pt>
                <c:pt idx="24">
                  <c:v>6700</c:v>
                </c:pt>
                <c:pt idx="25">
                  <c:v>5000</c:v>
                </c:pt>
                <c:pt idx="26">
                  <c:v>2800</c:v>
                </c:pt>
                <c:pt idx="27">
                  <c:v>1600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800</c:v>
                </c:pt>
                <c:pt idx="105">
                  <c:v>1600</c:v>
                </c:pt>
                <c:pt idx="106">
                  <c:v>2400</c:v>
                </c:pt>
                <c:pt idx="107">
                  <c:v>3200</c:v>
                </c:pt>
                <c:pt idx="108">
                  <c:v>4000</c:v>
                </c:pt>
                <c:pt idx="109">
                  <c:v>4800</c:v>
                </c:pt>
                <c:pt idx="110">
                  <c:v>4100</c:v>
                </c:pt>
                <c:pt idx="111">
                  <c:v>1900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300</c:v>
                </c:pt>
                <c:pt idx="147">
                  <c:v>1600</c:v>
                </c:pt>
                <c:pt idx="148">
                  <c:v>2900</c:v>
                </c:pt>
                <c:pt idx="149">
                  <c:v>4200</c:v>
                </c:pt>
                <c:pt idx="150">
                  <c:v>5500</c:v>
                </c:pt>
                <c:pt idx="151">
                  <c:v>6800</c:v>
                </c:pt>
                <c:pt idx="152">
                  <c:v>7600</c:v>
                </c:pt>
                <c:pt idx="153">
                  <c:v>7900</c:v>
                </c:pt>
                <c:pt idx="154">
                  <c:v>7700</c:v>
                </c:pt>
                <c:pt idx="155">
                  <c:v>7000</c:v>
                </c:pt>
                <c:pt idx="156">
                  <c:v>5800</c:v>
                </c:pt>
                <c:pt idx="157">
                  <c:v>4100</c:v>
                </c:pt>
                <c:pt idx="158">
                  <c:v>1900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300</c:v>
                </c:pt>
                <c:pt idx="192">
                  <c:v>1600</c:v>
                </c:pt>
                <c:pt idx="193">
                  <c:v>2900</c:v>
                </c:pt>
                <c:pt idx="194">
                  <c:v>4200</c:v>
                </c:pt>
                <c:pt idx="195">
                  <c:v>5500</c:v>
                </c:pt>
                <c:pt idx="196">
                  <c:v>6800</c:v>
                </c:pt>
                <c:pt idx="197">
                  <c:v>7600</c:v>
                </c:pt>
                <c:pt idx="198">
                  <c:v>6900</c:v>
                </c:pt>
                <c:pt idx="199">
                  <c:v>4700</c:v>
                </c:pt>
                <c:pt idx="200">
                  <c:v>1000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300</c:v>
                </c:pt>
                <c:pt idx="233">
                  <c:v>1600</c:v>
                </c:pt>
                <c:pt idx="234">
                  <c:v>2900</c:v>
                </c:pt>
                <c:pt idx="235">
                  <c:v>4200</c:v>
                </c:pt>
                <c:pt idx="236">
                  <c:v>5500</c:v>
                </c:pt>
                <c:pt idx="237">
                  <c:v>6800</c:v>
                </c:pt>
                <c:pt idx="238">
                  <c:v>7600</c:v>
                </c:pt>
                <c:pt idx="239">
                  <c:v>7900</c:v>
                </c:pt>
                <c:pt idx="240">
                  <c:v>7700</c:v>
                </c:pt>
                <c:pt idx="241">
                  <c:v>7000</c:v>
                </c:pt>
                <c:pt idx="242">
                  <c:v>5800</c:v>
                </c:pt>
                <c:pt idx="243">
                  <c:v>4100</c:v>
                </c:pt>
                <c:pt idx="244">
                  <c:v>1900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300</c:v>
                </c:pt>
                <c:pt idx="290">
                  <c:v>1600</c:v>
                </c:pt>
                <c:pt idx="291">
                  <c:v>2900</c:v>
                </c:pt>
                <c:pt idx="292">
                  <c:v>4200</c:v>
                </c:pt>
                <c:pt idx="293">
                  <c:v>5500</c:v>
                </c:pt>
                <c:pt idx="294">
                  <c:v>6800</c:v>
                </c:pt>
                <c:pt idx="295">
                  <c:v>7600</c:v>
                </c:pt>
                <c:pt idx="296">
                  <c:v>7900</c:v>
                </c:pt>
                <c:pt idx="297">
                  <c:v>7700</c:v>
                </c:pt>
                <c:pt idx="298">
                  <c:v>7000</c:v>
                </c:pt>
                <c:pt idx="299">
                  <c:v>5800</c:v>
                </c:pt>
                <c:pt idx="300">
                  <c:v>4100</c:v>
                </c:pt>
                <c:pt idx="301">
                  <c:v>1900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300</c:v>
                </c:pt>
                <c:pt idx="337">
                  <c:v>1600</c:v>
                </c:pt>
                <c:pt idx="338">
                  <c:v>2900</c:v>
                </c:pt>
                <c:pt idx="339">
                  <c:v>4200</c:v>
                </c:pt>
                <c:pt idx="340">
                  <c:v>5500</c:v>
                </c:pt>
                <c:pt idx="341">
                  <c:v>6800</c:v>
                </c:pt>
                <c:pt idx="342">
                  <c:v>7600</c:v>
                </c:pt>
                <c:pt idx="343">
                  <c:v>7900</c:v>
                </c:pt>
                <c:pt idx="344">
                  <c:v>8200</c:v>
                </c:pt>
                <c:pt idx="345">
                  <c:v>8500</c:v>
                </c:pt>
                <c:pt idx="346">
                  <c:v>8800</c:v>
                </c:pt>
                <c:pt idx="347">
                  <c:v>9100</c:v>
                </c:pt>
                <c:pt idx="348">
                  <c:v>9400</c:v>
                </c:pt>
                <c:pt idx="349">
                  <c:v>9700</c:v>
                </c:pt>
                <c:pt idx="350">
                  <c:v>10000</c:v>
                </c:pt>
                <c:pt idx="351">
                  <c:v>8800</c:v>
                </c:pt>
                <c:pt idx="352">
                  <c:v>6100</c:v>
                </c:pt>
                <c:pt idx="353">
                  <c:v>1900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Excel_2'!$S$1</c:f>
              <c:strCache>
                <c:ptCount val="1"/>
                <c:pt idx="0">
                  <c:v>Orders RWH, Unit/ Week</c:v>
                </c:pt>
              </c:strCache>
            </c:strRef>
          </c:tx>
          <c:marker>
            <c:symbol val="none"/>
          </c:marker>
          <c:cat>
            <c:numRef>
              <c:f>'Model Excel_2'!$E$2:$E$402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Excel_2'!$S$2:$S$402</c:f>
              <c:numCache>
                <c:formatCode>0.00</c:formatCode>
                <c:ptCount val="401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900</c:v>
                </c:pt>
                <c:pt idx="4">
                  <c:v>1200</c:v>
                </c:pt>
                <c:pt idx="5">
                  <c:v>3000</c:v>
                </c:pt>
                <c:pt idx="6">
                  <c:v>4800</c:v>
                </c:pt>
                <c:pt idx="7">
                  <c:v>6600</c:v>
                </c:pt>
                <c:pt idx="8">
                  <c:v>8400</c:v>
                </c:pt>
                <c:pt idx="9">
                  <c:v>10200</c:v>
                </c:pt>
                <c:pt idx="10">
                  <c:v>12000</c:v>
                </c:pt>
                <c:pt idx="11">
                  <c:v>13800</c:v>
                </c:pt>
                <c:pt idx="12">
                  <c:v>15100</c:v>
                </c:pt>
                <c:pt idx="13">
                  <c:v>15900</c:v>
                </c:pt>
                <c:pt idx="14">
                  <c:v>16200</c:v>
                </c:pt>
                <c:pt idx="15">
                  <c:v>18000</c:v>
                </c:pt>
                <c:pt idx="16">
                  <c:v>19800</c:v>
                </c:pt>
                <c:pt idx="17">
                  <c:v>21100</c:v>
                </c:pt>
                <c:pt idx="18">
                  <c:v>21900</c:v>
                </c:pt>
                <c:pt idx="19">
                  <c:v>22700</c:v>
                </c:pt>
                <c:pt idx="20">
                  <c:v>23000</c:v>
                </c:pt>
                <c:pt idx="21">
                  <c:v>24800</c:v>
                </c:pt>
                <c:pt idx="22">
                  <c:v>26100</c:v>
                </c:pt>
                <c:pt idx="23">
                  <c:v>26900</c:v>
                </c:pt>
                <c:pt idx="24">
                  <c:v>27700</c:v>
                </c:pt>
                <c:pt idx="25">
                  <c:v>28000</c:v>
                </c:pt>
                <c:pt idx="26">
                  <c:v>29800</c:v>
                </c:pt>
                <c:pt idx="27">
                  <c:v>31100</c:v>
                </c:pt>
                <c:pt idx="28">
                  <c:v>31900</c:v>
                </c:pt>
                <c:pt idx="29">
                  <c:v>32700</c:v>
                </c:pt>
                <c:pt idx="30">
                  <c:v>33000</c:v>
                </c:pt>
                <c:pt idx="31">
                  <c:v>34800</c:v>
                </c:pt>
                <c:pt idx="32">
                  <c:v>36100</c:v>
                </c:pt>
                <c:pt idx="33">
                  <c:v>36900</c:v>
                </c:pt>
                <c:pt idx="34">
                  <c:v>37700</c:v>
                </c:pt>
                <c:pt idx="35">
                  <c:v>38000</c:v>
                </c:pt>
                <c:pt idx="36">
                  <c:v>39800</c:v>
                </c:pt>
                <c:pt idx="37">
                  <c:v>41100</c:v>
                </c:pt>
                <c:pt idx="38">
                  <c:v>41900</c:v>
                </c:pt>
                <c:pt idx="39">
                  <c:v>42700</c:v>
                </c:pt>
                <c:pt idx="40">
                  <c:v>43000</c:v>
                </c:pt>
                <c:pt idx="41">
                  <c:v>44800</c:v>
                </c:pt>
                <c:pt idx="42">
                  <c:v>44600</c:v>
                </c:pt>
                <c:pt idx="43">
                  <c:v>42400</c:v>
                </c:pt>
                <c:pt idx="44">
                  <c:v>40200</c:v>
                </c:pt>
                <c:pt idx="45">
                  <c:v>36000</c:v>
                </c:pt>
                <c:pt idx="46">
                  <c:v>31800</c:v>
                </c:pt>
                <c:pt idx="47">
                  <c:v>25600</c:v>
                </c:pt>
                <c:pt idx="48">
                  <c:v>17400</c:v>
                </c:pt>
                <c:pt idx="49">
                  <c:v>9200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300</c:v>
                </c:pt>
                <c:pt idx="243">
                  <c:v>2100</c:v>
                </c:pt>
                <c:pt idx="244">
                  <c:v>3900</c:v>
                </c:pt>
                <c:pt idx="245">
                  <c:v>5700</c:v>
                </c:pt>
                <c:pt idx="246">
                  <c:v>7500</c:v>
                </c:pt>
                <c:pt idx="247">
                  <c:v>9300</c:v>
                </c:pt>
                <c:pt idx="248">
                  <c:v>11100</c:v>
                </c:pt>
                <c:pt idx="249">
                  <c:v>12900</c:v>
                </c:pt>
                <c:pt idx="250">
                  <c:v>14200</c:v>
                </c:pt>
                <c:pt idx="251">
                  <c:v>15000</c:v>
                </c:pt>
                <c:pt idx="252">
                  <c:v>15300</c:v>
                </c:pt>
                <c:pt idx="253">
                  <c:v>13600</c:v>
                </c:pt>
                <c:pt idx="254">
                  <c:v>9900</c:v>
                </c:pt>
                <c:pt idx="255">
                  <c:v>6200</c:v>
                </c:pt>
                <c:pt idx="256">
                  <c:v>500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1300</c:v>
                </c:pt>
                <c:pt idx="341">
                  <c:v>2600</c:v>
                </c:pt>
                <c:pt idx="342">
                  <c:v>3900</c:v>
                </c:pt>
                <c:pt idx="343">
                  <c:v>5200</c:v>
                </c:pt>
                <c:pt idx="344">
                  <c:v>6500</c:v>
                </c:pt>
                <c:pt idx="345">
                  <c:v>7800</c:v>
                </c:pt>
                <c:pt idx="346">
                  <c:v>9100</c:v>
                </c:pt>
                <c:pt idx="347">
                  <c:v>10400</c:v>
                </c:pt>
                <c:pt idx="348">
                  <c:v>11200</c:v>
                </c:pt>
                <c:pt idx="349">
                  <c:v>11500</c:v>
                </c:pt>
                <c:pt idx="350">
                  <c:v>11300</c:v>
                </c:pt>
                <c:pt idx="351">
                  <c:v>10600</c:v>
                </c:pt>
                <c:pt idx="352">
                  <c:v>9400</c:v>
                </c:pt>
                <c:pt idx="353">
                  <c:v>9700</c:v>
                </c:pt>
                <c:pt idx="354">
                  <c:v>9500</c:v>
                </c:pt>
                <c:pt idx="355">
                  <c:v>10800</c:v>
                </c:pt>
                <c:pt idx="356">
                  <c:v>11600</c:v>
                </c:pt>
                <c:pt idx="357">
                  <c:v>12400</c:v>
                </c:pt>
                <c:pt idx="358">
                  <c:v>12700</c:v>
                </c:pt>
                <c:pt idx="359">
                  <c:v>14500</c:v>
                </c:pt>
                <c:pt idx="360">
                  <c:v>15800</c:v>
                </c:pt>
                <c:pt idx="361">
                  <c:v>16600</c:v>
                </c:pt>
                <c:pt idx="362">
                  <c:v>17400</c:v>
                </c:pt>
                <c:pt idx="363">
                  <c:v>17700</c:v>
                </c:pt>
                <c:pt idx="364">
                  <c:v>19500</c:v>
                </c:pt>
                <c:pt idx="365">
                  <c:v>19300</c:v>
                </c:pt>
                <c:pt idx="366">
                  <c:v>17100</c:v>
                </c:pt>
                <c:pt idx="367">
                  <c:v>14900</c:v>
                </c:pt>
                <c:pt idx="368">
                  <c:v>10700</c:v>
                </c:pt>
                <c:pt idx="369">
                  <c:v>6500</c:v>
                </c:pt>
                <c:pt idx="370">
                  <c:v>300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077888"/>
        <c:axId val="201079808"/>
      </c:lineChart>
      <c:catAx>
        <c:axId val="201077888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7738034452178124"/>
              <c:y val="0.8778077268643306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1079808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201079808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2.3359980058283795E-4"/>
              <c:y val="0.3984989891626757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201077888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367867016622917"/>
          <c:w val="0.9940228158717187"/>
          <c:h val="8.6321329833770777E-2"/>
        </c:manualLayout>
      </c:layout>
      <c:overlay val="0"/>
      <c:txPr>
        <a:bodyPr/>
        <a:lstStyle/>
        <a:p>
          <a:pPr>
            <a:defRPr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21061443411619"/>
          <c:y val="2.8495401493501625E-2"/>
          <c:w val="0.85942233294461812"/>
          <c:h val="0.81198459384995247"/>
        </c:manualLayout>
      </c:layout>
      <c:lineChart>
        <c:grouping val="standard"/>
        <c:varyColors val="0"/>
        <c:ser>
          <c:idx val="0"/>
          <c:order val="0"/>
          <c:tx>
            <c:strRef>
              <c:f>'Model Excel_2'!$F$1</c:f>
              <c:strCache>
                <c:ptCount val="1"/>
                <c:pt idx="0">
                  <c:v>Incoming goods Retail, Unit/ Week</c:v>
                </c:pt>
              </c:strCache>
            </c:strRef>
          </c:tx>
          <c:marker>
            <c:symbol val="none"/>
          </c:marker>
          <c:cat>
            <c:numRef>
              <c:f>'Model Excel_2'!$E$2:$E$52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Excel_2'!$F$2:$F$52</c:f>
              <c:numCache>
                <c:formatCode>0.00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1000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Excel_2'!$J$1</c:f>
              <c:strCache>
                <c:ptCount val="1"/>
                <c:pt idx="0">
                  <c:v>Incoming goods Wholesale, Unit/ Week</c:v>
                </c:pt>
              </c:strCache>
            </c:strRef>
          </c:tx>
          <c:marker>
            <c:symbol val="none"/>
          </c:marker>
          <c:cat>
            <c:numRef>
              <c:f>'Model Excel_2'!$E$2:$E$52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Excel_2'!$J$2:$J$52</c:f>
              <c:numCache>
                <c:formatCode>0.00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0</c:v>
                </c:pt>
                <c:pt idx="20">
                  <c:v>1500</c:v>
                </c:pt>
                <c:pt idx="21">
                  <c:v>1500</c:v>
                </c:pt>
                <c:pt idx="22">
                  <c:v>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0</c:v>
                </c:pt>
                <c:pt idx="43">
                  <c:v>1500</c:v>
                </c:pt>
                <c:pt idx="44">
                  <c:v>1500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Excel_2'!$O$1</c:f>
              <c:strCache>
                <c:ptCount val="1"/>
                <c:pt idx="0">
                  <c:v>Incoming goods RWH, Unit/ Week</c:v>
                </c:pt>
              </c:strCache>
            </c:strRef>
          </c:tx>
          <c:marker>
            <c:symbol val="none"/>
          </c:marker>
          <c:cat>
            <c:numRef>
              <c:f>'Model Excel_2'!$E$2:$E$52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'Model Excel_2'!$O$2:$O$52</c:f>
              <c:numCache>
                <c:formatCode>0.00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2000</c:v>
                </c:pt>
                <c:pt idx="13">
                  <c:v>2000</c:v>
                </c:pt>
                <c:pt idx="14">
                  <c:v>2000</c:v>
                </c:pt>
                <c:pt idx="15">
                  <c:v>0</c:v>
                </c:pt>
                <c:pt idx="16">
                  <c:v>0</c:v>
                </c:pt>
                <c:pt idx="17">
                  <c:v>2000</c:v>
                </c:pt>
                <c:pt idx="18">
                  <c:v>2000</c:v>
                </c:pt>
                <c:pt idx="19">
                  <c:v>0</c:v>
                </c:pt>
                <c:pt idx="20">
                  <c:v>2000</c:v>
                </c:pt>
                <c:pt idx="21">
                  <c:v>0</c:v>
                </c:pt>
                <c:pt idx="22">
                  <c:v>2000</c:v>
                </c:pt>
                <c:pt idx="23">
                  <c:v>2000</c:v>
                </c:pt>
                <c:pt idx="24">
                  <c:v>0</c:v>
                </c:pt>
                <c:pt idx="25">
                  <c:v>2000</c:v>
                </c:pt>
                <c:pt idx="26">
                  <c:v>0</c:v>
                </c:pt>
                <c:pt idx="27">
                  <c:v>2000</c:v>
                </c:pt>
                <c:pt idx="28">
                  <c:v>2000</c:v>
                </c:pt>
                <c:pt idx="29">
                  <c:v>0</c:v>
                </c:pt>
                <c:pt idx="30">
                  <c:v>2000</c:v>
                </c:pt>
                <c:pt idx="31">
                  <c:v>0</c:v>
                </c:pt>
                <c:pt idx="32">
                  <c:v>2000</c:v>
                </c:pt>
                <c:pt idx="33">
                  <c:v>2000</c:v>
                </c:pt>
                <c:pt idx="34">
                  <c:v>0</c:v>
                </c:pt>
                <c:pt idx="35">
                  <c:v>2000</c:v>
                </c:pt>
                <c:pt idx="36">
                  <c:v>0</c:v>
                </c:pt>
                <c:pt idx="37">
                  <c:v>2000</c:v>
                </c:pt>
                <c:pt idx="38">
                  <c:v>2000</c:v>
                </c:pt>
                <c:pt idx="39">
                  <c:v>0</c:v>
                </c:pt>
                <c:pt idx="40">
                  <c:v>2000</c:v>
                </c:pt>
                <c:pt idx="41">
                  <c:v>0</c:v>
                </c:pt>
                <c:pt idx="42">
                  <c:v>2000</c:v>
                </c:pt>
                <c:pt idx="43">
                  <c:v>2000</c:v>
                </c:pt>
                <c:pt idx="44">
                  <c:v>0</c:v>
                </c:pt>
                <c:pt idx="45">
                  <c:v>2000</c:v>
                </c:pt>
                <c:pt idx="46">
                  <c:v>0</c:v>
                </c:pt>
                <c:pt idx="47">
                  <c:v>2000</c:v>
                </c:pt>
                <c:pt idx="48">
                  <c:v>2000</c:v>
                </c:pt>
                <c:pt idx="49">
                  <c:v>0</c:v>
                </c:pt>
                <c:pt idx="50">
                  <c:v>2000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835840"/>
        <c:axId val="200837760"/>
      </c:lineChart>
      <c:catAx>
        <c:axId val="200835840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6904870555953232"/>
              <c:y val="0.862535443939072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0837760"/>
        <c:crosses val="autoZero"/>
        <c:auto val="1"/>
        <c:lblAlgn val="ctr"/>
        <c:lblOffset val="100"/>
        <c:tickLblSkip val="10"/>
        <c:tickMarkSkip val="5"/>
        <c:noMultiLvlLbl val="0"/>
      </c:catAx>
      <c:valAx>
        <c:axId val="2008377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9.906645192078263E-4"/>
              <c:y val="0.4334808148981377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20083584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115502349624722"/>
          <c:w val="1"/>
          <c:h val="8.8844981333855003E-2"/>
        </c:manualLayout>
      </c:layout>
      <c:overlay val="0"/>
      <c:txPr>
        <a:bodyPr/>
        <a:lstStyle/>
        <a:p>
          <a:pPr>
            <a:defRPr sz="10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21061443411619"/>
          <c:y val="2.8495401493501625E-2"/>
          <c:w val="0.85942233294461812"/>
          <c:h val="0.78624634952546368"/>
        </c:manualLayout>
      </c:layout>
      <c:lineChart>
        <c:grouping val="standard"/>
        <c:varyColors val="0"/>
        <c:ser>
          <c:idx val="0"/>
          <c:order val="0"/>
          <c:tx>
            <c:strRef>
              <c:f>'Model Excel_2'!$F$1</c:f>
              <c:strCache>
                <c:ptCount val="1"/>
                <c:pt idx="0">
                  <c:v>Incoming goods Retail, Unit/ Week</c:v>
                </c:pt>
              </c:strCache>
            </c:strRef>
          </c:tx>
          <c:marker>
            <c:symbol val="none"/>
          </c:marker>
          <c:cat>
            <c:numRef>
              <c:f>'Model Excel_2'!$E$2:$E$202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Excel_2'!$F$2:$F$202</c:f>
              <c:numCache>
                <c:formatCode>0.00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1000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1000</c:v>
                </c:pt>
                <c:pt idx="79">
                  <c:v>1000</c:v>
                </c:pt>
                <c:pt idx="80">
                  <c:v>1000</c:v>
                </c:pt>
                <c:pt idx="81">
                  <c:v>1000</c:v>
                </c:pt>
                <c:pt idx="82">
                  <c:v>1000</c:v>
                </c:pt>
                <c:pt idx="83">
                  <c:v>1000</c:v>
                </c:pt>
                <c:pt idx="84">
                  <c:v>1000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1000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  <c:pt idx="104">
                  <c:v>1000</c:v>
                </c:pt>
                <c:pt idx="105">
                  <c:v>1000</c:v>
                </c:pt>
                <c:pt idx="106">
                  <c:v>1000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1000</c:v>
                </c:pt>
                <c:pt idx="124">
                  <c:v>1000</c:v>
                </c:pt>
                <c:pt idx="125">
                  <c:v>1000</c:v>
                </c:pt>
                <c:pt idx="126">
                  <c:v>1000</c:v>
                </c:pt>
                <c:pt idx="127">
                  <c:v>1000</c:v>
                </c:pt>
                <c:pt idx="128">
                  <c:v>1000</c:v>
                </c:pt>
                <c:pt idx="129">
                  <c:v>1000</c:v>
                </c:pt>
                <c:pt idx="130">
                  <c:v>1000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1000</c:v>
                </c:pt>
                <c:pt idx="148">
                  <c:v>1000</c:v>
                </c:pt>
                <c:pt idx="149">
                  <c:v>1000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1000</c:v>
                </c:pt>
                <c:pt idx="155">
                  <c:v>1000</c:v>
                </c:pt>
                <c:pt idx="156">
                  <c:v>1000</c:v>
                </c:pt>
                <c:pt idx="157">
                  <c:v>1000</c:v>
                </c:pt>
                <c:pt idx="158">
                  <c:v>1000</c:v>
                </c:pt>
                <c:pt idx="159">
                  <c:v>1000</c:v>
                </c:pt>
                <c:pt idx="160">
                  <c:v>1000</c:v>
                </c:pt>
                <c:pt idx="161">
                  <c:v>1000</c:v>
                </c:pt>
                <c:pt idx="162">
                  <c:v>1000</c:v>
                </c:pt>
                <c:pt idx="163">
                  <c:v>1000</c:v>
                </c:pt>
                <c:pt idx="164">
                  <c:v>1000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1000</c:v>
                </c:pt>
                <c:pt idx="189">
                  <c:v>1000</c:v>
                </c:pt>
                <c:pt idx="190">
                  <c:v>1000</c:v>
                </c:pt>
                <c:pt idx="191">
                  <c:v>1000</c:v>
                </c:pt>
                <c:pt idx="192">
                  <c:v>1000</c:v>
                </c:pt>
                <c:pt idx="193">
                  <c:v>1000</c:v>
                </c:pt>
                <c:pt idx="194">
                  <c:v>1000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1000</c:v>
                </c:pt>
                <c:pt idx="20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Excel_2'!$J$1</c:f>
              <c:strCache>
                <c:ptCount val="1"/>
                <c:pt idx="0">
                  <c:v>Incoming goods Wholesale, Unit/ Week</c:v>
                </c:pt>
              </c:strCache>
            </c:strRef>
          </c:tx>
          <c:marker>
            <c:symbol val="none"/>
          </c:marker>
          <c:cat>
            <c:numRef>
              <c:f>'Model Excel_2'!$E$2:$E$202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Excel_2'!$J$2:$J$202</c:f>
              <c:numCache>
                <c:formatCode>0.00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0</c:v>
                </c:pt>
                <c:pt idx="20">
                  <c:v>1500</c:v>
                </c:pt>
                <c:pt idx="21">
                  <c:v>1500</c:v>
                </c:pt>
                <c:pt idx="22">
                  <c:v>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0</c:v>
                </c:pt>
                <c:pt idx="43">
                  <c:v>1500</c:v>
                </c:pt>
                <c:pt idx="44">
                  <c:v>1500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1500</c:v>
                </c:pt>
                <c:pt idx="111">
                  <c:v>1500</c:v>
                </c:pt>
                <c:pt idx="112">
                  <c:v>1500</c:v>
                </c:pt>
                <c:pt idx="113">
                  <c:v>1500</c:v>
                </c:pt>
                <c:pt idx="114">
                  <c:v>1500</c:v>
                </c:pt>
                <c:pt idx="115">
                  <c:v>1500</c:v>
                </c:pt>
                <c:pt idx="116">
                  <c:v>1500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1500</c:v>
                </c:pt>
                <c:pt idx="153">
                  <c:v>1500</c:v>
                </c:pt>
                <c:pt idx="154">
                  <c:v>1500</c:v>
                </c:pt>
                <c:pt idx="155">
                  <c:v>1500</c:v>
                </c:pt>
                <c:pt idx="156">
                  <c:v>1500</c:v>
                </c:pt>
                <c:pt idx="157">
                  <c:v>1500</c:v>
                </c:pt>
                <c:pt idx="158">
                  <c:v>1500</c:v>
                </c:pt>
                <c:pt idx="159">
                  <c:v>1500</c:v>
                </c:pt>
                <c:pt idx="160">
                  <c:v>1500</c:v>
                </c:pt>
                <c:pt idx="161">
                  <c:v>1500</c:v>
                </c:pt>
                <c:pt idx="162">
                  <c:v>1500</c:v>
                </c:pt>
                <c:pt idx="163">
                  <c:v>1500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1500</c:v>
                </c:pt>
                <c:pt idx="198">
                  <c:v>1500</c:v>
                </c:pt>
                <c:pt idx="199">
                  <c:v>1500</c:v>
                </c:pt>
                <c:pt idx="200">
                  <c:v>1500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Excel_2'!$O$1</c:f>
              <c:strCache>
                <c:ptCount val="1"/>
                <c:pt idx="0">
                  <c:v>Incoming goods RWH, Unit/ Week</c:v>
                </c:pt>
              </c:strCache>
            </c:strRef>
          </c:tx>
          <c:marker>
            <c:symbol val="none"/>
          </c:marker>
          <c:cat>
            <c:numRef>
              <c:f>'Model Excel_2'!$E$2:$E$202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'Model Excel_2'!$O$2:$O$202</c:f>
              <c:numCache>
                <c:formatCode>0.00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2000</c:v>
                </c:pt>
                <c:pt idx="13">
                  <c:v>2000</c:v>
                </c:pt>
                <c:pt idx="14">
                  <c:v>2000</c:v>
                </c:pt>
                <c:pt idx="15">
                  <c:v>0</c:v>
                </c:pt>
                <c:pt idx="16">
                  <c:v>0</c:v>
                </c:pt>
                <c:pt idx="17">
                  <c:v>2000</c:v>
                </c:pt>
                <c:pt idx="18">
                  <c:v>2000</c:v>
                </c:pt>
                <c:pt idx="19">
                  <c:v>0</c:v>
                </c:pt>
                <c:pt idx="20">
                  <c:v>2000</c:v>
                </c:pt>
                <c:pt idx="21">
                  <c:v>0</c:v>
                </c:pt>
                <c:pt idx="22">
                  <c:v>2000</c:v>
                </c:pt>
                <c:pt idx="23">
                  <c:v>2000</c:v>
                </c:pt>
                <c:pt idx="24">
                  <c:v>0</c:v>
                </c:pt>
                <c:pt idx="25">
                  <c:v>2000</c:v>
                </c:pt>
                <c:pt idx="26">
                  <c:v>0</c:v>
                </c:pt>
                <c:pt idx="27">
                  <c:v>2000</c:v>
                </c:pt>
                <c:pt idx="28">
                  <c:v>2000</c:v>
                </c:pt>
                <c:pt idx="29">
                  <c:v>0</c:v>
                </c:pt>
                <c:pt idx="30">
                  <c:v>2000</c:v>
                </c:pt>
                <c:pt idx="31">
                  <c:v>0</c:v>
                </c:pt>
                <c:pt idx="32">
                  <c:v>2000</c:v>
                </c:pt>
                <c:pt idx="33">
                  <c:v>2000</c:v>
                </c:pt>
                <c:pt idx="34">
                  <c:v>0</c:v>
                </c:pt>
                <c:pt idx="35">
                  <c:v>2000</c:v>
                </c:pt>
                <c:pt idx="36">
                  <c:v>0</c:v>
                </c:pt>
                <c:pt idx="37">
                  <c:v>2000</c:v>
                </c:pt>
                <c:pt idx="38">
                  <c:v>2000</c:v>
                </c:pt>
                <c:pt idx="39">
                  <c:v>0</c:v>
                </c:pt>
                <c:pt idx="40">
                  <c:v>2000</c:v>
                </c:pt>
                <c:pt idx="41">
                  <c:v>0</c:v>
                </c:pt>
                <c:pt idx="42">
                  <c:v>2000</c:v>
                </c:pt>
                <c:pt idx="43">
                  <c:v>2000</c:v>
                </c:pt>
                <c:pt idx="44">
                  <c:v>0</c:v>
                </c:pt>
                <c:pt idx="45">
                  <c:v>2000</c:v>
                </c:pt>
                <c:pt idx="46">
                  <c:v>0</c:v>
                </c:pt>
                <c:pt idx="47">
                  <c:v>2000</c:v>
                </c:pt>
                <c:pt idx="48">
                  <c:v>2000</c:v>
                </c:pt>
                <c:pt idx="49">
                  <c:v>0</c:v>
                </c:pt>
                <c:pt idx="50">
                  <c:v>2000</c:v>
                </c:pt>
                <c:pt idx="51">
                  <c:v>0</c:v>
                </c:pt>
                <c:pt idx="52">
                  <c:v>2000</c:v>
                </c:pt>
                <c:pt idx="53">
                  <c:v>2000</c:v>
                </c:pt>
                <c:pt idx="54">
                  <c:v>0</c:v>
                </c:pt>
                <c:pt idx="55">
                  <c:v>2000</c:v>
                </c:pt>
                <c:pt idx="56">
                  <c:v>0</c:v>
                </c:pt>
                <c:pt idx="57">
                  <c:v>2000</c:v>
                </c:pt>
                <c:pt idx="58">
                  <c:v>2000</c:v>
                </c:pt>
                <c:pt idx="59">
                  <c:v>0</c:v>
                </c:pt>
                <c:pt idx="60">
                  <c:v>2000</c:v>
                </c:pt>
                <c:pt idx="61">
                  <c:v>0</c:v>
                </c:pt>
                <c:pt idx="62">
                  <c:v>2000</c:v>
                </c:pt>
                <c:pt idx="63">
                  <c:v>2000</c:v>
                </c:pt>
                <c:pt idx="64">
                  <c:v>0</c:v>
                </c:pt>
                <c:pt idx="65">
                  <c:v>2000</c:v>
                </c:pt>
                <c:pt idx="66">
                  <c:v>0</c:v>
                </c:pt>
                <c:pt idx="67">
                  <c:v>2000</c:v>
                </c:pt>
                <c:pt idx="68">
                  <c:v>2000</c:v>
                </c:pt>
                <c:pt idx="69">
                  <c:v>0</c:v>
                </c:pt>
                <c:pt idx="70">
                  <c:v>2000</c:v>
                </c:pt>
                <c:pt idx="71">
                  <c:v>0</c:v>
                </c:pt>
                <c:pt idx="72">
                  <c:v>2000</c:v>
                </c:pt>
                <c:pt idx="73">
                  <c:v>2000</c:v>
                </c:pt>
                <c:pt idx="74">
                  <c:v>0</c:v>
                </c:pt>
                <c:pt idx="75">
                  <c:v>2000</c:v>
                </c:pt>
                <c:pt idx="76">
                  <c:v>0</c:v>
                </c:pt>
                <c:pt idx="77">
                  <c:v>2000</c:v>
                </c:pt>
                <c:pt idx="78">
                  <c:v>2000</c:v>
                </c:pt>
                <c:pt idx="79">
                  <c:v>0</c:v>
                </c:pt>
                <c:pt idx="80">
                  <c:v>2000</c:v>
                </c:pt>
                <c:pt idx="81">
                  <c:v>0</c:v>
                </c:pt>
                <c:pt idx="82">
                  <c:v>2000</c:v>
                </c:pt>
                <c:pt idx="83">
                  <c:v>2000</c:v>
                </c:pt>
                <c:pt idx="84">
                  <c:v>0</c:v>
                </c:pt>
                <c:pt idx="85">
                  <c:v>2000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105792"/>
        <c:axId val="201107712"/>
      </c:lineChart>
      <c:catAx>
        <c:axId val="20110579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6904870555953232"/>
              <c:y val="0.862535443939072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1107712"/>
        <c:crosses val="autoZero"/>
        <c:auto val="1"/>
        <c:lblAlgn val="ctr"/>
        <c:lblOffset val="100"/>
        <c:tickLblSkip val="50"/>
        <c:tickMarkSkip val="25"/>
        <c:noMultiLvlLbl val="0"/>
      </c:catAx>
      <c:valAx>
        <c:axId val="2011077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9.906645192078263E-4"/>
              <c:y val="0.4334808148981377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201105792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115502349624722"/>
          <c:w val="1"/>
          <c:h val="8.8844981333855003E-2"/>
        </c:manualLayout>
      </c:layout>
      <c:overlay val="0"/>
      <c:txPr>
        <a:bodyPr/>
        <a:lstStyle/>
        <a:p>
          <a:pPr>
            <a:defRPr sz="10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21061443411619"/>
          <c:y val="2.8495401493501625E-2"/>
          <c:w val="0.85942233294461812"/>
          <c:h val="0.79268091255276851"/>
        </c:manualLayout>
      </c:layout>
      <c:lineChart>
        <c:grouping val="standard"/>
        <c:varyColors val="0"/>
        <c:ser>
          <c:idx val="0"/>
          <c:order val="0"/>
          <c:tx>
            <c:strRef>
              <c:f>'Model Excel_2'!$F$1</c:f>
              <c:strCache>
                <c:ptCount val="1"/>
                <c:pt idx="0">
                  <c:v>Incoming goods Retail, Unit/ Week</c:v>
                </c:pt>
              </c:strCache>
            </c:strRef>
          </c:tx>
          <c:marker>
            <c:symbol val="none"/>
          </c:marker>
          <c:cat>
            <c:numRef>
              <c:f>'Model Excel_2'!$E$2:$E$402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Excel_2'!$F$2:$F$402</c:f>
              <c:numCache>
                <c:formatCode>0.00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1000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1000</c:v>
                </c:pt>
                <c:pt idx="79">
                  <c:v>1000</c:v>
                </c:pt>
                <c:pt idx="80">
                  <c:v>1000</c:v>
                </c:pt>
                <c:pt idx="81">
                  <c:v>1000</c:v>
                </c:pt>
                <c:pt idx="82">
                  <c:v>1000</c:v>
                </c:pt>
                <c:pt idx="83">
                  <c:v>1000</c:v>
                </c:pt>
                <c:pt idx="84">
                  <c:v>1000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1000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  <c:pt idx="104">
                  <c:v>1000</c:v>
                </c:pt>
                <c:pt idx="105">
                  <c:v>1000</c:v>
                </c:pt>
                <c:pt idx="106">
                  <c:v>1000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1000</c:v>
                </c:pt>
                <c:pt idx="124">
                  <c:v>1000</c:v>
                </c:pt>
                <c:pt idx="125">
                  <c:v>1000</c:v>
                </c:pt>
                <c:pt idx="126">
                  <c:v>1000</c:v>
                </c:pt>
                <c:pt idx="127">
                  <c:v>1000</c:v>
                </c:pt>
                <c:pt idx="128">
                  <c:v>1000</c:v>
                </c:pt>
                <c:pt idx="129">
                  <c:v>1000</c:v>
                </c:pt>
                <c:pt idx="130">
                  <c:v>1000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1000</c:v>
                </c:pt>
                <c:pt idx="148">
                  <c:v>1000</c:v>
                </c:pt>
                <c:pt idx="149">
                  <c:v>1000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1000</c:v>
                </c:pt>
                <c:pt idx="155">
                  <c:v>1000</c:v>
                </c:pt>
                <c:pt idx="156">
                  <c:v>1000</c:v>
                </c:pt>
                <c:pt idx="157">
                  <c:v>1000</c:v>
                </c:pt>
                <c:pt idx="158">
                  <c:v>1000</c:v>
                </c:pt>
                <c:pt idx="159">
                  <c:v>1000</c:v>
                </c:pt>
                <c:pt idx="160">
                  <c:v>1000</c:v>
                </c:pt>
                <c:pt idx="161">
                  <c:v>1000</c:v>
                </c:pt>
                <c:pt idx="162">
                  <c:v>1000</c:v>
                </c:pt>
                <c:pt idx="163">
                  <c:v>1000</c:v>
                </c:pt>
                <c:pt idx="164">
                  <c:v>1000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1000</c:v>
                </c:pt>
                <c:pt idx="189">
                  <c:v>1000</c:v>
                </c:pt>
                <c:pt idx="190">
                  <c:v>1000</c:v>
                </c:pt>
                <c:pt idx="191">
                  <c:v>1000</c:v>
                </c:pt>
                <c:pt idx="192">
                  <c:v>1000</c:v>
                </c:pt>
                <c:pt idx="193">
                  <c:v>1000</c:v>
                </c:pt>
                <c:pt idx="194">
                  <c:v>1000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1000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1000</c:v>
                </c:pt>
                <c:pt idx="212">
                  <c:v>1000</c:v>
                </c:pt>
                <c:pt idx="213">
                  <c:v>1000</c:v>
                </c:pt>
                <c:pt idx="214">
                  <c:v>1000</c:v>
                </c:pt>
                <c:pt idx="215">
                  <c:v>1000</c:v>
                </c:pt>
                <c:pt idx="216">
                  <c:v>1000</c:v>
                </c:pt>
                <c:pt idx="217">
                  <c:v>1000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1000</c:v>
                </c:pt>
                <c:pt idx="233">
                  <c:v>1000</c:v>
                </c:pt>
                <c:pt idx="234">
                  <c:v>1000</c:v>
                </c:pt>
                <c:pt idx="235">
                  <c:v>1000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1000</c:v>
                </c:pt>
                <c:pt idx="241">
                  <c:v>1000</c:v>
                </c:pt>
                <c:pt idx="242">
                  <c:v>1000</c:v>
                </c:pt>
                <c:pt idx="243">
                  <c:v>1000</c:v>
                </c:pt>
                <c:pt idx="244">
                  <c:v>1000</c:v>
                </c:pt>
                <c:pt idx="245">
                  <c:v>1000</c:v>
                </c:pt>
                <c:pt idx="246">
                  <c:v>1000</c:v>
                </c:pt>
                <c:pt idx="247">
                  <c:v>1000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1000</c:v>
                </c:pt>
                <c:pt idx="268">
                  <c:v>1000</c:v>
                </c:pt>
                <c:pt idx="269">
                  <c:v>1000</c:v>
                </c:pt>
                <c:pt idx="270">
                  <c:v>1000</c:v>
                </c:pt>
                <c:pt idx="271">
                  <c:v>1000</c:v>
                </c:pt>
                <c:pt idx="272">
                  <c:v>1000</c:v>
                </c:pt>
                <c:pt idx="273">
                  <c:v>1000</c:v>
                </c:pt>
                <c:pt idx="274">
                  <c:v>1000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1000</c:v>
                </c:pt>
                <c:pt idx="292">
                  <c:v>1000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1000</c:v>
                </c:pt>
                <c:pt idx="298">
                  <c:v>1000</c:v>
                </c:pt>
                <c:pt idx="299">
                  <c:v>1000</c:v>
                </c:pt>
                <c:pt idx="300">
                  <c:v>1000</c:v>
                </c:pt>
                <c:pt idx="301">
                  <c:v>1000</c:v>
                </c:pt>
                <c:pt idx="302">
                  <c:v>1000</c:v>
                </c:pt>
                <c:pt idx="303">
                  <c:v>1000</c:v>
                </c:pt>
                <c:pt idx="304">
                  <c:v>1000</c:v>
                </c:pt>
                <c:pt idx="305">
                  <c:v>1000</c:v>
                </c:pt>
                <c:pt idx="306">
                  <c:v>1000</c:v>
                </c:pt>
                <c:pt idx="307">
                  <c:v>1000</c:v>
                </c:pt>
                <c:pt idx="308">
                  <c:v>1000</c:v>
                </c:pt>
                <c:pt idx="309">
                  <c:v>1000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1000</c:v>
                </c:pt>
                <c:pt idx="336">
                  <c:v>1000</c:v>
                </c:pt>
                <c:pt idx="337">
                  <c:v>1000</c:v>
                </c:pt>
                <c:pt idx="338">
                  <c:v>1000</c:v>
                </c:pt>
                <c:pt idx="339">
                  <c:v>1000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1000</c:v>
                </c:pt>
                <c:pt idx="345">
                  <c:v>1000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1000</c:v>
                </c:pt>
                <c:pt idx="357">
                  <c:v>1000</c:v>
                </c:pt>
                <c:pt idx="358">
                  <c:v>1000</c:v>
                </c:pt>
                <c:pt idx="359">
                  <c:v>1000</c:v>
                </c:pt>
                <c:pt idx="360">
                  <c:v>1000</c:v>
                </c:pt>
                <c:pt idx="361">
                  <c:v>1000</c:v>
                </c:pt>
                <c:pt idx="362">
                  <c:v>1000</c:v>
                </c:pt>
                <c:pt idx="363">
                  <c:v>1000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1000</c:v>
                </c:pt>
                <c:pt idx="380">
                  <c:v>1000</c:v>
                </c:pt>
                <c:pt idx="381">
                  <c:v>1000</c:v>
                </c:pt>
                <c:pt idx="382">
                  <c:v>1000</c:v>
                </c:pt>
                <c:pt idx="383">
                  <c:v>1000</c:v>
                </c:pt>
                <c:pt idx="384">
                  <c:v>1000</c:v>
                </c:pt>
                <c:pt idx="385">
                  <c:v>1000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1000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'Model Excel_2'!$J$1</c:f>
              <c:strCache>
                <c:ptCount val="1"/>
                <c:pt idx="0">
                  <c:v>Incoming goods Wholesale, Unit/ Week</c:v>
                </c:pt>
              </c:strCache>
            </c:strRef>
          </c:tx>
          <c:marker>
            <c:symbol val="none"/>
          </c:marker>
          <c:cat>
            <c:numRef>
              <c:f>'Model Excel_2'!$E$2:$E$402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Excel_2'!$J$2:$J$402</c:f>
              <c:numCache>
                <c:formatCode>0.00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0</c:v>
                </c:pt>
                <c:pt idx="20">
                  <c:v>1500</c:v>
                </c:pt>
                <c:pt idx="21">
                  <c:v>1500</c:v>
                </c:pt>
                <c:pt idx="22">
                  <c:v>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0</c:v>
                </c:pt>
                <c:pt idx="43">
                  <c:v>1500</c:v>
                </c:pt>
                <c:pt idx="44">
                  <c:v>1500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1500</c:v>
                </c:pt>
                <c:pt idx="111">
                  <c:v>1500</c:v>
                </c:pt>
                <c:pt idx="112">
                  <c:v>1500</c:v>
                </c:pt>
                <c:pt idx="113">
                  <c:v>1500</c:v>
                </c:pt>
                <c:pt idx="114">
                  <c:v>1500</c:v>
                </c:pt>
                <c:pt idx="115">
                  <c:v>1500</c:v>
                </c:pt>
                <c:pt idx="116">
                  <c:v>1500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1500</c:v>
                </c:pt>
                <c:pt idx="153">
                  <c:v>1500</c:v>
                </c:pt>
                <c:pt idx="154">
                  <c:v>1500</c:v>
                </c:pt>
                <c:pt idx="155">
                  <c:v>1500</c:v>
                </c:pt>
                <c:pt idx="156">
                  <c:v>1500</c:v>
                </c:pt>
                <c:pt idx="157">
                  <c:v>1500</c:v>
                </c:pt>
                <c:pt idx="158">
                  <c:v>1500</c:v>
                </c:pt>
                <c:pt idx="159">
                  <c:v>1500</c:v>
                </c:pt>
                <c:pt idx="160">
                  <c:v>1500</c:v>
                </c:pt>
                <c:pt idx="161">
                  <c:v>1500</c:v>
                </c:pt>
                <c:pt idx="162">
                  <c:v>1500</c:v>
                </c:pt>
                <c:pt idx="163">
                  <c:v>1500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1500</c:v>
                </c:pt>
                <c:pt idx="198">
                  <c:v>1500</c:v>
                </c:pt>
                <c:pt idx="199">
                  <c:v>1500</c:v>
                </c:pt>
                <c:pt idx="200">
                  <c:v>1500</c:v>
                </c:pt>
                <c:pt idx="201">
                  <c:v>1500</c:v>
                </c:pt>
                <c:pt idx="202">
                  <c:v>1500</c:v>
                </c:pt>
                <c:pt idx="203">
                  <c:v>1500</c:v>
                </c:pt>
                <c:pt idx="204">
                  <c:v>1500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1500</c:v>
                </c:pt>
                <c:pt idx="239">
                  <c:v>1500</c:v>
                </c:pt>
                <c:pt idx="240">
                  <c:v>1500</c:v>
                </c:pt>
                <c:pt idx="241">
                  <c:v>1500</c:v>
                </c:pt>
                <c:pt idx="242">
                  <c:v>1500</c:v>
                </c:pt>
                <c:pt idx="243">
                  <c:v>1500</c:v>
                </c:pt>
                <c:pt idx="244">
                  <c:v>1500</c:v>
                </c:pt>
                <c:pt idx="245">
                  <c:v>1500</c:v>
                </c:pt>
                <c:pt idx="246">
                  <c:v>1500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1500</c:v>
                </c:pt>
                <c:pt idx="254">
                  <c:v>1500</c:v>
                </c:pt>
                <c:pt idx="255">
                  <c:v>1500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1500</c:v>
                </c:pt>
                <c:pt idx="296">
                  <c:v>1500</c:v>
                </c:pt>
                <c:pt idx="297">
                  <c:v>1500</c:v>
                </c:pt>
                <c:pt idx="298">
                  <c:v>1500</c:v>
                </c:pt>
                <c:pt idx="299">
                  <c:v>1500</c:v>
                </c:pt>
                <c:pt idx="300">
                  <c:v>1500</c:v>
                </c:pt>
                <c:pt idx="301">
                  <c:v>1500</c:v>
                </c:pt>
                <c:pt idx="302">
                  <c:v>1500</c:v>
                </c:pt>
                <c:pt idx="303">
                  <c:v>1500</c:v>
                </c:pt>
                <c:pt idx="304">
                  <c:v>1500</c:v>
                </c:pt>
                <c:pt idx="305">
                  <c:v>1500</c:v>
                </c:pt>
                <c:pt idx="306">
                  <c:v>1500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1500</c:v>
                </c:pt>
                <c:pt idx="343">
                  <c:v>1500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1500</c:v>
                </c:pt>
                <c:pt idx="352">
                  <c:v>1500</c:v>
                </c:pt>
                <c:pt idx="353">
                  <c:v>1500</c:v>
                </c:pt>
                <c:pt idx="354">
                  <c:v>1500</c:v>
                </c:pt>
                <c:pt idx="355">
                  <c:v>1500</c:v>
                </c:pt>
                <c:pt idx="356">
                  <c:v>1500</c:v>
                </c:pt>
                <c:pt idx="357">
                  <c:v>1500</c:v>
                </c:pt>
                <c:pt idx="358">
                  <c:v>1500</c:v>
                </c:pt>
                <c:pt idx="359">
                  <c:v>1500</c:v>
                </c:pt>
                <c:pt idx="360">
                  <c:v>0</c:v>
                </c:pt>
                <c:pt idx="361">
                  <c:v>1500</c:v>
                </c:pt>
                <c:pt idx="362">
                  <c:v>1500</c:v>
                </c:pt>
                <c:pt idx="363">
                  <c:v>1500</c:v>
                </c:pt>
                <c:pt idx="364">
                  <c:v>1500</c:v>
                </c:pt>
                <c:pt idx="365">
                  <c:v>0</c:v>
                </c:pt>
                <c:pt idx="366">
                  <c:v>1500</c:v>
                </c:pt>
                <c:pt idx="367">
                  <c:v>1500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'Model Excel_2'!$O$1</c:f>
              <c:strCache>
                <c:ptCount val="1"/>
                <c:pt idx="0">
                  <c:v>Incoming goods RWH, Unit/ Week</c:v>
                </c:pt>
              </c:strCache>
            </c:strRef>
          </c:tx>
          <c:marker>
            <c:symbol val="none"/>
          </c:marker>
          <c:cat>
            <c:numRef>
              <c:f>'Model Excel_2'!$E$2:$E$402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cat>
          <c:val>
            <c:numRef>
              <c:f>'Model Excel_2'!$O$2:$O$402</c:f>
              <c:numCache>
                <c:formatCode>0.00</c:formatCode>
                <c:ptCount val="4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2000</c:v>
                </c:pt>
                <c:pt idx="13">
                  <c:v>2000</c:v>
                </c:pt>
                <c:pt idx="14">
                  <c:v>2000</c:v>
                </c:pt>
                <c:pt idx="15">
                  <c:v>0</c:v>
                </c:pt>
                <c:pt idx="16">
                  <c:v>0</c:v>
                </c:pt>
                <c:pt idx="17">
                  <c:v>2000</c:v>
                </c:pt>
                <c:pt idx="18">
                  <c:v>2000</c:v>
                </c:pt>
                <c:pt idx="19">
                  <c:v>0</c:v>
                </c:pt>
                <c:pt idx="20">
                  <c:v>2000</c:v>
                </c:pt>
                <c:pt idx="21">
                  <c:v>0</c:v>
                </c:pt>
                <c:pt idx="22">
                  <c:v>2000</c:v>
                </c:pt>
                <c:pt idx="23">
                  <c:v>2000</c:v>
                </c:pt>
                <c:pt idx="24">
                  <c:v>0</c:v>
                </c:pt>
                <c:pt idx="25">
                  <c:v>2000</c:v>
                </c:pt>
                <c:pt idx="26">
                  <c:v>0</c:v>
                </c:pt>
                <c:pt idx="27">
                  <c:v>2000</c:v>
                </c:pt>
                <c:pt idx="28">
                  <c:v>2000</c:v>
                </c:pt>
                <c:pt idx="29">
                  <c:v>0</c:v>
                </c:pt>
                <c:pt idx="30">
                  <c:v>2000</c:v>
                </c:pt>
                <c:pt idx="31">
                  <c:v>0</c:v>
                </c:pt>
                <c:pt idx="32">
                  <c:v>2000</c:v>
                </c:pt>
                <c:pt idx="33">
                  <c:v>2000</c:v>
                </c:pt>
                <c:pt idx="34">
                  <c:v>0</c:v>
                </c:pt>
                <c:pt idx="35">
                  <c:v>2000</c:v>
                </c:pt>
                <c:pt idx="36">
                  <c:v>0</c:v>
                </c:pt>
                <c:pt idx="37">
                  <c:v>2000</c:v>
                </c:pt>
                <c:pt idx="38">
                  <c:v>2000</c:v>
                </c:pt>
                <c:pt idx="39">
                  <c:v>0</c:v>
                </c:pt>
                <c:pt idx="40">
                  <c:v>2000</c:v>
                </c:pt>
                <c:pt idx="41">
                  <c:v>0</c:v>
                </c:pt>
                <c:pt idx="42">
                  <c:v>2000</c:v>
                </c:pt>
                <c:pt idx="43">
                  <c:v>2000</c:v>
                </c:pt>
                <c:pt idx="44">
                  <c:v>0</c:v>
                </c:pt>
                <c:pt idx="45">
                  <c:v>2000</c:v>
                </c:pt>
                <c:pt idx="46">
                  <c:v>0</c:v>
                </c:pt>
                <c:pt idx="47">
                  <c:v>2000</c:v>
                </c:pt>
                <c:pt idx="48">
                  <c:v>2000</c:v>
                </c:pt>
                <c:pt idx="49">
                  <c:v>0</c:v>
                </c:pt>
                <c:pt idx="50">
                  <c:v>2000</c:v>
                </c:pt>
                <c:pt idx="51">
                  <c:v>0</c:v>
                </c:pt>
                <c:pt idx="52">
                  <c:v>2000</c:v>
                </c:pt>
                <c:pt idx="53">
                  <c:v>2000</c:v>
                </c:pt>
                <c:pt idx="54">
                  <c:v>0</c:v>
                </c:pt>
                <c:pt idx="55">
                  <c:v>2000</c:v>
                </c:pt>
                <c:pt idx="56">
                  <c:v>0</c:v>
                </c:pt>
                <c:pt idx="57">
                  <c:v>2000</c:v>
                </c:pt>
                <c:pt idx="58">
                  <c:v>2000</c:v>
                </c:pt>
                <c:pt idx="59">
                  <c:v>0</c:v>
                </c:pt>
                <c:pt idx="60">
                  <c:v>2000</c:v>
                </c:pt>
                <c:pt idx="61">
                  <c:v>0</c:v>
                </c:pt>
                <c:pt idx="62">
                  <c:v>2000</c:v>
                </c:pt>
                <c:pt idx="63">
                  <c:v>2000</c:v>
                </c:pt>
                <c:pt idx="64">
                  <c:v>0</c:v>
                </c:pt>
                <c:pt idx="65">
                  <c:v>2000</c:v>
                </c:pt>
                <c:pt idx="66">
                  <c:v>0</c:v>
                </c:pt>
                <c:pt idx="67">
                  <c:v>2000</c:v>
                </c:pt>
                <c:pt idx="68">
                  <c:v>2000</c:v>
                </c:pt>
                <c:pt idx="69">
                  <c:v>0</c:v>
                </c:pt>
                <c:pt idx="70">
                  <c:v>2000</c:v>
                </c:pt>
                <c:pt idx="71">
                  <c:v>0</c:v>
                </c:pt>
                <c:pt idx="72">
                  <c:v>2000</c:v>
                </c:pt>
                <c:pt idx="73">
                  <c:v>2000</c:v>
                </c:pt>
                <c:pt idx="74">
                  <c:v>0</c:v>
                </c:pt>
                <c:pt idx="75">
                  <c:v>2000</c:v>
                </c:pt>
                <c:pt idx="76">
                  <c:v>0</c:v>
                </c:pt>
                <c:pt idx="77">
                  <c:v>2000</c:v>
                </c:pt>
                <c:pt idx="78">
                  <c:v>2000</c:v>
                </c:pt>
                <c:pt idx="79">
                  <c:v>0</c:v>
                </c:pt>
                <c:pt idx="80">
                  <c:v>2000</c:v>
                </c:pt>
                <c:pt idx="81">
                  <c:v>0</c:v>
                </c:pt>
                <c:pt idx="82">
                  <c:v>2000</c:v>
                </c:pt>
                <c:pt idx="83">
                  <c:v>2000</c:v>
                </c:pt>
                <c:pt idx="84">
                  <c:v>0</c:v>
                </c:pt>
                <c:pt idx="85">
                  <c:v>2000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2000</c:v>
                </c:pt>
                <c:pt idx="251">
                  <c:v>2000</c:v>
                </c:pt>
                <c:pt idx="252">
                  <c:v>2000</c:v>
                </c:pt>
                <c:pt idx="253">
                  <c:v>2000</c:v>
                </c:pt>
                <c:pt idx="254">
                  <c:v>2000</c:v>
                </c:pt>
                <c:pt idx="255">
                  <c:v>0</c:v>
                </c:pt>
                <c:pt idx="256">
                  <c:v>2000</c:v>
                </c:pt>
                <c:pt idx="257">
                  <c:v>0</c:v>
                </c:pt>
                <c:pt idx="258">
                  <c:v>2000</c:v>
                </c:pt>
                <c:pt idx="259">
                  <c:v>0</c:v>
                </c:pt>
                <c:pt idx="260">
                  <c:v>2000</c:v>
                </c:pt>
                <c:pt idx="261">
                  <c:v>0</c:v>
                </c:pt>
                <c:pt idx="262">
                  <c:v>2000</c:v>
                </c:pt>
                <c:pt idx="263">
                  <c:v>2000</c:v>
                </c:pt>
                <c:pt idx="264">
                  <c:v>0</c:v>
                </c:pt>
                <c:pt idx="265">
                  <c:v>2000</c:v>
                </c:pt>
                <c:pt idx="266">
                  <c:v>0</c:v>
                </c:pt>
                <c:pt idx="267">
                  <c:v>2000</c:v>
                </c:pt>
                <c:pt idx="268">
                  <c:v>2000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2000</c:v>
                </c:pt>
                <c:pt idx="349">
                  <c:v>2000</c:v>
                </c:pt>
                <c:pt idx="350">
                  <c:v>2000</c:v>
                </c:pt>
                <c:pt idx="351">
                  <c:v>2000</c:v>
                </c:pt>
                <c:pt idx="352">
                  <c:v>2000</c:v>
                </c:pt>
                <c:pt idx="353">
                  <c:v>0</c:v>
                </c:pt>
                <c:pt idx="354">
                  <c:v>2000</c:v>
                </c:pt>
                <c:pt idx="355">
                  <c:v>0</c:v>
                </c:pt>
                <c:pt idx="356">
                  <c:v>2000</c:v>
                </c:pt>
                <c:pt idx="357">
                  <c:v>0</c:v>
                </c:pt>
                <c:pt idx="358">
                  <c:v>2000</c:v>
                </c:pt>
                <c:pt idx="359">
                  <c:v>0</c:v>
                </c:pt>
                <c:pt idx="360">
                  <c:v>2000</c:v>
                </c:pt>
                <c:pt idx="361">
                  <c:v>2000</c:v>
                </c:pt>
                <c:pt idx="362">
                  <c:v>0</c:v>
                </c:pt>
                <c:pt idx="363">
                  <c:v>2000</c:v>
                </c:pt>
                <c:pt idx="364">
                  <c:v>0</c:v>
                </c:pt>
                <c:pt idx="365">
                  <c:v>2000</c:v>
                </c:pt>
                <c:pt idx="366">
                  <c:v>2000</c:v>
                </c:pt>
                <c:pt idx="367">
                  <c:v>0</c:v>
                </c:pt>
                <c:pt idx="368">
                  <c:v>2000</c:v>
                </c:pt>
                <c:pt idx="369">
                  <c:v>0</c:v>
                </c:pt>
                <c:pt idx="370">
                  <c:v>2000</c:v>
                </c:pt>
                <c:pt idx="371">
                  <c:v>2000</c:v>
                </c:pt>
                <c:pt idx="372">
                  <c:v>0</c:v>
                </c:pt>
                <c:pt idx="373">
                  <c:v>2000</c:v>
                </c:pt>
                <c:pt idx="374">
                  <c:v>0</c:v>
                </c:pt>
                <c:pt idx="375">
                  <c:v>2000</c:v>
                </c:pt>
                <c:pt idx="376">
                  <c:v>2000</c:v>
                </c:pt>
                <c:pt idx="377">
                  <c:v>0</c:v>
                </c:pt>
                <c:pt idx="378">
                  <c:v>2000</c:v>
                </c:pt>
                <c:pt idx="379">
                  <c:v>0</c:v>
                </c:pt>
                <c:pt idx="380">
                  <c:v>2000</c:v>
                </c:pt>
                <c:pt idx="381">
                  <c:v>2000</c:v>
                </c:pt>
                <c:pt idx="382">
                  <c:v>0</c:v>
                </c:pt>
                <c:pt idx="383">
                  <c:v>2000</c:v>
                </c:pt>
                <c:pt idx="384">
                  <c:v>0</c:v>
                </c:pt>
                <c:pt idx="385">
                  <c:v>2000</c:v>
                </c:pt>
                <c:pt idx="386">
                  <c:v>2000</c:v>
                </c:pt>
                <c:pt idx="387">
                  <c:v>0</c:v>
                </c:pt>
                <c:pt idx="388">
                  <c:v>2000</c:v>
                </c:pt>
                <c:pt idx="389">
                  <c:v>0</c:v>
                </c:pt>
                <c:pt idx="390">
                  <c:v>2000</c:v>
                </c:pt>
                <c:pt idx="391">
                  <c:v>2000</c:v>
                </c:pt>
                <c:pt idx="392">
                  <c:v>0</c:v>
                </c:pt>
                <c:pt idx="393">
                  <c:v>2000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982528"/>
        <c:axId val="200984448"/>
      </c:lineChart>
      <c:catAx>
        <c:axId val="200982528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Time, Week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0.46904870555953232"/>
              <c:y val="0.862535443939072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0984448"/>
        <c:crosses val="autoZero"/>
        <c:auto val="1"/>
        <c:lblAlgn val="ctr"/>
        <c:lblOffset val="100"/>
        <c:tickLblSkip val="50"/>
        <c:tickMarkSkip val="25"/>
        <c:noMultiLvlLbl val="0"/>
      </c:catAx>
      <c:valAx>
        <c:axId val="20098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Unit</a:t>
                </a:r>
                <a:endParaRPr lang="ru-RU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9.906645192078263E-4"/>
              <c:y val="0.4334808148981377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200982528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"/>
          <c:y val="0.91115502349624722"/>
          <c:w val="1"/>
          <c:h val="8.8844981333855003E-2"/>
        </c:manualLayout>
      </c:layout>
      <c:overlay val="0"/>
      <c:txPr>
        <a:bodyPr/>
        <a:lstStyle/>
        <a:p>
          <a:pPr>
            <a:defRPr sz="10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5.xml"/><Relationship Id="rId3" Type="http://schemas.openxmlformats.org/officeDocument/2006/relationships/chart" Target="../charts/chart30.xml"/><Relationship Id="rId7" Type="http://schemas.openxmlformats.org/officeDocument/2006/relationships/chart" Target="../charts/chart34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Relationship Id="rId9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57151</xdr:colOff>
      <xdr:row>0</xdr:row>
      <xdr:rowOff>119063</xdr:rowOff>
    </xdr:from>
    <xdr:to>
      <xdr:col>37</xdr:col>
      <xdr:colOff>141514</xdr:colOff>
      <xdr:row>19</xdr:row>
      <xdr:rowOff>97971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38100</xdr:colOff>
      <xdr:row>20</xdr:row>
      <xdr:rowOff>2721</xdr:rowOff>
    </xdr:from>
    <xdr:to>
      <xdr:col>37</xdr:col>
      <xdr:colOff>93889</xdr:colOff>
      <xdr:row>45</xdr:row>
      <xdr:rowOff>39461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180976</xdr:colOff>
      <xdr:row>20</xdr:row>
      <xdr:rowOff>43543</xdr:rowOff>
    </xdr:from>
    <xdr:to>
      <xdr:col>46</xdr:col>
      <xdr:colOff>194582</xdr:colOff>
      <xdr:row>45</xdr:row>
      <xdr:rowOff>38100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250372</xdr:colOff>
      <xdr:row>20</xdr:row>
      <xdr:rowOff>27215</xdr:rowOff>
    </xdr:from>
    <xdr:to>
      <xdr:col>55</xdr:col>
      <xdr:colOff>261257</xdr:colOff>
      <xdr:row>45</xdr:row>
      <xdr:rowOff>34018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12246</xdr:colOff>
      <xdr:row>45</xdr:row>
      <xdr:rowOff>136073</xdr:rowOff>
    </xdr:from>
    <xdr:to>
      <xdr:col>37</xdr:col>
      <xdr:colOff>68035</xdr:colOff>
      <xdr:row>69</xdr:row>
      <xdr:rowOff>164647</xdr:rowOff>
    </xdr:to>
    <xdr:graphicFrame macro="">
      <xdr:nvGraphicFramePr>
        <xdr:cNvPr id="11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37</xdr:col>
      <xdr:colOff>167368</xdr:colOff>
      <xdr:row>45</xdr:row>
      <xdr:rowOff>153761</xdr:rowOff>
    </xdr:from>
    <xdr:to>
      <xdr:col>46</xdr:col>
      <xdr:colOff>223157</xdr:colOff>
      <xdr:row>70</xdr:row>
      <xdr:rowOff>10885</xdr:rowOff>
    </xdr:to>
    <xdr:graphicFrame macro="">
      <xdr:nvGraphicFramePr>
        <xdr:cNvPr id="12" name="Диаграмма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46</xdr:col>
      <xdr:colOff>240846</xdr:colOff>
      <xdr:row>45</xdr:row>
      <xdr:rowOff>142875</xdr:rowOff>
    </xdr:from>
    <xdr:to>
      <xdr:col>55</xdr:col>
      <xdr:colOff>296635</xdr:colOff>
      <xdr:row>69</xdr:row>
      <xdr:rowOff>171449</xdr:rowOff>
    </xdr:to>
    <xdr:graphicFrame macro="">
      <xdr:nvGraphicFramePr>
        <xdr:cNvPr id="13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37</xdr:col>
      <xdr:colOff>171450</xdr:colOff>
      <xdr:row>0</xdr:row>
      <xdr:rowOff>114300</xdr:rowOff>
    </xdr:from>
    <xdr:to>
      <xdr:col>46</xdr:col>
      <xdr:colOff>255813</xdr:colOff>
      <xdr:row>19</xdr:row>
      <xdr:rowOff>93208</xdr:rowOff>
    </xdr:to>
    <xdr:graphicFrame macro="">
      <xdr:nvGraphicFramePr>
        <xdr:cNvPr id="14" name="Диаграмма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295275</xdr:colOff>
      <xdr:row>0</xdr:row>
      <xdr:rowOff>104775</xdr:rowOff>
    </xdr:from>
    <xdr:to>
      <xdr:col>55</xdr:col>
      <xdr:colOff>379638</xdr:colOff>
      <xdr:row>19</xdr:row>
      <xdr:rowOff>83683</xdr:rowOff>
    </xdr:to>
    <xdr:graphicFrame macro="">
      <xdr:nvGraphicFramePr>
        <xdr:cNvPr id="15" name="Диаграмма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57151</xdr:colOff>
      <xdr:row>0</xdr:row>
      <xdr:rowOff>119063</xdr:rowOff>
    </xdr:from>
    <xdr:to>
      <xdr:col>37</xdr:col>
      <xdr:colOff>141514</xdr:colOff>
      <xdr:row>19</xdr:row>
      <xdr:rowOff>97971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57150</xdr:colOff>
      <xdr:row>19</xdr:row>
      <xdr:rowOff>212271</xdr:rowOff>
    </xdr:from>
    <xdr:to>
      <xdr:col>37</xdr:col>
      <xdr:colOff>112939</xdr:colOff>
      <xdr:row>45</xdr:row>
      <xdr:rowOff>1361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219076</xdr:colOff>
      <xdr:row>19</xdr:row>
      <xdr:rowOff>253093</xdr:rowOff>
    </xdr:from>
    <xdr:to>
      <xdr:col>46</xdr:col>
      <xdr:colOff>232682</xdr:colOff>
      <xdr:row>45</xdr:row>
      <xdr:rowOff>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278947</xdr:colOff>
      <xdr:row>19</xdr:row>
      <xdr:rowOff>236765</xdr:rowOff>
    </xdr:from>
    <xdr:to>
      <xdr:col>55</xdr:col>
      <xdr:colOff>289832</xdr:colOff>
      <xdr:row>44</xdr:row>
      <xdr:rowOff>167368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21771</xdr:colOff>
      <xdr:row>45</xdr:row>
      <xdr:rowOff>117023</xdr:rowOff>
    </xdr:from>
    <xdr:to>
      <xdr:col>37</xdr:col>
      <xdr:colOff>77560</xdr:colOff>
      <xdr:row>69</xdr:row>
      <xdr:rowOff>145597</xdr:rowOff>
    </xdr:to>
    <xdr:graphicFrame macro="">
      <xdr:nvGraphicFramePr>
        <xdr:cNvPr id="11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37</xdr:col>
      <xdr:colOff>148318</xdr:colOff>
      <xdr:row>45</xdr:row>
      <xdr:rowOff>87086</xdr:rowOff>
    </xdr:from>
    <xdr:to>
      <xdr:col>46</xdr:col>
      <xdr:colOff>204107</xdr:colOff>
      <xdr:row>69</xdr:row>
      <xdr:rowOff>115660</xdr:rowOff>
    </xdr:to>
    <xdr:graphicFrame macro="">
      <xdr:nvGraphicFramePr>
        <xdr:cNvPr id="12" name="Диаграмма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46</xdr:col>
      <xdr:colOff>317046</xdr:colOff>
      <xdr:row>45</xdr:row>
      <xdr:rowOff>85725</xdr:rowOff>
    </xdr:from>
    <xdr:to>
      <xdr:col>55</xdr:col>
      <xdr:colOff>372835</xdr:colOff>
      <xdr:row>69</xdr:row>
      <xdr:rowOff>114299</xdr:rowOff>
    </xdr:to>
    <xdr:graphicFrame macro="">
      <xdr:nvGraphicFramePr>
        <xdr:cNvPr id="13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37</xdr:col>
      <xdr:colOff>209550</xdr:colOff>
      <xdr:row>0</xdr:row>
      <xdr:rowOff>161925</xdr:rowOff>
    </xdr:from>
    <xdr:to>
      <xdr:col>46</xdr:col>
      <xdr:colOff>293913</xdr:colOff>
      <xdr:row>19</xdr:row>
      <xdr:rowOff>140833</xdr:rowOff>
    </xdr:to>
    <xdr:graphicFrame macro="">
      <xdr:nvGraphicFramePr>
        <xdr:cNvPr id="14" name="Диаграмма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342900</xdr:colOff>
      <xdr:row>0</xdr:row>
      <xdr:rowOff>161925</xdr:rowOff>
    </xdr:from>
    <xdr:to>
      <xdr:col>55</xdr:col>
      <xdr:colOff>427263</xdr:colOff>
      <xdr:row>19</xdr:row>
      <xdr:rowOff>140833</xdr:rowOff>
    </xdr:to>
    <xdr:graphicFrame macro="">
      <xdr:nvGraphicFramePr>
        <xdr:cNvPr id="15" name="Диаграмма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114301</xdr:colOff>
      <xdr:row>0</xdr:row>
      <xdr:rowOff>138113</xdr:rowOff>
    </xdr:from>
    <xdr:to>
      <xdr:col>34</xdr:col>
      <xdr:colOff>198664</xdr:colOff>
      <xdr:row>19</xdr:row>
      <xdr:rowOff>117021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209550</xdr:colOff>
      <xdr:row>0</xdr:row>
      <xdr:rowOff>115661</xdr:rowOff>
    </xdr:from>
    <xdr:to>
      <xdr:col>43</xdr:col>
      <xdr:colOff>152399</xdr:colOff>
      <xdr:row>19</xdr:row>
      <xdr:rowOff>130629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133350</xdr:colOff>
      <xdr:row>20</xdr:row>
      <xdr:rowOff>78921</xdr:rowOff>
    </xdr:from>
    <xdr:to>
      <xdr:col>34</xdr:col>
      <xdr:colOff>189139</xdr:colOff>
      <xdr:row>45</xdr:row>
      <xdr:rowOff>77561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247651</xdr:colOff>
      <xdr:row>20</xdr:row>
      <xdr:rowOff>72118</xdr:rowOff>
    </xdr:from>
    <xdr:to>
      <xdr:col>43</xdr:col>
      <xdr:colOff>261257</xdr:colOff>
      <xdr:row>45</xdr:row>
      <xdr:rowOff>28575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43</xdr:col>
      <xdr:colOff>297997</xdr:colOff>
      <xdr:row>20</xdr:row>
      <xdr:rowOff>74840</xdr:rowOff>
    </xdr:from>
    <xdr:to>
      <xdr:col>52</xdr:col>
      <xdr:colOff>308882</xdr:colOff>
      <xdr:row>45</xdr:row>
      <xdr:rowOff>43543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43</xdr:col>
      <xdr:colOff>195944</xdr:colOff>
      <xdr:row>0</xdr:row>
      <xdr:rowOff>144237</xdr:rowOff>
    </xdr:from>
    <xdr:to>
      <xdr:col>52</xdr:col>
      <xdr:colOff>133350</xdr:colOff>
      <xdr:row>19</xdr:row>
      <xdr:rowOff>170090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155121</xdr:colOff>
      <xdr:row>46</xdr:row>
      <xdr:rowOff>40823</xdr:rowOff>
    </xdr:from>
    <xdr:to>
      <xdr:col>34</xdr:col>
      <xdr:colOff>210910</xdr:colOff>
      <xdr:row>70</xdr:row>
      <xdr:rowOff>69397</xdr:rowOff>
    </xdr:to>
    <xdr:graphicFrame macro="">
      <xdr:nvGraphicFramePr>
        <xdr:cNvPr id="11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262618</xdr:colOff>
      <xdr:row>46</xdr:row>
      <xdr:rowOff>20411</xdr:rowOff>
    </xdr:from>
    <xdr:to>
      <xdr:col>43</xdr:col>
      <xdr:colOff>318407</xdr:colOff>
      <xdr:row>70</xdr:row>
      <xdr:rowOff>48985</xdr:rowOff>
    </xdr:to>
    <xdr:graphicFrame macro="">
      <xdr:nvGraphicFramePr>
        <xdr:cNvPr id="12" name="Диаграмма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43</xdr:col>
      <xdr:colOff>402771</xdr:colOff>
      <xdr:row>46</xdr:row>
      <xdr:rowOff>0</xdr:rowOff>
    </xdr:from>
    <xdr:to>
      <xdr:col>52</xdr:col>
      <xdr:colOff>458560</xdr:colOff>
      <xdr:row>70</xdr:row>
      <xdr:rowOff>28574</xdr:rowOff>
    </xdr:to>
    <xdr:graphicFrame macro="">
      <xdr:nvGraphicFramePr>
        <xdr:cNvPr id="13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342900</xdr:colOff>
      <xdr:row>0</xdr:row>
      <xdr:rowOff>157163</xdr:rowOff>
    </xdr:from>
    <xdr:to>
      <xdr:col>34</xdr:col>
      <xdr:colOff>160564</xdr:colOff>
      <xdr:row>19</xdr:row>
      <xdr:rowOff>136071</xdr:rowOff>
    </xdr:to>
    <xdr:graphicFrame macro="">
      <xdr:nvGraphicFramePr>
        <xdr:cNvPr id="14" name="Диаграмма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209550</xdr:colOff>
      <xdr:row>0</xdr:row>
      <xdr:rowOff>115661</xdr:rowOff>
    </xdr:from>
    <xdr:to>
      <xdr:col>43</xdr:col>
      <xdr:colOff>152399</xdr:colOff>
      <xdr:row>19</xdr:row>
      <xdr:rowOff>130629</xdr:rowOff>
    </xdr:to>
    <xdr:graphicFrame macro="">
      <xdr:nvGraphicFramePr>
        <xdr:cNvPr id="15" name="Диаграмма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323850</xdr:colOff>
      <xdr:row>19</xdr:row>
      <xdr:rowOff>202746</xdr:rowOff>
    </xdr:from>
    <xdr:to>
      <xdr:col>34</xdr:col>
      <xdr:colOff>123825</xdr:colOff>
      <xdr:row>44</xdr:row>
      <xdr:rowOff>163286</xdr:rowOff>
    </xdr:to>
    <xdr:graphicFrame macro="">
      <xdr:nvGraphicFramePr>
        <xdr:cNvPr id="18" name="Диаграмма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161926</xdr:colOff>
      <xdr:row>19</xdr:row>
      <xdr:rowOff>186418</xdr:rowOff>
    </xdr:from>
    <xdr:to>
      <xdr:col>43</xdr:col>
      <xdr:colOff>175532</xdr:colOff>
      <xdr:row>44</xdr:row>
      <xdr:rowOff>104775</xdr:rowOff>
    </xdr:to>
    <xdr:graphicFrame macro="">
      <xdr:nvGraphicFramePr>
        <xdr:cNvPr id="19" name="Диаграмма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43</xdr:col>
      <xdr:colOff>221797</xdr:colOff>
      <xdr:row>19</xdr:row>
      <xdr:rowOff>208190</xdr:rowOff>
    </xdr:from>
    <xdr:to>
      <xdr:col>52</xdr:col>
      <xdr:colOff>232682</xdr:colOff>
      <xdr:row>44</xdr:row>
      <xdr:rowOff>138793</xdr:rowOff>
    </xdr:to>
    <xdr:graphicFrame macro="">
      <xdr:nvGraphicFramePr>
        <xdr:cNvPr id="20" name="Диаграмма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43</xdr:col>
      <xdr:colOff>195944</xdr:colOff>
      <xdr:row>0</xdr:row>
      <xdr:rowOff>144237</xdr:rowOff>
    </xdr:from>
    <xdr:to>
      <xdr:col>52</xdr:col>
      <xdr:colOff>133350</xdr:colOff>
      <xdr:row>19</xdr:row>
      <xdr:rowOff>170090</xdr:rowOff>
    </xdr:to>
    <xdr:graphicFrame macro="">
      <xdr:nvGraphicFramePr>
        <xdr:cNvPr id="21" name="Диаграмма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317046</xdr:colOff>
      <xdr:row>45</xdr:row>
      <xdr:rowOff>57150</xdr:rowOff>
    </xdr:from>
    <xdr:to>
      <xdr:col>34</xdr:col>
      <xdr:colOff>76200</xdr:colOff>
      <xdr:row>69</xdr:row>
      <xdr:rowOff>126547</xdr:rowOff>
    </xdr:to>
    <xdr:graphicFrame macro="">
      <xdr:nvGraphicFramePr>
        <xdr:cNvPr id="23" name="Диаграмма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119743</xdr:colOff>
      <xdr:row>45</xdr:row>
      <xdr:rowOff>48986</xdr:rowOff>
    </xdr:from>
    <xdr:to>
      <xdr:col>43</xdr:col>
      <xdr:colOff>175532</xdr:colOff>
      <xdr:row>69</xdr:row>
      <xdr:rowOff>77560</xdr:rowOff>
    </xdr:to>
    <xdr:graphicFrame macro="">
      <xdr:nvGraphicFramePr>
        <xdr:cNvPr id="24" name="Диаграмма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43</xdr:col>
      <xdr:colOff>240846</xdr:colOff>
      <xdr:row>45</xdr:row>
      <xdr:rowOff>38100</xdr:rowOff>
    </xdr:from>
    <xdr:to>
      <xdr:col>52</xdr:col>
      <xdr:colOff>296635</xdr:colOff>
      <xdr:row>69</xdr:row>
      <xdr:rowOff>66674</xdr:rowOff>
    </xdr:to>
    <xdr:graphicFrame macro="">
      <xdr:nvGraphicFramePr>
        <xdr:cNvPr id="25" name="Диаграмма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5"/>
  <sheetViews>
    <sheetView tabSelected="1" zoomScale="80" zoomScaleNormal="80" workbookViewId="0"/>
  </sheetViews>
  <sheetFormatPr defaultRowHeight="14.4" x14ac:dyDescent="0.3"/>
  <cols>
    <col min="1" max="1" width="21.88671875" style="24" customWidth="1"/>
    <col min="2" max="2" width="5.21875" style="24" customWidth="1"/>
    <col min="3" max="3" width="5.5546875" style="24" customWidth="1"/>
    <col min="4" max="4" width="2.44140625" style="24" customWidth="1"/>
    <col min="5" max="5" width="4.109375" style="24" customWidth="1"/>
    <col min="6" max="6" width="11" style="24" customWidth="1"/>
    <col min="7" max="7" width="8.88671875" style="24"/>
    <col min="8" max="8" width="9.88671875" style="24" customWidth="1"/>
    <col min="9" max="10" width="8.88671875" style="24"/>
    <col min="11" max="11" width="9.88671875" style="24" customWidth="1"/>
    <col min="12" max="12" width="11.88671875" style="24" customWidth="1"/>
    <col min="13" max="13" width="8.88671875" style="24"/>
    <col min="14" max="14" width="11.6640625" style="24" customWidth="1"/>
    <col min="15" max="15" width="8.88671875" style="24"/>
    <col min="16" max="16" width="10" style="24" customWidth="1"/>
    <col min="17" max="17" width="11.88671875" style="24" customWidth="1"/>
    <col min="18" max="18" width="11" style="24" customWidth="1"/>
    <col min="19" max="19" width="8.88671875" style="24"/>
    <col min="20" max="20" width="10.44140625" style="24" customWidth="1"/>
    <col min="21" max="22" width="8.88671875" style="24"/>
    <col min="23" max="23" width="10.44140625" style="24" customWidth="1"/>
    <col min="24" max="24" width="11.21875" style="24" customWidth="1"/>
    <col min="25" max="25" width="8.88671875" style="24"/>
    <col min="26" max="26" width="12.109375" style="24" customWidth="1"/>
    <col min="27" max="27" width="4.109375" style="24" customWidth="1"/>
    <col min="28" max="16384" width="8.88671875" style="24"/>
  </cols>
  <sheetData>
    <row r="1" spans="1:28" ht="39" customHeight="1" x14ac:dyDescent="0.3">
      <c r="A1" s="12" t="s">
        <v>4</v>
      </c>
      <c r="B1" s="13"/>
      <c r="C1" s="14"/>
      <c r="D1" s="15"/>
      <c r="E1" s="15"/>
      <c r="F1" s="16" t="s">
        <v>26</v>
      </c>
      <c r="G1" s="17" t="s">
        <v>27</v>
      </c>
      <c r="H1" s="17" t="s">
        <v>28</v>
      </c>
      <c r="I1" s="17" t="s">
        <v>29</v>
      </c>
      <c r="J1" s="16" t="s">
        <v>30</v>
      </c>
      <c r="K1" s="17" t="s">
        <v>37</v>
      </c>
      <c r="L1" s="18" t="s">
        <v>31</v>
      </c>
      <c r="M1" s="18" t="s">
        <v>32</v>
      </c>
      <c r="N1" s="18" t="s">
        <v>33</v>
      </c>
      <c r="O1" s="19" t="s">
        <v>34</v>
      </c>
      <c r="P1" s="18" t="s">
        <v>35</v>
      </c>
      <c r="Q1" s="19" t="s">
        <v>36</v>
      </c>
      <c r="R1" s="20" t="s">
        <v>38</v>
      </c>
      <c r="S1" s="20" t="s">
        <v>39</v>
      </c>
      <c r="T1" s="20" t="s">
        <v>40</v>
      </c>
      <c r="U1" s="21" t="s">
        <v>41</v>
      </c>
      <c r="V1" s="20" t="s">
        <v>42</v>
      </c>
      <c r="W1" s="21" t="s">
        <v>43</v>
      </c>
      <c r="X1" s="22" t="s">
        <v>44</v>
      </c>
      <c r="Y1" s="22" t="s">
        <v>45</v>
      </c>
      <c r="Z1" s="22" t="s">
        <v>46</v>
      </c>
      <c r="AA1" s="15"/>
      <c r="AB1" s="23"/>
    </row>
    <row r="2" spans="1:28" ht="12" customHeight="1" x14ac:dyDescent="0.3">
      <c r="A2" s="25" t="s">
        <v>0</v>
      </c>
      <c r="B2" s="15">
        <v>1</v>
      </c>
      <c r="C2" s="14" t="s">
        <v>1</v>
      </c>
      <c r="D2" s="15"/>
      <c r="E2" s="15">
        <v>0</v>
      </c>
      <c r="F2" s="26">
        <v>0</v>
      </c>
      <c r="G2" s="27">
        <f>B4</f>
        <v>900</v>
      </c>
      <c r="H2" s="27">
        <v>0</v>
      </c>
      <c r="I2" s="27">
        <v>0</v>
      </c>
      <c r="J2" s="26">
        <v>0</v>
      </c>
      <c r="K2" s="27">
        <f>IF(J2&gt;=$B$14,$B$14,0)</f>
        <v>0</v>
      </c>
      <c r="L2" s="28">
        <v>0</v>
      </c>
      <c r="M2" s="28">
        <f>B10</f>
        <v>1200</v>
      </c>
      <c r="N2" s="28">
        <v>0</v>
      </c>
      <c r="O2" s="28">
        <v>0</v>
      </c>
      <c r="P2" s="28">
        <v>0</v>
      </c>
      <c r="Q2" s="28">
        <f>IF(P2&gt;=$B$19,$B$19,0)</f>
        <v>0</v>
      </c>
      <c r="R2" s="29">
        <v>0</v>
      </c>
      <c r="S2" s="29">
        <f>B15</f>
        <v>1800</v>
      </c>
      <c r="T2" s="29">
        <f>O2</f>
        <v>0</v>
      </c>
      <c r="U2" s="29">
        <v>0</v>
      </c>
      <c r="V2" s="29">
        <v>0</v>
      </c>
      <c r="W2" s="29">
        <f>IF(V2&gt;=$B$24,$B$24,0)</f>
        <v>0</v>
      </c>
      <c r="X2" s="30">
        <v>0</v>
      </c>
      <c r="Y2" s="30">
        <f>$B$20</f>
        <v>2400</v>
      </c>
      <c r="Z2" s="30">
        <v>0</v>
      </c>
      <c r="AA2" s="23">
        <v>0</v>
      </c>
      <c r="AB2" s="23"/>
    </row>
    <row r="3" spans="1:28" ht="12" customHeight="1" x14ac:dyDescent="0.3">
      <c r="A3" s="25"/>
      <c r="B3" s="15"/>
      <c r="C3" s="14"/>
      <c r="D3" s="15"/>
      <c r="E3" s="15">
        <v>1</v>
      </c>
      <c r="F3" s="26">
        <v>0</v>
      </c>
      <c r="G3" s="27">
        <f>MAX(0,G2+(F2-H2)*$B$2)</f>
        <v>900</v>
      </c>
      <c r="H3" s="27">
        <f>MAX(0,IF(G3&lt;$B$6,G3,IF(AND(G3&gt;=$B$6+200,MOD(E3,4)=0),200+$B$6,$B$6)))</f>
        <v>300</v>
      </c>
      <c r="I3" s="27">
        <f>MAX(0,($B$8-G3)+H3)</f>
        <v>700</v>
      </c>
      <c r="J3" s="26">
        <f>MAX(0,I2-K2+J2)</f>
        <v>0</v>
      </c>
      <c r="K3" s="27">
        <f>J3</f>
        <v>0</v>
      </c>
      <c r="L3" s="28">
        <v>0</v>
      </c>
      <c r="M3" s="28">
        <f t="shared" ref="M3:M66" si="0">MAX(0,M2+(L2-N2)*$B$2)</f>
        <v>1200</v>
      </c>
      <c r="N3" s="28">
        <f ca="1">IF(M3&lt;OFFSET(K3,-$B$7,0),M3,OFFSET(K3,-$B$7,0))</f>
        <v>0</v>
      </c>
      <c r="O3" s="28">
        <f ca="1">MAX(0,$B$13-M3+N3)</f>
        <v>300</v>
      </c>
      <c r="P3" s="28">
        <f>O2-Q2+P2</f>
        <v>0</v>
      </c>
      <c r="Q3" s="28">
        <f>P3</f>
        <v>0</v>
      </c>
      <c r="R3" s="29">
        <v>0</v>
      </c>
      <c r="S3" s="29">
        <f>MAX(0,S2+(R2-T2)*$B$2)</f>
        <v>1800</v>
      </c>
      <c r="T3" s="29">
        <v>0</v>
      </c>
      <c r="U3" s="29">
        <f t="shared" ref="U3:U66" si="1">MAX(0,($B$18-S3)+T3)</f>
        <v>300</v>
      </c>
      <c r="V3" s="29">
        <f>U2+V2-W2</f>
        <v>0</v>
      </c>
      <c r="W3" s="29">
        <f>V3</f>
        <v>0</v>
      </c>
      <c r="X3" s="30">
        <f t="shared" ref="X3:X66" si="2">$B$21+IF(Y3&gt;=$B$22,-$B$21,IF(Y3&gt;=W3*2,-$B$21*0.5,IF(W3&gt;=Y3*2,$B$21*0.5,0)))</f>
        <v>400</v>
      </c>
      <c r="Y3" s="30">
        <f>MAX(0,Y2+X2-Z2)</f>
        <v>2400</v>
      </c>
      <c r="Z3" s="30">
        <v>0</v>
      </c>
      <c r="AA3" s="23">
        <v>1</v>
      </c>
      <c r="AB3" s="23"/>
    </row>
    <row r="4" spans="1:28" ht="12" customHeight="1" x14ac:dyDescent="0.3">
      <c r="A4" s="31" t="s">
        <v>8</v>
      </c>
      <c r="B4" s="32">
        <v>900</v>
      </c>
      <c r="C4" s="33" t="s">
        <v>2</v>
      </c>
      <c r="D4" s="15"/>
      <c r="E4" s="15">
        <v>2</v>
      </c>
      <c r="F4" s="26">
        <f ca="1">OFFSET(N4,-$B$5,0)</f>
        <v>0</v>
      </c>
      <c r="G4" s="27">
        <f t="shared" ref="G4:G67" si="3">MAX(0,G3+(F3-H3)*$B$2)</f>
        <v>600</v>
      </c>
      <c r="H4" s="27">
        <f t="shared" ref="H4:H67" si="4">MAX(0,IF(G4&lt;$B$6,G4,IF(AND(G4&gt;=$B$6+200,MOD(E4,4)=0),200+$B$6,$B$6)))</f>
        <v>300</v>
      </c>
      <c r="I4" s="27">
        <f>MAX(0,($B$8-G4)+H4)</f>
        <v>1000</v>
      </c>
      <c r="J4" s="26">
        <f>MAX(0,I3-K3+J3)</f>
        <v>700</v>
      </c>
      <c r="K4" s="27">
        <f t="shared" ref="K4:K67" si="5">J4</f>
        <v>700</v>
      </c>
      <c r="L4" s="28">
        <v>0</v>
      </c>
      <c r="M4" s="28">
        <f t="shared" ca="1" si="0"/>
        <v>1200</v>
      </c>
      <c r="N4" s="28">
        <f t="shared" ref="N4:N67" ca="1" si="6">IF(M4&lt;OFFSET(K4,-$B$7,0),M4,OFFSET(K4,-$B$7,0))</f>
        <v>0</v>
      </c>
      <c r="O4" s="28">
        <f t="shared" ref="O4:O67" ca="1" si="7">MAX(0,$B$13-M4+N4)</f>
        <v>300</v>
      </c>
      <c r="P4" s="28">
        <f t="shared" ref="P4:P67" ca="1" si="8">O3-Q3+P3</f>
        <v>300</v>
      </c>
      <c r="Q4" s="28">
        <f t="shared" ref="Q4:Q67" ca="1" si="9">P4</f>
        <v>300</v>
      </c>
      <c r="R4" s="29">
        <v>0</v>
      </c>
      <c r="S4" s="29">
        <f t="shared" ref="S4:S67" si="10">MAX(0,S3+(R3-T3)*$B$2)</f>
        <v>1800</v>
      </c>
      <c r="T4" s="29">
        <f ca="1">IF(S4&lt;OFFSET(Q4,-$B$12,0),S4,OFFSET(Q4,-$B$12,0))</f>
        <v>0</v>
      </c>
      <c r="U4" s="29">
        <f t="shared" ca="1" si="1"/>
        <v>300</v>
      </c>
      <c r="V4" s="29">
        <f t="shared" ref="V4:V67" si="11">U3+V3-W3</f>
        <v>300</v>
      </c>
      <c r="W4" s="29">
        <f t="shared" ref="W4:W67" si="12">V4</f>
        <v>300</v>
      </c>
      <c r="X4" s="30">
        <f t="shared" si="2"/>
        <v>400</v>
      </c>
      <c r="Y4" s="30">
        <f>MAX(0,Y3+X3-Z3)</f>
        <v>2800</v>
      </c>
      <c r="Z4" s="30">
        <v>0</v>
      </c>
      <c r="AA4" s="23">
        <v>2</v>
      </c>
      <c r="AB4" s="23"/>
    </row>
    <row r="5" spans="1:28" ht="12" customHeight="1" x14ac:dyDescent="0.3">
      <c r="A5" s="31" t="s">
        <v>7</v>
      </c>
      <c r="B5" s="32">
        <v>2</v>
      </c>
      <c r="C5" s="33" t="s">
        <v>1</v>
      </c>
      <c r="D5" s="15"/>
      <c r="E5" s="15">
        <v>3</v>
      </c>
      <c r="F5" s="26">
        <f ca="1">OFFSET(N5,-$B$5,0)</f>
        <v>0</v>
      </c>
      <c r="G5" s="27">
        <f t="shared" ca="1" si="3"/>
        <v>300</v>
      </c>
      <c r="H5" s="27">
        <f t="shared" ca="1" si="4"/>
        <v>300</v>
      </c>
      <c r="I5" s="27">
        <f t="shared" ref="I5:I67" ca="1" si="13">MAX(0,($B$8-G5)+H5)</f>
        <v>1300</v>
      </c>
      <c r="J5" s="26">
        <f t="shared" ref="J5:J67" si="14">MAX(0,I4-K4+J4)</f>
        <v>1000</v>
      </c>
      <c r="K5" s="27">
        <f t="shared" si="5"/>
        <v>1000</v>
      </c>
      <c r="L5" s="28">
        <f t="shared" ref="L5:L68" ca="1" si="15">OFFSET(T5,-$B$11,0)</f>
        <v>0</v>
      </c>
      <c r="M5" s="28">
        <f t="shared" ca="1" si="0"/>
        <v>1200</v>
      </c>
      <c r="N5" s="28">
        <f t="shared" ca="1" si="6"/>
        <v>700</v>
      </c>
      <c r="O5" s="28">
        <f t="shared" ca="1" si="7"/>
        <v>1000</v>
      </c>
      <c r="P5" s="28">
        <f t="shared" ca="1" si="8"/>
        <v>300</v>
      </c>
      <c r="Q5" s="28">
        <f t="shared" ca="1" si="9"/>
        <v>300</v>
      </c>
      <c r="R5" s="29">
        <v>0</v>
      </c>
      <c r="S5" s="29">
        <f t="shared" ca="1" si="10"/>
        <v>1800</v>
      </c>
      <c r="T5" s="29">
        <f t="shared" ref="T5:T68" ca="1" si="16">IF(S5&lt;OFFSET(Q5,-$B$12,0),S5,OFFSET(Q5,-$B$12,0))</f>
        <v>0</v>
      </c>
      <c r="U5" s="29">
        <f t="shared" ca="1" si="1"/>
        <v>300</v>
      </c>
      <c r="V5" s="29">
        <f t="shared" ca="1" si="11"/>
        <v>300</v>
      </c>
      <c r="W5" s="29">
        <f t="shared" ca="1" si="12"/>
        <v>300</v>
      </c>
      <c r="X5" s="30">
        <f t="shared" ca="1" si="2"/>
        <v>400</v>
      </c>
      <c r="Y5" s="30">
        <f t="shared" ref="Y5:Y68" si="17">MAX(0,Y4+X4-Z4)</f>
        <v>3200</v>
      </c>
      <c r="Z5" s="30">
        <f t="shared" ref="Z5:Z68" ca="1" si="18">IF(Y5&lt;OFFSET(W5,-$B$17,0),Y5,OFFSET(W5,-$B$17,0))</f>
        <v>0</v>
      </c>
      <c r="AA5" s="23">
        <v>3</v>
      </c>
      <c r="AB5" s="23"/>
    </row>
    <row r="6" spans="1:28" ht="22.8" customHeight="1" x14ac:dyDescent="0.3">
      <c r="A6" s="31" t="s">
        <v>22</v>
      </c>
      <c r="B6" s="32">
        <v>300</v>
      </c>
      <c r="C6" s="33" t="s">
        <v>3</v>
      </c>
      <c r="D6" s="15"/>
      <c r="E6" s="15">
        <v>4</v>
      </c>
      <c r="F6" s="26">
        <f t="shared" ref="F6:F69" ca="1" si="19">OFFSET(N6,-$B$5,0)</f>
        <v>0</v>
      </c>
      <c r="G6" s="27">
        <f t="shared" ca="1" si="3"/>
        <v>0</v>
      </c>
      <c r="H6" s="27">
        <f t="shared" ca="1" si="4"/>
        <v>0</v>
      </c>
      <c r="I6" s="27">
        <f t="shared" ca="1" si="13"/>
        <v>1300</v>
      </c>
      <c r="J6" s="26">
        <f t="shared" ca="1" si="14"/>
        <v>1300</v>
      </c>
      <c r="K6" s="27">
        <f t="shared" ca="1" si="5"/>
        <v>1300</v>
      </c>
      <c r="L6" s="28">
        <v>0</v>
      </c>
      <c r="M6" s="28">
        <f t="shared" ca="1" si="0"/>
        <v>500</v>
      </c>
      <c r="N6" s="28">
        <f t="shared" ca="1" si="6"/>
        <v>500</v>
      </c>
      <c r="O6" s="28">
        <f t="shared" ca="1" si="7"/>
        <v>1500</v>
      </c>
      <c r="P6" s="28">
        <f ca="1">O5-Q5+P5</f>
        <v>1000</v>
      </c>
      <c r="Q6" s="28">
        <f t="shared" ca="1" si="9"/>
        <v>1000</v>
      </c>
      <c r="R6" s="29">
        <f t="shared" ref="R6:R69" ca="1" si="20">OFFSET(Z6,-$B$16,0)</f>
        <v>0</v>
      </c>
      <c r="S6" s="29">
        <f ca="1">MAX(0,S5+(R5-T5)*$B$2)</f>
        <v>1800</v>
      </c>
      <c r="T6" s="29">
        <f t="shared" ca="1" si="16"/>
        <v>300</v>
      </c>
      <c r="U6" s="29">
        <f t="shared" ca="1" si="1"/>
        <v>600</v>
      </c>
      <c r="V6" s="29">
        <f t="shared" ca="1" si="11"/>
        <v>300</v>
      </c>
      <c r="W6" s="29">
        <f t="shared" ca="1" si="12"/>
        <v>300</v>
      </c>
      <c r="X6" s="30">
        <f t="shared" ca="1" si="2"/>
        <v>400</v>
      </c>
      <c r="Y6" s="30">
        <f t="shared" ca="1" si="17"/>
        <v>3600</v>
      </c>
      <c r="Z6" s="30">
        <f t="shared" ca="1" si="18"/>
        <v>0</v>
      </c>
      <c r="AA6" s="23">
        <v>4</v>
      </c>
      <c r="AB6" s="23"/>
    </row>
    <row r="7" spans="1:28" ht="12" customHeight="1" x14ac:dyDescent="0.3">
      <c r="A7" s="31" t="s">
        <v>9</v>
      </c>
      <c r="B7" s="32">
        <v>1</v>
      </c>
      <c r="C7" s="33" t="s">
        <v>1</v>
      </c>
      <c r="D7" s="15"/>
      <c r="E7" s="15">
        <v>5</v>
      </c>
      <c r="F7" s="26">
        <f t="shared" ca="1" si="19"/>
        <v>700</v>
      </c>
      <c r="G7" s="27">
        <f t="shared" ca="1" si="3"/>
        <v>0</v>
      </c>
      <c r="H7" s="27">
        <f t="shared" ca="1" si="4"/>
        <v>0</v>
      </c>
      <c r="I7" s="27">
        <f t="shared" ca="1" si="13"/>
        <v>1300</v>
      </c>
      <c r="J7" s="26">
        <f t="shared" ca="1" si="14"/>
        <v>1300</v>
      </c>
      <c r="K7" s="27">
        <f t="shared" ca="1" si="5"/>
        <v>1300</v>
      </c>
      <c r="L7" s="28">
        <f t="shared" ca="1" si="15"/>
        <v>0</v>
      </c>
      <c r="M7" s="28">
        <f t="shared" ca="1" si="0"/>
        <v>0</v>
      </c>
      <c r="N7" s="28">
        <f t="shared" ca="1" si="6"/>
        <v>0</v>
      </c>
      <c r="O7" s="28">
        <f t="shared" ca="1" si="7"/>
        <v>1500</v>
      </c>
      <c r="P7" s="28">
        <f t="shared" ca="1" si="8"/>
        <v>1500</v>
      </c>
      <c r="Q7" s="28">
        <f t="shared" ca="1" si="9"/>
        <v>1500</v>
      </c>
      <c r="R7" s="29">
        <f t="shared" ca="1" si="20"/>
        <v>0</v>
      </c>
      <c r="S7" s="29">
        <f t="shared" ca="1" si="10"/>
        <v>1500</v>
      </c>
      <c r="T7" s="29">
        <f t="shared" ca="1" si="16"/>
        <v>300</v>
      </c>
      <c r="U7" s="29">
        <f t="shared" ca="1" si="1"/>
        <v>900</v>
      </c>
      <c r="V7" s="29">
        <f t="shared" ca="1" si="11"/>
        <v>600</v>
      </c>
      <c r="W7" s="29">
        <f t="shared" ca="1" si="12"/>
        <v>600</v>
      </c>
      <c r="X7" s="30">
        <f t="shared" ca="1" si="2"/>
        <v>400</v>
      </c>
      <c r="Y7" s="30">
        <f t="shared" ca="1" si="17"/>
        <v>4000</v>
      </c>
      <c r="Z7" s="30">
        <f t="shared" ca="1" si="18"/>
        <v>300</v>
      </c>
      <c r="AA7" s="23">
        <v>5</v>
      </c>
      <c r="AB7" s="23"/>
    </row>
    <row r="8" spans="1:28" ht="12" customHeight="1" x14ac:dyDescent="0.3">
      <c r="A8" s="31" t="s">
        <v>10</v>
      </c>
      <c r="B8" s="32">
        <v>1300</v>
      </c>
      <c r="C8" s="33" t="s">
        <v>2</v>
      </c>
      <c r="D8" s="15"/>
      <c r="E8" s="15">
        <v>6</v>
      </c>
      <c r="F8" s="26">
        <f t="shared" ca="1" si="19"/>
        <v>500</v>
      </c>
      <c r="G8" s="27">
        <f t="shared" ca="1" si="3"/>
        <v>700</v>
      </c>
      <c r="H8" s="27">
        <f t="shared" ca="1" si="4"/>
        <v>300</v>
      </c>
      <c r="I8" s="27">
        <f t="shared" ca="1" si="13"/>
        <v>900</v>
      </c>
      <c r="J8" s="26">
        <f t="shared" ca="1" si="14"/>
        <v>1300</v>
      </c>
      <c r="K8" s="27">
        <f t="shared" ca="1" si="5"/>
        <v>1300</v>
      </c>
      <c r="L8" s="28">
        <f t="shared" ca="1" si="15"/>
        <v>0</v>
      </c>
      <c r="M8" s="28">
        <f t="shared" ca="1" si="0"/>
        <v>0</v>
      </c>
      <c r="N8" s="28">
        <f t="shared" ca="1" si="6"/>
        <v>0</v>
      </c>
      <c r="O8" s="28">
        <f t="shared" ca="1" si="7"/>
        <v>1500</v>
      </c>
      <c r="P8" s="28">
        <f t="shared" ca="1" si="8"/>
        <v>1500</v>
      </c>
      <c r="Q8" s="28">
        <f t="shared" ca="1" si="9"/>
        <v>1500</v>
      </c>
      <c r="R8" s="29">
        <f t="shared" ca="1" si="20"/>
        <v>0</v>
      </c>
      <c r="S8" s="29">
        <f t="shared" ca="1" si="10"/>
        <v>1200</v>
      </c>
      <c r="T8" s="29">
        <f t="shared" ca="1" si="16"/>
        <v>1000</v>
      </c>
      <c r="U8" s="29">
        <f t="shared" ca="1" si="1"/>
        <v>1900</v>
      </c>
      <c r="V8" s="29">
        <f t="shared" ca="1" si="11"/>
        <v>900</v>
      </c>
      <c r="W8" s="29">
        <f t="shared" ca="1" si="12"/>
        <v>900</v>
      </c>
      <c r="X8" s="30">
        <f t="shared" ca="1" si="2"/>
        <v>400</v>
      </c>
      <c r="Y8" s="30">
        <f t="shared" ca="1" si="17"/>
        <v>4100</v>
      </c>
      <c r="Z8" s="30">
        <f t="shared" ca="1" si="18"/>
        <v>300</v>
      </c>
      <c r="AA8" s="23">
        <v>6</v>
      </c>
      <c r="AB8" s="23"/>
    </row>
    <row r="9" spans="1:28" ht="12" customHeight="1" x14ac:dyDescent="0.3">
      <c r="A9" s="31"/>
      <c r="B9" s="32"/>
      <c r="C9" s="33"/>
      <c r="D9" s="15"/>
      <c r="E9" s="15">
        <v>7</v>
      </c>
      <c r="F9" s="26">
        <f t="shared" ca="1" si="19"/>
        <v>0</v>
      </c>
      <c r="G9" s="27">
        <f t="shared" ca="1" si="3"/>
        <v>900</v>
      </c>
      <c r="H9" s="27">
        <f t="shared" ca="1" si="4"/>
        <v>300</v>
      </c>
      <c r="I9" s="27">
        <f t="shared" ca="1" si="13"/>
        <v>700</v>
      </c>
      <c r="J9" s="26">
        <f t="shared" ca="1" si="14"/>
        <v>900</v>
      </c>
      <c r="K9" s="27">
        <f t="shared" ca="1" si="5"/>
        <v>900</v>
      </c>
      <c r="L9" s="28">
        <f t="shared" ca="1" si="15"/>
        <v>300</v>
      </c>
      <c r="M9" s="28">
        <f t="shared" ca="1" si="0"/>
        <v>0</v>
      </c>
      <c r="N9" s="28">
        <f t="shared" ca="1" si="6"/>
        <v>0</v>
      </c>
      <c r="O9" s="28">
        <f t="shared" ca="1" si="7"/>
        <v>1500</v>
      </c>
      <c r="P9" s="28">
        <f t="shared" ca="1" si="8"/>
        <v>1500</v>
      </c>
      <c r="Q9" s="28">
        <f t="shared" ca="1" si="9"/>
        <v>1500</v>
      </c>
      <c r="R9" s="29">
        <f t="shared" ca="1" si="20"/>
        <v>0</v>
      </c>
      <c r="S9" s="29">
        <f t="shared" ca="1" si="10"/>
        <v>200</v>
      </c>
      <c r="T9" s="29">
        <f t="shared" ca="1" si="16"/>
        <v>200</v>
      </c>
      <c r="U9" s="29">
        <f t="shared" ca="1" si="1"/>
        <v>2100</v>
      </c>
      <c r="V9" s="29">
        <f t="shared" ca="1" si="11"/>
        <v>1900</v>
      </c>
      <c r="W9" s="29">
        <f t="shared" ca="1" si="12"/>
        <v>1900</v>
      </c>
      <c r="X9" s="30">
        <f t="shared" ca="1" si="2"/>
        <v>400</v>
      </c>
      <c r="Y9" s="30">
        <f t="shared" ca="1" si="17"/>
        <v>4200</v>
      </c>
      <c r="Z9" s="30">
        <f t="shared" ca="1" si="18"/>
        <v>300</v>
      </c>
      <c r="AA9" s="23">
        <v>7</v>
      </c>
      <c r="AB9" s="23"/>
    </row>
    <row r="10" spans="1:28" ht="12" customHeight="1" x14ac:dyDescent="0.3">
      <c r="A10" s="31" t="s">
        <v>11</v>
      </c>
      <c r="B10" s="32">
        <v>1200</v>
      </c>
      <c r="C10" s="33" t="s">
        <v>2</v>
      </c>
      <c r="D10" s="15"/>
      <c r="E10" s="15">
        <v>8</v>
      </c>
      <c r="F10" s="26">
        <f t="shared" ca="1" si="19"/>
        <v>0</v>
      </c>
      <c r="G10" s="27">
        <f t="shared" ca="1" si="3"/>
        <v>600</v>
      </c>
      <c r="H10" s="27">
        <f t="shared" ca="1" si="4"/>
        <v>500</v>
      </c>
      <c r="I10" s="27">
        <f t="shared" ca="1" si="13"/>
        <v>1200</v>
      </c>
      <c r="J10" s="26">
        <f t="shared" ca="1" si="14"/>
        <v>700</v>
      </c>
      <c r="K10" s="27">
        <f t="shared" ca="1" si="5"/>
        <v>700</v>
      </c>
      <c r="L10" s="28">
        <f t="shared" ca="1" si="15"/>
        <v>300</v>
      </c>
      <c r="M10" s="28">
        <f t="shared" ca="1" si="0"/>
        <v>300</v>
      </c>
      <c r="N10" s="28">
        <f t="shared" ca="1" si="6"/>
        <v>300</v>
      </c>
      <c r="O10" s="28">
        <f t="shared" ca="1" si="7"/>
        <v>1500</v>
      </c>
      <c r="P10" s="28">
        <f t="shared" ca="1" si="8"/>
        <v>1500</v>
      </c>
      <c r="Q10" s="28">
        <f t="shared" ca="1" si="9"/>
        <v>1500</v>
      </c>
      <c r="R10" s="29">
        <f t="shared" ca="1" si="20"/>
        <v>0</v>
      </c>
      <c r="S10" s="29">
        <f t="shared" ca="1" si="10"/>
        <v>0</v>
      </c>
      <c r="T10" s="29">
        <f t="shared" ca="1" si="16"/>
        <v>0</v>
      </c>
      <c r="U10" s="29">
        <f t="shared" ca="1" si="1"/>
        <v>2100</v>
      </c>
      <c r="V10" s="29">
        <f t="shared" ca="1" si="11"/>
        <v>2100</v>
      </c>
      <c r="W10" s="29">
        <f t="shared" ca="1" si="12"/>
        <v>2100</v>
      </c>
      <c r="X10" s="30">
        <f t="shared" ca="1" si="2"/>
        <v>400</v>
      </c>
      <c r="Y10" s="30">
        <f t="shared" ca="1" si="17"/>
        <v>4300</v>
      </c>
      <c r="Z10" s="30">
        <f t="shared" ca="1" si="18"/>
        <v>600</v>
      </c>
      <c r="AA10" s="23">
        <v>8</v>
      </c>
      <c r="AB10" s="23"/>
    </row>
    <row r="11" spans="1:28" ht="12" customHeight="1" x14ac:dyDescent="0.3">
      <c r="A11" s="31" t="s">
        <v>12</v>
      </c>
      <c r="B11" s="32">
        <v>3</v>
      </c>
      <c r="C11" s="33" t="s">
        <v>1</v>
      </c>
      <c r="D11" s="15"/>
      <c r="E11" s="15">
        <v>9</v>
      </c>
      <c r="F11" s="26">
        <f t="shared" ca="1" si="19"/>
        <v>0</v>
      </c>
      <c r="G11" s="27">
        <f t="shared" ca="1" si="3"/>
        <v>100</v>
      </c>
      <c r="H11" s="27">
        <f t="shared" ca="1" si="4"/>
        <v>100</v>
      </c>
      <c r="I11" s="27">
        <f t="shared" ca="1" si="13"/>
        <v>1300</v>
      </c>
      <c r="J11" s="26">
        <f t="shared" ca="1" si="14"/>
        <v>1200</v>
      </c>
      <c r="K11" s="27">
        <f t="shared" ca="1" si="5"/>
        <v>1200</v>
      </c>
      <c r="L11" s="28">
        <f t="shared" ca="1" si="15"/>
        <v>1000</v>
      </c>
      <c r="M11" s="28">
        <f t="shared" ca="1" si="0"/>
        <v>300</v>
      </c>
      <c r="N11" s="28">
        <f t="shared" ca="1" si="6"/>
        <v>300</v>
      </c>
      <c r="O11" s="28">
        <f t="shared" ca="1" si="7"/>
        <v>1500</v>
      </c>
      <c r="P11" s="28">
        <f t="shared" ca="1" si="8"/>
        <v>1500</v>
      </c>
      <c r="Q11" s="28">
        <f t="shared" ca="1" si="9"/>
        <v>1500</v>
      </c>
      <c r="R11" s="29">
        <f t="shared" ca="1" si="20"/>
        <v>300</v>
      </c>
      <c r="S11" s="29">
        <f t="shared" ca="1" si="10"/>
        <v>0</v>
      </c>
      <c r="T11" s="29">
        <f t="shared" ca="1" si="16"/>
        <v>0</v>
      </c>
      <c r="U11" s="29">
        <f t="shared" ca="1" si="1"/>
        <v>2100</v>
      </c>
      <c r="V11" s="29">
        <f t="shared" ca="1" si="11"/>
        <v>2100</v>
      </c>
      <c r="W11" s="29">
        <f t="shared" ca="1" si="12"/>
        <v>2100</v>
      </c>
      <c r="X11" s="30">
        <f t="shared" ca="1" si="2"/>
        <v>800</v>
      </c>
      <c r="Y11" s="30">
        <f t="shared" ca="1" si="17"/>
        <v>4100</v>
      </c>
      <c r="Z11" s="30">
        <f t="shared" ca="1" si="18"/>
        <v>900</v>
      </c>
      <c r="AA11" s="23">
        <v>9</v>
      </c>
      <c r="AB11" s="23"/>
    </row>
    <row r="12" spans="1:28" ht="12" customHeight="1" x14ac:dyDescent="0.3">
      <c r="A12" s="31" t="s">
        <v>13</v>
      </c>
      <c r="B12" s="32">
        <v>2</v>
      </c>
      <c r="C12" s="33" t="s">
        <v>1</v>
      </c>
      <c r="D12" s="15"/>
      <c r="E12" s="15">
        <v>10</v>
      </c>
      <c r="F12" s="26">
        <f t="shared" ca="1" si="19"/>
        <v>300</v>
      </c>
      <c r="G12" s="27">
        <f t="shared" ca="1" si="3"/>
        <v>0</v>
      </c>
      <c r="H12" s="27">
        <f t="shared" ca="1" si="4"/>
        <v>0</v>
      </c>
      <c r="I12" s="27">
        <f t="shared" ca="1" si="13"/>
        <v>1300</v>
      </c>
      <c r="J12" s="26">
        <f t="shared" ca="1" si="14"/>
        <v>1300</v>
      </c>
      <c r="K12" s="27">
        <f t="shared" ca="1" si="5"/>
        <v>1300</v>
      </c>
      <c r="L12" s="28">
        <f t="shared" ca="1" si="15"/>
        <v>200</v>
      </c>
      <c r="M12" s="28">
        <f t="shared" ca="1" si="0"/>
        <v>1000</v>
      </c>
      <c r="N12" s="28">
        <f t="shared" ca="1" si="6"/>
        <v>1000</v>
      </c>
      <c r="O12" s="28">
        <f t="shared" ca="1" si="7"/>
        <v>1500</v>
      </c>
      <c r="P12" s="28">
        <f t="shared" ca="1" si="8"/>
        <v>1500</v>
      </c>
      <c r="Q12" s="28">
        <f t="shared" ca="1" si="9"/>
        <v>1500</v>
      </c>
      <c r="R12" s="29">
        <f t="shared" ca="1" si="20"/>
        <v>300</v>
      </c>
      <c r="S12" s="29">
        <f t="shared" ca="1" si="10"/>
        <v>300</v>
      </c>
      <c r="T12" s="29">
        <f t="shared" ca="1" si="16"/>
        <v>300</v>
      </c>
      <c r="U12" s="29">
        <f t="shared" ca="1" si="1"/>
        <v>2100</v>
      </c>
      <c r="V12" s="29">
        <f t="shared" ca="1" si="11"/>
        <v>2100</v>
      </c>
      <c r="W12" s="29">
        <f t="shared" ca="1" si="12"/>
        <v>2100</v>
      </c>
      <c r="X12" s="30">
        <f t="shared" ca="1" si="2"/>
        <v>800</v>
      </c>
      <c r="Y12" s="30">
        <f t="shared" ca="1" si="17"/>
        <v>4000</v>
      </c>
      <c r="Z12" s="30">
        <f t="shared" ca="1" si="18"/>
        <v>1900</v>
      </c>
      <c r="AA12" s="23">
        <v>10</v>
      </c>
      <c r="AB12" s="23"/>
    </row>
    <row r="13" spans="1:28" ht="12" customHeight="1" x14ac:dyDescent="0.3">
      <c r="A13" s="31" t="s">
        <v>14</v>
      </c>
      <c r="B13" s="32">
        <v>1500</v>
      </c>
      <c r="C13" s="33" t="s">
        <v>2</v>
      </c>
      <c r="D13" s="15"/>
      <c r="E13" s="15">
        <v>11</v>
      </c>
      <c r="F13" s="26">
        <f t="shared" ca="1" si="19"/>
        <v>300</v>
      </c>
      <c r="G13" s="27">
        <f t="shared" ca="1" si="3"/>
        <v>300</v>
      </c>
      <c r="H13" s="27">
        <f t="shared" ca="1" si="4"/>
        <v>300</v>
      </c>
      <c r="I13" s="27">
        <f t="shared" ca="1" si="13"/>
        <v>1300</v>
      </c>
      <c r="J13" s="26">
        <f t="shared" ca="1" si="14"/>
        <v>1300</v>
      </c>
      <c r="K13" s="27">
        <f t="shared" ca="1" si="5"/>
        <v>1300</v>
      </c>
      <c r="L13" s="28">
        <f t="shared" ca="1" si="15"/>
        <v>0</v>
      </c>
      <c r="M13" s="28">
        <f t="shared" ca="1" si="0"/>
        <v>200</v>
      </c>
      <c r="N13" s="28">
        <f t="shared" ca="1" si="6"/>
        <v>200</v>
      </c>
      <c r="O13" s="28">
        <f t="shared" ca="1" si="7"/>
        <v>1500</v>
      </c>
      <c r="P13" s="28">
        <f t="shared" ca="1" si="8"/>
        <v>1500</v>
      </c>
      <c r="Q13" s="28">
        <f t="shared" ca="1" si="9"/>
        <v>1500</v>
      </c>
      <c r="R13" s="29">
        <f t="shared" ca="1" si="20"/>
        <v>300</v>
      </c>
      <c r="S13" s="29">
        <f t="shared" ca="1" si="10"/>
        <v>300</v>
      </c>
      <c r="T13" s="29">
        <f t="shared" ca="1" si="16"/>
        <v>300</v>
      </c>
      <c r="U13" s="29">
        <f t="shared" ca="1" si="1"/>
        <v>2100</v>
      </c>
      <c r="V13" s="29">
        <f t="shared" ca="1" si="11"/>
        <v>2100</v>
      </c>
      <c r="W13" s="29">
        <f t="shared" ca="1" si="12"/>
        <v>2100</v>
      </c>
      <c r="X13" s="30">
        <f t="shared" ca="1" si="2"/>
        <v>800</v>
      </c>
      <c r="Y13" s="30">
        <f t="shared" ca="1" si="17"/>
        <v>2900</v>
      </c>
      <c r="Z13" s="30">
        <f t="shared" ca="1" si="18"/>
        <v>2100</v>
      </c>
      <c r="AA13" s="23">
        <v>11</v>
      </c>
      <c r="AB13" s="23"/>
    </row>
    <row r="14" spans="1:28" ht="12.6" customHeight="1" x14ac:dyDescent="0.3">
      <c r="A14" s="31"/>
      <c r="B14" s="32"/>
      <c r="C14" s="33"/>
      <c r="D14" s="15"/>
      <c r="E14" s="15">
        <v>12</v>
      </c>
      <c r="F14" s="26">
        <f t="shared" ca="1" si="19"/>
        <v>1000</v>
      </c>
      <c r="G14" s="27">
        <f t="shared" ca="1" si="3"/>
        <v>300</v>
      </c>
      <c r="H14" s="27">
        <f t="shared" ca="1" si="4"/>
        <v>300</v>
      </c>
      <c r="I14" s="27">
        <f t="shared" ca="1" si="13"/>
        <v>1300</v>
      </c>
      <c r="J14" s="26">
        <f t="shared" ca="1" si="14"/>
        <v>1300</v>
      </c>
      <c r="K14" s="27">
        <f t="shared" ca="1" si="5"/>
        <v>1300</v>
      </c>
      <c r="L14" s="28">
        <f t="shared" ca="1" si="15"/>
        <v>0</v>
      </c>
      <c r="M14" s="28">
        <f t="shared" ca="1" si="0"/>
        <v>0</v>
      </c>
      <c r="N14" s="28">
        <f t="shared" ca="1" si="6"/>
        <v>0</v>
      </c>
      <c r="O14" s="28">
        <f t="shared" ca="1" si="7"/>
        <v>1500</v>
      </c>
      <c r="P14" s="28">
        <f t="shared" ca="1" si="8"/>
        <v>1500</v>
      </c>
      <c r="Q14" s="28">
        <f t="shared" ca="1" si="9"/>
        <v>1500</v>
      </c>
      <c r="R14" s="29">
        <f t="shared" ca="1" si="20"/>
        <v>600</v>
      </c>
      <c r="S14" s="29">
        <f t="shared" ca="1" si="10"/>
        <v>300</v>
      </c>
      <c r="T14" s="29">
        <f t="shared" ca="1" si="16"/>
        <v>300</v>
      </c>
      <c r="U14" s="29">
        <f t="shared" ca="1" si="1"/>
        <v>2100</v>
      </c>
      <c r="V14" s="29">
        <f t="shared" ca="1" si="11"/>
        <v>2100</v>
      </c>
      <c r="W14" s="29">
        <f t="shared" ca="1" si="12"/>
        <v>2100</v>
      </c>
      <c r="X14" s="30">
        <f t="shared" ca="1" si="2"/>
        <v>800</v>
      </c>
      <c r="Y14" s="30">
        <f t="shared" ca="1" si="17"/>
        <v>1600</v>
      </c>
      <c r="Z14" s="30">
        <f t="shared" ca="1" si="18"/>
        <v>1600</v>
      </c>
      <c r="AA14" s="23">
        <v>12</v>
      </c>
      <c r="AB14" s="23"/>
    </row>
    <row r="15" spans="1:28" ht="25.2" customHeight="1" x14ac:dyDescent="0.3">
      <c r="A15" s="31" t="s">
        <v>16</v>
      </c>
      <c r="B15" s="32">
        <v>1800</v>
      </c>
      <c r="C15" s="33" t="s">
        <v>2</v>
      </c>
      <c r="D15" s="15"/>
      <c r="E15" s="15">
        <v>13</v>
      </c>
      <c r="F15" s="26">
        <f t="shared" ca="1" si="19"/>
        <v>200</v>
      </c>
      <c r="G15" s="27">
        <f t="shared" ca="1" si="3"/>
        <v>1000</v>
      </c>
      <c r="H15" s="27">
        <f t="shared" ca="1" si="4"/>
        <v>300</v>
      </c>
      <c r="I15" s="27">
        <f t="shared" ca="1" si="13"/>
        <v>600</v>
      </c>
      <c r="J15" s="26">
        <f t="shared" ca="1" si="14"/>
        <v>1300</v>
      </c>
      <c r="K15" s="27">
        <f t="shared" ca="1" si="5"/>
        <v>1300</v>
      </c>
      <c r="L15" s="28">
        <f t="shared" ca="1" si="15"/>
        <v>300</v>
      </c>
      <c r="M15" s="28">
        <f t="shared" ca="1" si="0"/>
        <v>0</v>
      </c>
      <c r="N15" s="28">
        <f t="shared" ca="1" si="6"/>
        <v>0</v>
      </c>
      <c r="O15" s="28">
        <f t="shared" ca="1" si="7"/>
        <v>1500</v>
      </c>
      <c r="P15" s="28">
        <f t="shared" ca="1" si="8"/>
        <v>1500</v>
      </c>
      <c r="Q15" s="28">
        <f t="shared" ca="1" si="9"/>
        <v>1500</v>
      </c>
      <c r="R15" s="29">
        <f t="shared" ca="1" si="20"/>
        <v>900</v>
      </c>
      <c r="S15" s="29">
        <f t="shared" ca="1" si="10"/>
        <v>600</v>
      </c>
      <c r="T15" s="29">
        <f t="shared" ca="1" si="16"/>
        <v>600</v>
      </c>
      <c r="U15" s="29">
        <f t="shared" ca="1" si="1"/>
        <v>2100</v>
      </c>
      <c r="V15" s="29">
        <f t="shared" ca="1" si="11"/>
        <v>2100</v>
      </c>
      <c r="W15" s="29">
        <f t="shared" ca="1" si="12"/>
        <v>2100</v>
      </c>
      <c r="X15" s="30">
        <f t="shared" ca="1" si="2"/>
        <v>1200</v>
      </c>
      <c r="Y15" s="30">
        <f t="shared" ca="1" si="17"/>
        <v>800</v>
      </c>
      <c r="Z15" s="30">
        <f t="shared" ca="1" si="18"/>
        <v>800</v>
      </c>
      <c r="AA15" s="23">
        <v>13</v>
      </c>
      <c r="AB15" s="23"/>
    </row>
    <row r="16" spans="1:28" ht="21.6" customHeight="1" x14ac:dyDescent="0.3">
      <c r="A16" s="31" t="s">
        <v>17</v>
      </c>
      <c r="B16" s="32">
        <v>4</v>
      </c>
      <c r="C16" s="33" t="s">
        <v>1</v>
      </c>
      <c r="D16" s="15"/>
      <c r="E16" s="15">
        <v>14</v>
      </c>
      <c r="F16" s="26">
        <f t="shared" ca="1" si="19"/>
        <v>0</v>
      </c>
      <c r="G16" s="27">
        <f ca="1">MAX(0,G15+(F15-H15)*$B$2)</f>
        <v>900</v>
      </c>
      <c r="H16" s="27">
        <f t="shared" ca="1" si="4"/>
        <v>300</v>
      </c>
      <c r="I16" s="27">
        <f t="shared" ca="1" si="13"/>
        <v>700</v>
      </c>
      <c r="J16" s="26">
        <f t="shared" ca="1" si="14"/>
        <v>600</v>
      </c>
      <c r="K16" s="27">
        <f t="shared" ca="1" si="5"/>
        <v>600</v>
      </c>
      <c r="L16" s="28">
        <f t="shared" ca="1" si="15"/>
        <v>300</v>
      </c>
      <c r="M16" s="28">
        <f t="shared" ca="1" si="0"/>
        <v>300</v>
      </c>
      <c r="N16" s="28">
        <f t="shared" ca="1" si="6"/>
        <v>300</v>
      </c>
      <c r="O16" s="28">
        <f t="shared" ca="1" si="7"/>
        <v>1500</v>
      </c>
      <c r="P16" s="28">
        <f t="shared" ca="1" si="8"/>
        <v>1500</v>
      </c>
      <c r="Q16" s="28">
        <f t="shared" ca="1" si="9"/>
        <v>1500</v>
      </c>
      <c r="R16" s="29">
        <f t="shared" ca="1" si="20"/>
        <v>1900</v>
      </c>
      <c r="S16" s="29">
        <f t="shared" ca="1" si="10"/>
        <v>900</v>
      </c>
      <c r="T16" s="29">
        <f t="shared" ca="1" si="16"/>
        <v>900</v>
      </c>
      <c r="U16" s="29">
        <f t="shared" ca="1" si="1"/>
        <v>2100</v>
      </c>
      <c r="V16" s="29">
        <f t="shared" ca="1" si="11"/>
        <v>2100</v>
      </c>
      <c r="W16" s="29">
        <f t="shared" ca="1" si="12"/>
        <v>2100</v>
      </c>
      <c r="X16" s="30">
        <f t="shared" ca="1" si="2"/>
        <v>800</v>
      </c>
      <c r="Y16" s="30">
        <f t="shared" ca="1" si="17"/>
        <v>1200</v>
      </c>
      <c r="Z16" s="30">
        <f t="shared" ca="1" si="18"/>
        <v>1200</v>
      </c>
      <c r="AA16" s="23">
        <v>14</v>
      </c>
      <c r="AB16" s="23"/>
    </row>
    <row r="17" spans="1:28" ht="22.8" customHeight="1" x14ac:dyDescent="0.3">
      <c r="A17" s="31" t="s">
        <v>18</v>
      </c>
      <c r="B17" s="32">
        <v>3</v>
      </c>
      <c r="C17" s="33" t="s">
        <v>1</v>
      </c>
      <c r="D17" s="15"/>
      <c r="E17" s="15">
        <v>15</v>
      </c>
      <c r="F17" s="26">
        <f t="shared" ca="1" si="19"/>
        <v>0</v>
      </c>
      <c r="G17" s="27">
        <f t="shared" ca="1" si="3"/>
        <v>600</v>
      </c>
      <c r="H17" s="27">
        <f t="shared" ca="1" si="4"/>
        <v>300</v>
      </c>
      <c r="I17" s="27">
        <f t="shared" ca="1" si="13"/>
        <v>1000</v>
      </c>
      <c r="J17" s="26">
        <f t="shared" ca="1" si="14"/>
        <v>700</v>
      </c>
      <c r="K17" s="27">
        <f t="shared" ca="1" si="5"/>
        <v>700</v>
      </c>
      <c r="L17" s="28">
        <f t="shared" ca="1" si="15"/>
        <v>300</v>
      </c>
      <c r="M17" s="28">
        <f t="shared" ca="1" si="0"/>
        <v>300</v>
      </c>
      <c r="N17" s="28">
        <f t="shared" ca="1" si="6"/>
        <v>300</v>
      </c>
      <c r="O17" s="28">
        <f t="shared" ca="1" si="7"/>
        <v>1500</v>
      </c>
      <c r="P17" s="28">
        <f t="shared" ca="1" si="8"/>
        <v>1500</v>
      </c>
      <c r="Q17" s="28">
        <f t="shared" ca="1" si="9"/>
        <v>1500</v>
      </c>
      <c r="R17" s="29">
        <f t="shared" ca="1" si="20"/>
        <v>2100</v>
      </c>
      <c r="S17" s="29">
        <f t="shared" ca="1" si="10"/>
        <v>1900</v>
      </c>
      <c r="T17" s="29">
        <f t="shared" ca="1" si="16"/>
        <v>1500</v>
      </c>
      <c r="U17" s="29">
        <f t="shared" ca="1" si="1"/>
        <v>1700</v>
      </c>
      <c r="V17" s="29">
        <f t="shared" ca="1" si="11"/>
        <v>2100</v>
      </c>
      <c r="W17" s="29">
        <f t="shared" ca="1" si="12"/>
        <v>2100</v>
      </c>
      <c r="X17" s="30">
        <f t="shared" ca="1" si="2"/>
        <v>1200</v>
      </c>
      <c r="Y17" s="30">
        <f t="shared" ca="1" si="17"/>
        <v>800</v>
      </c>
      <c r="Z17" s="30">
        <f t="shared" ca="1" si="18"/>
        <v>800</v>
      </c>
      <c r="AA17" s="23">
        <v>15</v>
      </c>
      <c r="AB17" s="23"/>
    </row>
    <row r="18" spans="1:28" ht="22.8" customHeight="1" x14ac:dyDescent="0.3">
      <c r="A18" s="31" t="s">
        <v>19</v>
      </c>
      <c r="B18" s="32">
        <v>2100</v>
      </c>
      <c r="C18" s="33" t="s">
        <v>2</v>
      </c>
      <c r="D18" s="15"/>
      <c r="E18" s="15">
        <v>16</v>
      </c>
      <c r="F18" s="26">
        <f t="shared" ca="1" si="19"/>
        <v>300</v>
      </c>
      <c r="G18" s="27">
        <f t="shared" ca="1" si="3"/>
        <v>300</v>
      </c>
      <c r="H18" s="27">
        <f t="shared" ca="1" si="4"/>
        <v>300</v>
      </c>
      <c r="I18" s="27">
        <f t="shared" ca="1" si="13"/>
        <v>1300</v>
      </c>
      <c r="J18" s="26">
        <f t="shared" ca="1" si="14"/>
        <v>1000</v>
      </c>
      <c r="K18" s="27">
        <f t="shared" ca="1" si="5"/>
        <v>1000</v>
      </c>
      <c r="L18" s="28">
        <f t="shared" ca="1" si="15"/>
        <v>600</v>
      </c>
      <c r="M18" s="28">
        <f t="shared" ca="1" si="0"/>
        <v>300</v>
      </c>
      <c r="N18" s="28">
        <f t="shared" ca="1" si="6"/>
        <v>300</v>
      </c>
      <c r="O18" s="28">
        <f t="shared" ca="1" si="7"/>
        <v>1500</v>
      </c>
      <c r="P18" s="28">
        <f t="shared" ca="1" si="8"/>
        <v>1500</v>
      </c>
      <c r="Q18" s="28">
        <f t="shared" ca="1" si="9"/>
        <v>1500</v>
      </c>
      <c r="R18" s="29">
        <f t="shared" ca="1" si="20"/>
        <v>1600</v>
      </c>
      <c r="S18" s="29">
        <f t="shared" ca="1" si="10"/>
        <v>2500</v>
      </c>
      <c r="T18" s="29">
        <f t="shared" ca="1" si="16"/>
        <v>1500</v>
      </c>
      <c r="U18" s="29">
        <f t="shared" ca="1" si="1"/>
        <v>1100</v>
      </c>
      <c r="V18" s="29">
        <f t="shared" ca="1" si="11"/>
        <v>1700</v>
      </c>
      <c r="W18" s="29">
        <f t="shared" ca="1" si="12"/>
        <v>1700</v>
      </c>
      <c r="X18" s="30">
        <f t="shared" ca="1" si="2"/>
        <v>800</v>
      </c>
      <c r="Y18" s="30">
        <f t="shared" ca="1" si="17"/>
        <v>1200</v>
      </c>
      <c r="Z18" s="30">
        <f t="shared" ca="1" si="18"/>
        <v>1200</v>
      </c>
      <c r="AA18" s="23">
        <v>16</v>
      </c>
      <c r="AB18" s="23"/>
    </row>
    <row r="19" spans="1:28" ht="12" customHeight="1" x14ac:dyDescent="0.3">
      <c r="A19" s="31"/>
      <c r="B19" s="32"/>
      <c r="C19" s="33"/>
      <c r="D19" s="15"/>
      <c r="E19" s="15">
        <v>17</v>
      </c>
      <c r="F19" s="26">
        <f t="shared" ca="1" si="19"/>
        <v>300</v>
      </c>
      <c r="G19" s="27">
        <f t="shared" ca="1" si="3"/>
        <v>300</v>
      </c>
      <c r="H19" s="27">
        <f t="shared" ca="1" si="4"/>
        <v>300</v>
      </c>
      <c r="I19" s="27">
        <f t="shared" ca="1" si="13"/>
        <v>1300</v>
      </c>
      <c r="J19" s="26">
        <f t="shared" ca="1" si="14"/>
        <v>1300</v>
      </c>
      <c r="K19" s="27">
        <f t="shared" ca="1" si="5"/>
        <v>1300</v>
      </c>
      <c r="L19" s="28">
        <f t="shared" ca="1" si="15"/>
        <v>900</v>
      </c>
      <c r="M19" s="28">
        <f t="shared" ca="1" si="0"/>
        <v>600</v>
      </c>
      <c r="N19" s="28">
        <f t="shared" ca="1" si="6"/>
        <v>600</v>
      </c>
      <c r="O19" s="28">
        <f t="shared" ca="1" si="7"/>
        <v>1500</v>
      </c>
      <c r="P19" s="28">
        <f t="shared" ca="1" si="8"/>
        <v>1500</v>
      </c>
      <c r="Q19" s="28">
        <f t="shared" ca="1" si="9"/>
        <v>1500</v>
      </c>
      <c r="R19" s="29">
        <f t="shared" ca="1" si="20"/>
        <v>800</v>
      </c>
      <c r="S19" s="29">
        <f t="shared" ca="1" si="10"/>
        <v>2600</v>
      </c>
      <c r="T19" s="29">
        <f t="shared" ca="1" si="16"/>
        <v>1500</v>
      </c>
      <c r="U19" s="29">
        <f t="shared" ca="1" si="1"/>
        <v>1000</v>
      </c>
      <c r="V19" s="29">
        <f t="shared" ca="1" si="11"/>
        <v>1100</v>
      </c>
      <c r="W19" s="29">
        <f t="shared" ca="1" si="12"/>
        <v>1100</v>
      </c>
      <c r="X19" s="30">
        <f t="shared" ca="1" si="2"/>
        <v>800</v>
      </c>
      <c r="Y19" s="30">
        <f t="shared" ca="1" si="17"/>
        <v>800</v>
      </c>
      <c r="Z19" s="30">
        <f t="shared" ca="1" si="18"/>
        <v>800</v>
      </c>
      <c r="AA19" s="23">
        <v>17</v>
      </c>
      <c r="AB19" s="23"/>
    </row>
    <row r="20" spans="1:28" ht="12.6" customHeight="1" x14ac:dyDescent="0.3">
      <c r="A20" s="31" t="s">
        <v>21</v>
      </c>
      <c r="B20" s="32">
        <v>2400</v>
      </c>
      <c r="C20" s="33" t="s">
        <v>2</v>
      </c>
      <c r="D20" s="15"/>
      <c r="E20" s="15">
        <v>18</v>
      </c>
      <c r="F20" s="26">
        <f t="shared" ca="1" si="19"/>
        <v>300</v>
      </c>
      <c r="G20" s="27">
        <f t="shared" ca="1" si="3"/>
        <v>300</v>
      </c>
      <c r="H20" s="27">
        <f t="shared" ca="1" si="4"/>
        <v>300</v>
      </c>
      <c r="I20" s="27">
        <f t="shared" ca="1" si="13"/>
        <v>1300</v>
      </c>
      <c r="J20" s="26">
        <f t="shared" ca="1" si="14"/>
        <v>1300</v>
      </c>
      <c r="K20" s="27">
        <f t="shared" ca="1" si="5"/>
        <v>1300</v>
      </c>
      <c r="L20" s="28">
        <f t="shared" ca="1" si="15"/>
        <v>1500</v>
      </c>
      <c r="M20" s="28">
        <f t="shared" ca="1" si="0"/>
        <v>900</v>
      </c>
      <c r="N20" s="28">
        <f t="shared" ca="1" si="6"/>
        <v>900</v>
      </c>
      <c r="O20" s="28">
        <f t="shared" ca="1" si="7"/>
        <v>1500</v>
      </c>
      <c r="P20" s="28">
        <f t="shared" ca="1" si="8"/>
        <v>1500</v>
      </c>
      <c r="Q20" s="28">
        <f t="shared" ca="1" si="9"/>
        <v>1500</v>
      </c>
      <c r="R20" s="29">
        <f t="shared" ca="1" si="20"/>
        <v>1200</v>
      </c>
      <c r="S20" s="29">
        <f t="shared" ca="1" si="10"/>
        <v>1900</v>
      </c>
      <c r="T20" s="29">
        <f t="shared" ca="1" si="16"/>
        <v>1500</v>
      </c>
      <c r="U20" s="29">
        <f t="shared" ca="1" si="1"/>
        <v>1700</v>
      </c>
      <c r="V20" s="29">
        <f t="shared" ca="1" si="11"/>
        <v>1000</v>
      </c>
      <c r="W20" s="29">
        <f t="shared" ca="1" si="12"/>
        <v>1000</v>
      </c>
      <c r="X20" s="30">
        <f t="shared" ca="1" si="2"/>
        <v>800</v>
      </c>
      <c r="Y20" s="30">
        <f t="shared" ca="1" si="17"/>
        <v>800</v>
      </c>
      <c r="Z20" s="30">
        <f t="shared" ca="1" si="18"/>
        <v>800</v>
      </c>
      <c r="AA20" s="23">
        <v>18</v>
      </c>
      <c r="AB20" s="23"/>
    </row>
    <row r="21" spans="1:28" ht="22.2" customHeight="1" x14ac:dyDescent="0.3">
      <c r="A21" s="31" t="s">
        <v>23</v>
      </c>
      <c r="B21" s="32">
        <v>800</v>
      </c>
      <c r="C21" s="33" t="s">
        <v>3</v>
      </c>
      <c r="D21" s="15"/>
      <c r="E21" s="15">
        <v>19</v>
      </c>
      <c r="F21" s="26">
        <f t="shared" ca="1" si="19"/>
        <v>600</v>
      </c>
      <c r="G21" s="27">
        <f ca="1">MAX(0,G20+(F20-H20)*$B$2)</f>
        <v>300</v>
      </c>
      <c r="H21" s="27">
        <f t="shared" ca="1" si="4"/>
        <v>300</v>
      </c>
      <c r="I21" s="27">
        <f t="shared" ca="1" si="13"/>
        <v>1300</v>
      </c>
      <c r="J21" s="26">
        <f t="shared" ca="1" si="14"/>
        <v>1300</v>
      </c>
      <c r="K21" s="27">
        <f t="shared" ca="1" si="5"/>
        <v>1300</v>
      </c>
      <c r="L21" s="28">
        <f t="shared" ca="1" si="15"/>
        <v>1500</v>
      </c>
      <c r="M21" s="28">
        <f t="shared" ca="1" si="0"/>
        <v>1500</v>
      </c>
      <c r="N21" s="28">
        <f t="shared" ca="1" si="6"/>
        <v>1300</v>
      </c>
      <c r="O21" s="28">
        <f t="shared" ca="1" si="7"/>
        <v>1300</v>
      </c>
      <c r="P21" s="28">
        <f t="shared" ca="1" si="8"/>
        <v>1500</v>
      </c>
      <c r="Q21" s="28">
        <f t="shared" ca="1" si="9"/>
        <v>1500</v>
      </c>
      <c r="R21" s="29">
        <f t="shared" ca="1" si="20"/>
        <v>800</v>
      </c>
      <c r="S21" s="29">
        <f t="shared" ca="1" si="10"/>
        <v>1600</v>
      </c>
      <c r="T21" s="29">
        <f t="shared" ca="1" si="16"/>
        <v>1500</v>
      </c>
      <c r="U21" s="29">
        <f t="shared" ca="1" si="1"/>
        <v>2000</v>
      </c>
      <c r="V21" s="29">
        <f t="shared" ca="1" si="11"/>
        <v>1700</v>
      </c>
      <c r="W21" s="29">
        <f t="shared" ca="1" si="12"/>
        <v>1700</v>
      </c>
      <c r="X21" s="30">
        <f t="shared" ca="1" si="2"/>
        <v>1200</v>
      </c>
      <c r="Y21" s="30">
        <f t="shared" ca="1" si="17"/>
        <v>800</v>
      </c>
      <c r="Z21" s="30">
        <f t="shared" ca="1" si="18"/>
        <v>800</v>
      </c>
      <c r="AA21" s="23">
        <v>19</v>
      </c>
      <c r="AB21" s="23"/>
    </row>
    <row r="22" spans="1:28" ht="13.8" customHeight="1" x14ac:dyDescent="0.3">
      <c r="A22" s="34" t="s">
        <v>25</v>
      </c>
      <c r="B22" s="32">
        <v>10000</v>
      </c>
      <c r="C22" s="33" t="s">
        <v>2</v>
      </c>
      <c r="D22" s="15"/>
      <c r="E22" s="15">
        <v>20</v>
      </c>
      <c r="F22" s="26">
        <f t="shared" ca="1" si="19"/>
        <v>900</v>
      </c>
      <c r="G22" s="27">
        <f t="shared" ca="1" si="3"/>
        <v>600</v>
      </c>
      <c r="H22" s="27">
        <f t="shared" ca="1" si="4"/>
        <v>500</v>
      </c>
      <c r="I22" s="27">
        <f t="shared" ca="1" si="13"/>
        <v>1200</v>
      </c>
      <c r="J22" s="26">
        <f t="shared" ca="1" si="14"/>
        <v>1300</v>
      </c>
      <c r="K22" s="27">
        <f t="shared" ca="1" si="5"/>
        <v>1300</v>
      </c>
      <c r="L22" s="28">
        <f t="shared" ca="1" si="15"/>
        <v>1500</v>
      </c>
      <c r="M22" s="28">
        <f t="shared" ca="1" si="0"/>
        <v>1700</v>
      </c>
      <c r="N22" s="28">
        <f t="shared" ca="1" si="6"/>
        <v>1300</v>
      </c>
      <c r="O22" s="28">
        <f t="shared" ca="1" si="7"/>
        <v>1100</v>
      </c>
      <c r="P22" s="28">
        <f t="shared" ca="1" si="8"/>
        <v>1300</v>
      </c>
      <c r="Q22" s="28">
        <f t="shared" ca="1" si="9"/>
        <v>1300</v>
      </c>
      <c r="R22" s="29">
        <f t="shared" ca="1" si="20"/>
        <v>1200</v>
      </c>
      <c r="S22" s="29">
        <f t="shared" ca="1" si="10"/>
        <v>900</v>
      </c>
      <c r="T22" s="29">
        <f t="shared" ca="1" si="16"/>
        <v>900</v>
      </c>
      <c r="U22" s="29">
        <f t="shared" ca="1" si="1"/>
        <v>2100</v>
      </c>
      <c r="V22" s="29">
        <f t="shared" ca="1" si="11"/>
        <v>2000</v>
      </c>
      <c r="W22" s="29">
        <f t="shared" ca="1" si="12"/>
        <v>2000</v>
      </c>
      <c r="X22" s="30">
        <f t="shared" ca="1" si="2"/>
        <v>800</v>
      </c>
      <c r="Y22" s="30">
        <f t="shared" ca="1" si="17"/>
        <v>1200</v>
      </c>
      <c r="Z22" s="30">
        <f t="shared" ca="1" si="18"/>
        <v>1100</v>
      </c>
      <c r="AA22" s="23">
        <v>20</v>
      </c>
      <c r="AB22" s="23"/>
    </row>
    <row r="23" spans="1:28" ht="13.8" customHeight="1" x14ac:dyDescent="0.3">
      <c r="D23" s="15"/>
      <c r="E23" s="15">
        <v>21</v>
      </c>
      <c r="F23" s="26">
        <f t="shared" ca="1" si="19"/>
        <v>1300</v>
      </c>
      <c r="G23" s="27">
        <f t="shared" ca="1" si="3"/>
        <v>1000</v>
      </c>
      <c r="H23" s="27">
        <f t="shared" ca="1" si="4"/>
        <v>300</v>
      </c>
      <c r="I23" s="27">
        <f t="shared" ca="1" si="13"/>
        <v>600</v>
      </c>
      <c r="J23" s="26">
        <f t="shared" ca="1" si="14"/>
        <v>1200</v>
      </c>
      <c r="K23" s="27">
        <f t="shared" ca="1" si="5"/>
        <v>1200</v>
      </c>
      <c r="L23" s="28">
        <f t="shared" ca="1" si="15"/>
        <v>1500</v>
      </c>
      <c r="M23" s="28">
        <f t="shared" ca="1" si="0"/>
        <v>1900</v>
      </c>
      <c r="N23" s="28">
        <f t="shared" ca="1" si="6"/>
        <v>1300</v>
      </c>
      <c r="O23" s="28">
        <f t="shared" ca="1" si="7"/>
        <v>900</v>
      </c>
      <c r="P23" s="28">
        <f t="shared" ca="1" si="8"/>
        <v>1100</v>
      </c>
      <c r="Q23" s="28">
        <f t="shared" ca="1" si="9"/>
        <v>1100</v>
      </c>
      <c r="R23" s="29">
        <f t="shared" ca="1" si="20"/>
        <v>800</v>
      </c>
      <c r="S23" s="29">
        <f t="shared" ca="1" si="10"/>
        <v>1200</v>
      </c>
      <c r="T23" s="29">
        <f t="shared" ca="1" si="16"/>
        <v>1200</v>
      </c>
      <c r="U23" s="29">
        <f t="shared" ca="1" si="1"/>
        <v>2100</v>
      </c>
      <c r="V23" s="29">
        <f t="shared" ca="1" si="11"/>
        <v>2100</v>
      </c>
      <c r="W23" s="29">
        <f t="shared" ca="1" si="12"/>
        <v>2100</v>
      </c>
      <c r="X23" s="30">
        <f t="shared" ca="1" si="2"/>
        <v>1200</v>
      </c>
      <c r="Y23" s="30">
        <f t="shared" ca="1" si="17"/>
        <v>900</v>
      </c>
      <c r="Z23" s="30">
        <f t="shared" ca="1" si="18"/>
        <v>900</v>
      </c>
      <c r="AA23" s="23">
        <v>21</v>
      </c>
      <c r="AB23" s="23"/>
    </row>
    <row r="24" spans="1:28" ht="10.199999999999999" customHeight="1" x14ac:dyDescent="0.3">
      <c r="A24" s="25"/>
      <c r="B24" s="15"/>
      <c r="C24" s="14"/>
      <c r="D24" s="15"/>
      <c r="E24" s="15">
        <v>22</v>
      </c>
      <c r="F24" s="26">
        <f t="shared" ca="1" si="19"/>
        <v>1300</v>
      </c>
      <c r="G24" s="27">
        <f t="shared" ca="1" si="3"/>
        <v>2000</v>
      </c>
      <c r="H24" s="27">
        <f t="shared" ca="1" si="4"/>
        <v>300</v>
      </c>
      <c r="I24" s="27">
        <f t="shared" ca="1" si="13"/>
        <v>0</v>
      </c>
      <c r="J24" s="26">
        <f t="shared" ca="1" si="14"/>
        <v>600</v>
      </c>
      <c r="K24" s="27">
        <f t="shared" ca="1" si="5"/>
        <v>600</v>
      </c>
      <c r="L24" s="28">
        <f t="shared" ca="1" si="15"/>
        <v>1500</v>
      </c>
      <c r="M24" s="28">
        <f t="shared" ca="1" si="0"/>
        <v>2100</v>
      </c>
      <c r="N24" s="28">
        <f t="shared" ca="1" si="6"/>
        <v>1200</v>
      </c>
      <c r="O24" s="28">
        <f t="shared" ca="1" si="7"/>
        <v>600</v>
      </c>
      <c r="P24" s="28">
        <f t="shared" ca="1" si="8"/>
        <v>900</v>
      </c>
      <c r="Q24" s="28">
        <f t="shared" ca="1" si="9"/>
        <v>900</v>
      </c>
      <c r="R24" s="29">
        <f t="shared" ca="1" si="20"/>
        <v>800</v>
      </c>
      <c r="S24" s="29">
        <f t="shared" ca="1" si="10"/>
        <v>800</v>
      </c>
      <c r="T24" s="29">
        <f t="shared" ca="1" si="16"/>
        <v>800</v>
      </c>
      <c r="U24" s="29">
        <f t="shared" ca="1" si="1"/>
        <v>2100</v>
      </c>
      <c r="V24" s="29">
        <f t="shared" ca="1" si="11"/>
        <v>2100</v>
      </c>
      <c r="W24" s="29">
        <f t="shared" ca="1" si="12"/>
        <v>2100</v>
      </c>
      <c r="X24" s="30">
        <f t="shared" ca="1" si="2"/>
        <v>800</v>
      </c>
      <c r="Y24" s="30">
        <f t="shared" ca="1" si="17"/>
        <v>1200</v>
      </c>
      <c r="Z24" s="30">
        <f t="shared" ca="1" si="18"/>
        <v>1200</v>
      </c>
      <c r="AA24" s="23">
        <v>22</v>
      </c>
      <c r="AB24" s="23"/>
    </row>
    <row r="25" spans="1:28" ht="13.2" customHeight="1" x14ac:dyDescent="0.3">
      <c r="D25" s="15"/>
      <c r="E25" s="15">
        <v>23</v>
      </c>
      <c r="F25" s="26">
        <f t="shared" ca="1" si="19"/>
        <v>1300</v>
      </c>
      <c r="G25" s="27">
        <f t="shared" ca="1" si="3"/>
        <v>3000</v>
      </c>
      <c r="H25" s="27">
        <f t="shared" ca="1" si="4"/>
        <v>300</v>
      </c>
      <c r="I25" s="27">
        <f t="shared" ca="1" si="13"/>
        <v>0</v>
      </c>
      <c r="J25" s="26">
        <f t="shared" ca="1" si="14"/>
        <v>0</v>
      </c>
      <c r="K25" s="27">
        <f t="shared" ca="1" si="5"/>
        <v>0</v>
      </c>
      <c r="L25" s="28">
        <f t="shared" ca="1" si="15"/>
        <v>900</v>
      </c>
      <c r="M25" s="28">
        <f t="shared" ca="1" si="0"/>
        <v>2400</v>
      </c>
      <c r="N25" s="28">
        <f t="shared" ca="1" si="6"/>
        <v>600</v>
      </c>
      <c r="O25" s="28">
        <f t="shared" ca="1" si="7"/>
        <v>0</v>
      </c>
      <c r="P25" s="28">
        <f t="shared" ca="1" si="8"/>
        <v>600</v>
      </c>
      <c r="Q25" s="28">
        <f t="shared" ca="1" si="9"/>
        <v>600</v>
      </c>
      <c r="R25" s="29">
        <f t="shared" ca="1" si="20"/>
        <v>800</v>
      </c>
      <c r="S25" s="29">
        <f t="shared" ca="1" si="10"/>
        <v>800</v>
      </c>
      <c r="T25" s="29">
        <f t="shared" ca="1" si="16"/>
        <v>800</v>
      </c>
      <c r="U25" s="29">
        <f t="shared" ca="1" si="1"/>
        <v>2100</v>
      </c>
      <c r="V25" s="29">
        <f t="shared" ca="1" si="11"/>
        <v>2100</v>
      </c>
      <c r="W25" s="29">
        <f t="shared" ca="1" si="12"/>
        <v>2100</v>
      </c>
      <c r="X25" s="30">
        <f t="shared" ca="1" si="2"/>
        <v>1200</v>
      </c>
      <c r="Y25" s="30">
        <f t="shared" ca="1" si="17"/>
        <v>800</v>
      </c>
      <c r="Z25" s="30">
        <f t="shared" ca="1" si="18"/>
        <v>800</v>
      </c>
      <c r="AA25" s="23">
        <v>23</v>
      </c>
      <c r="AB25" s="23"/>
    </row>
    <row r="26" spans="1:28" ht="10.8" customHeight="1" x14ac:dyDescent="0.3">
      <c r="A26" s="35"/>
      <c r="C26" s="36"/>
      <c r="D26" s="15"/>
      <c r="E26" s="15">
        <v>24</v>
      </c>
      <c r="F26" s="26">
        <f t="shared" ca="1" si="19"/>
        <v>1200</v>
      </c>
      <c r="G26" s="27">
        <f t="shared" ca="1" si="3"/>
        <v>4000</v>
      </c>
      <c r="H26" s="27">
        <f t="shared" ca="1" si="4"/>
        <v>500</v>
      </c>
      <c r="I26" s="27">
        <f t="shared" ca="1" si="13"/>
        <v>0</v>
      </c>
      <c r="J26" s="26">
        <f t="shared" ca="1" si="14"/>
        <v>0</v>
      </c>
      <c r="K26" s="27">
        <f t="shared" ca="1" si="5"/>
        <v>0</v>
      </c>
      <c r="L26" s="28">
        <f t="shared" ca="1" si="15"/>
        <v>1200</v>
      </c>
      <c r="M26" s="28">
        <f t="shared" ca="1" si="0"/>
        <v>2700</v>
      </c>
      <c r="N26" s="28">
        <f t="shared" ca="1" si="6"/>
        <v>0</v>
      </c>
      <c r="O26" s="28">
        <f t="shared" ca="1" si="7"/>
        <v>0</v>
      </c>
      <c r="P26" s="28">
        <f t="shared" ca="1" si="8"/>
        <v>0</v>
      </c>
      <c r="Q26" s="28">
        <f t="shared" ca="1" si="9"/>
        <v>0</v>
      </c>
      <c r="R26" s="29">
        <f t="shared" ca="1" si="20"/>
        <v>1100</v>
      </c>
      <c r="S26" s="29">
        <f t="shared" ca="1" si="10"/>
        <v>800</v>
      </c>
      <c r="T26" s="29">
        <f t="shared" ca="1" si="16"/>
        <v>800</v>
      </c>
      <c r="U26" s="29">
        <f t="shared" ca="1" si="1"/>
        <v>2100</v>
      </c>
      <c r="V26" s="29">
        <f t="shared" ca="1" si="11"/>
        <v>2100</v>
      </c>
      <c r="W26" s="29">
        <f t="shared" ca="1" si="12"/>
        <v>2100</v>
      </c>
      <c r="X26" s="30">
        <f t="shared" ca="1" si="2"/>
        <v>800</v>
      </c>
      <c r="Y26" s="30">
        <f t="shared" ca="1" si="17"/>
        <v>1200</v>
      </c>
      <c r="Z26" s="30">
        <f t="shared" ca="1" si="18"/>
        <v>1200</v>
      </c>
      <c r="AA26" s="23">
        <v>24</v>
      </c>
      <c r="AB26" s="23"/>
    </row>
    <row r="27" spans="1:28" ht="10.199999999999999" customHeight="1" x14ac:dyDescent="0.3">
      <c r="A27" s="35"/>
      <c r="C27" s="36"/>
      <c r="D27" s="15"/>
      <c r="E27" s="15">
        <v>25</v>
      </c>
      <c r="F27" s="26">
        <f t="shared" ca="1" si="19"/>
        <v>600</v>
      </c>
      <c r="G27" s="27">
        <f t="shared" ca="1" si="3"/>
        <v>4700</v>
      </c>
      <c r="H27" s="27">
        <f t="shared" ca="1" si="4"/>
        <v>300</v>
      </c>
      <c r="I27" s="27">
        <f t="shared" ca="1" si="13"/>
        <v>0</v>
      </c>
      <c r="J27" s="26">
        <f t="shared" ca="1" si="14"/>
        <v>0</v>
      </c>
      <c r="K27" s="27">
        <f t="shared" ca="1" si="5"/>
        <v>0</v>
      </c>
      <c r="L27" s="28">
        <f t="shared" ca="1" si="15"/>
        <v>800</v>
      </c>
      <c r="M27" s="28">
        <f t="shared" ca="1" si="0"/>
        <v>3900</v>
      </c>
      <c r="N27" s="28">
        <f t="shared" ca="1" si="6"/>
        <v>0</v>
      </c>
      <c r="O27" s="28">
        <f t="shared" ca="1" si="7"/>
        <v>0</v>
      </c>
      <c r="P27" s="28">
        <f t="shared" ca="1" si="8"/>
        <v>0</v>
      </c>
      <c r="Q27" s="28">
        <f t="shared" ca="1" si="9"/>
        <v>0</v>
      </c>
      <c r="R27" s="29">
        <f t="shared" ca="1" si="20"/>
        <v>900</v>
      </c>
      <c r="S27" s="29">
        <f t="shared" ca="1" si="10"/>
        <v>1100</v>
      </c>
      <c r="T27" s="29">
        <f t="shared" ca="1" si="16"/>
        <v>600</v>
      </c>
      <c r="U27" s="29">
        <f t="shared" ca="1" si="1"/>
        <v>1600</v>
      </c>
      <c r="V27" s="29">
        <f t="shared" ca="1" si="11"/>
        <v>2100</v>
      </c>
      <c r="W27" s="29">
        <f t="shared" ca="1" si="12"/>
        <v>2100</v>
      </c>
      <c r="X27" s="30">
        <f t="shared" ca="1" si="2"/>
        <v>1200</v>
      </c>
      <c r="Y27" s="30">
        <f t="shared" ca="1" si="17"/>
        <v>800</v>
      </c>
      <c r="Z27" s="30">
        <f t="shared" ca="1" si="18"/>
        <v>800</v>
      </c>
      <c r="AA27" s="23">
        <v>25</v>
      </c>
      <c r="AB27" s="23"/>
    </row>
    <row r="28" spans="1:28" ht="12" customHeight="1" x14ac:dyDescent="0.3">
      <c r="A28" s="35"/>
      <c r="C28" s="36"/>
      <c r="D28" s="15"/>
      <c r="E28" s="15">
        <v>26</v>
      </c>
      <c r="F28" s="26">
        <f t="shared" ca="1" si="19"/>
        <v>0</v>
      </c>
      <c r="G28" s="27">
        <f t="shared" ca="1" si="3"/>
        <v>5000</v>
      </c>
      <c r="H28" s="27">
        <f t="shared" ca="1" si="4"/>
        <v>300</v>
      </c>
      <c r="I28" s="27">
        <f t="shared" ca="1" si="13"/>
        <v>0</v>
      </c>
      <c r="J28" s="26">
        <f t="shared" ca="1" si="14"/>
        <v>0</v>
      </c>
      <c r="K28" s="27">
        <f t="shared" ca="1" si="5"/>
        <v>0</v>
      </c>
      <c r="L28" s="28">
        <f t="shared" ca="1" si="15"/>
        <v>800</v>
      </c>
      <c r="M28" s="28">
        <f t="shared" ca="1" si="0"/>
        <v>4700</v>
      </c>
      <c r="N28" s="28">
        <f t="shared" ca="1" si="6"/>
        <v>0</v>
      </c>
      <c r="O28" s="28">
        <f t="shared" ca="1" si="7"/>
        <v>0</v>
      </c>
      <c r="P28" s="28">
        <f t="shared" ca="1" si="8"/>
        <v>0</v>
      </c>
      <c r="Q28" s="28">
        <f t="shared" ca="1" si="9"/>
        <v>0</v>
      </c>
      <c r="R28" s="29">
        <f t="shared" ca="1" si="20"/>
        <v>1200</v>
      </c>
      <c r="S28" s="29">
        <f t="shared" ca="1" si="10"/>
        <v>1400</v>
      </c>
      <c r="T28" s="29">
        <f t="shared" ca="1" si="16"/>
        <v>0</v>
      </c>
      <c r="U28" s="29">
        <f t="shared" ca="1" si="1"/>
        <v>700</v>
      </c>
      <c r="V28" s="29">
        <f t="shared" ca="1" si="11"/>
        <v>1600</v>
      </c>
      <c r="W28" s="29">
        <f t="shared" ca="1" si="12"/>
        <v>1600</v>
      </c>
      <c r="X28" s="30">
        <f t="shared" ca="1" si="2"/>
        <v>800</v>
      </c>
      <c r="Y28" s="30">
        <f t="shared" ca="1" si="17"/>
        <v>1200</v>
      </c>
      <c r="Z28" s="30">
        <f t="shared" ca="1" si="18"/>
        <v>1200</v>
      </c>
      <c r="AA28" s="23">
        <v>26</v>
      </c>
      <c r="AB28" s="23"/>
    </row>
    <row r="29" spans="1:28" ht="12" customHeight="1" x14ac:dyDescent="0.3">
      <c r="A29" s="35"/>
      <c r="C29" s="36"/>
      <c r="D29" s="15"/>
      <c r="E29" s="15">
        <v>27</v>
      </c>
      <c r="F29" s="26">
        <f t="shared" ca="1" si="19"/>
        <v>0</v>
      </c>
      <c r="G29" s="27">
        <f t="shared" ca="1" si="3"/>
        <v>4700</v>
      </c>
      <c r="H29" s="27">
        <f t="shared" ca="1" si="4"/>
        <v>300</v>
      </c>
      <c r="I29" s="27">
        <f t="shared" ca="1" si="13"/>
        <v>0</v>
      </c>
      <c r="J29" s="26">
        <f t="shared" ca="1" si="14"/>
        <v>0</v>
      </c>
      <c r="K29" s="27">
        <f t="shared" ca="1" si="5"/>
        <v>0</v>
      </c>
      <c r="L29" s="28">
        <f t="shared" ca="1" si="15"/>
        <v>800</v>
      </c>
      <c r="M29" s="28">
        <f t="shared" ca="1" si="0"/>
        <v>5500</v>
      </c>
      <c r="N29" s="28">
        <f t="shared" ca="1" si="6"/>
        <v>0</v>
      </c>
      <c r="O29" s="28">
        <f t="shared" ca="1" si="7"/>
        <v>0</v>
      </c>
      <c r="P29" s="28">
        <f t="shared" ca="1" si="8"/>
        <v>0</v>
      </c>
      <c r="Q29" s="28">
        <f t="shared" ca="1" si="9"/>
        <v>0</v>
      </c>
      <c r="R29" s="29">
        <f t="shared" ca="1" si="20"/>
        <v>800</v>
      </c>
      <c r="S29" s="29">
        <f t="shared" ca="1" si="10"/>
        <v>2600</v>
      </c>
      <c r="T29" s="29">
        <f t="shared" ca="1" si="16"/>
        <v>0</v>
      </c>
      <c r="U29" s="29">
        <f t="shared" ca="1" si="1"/>
        <v>0</v>
      </c>
      <c r="V29" s="29">
        <f t="shared" ca="1" si="11"/>
        <v>700</v>
      </c>
      <c r="W29" s="29">
        <f t="shared" ca="1" si="12"/>
        <v>700</v>
      </c>
      <c r="X29" s="30">
        <f t="shared" ca="1" si="2"/>
        <v>800</v>
      </c>
      <c r="Y29" s="30">
        <f t="shared" ca="1" si="17"/>
        <v>800</v>
      </c>
      <c r="Z29" s="30">
        <f t="shared" ca="1" si="18"/>
        <v>800</v>
      </c>
      <c r="AA29" s="23">
        <v>27</v>
      </c>
      <c r="AB29" s="23"/>
    </row>
    <row r="30" spans="1:28" ht="12" customHeight="1" x14ac:dyDescent="0.3">
      <c r="C30" s="36"/>
      <c r="D30" s="15"/>
      <c r="E30" s="15">
        <v>28</v>
      </c>
      <c r="F30" s="26">
        <f t="shared" ca="1" si="19"/>
        <v>0</v>
      </c>
      <c r="G30" s="27">
        <f ca="1">MAX(0,G29+(F29-H29)*$B$2)</f>
        <v>4400</v>
      </c>
      <c r="H30" s="27">
        <f t="shared" ca="1" si="4"/>
        <v>500</v>
      </c>
      <c r="I30" s="27">
        <f t="shared" ca="1" si="13"/>
        <v>0</v>
      </c>
      <c r="J30" s="26">
        <f t="shared" ca="1" si="14"/>
        <v>0</v>
      </c>
      <c r="K30" s="27">
        <f t="shared" ca="1" si="5"/>
        <v>0</v>
      </c>
      <c r="L30" s="28">
        <f t="shared" ca="1" si="15"/>
        <v>600</v>
      </c>
      <c r="M30" s="28">
        <f t="shared" ca="1" si="0"/>
        <v>6300</v>
      </c>
      <c r="N30" s="28">
        <f t="shared" ca="1" si="6"/>
        <v>0</v>
      </c>
      <c r="O30" s="28">
        <f t="shared" ca="1" si="7"/>
        <v>0</v>
      </c>
      <c r="P30" s="28">
        <f t="shared" ca="1" si="8"/>
        <v>0</v>
      </c>
      <c r="Q30" s="28">
        <f t="shared" ca="1" si="9"/>
        <v>0</v>
      </c>
      <c r="R30" s="29">
        <f t="shared" ca="1" si="20"/>
        <v>1200</v>
      </c>
      <c r="S30" s="29">
        <f t="shared" ca="1" si="10"/>
        <v>3400</v>
      </c>
      <c r="T30" s="29">
        <f t="shared" ca="1" si="16"/>
        <v>0</v>
      </c>
      <c r="U30" s="29">
        <f t="shared" ca="1" si="1"/>
        <v>0</v>
      </c>
      <c r="V30" s="29">
        <f t="shared" ca="1" si="11"/>
        <v>0</v>
      </c>
      <c r="W30" s="29">
        <f t="shared" ca="1" si="12"/>
        <v>0</v>
      </c>
      <c r="X30" s="30">
        <f t="shared" ca="1" si="2"/>
        <v>400</v>
      </c>
      <c r="Y30" s="30">
        <f t="shared" ca="1" si="17"/>
        <v>800</v>
      </c>
      <c r="Z30" s="30">
        <f t="shared" ca="1" si="18"/>
        <v>800</v>
      </c>
      <c r="AA30" s="23">
        <v>28</v>
      </c>
      <c r="AB30" s="23"/>
    </row>
    <row r="31" spans="1:28" ht="12" customHeight="1" x14ac:dyDescent="0.3">
      <c r="A31" s="35"/>
      <c r="C31" s="36"/>
      <c r="D31" s="15"/>
      <c r="E31" s="15">
        <v>29</v>
      </c>
      <c r="F31" s="26">
        <f t="shared" ca="1" si="19"/>
        <v>0</v>
      </c>
      <c r="G31" s="27">
        <f t="shared" ca="1" si="3"/>
        <v>3900</v>
      </c>
      <c r="H31" s="27">
        <f t="shared" ca="1" si="4"/>
        <v>300</v>
      </c>
      <c r="I31" s="27">
        <f t="shared" ca="1" si="13"/>
        <v>0</v>
      </c>
      <c r="J31" s="26">
        <f t="shared" ca="1" si="14"/>
        <v>0</v>
      </c>
      <c r="K31" s="27">
        <f t="shared" ca="1" si="5"/>
        <v>0</v>
      </c>
      <c r="L31" s="28">
        <f t="shared" ca="1" si="15"/>
        <v>0</v>
      </c>
      <c r="M31" s="28">
        <f t="shared" ca="1" si="0"/>
        <v>6900</v>
      </c>
      <c r="N31" s="28">
        <f t="shared" ca="1" si="6"/>
        <v>0</v>
      </c>
      <c r="O31" s="28">
        <f t="shared" ca="1" si="7"/>
        <v>0</v>
      </c>
      <c r="P31" s="28">
        <f t="shared" ca="1" si="8"/>
        <v>0</v>
      </c>
      <c r="Q31" s="28">
        <f t="shared" ca="1" si="9"/>
        <v>0</v>
      </c>
      <c r="R31" s="29">
        <f t="shared" ca="1" si="20"/>
        <v>800</v>
      </c>
      <c r="S31" s="29">
        <f t="shared" ca="1" si="10"/>
        <v>4600</v>
      </c>
      <c r="T31" s="29">
        <f t="shared" ca="1" si="16"/>
        <v>0</v>
      </c>
      <c r="U31" s="29">
        <f t="shared" ca="1" si="1"/>
        <v>0</v>
      </c>
      <c r="V31" s="29">
        <f t="shared" ca="1" si="11"/>
        <v>0</v>
      </c>
      <c r="W31" s="29">
        <f t="shared" ca="1" si="12"/>
        <v>0</v>
      </c>
      <c r="X31" s="30">
        <f t="shared" ca="1" si="2"/>
        <v>400</v>
      </c>
      <c r="Y31" s="30">
        <f t="shared" ca="1" si="17"/>
        <v>400</v>
      </c>
      <c r="Z31" s="30">
        <f t="shared" ca="1" si="18"/>
        <v>400</v>
      </c>
      <c r="AA31" s="23">
        <v>29</v>
      </c>
      <c r="AB31" s="23"/>
    </row>
    <row r="32" spans="1:28" ht="12" customHeight="1" x14ac:dyDescent="0.3">
      <c r="A32" s="25"/>
      <c r="B32" s="15"/>
      <c r="C32" s="14"/>
      <c r="D32" s="15"/>
      <c r="E32" s="15">
        <v>30</v>
      </c>
      <c r="F32" s="26">
        <f t="shared" ca="1" si="19"/>
        <v>0</v>
      </c>
      <c r="G32" s="27">
        <f t="shared" ca="1" si="3"/>
        <v>3600</v>
      </c>
      <c r="H32" s="27">
        <f t="shared" ca="1" si="4"/>
        <v>300</v>
      </c>
      <c r="I32" s="27">
        <f t="shared" ca="1" si="13"/>
        <v>0</v>
      </c>
      <c r="J32" s="26">
        <f t="shared" ca="1" si="14"/>
        <v>0</v>
      </c>
      <c r="K32" s="27">
        <f t="shared" ca="1" si="5"/>
        <v>0</v>
      </c>
      <c r="L32" s="28">
        <f t="shared" ca="1" si="15"/>
        <v>0</v>
      </c>
      <c r="M32" s="28">
        <f t="shared" ca="1" si="0"/>
        <v>6900</v>
      </c>
      <c r="N32" s="28">
        <f t="shared" ca="1" si="6"/>
        <v>0</v>
      </c>
      <c r="O32" s="28">
        <f t="shared" ca="1" si="7"/>
        <v>0</v>
      </c>
      <c r="P32" s="28">
        <f t="shared" ca="1" si="8"/>
        <v>0</v>
      </c>
      <c r="Q32" s="28">
        <f t="shared" ca="1" si="9"/>
        <v>0</v>
      </c>
      <c r="R32" s="29">
        <f t="shared" ca="1" si="20"/>
        <v>1200</v>
      </c>
      <c r="S32" s="29">
        <f t="shared" ca="1" si="10"/>
        <v>5400</v>
      </c>
      <c r="T32" s="29">
        <f t="shared" ca="1" si="16"/>
        <v>0</v>
      </c>
      <c r="U32" s="29">
        <f t="shared" ca="1" si="1"/>
        <v>0</v>
      </c>
      <c r="V32" s="29">
        <f t="shared" ca="1" si="11"/>
        <v>0</v>
      </c>
      <c r="W32" s="29">
        <f t="shared" ca="1" si="12"/>
        <v>0</v>
      </c>
      <c r="X32" s="30">
        <f t="shared" ca="1" si="2"/>
        <v>400</v>
      </c>
      <c r="Y32" s="30">
        <f t="shared" ca="1" si="17"/>
        <v>400</v>
      </c>
      <c r="Z32" s="30">
        <f t="shared" ca="1" si="18"/>
        <v>400</v>
      </c>
      <c r="AA32" s="23">
        <v>30</v>
      </c>
      <c r="AB32" s="23"/>
    </row>
    <row r="33" spans="1:28" ht="12" customHeight="1" x14ac:dyDescent="0.3">
      <c r="A33" s="25"/>
      <c r="B33" s="15"/>
      <c r="C33" s="14"/>
      <c r="D33" s="15"/>
      <c r="E33" s="15">
        <v>31</v>
      </c>
      <c r="F33" s="26">
        <f t="shared" ca="1" si="19"/>
        <v>0</v>
      </c>
      <c r="G33" s="27">
        <f t="shared" ca="1" si="3"/>
        <v>3300</v>
      </c>
      <c r="H33" s="27">
        <f t="shared" ca="1" si="4"/>
        <v>300</v>
      </c>
      <c r="I33" s="27">
        <f t="shared" ca="1" si="13"/>
        <v>0</v>
      </c>
      <c r="J33" s="26">
        <f t="shared" ca="1" si="14"/>
        <v>0</v>
      </c>
      <c r="K33" s="27">
        <f t="shared" ca="1" si="5"/>
        <v>0</v>
      </c>
      <c r="L33" s="28">
        <f t="shared" ca="1" si="15"/>
        <v>0</v>
      </c>
      <c r="M33" s="28">
        <f t="shared" ca="1" si="0"/>
        <v>6900</v>
      </c>
      <c r="N33" s="28">
        <f t="shared" ca="1" si="6"/>
        <v>0</v>
      </c>
      <c r="O33" s="28">
        <f t="shared" ca="1" si="7"/>
        <v>0</v>
      </c>
      <c r="P33" s="28">
        <f t="shared" ca="1" si="8"/>
        <v>0</v>
      </c>
      <c r="Q33" s="28">
        <f t="shared" ca="1" si="9"/>
        <v>0</v>
      </c>
      <c r="R33" s="29">
        <f t="shared" ca="1" si="20"/>
        <v>800</v>
      </c>
      <c r="S33" s="29">
        <f t="shared" ca="1" si="10"/>
        <v>6600</v>
      </c>
      <c r="T33" s="29">
        <f t="shared" ca="1" si="16"/>
        <v>0</v>
      </c>
      <c r="U33" s="29">
        <f t="shared" ca="1" si="1"/>
        <v>0</v>
      </c>
      <c r="V33" s="29">
        <f t="shared" ca="1" si="11"/>
        <v>0</v>
      </c>
      <c r="W33" s="29">
        <f t="shared" ca="1" si="12"/>
        <v>0</v>
      </c>
      <c r="X33" s="30">
        <f t="shared" ca="1" si="2"/>
        <v>400</v>
      </c>
      <c r="Y33" s="30">
        <f t="shared" ca="1" si="17"/>
        <v>400</v>
      </c>
      <c r="Z33" s="30">
        <f t="shared" ca="1" si="18"/>
        <v>0</v>
      </c>
      <c r="AA33" s="23">
        <v>31</v>
      </c>
      <c r="AB33" s="23"/>
    </row>
    <row r="34" spans="1:28" ht="12" customHeight="1" x14ac:dyDescent="0.3">
      <c r="A34" s="35"/>
      <c r="B34" s="15"/>
      <c r="C34" s="14"/>
      <c r="D34" s="15"/>
      <c r="E34" s="15">
        <v>32</v>
      </c>
      <c r="F34" s="26">
        <f t="shared" ca="1" si="19"/>
        <v>0</v>
      </c>
      <c r="G34" s="27">
        <f t="shared" ca="1" si="3"/>
        <v>3000</v>
      </c>
      <c r="H34" s="27">
        <f t="shared" ca="1" si="4"/>
        <v>500</v>
      </c>
      <c r="I34" s="27">
        <f t="shared" ca="1" si="13"/>
        <v>0</v>
      </c>
      <c r="J34" s="26">
        <f t="shared" ca="1" si="14"/>
        <v>0</v>
      </c>
      <c r="K34" s="27">
        <f t="shared" ca="1" si="5"/>
        <v>0</v>
      </c>
      <c r="L34" s="28">
        <f t="shared" ca="1" si="15"/>
        <v>0</v>
      </c>
      <c r="M34" s="28">
        <f t="shared" ca="1" si="0"/>
        <v>6900</v>
      </c>
      <c r="N34" s="28">
        <f t="shared" ca="1" si="6"/>
        <v>0</v>
      </c>
      <c r="O34" s="28">
        <f t="shared" ca="1" si="7"/>
        <v>0</v>
      </c>
      <c r="P34" s="28">
        <f t="shared" ca="1" si="8"/>
        <v>0</v>
      </c>
      <c r="Q34" s="28">
        <f t="shared" ca="1" si="9"/>
        <v>0</v>
      </c>
      <c r="R34" s="29">
        <f t="shared" ca="1" si="20"/>
        <v>800</v>
      </c>
      <c r="S34" s="29">
        <f t="shared" ca="1" si="10"/>
        <v>7400</v>
      </c>
      <c r="T34" s="29">
        <f t="shared" ca="1" si="16"/>
        <v>0</v>
      </c>
      <c r="U34" s="29">
        <f t="shared" ca="1" si="1"/>
        <v>0</v>
      </c>
      <c r="V34" s="29">
        <f t="shared" ca="1" si="11"/>
        <v>0</v>
      </c>
      <c r="W34" s="29">
        <f t="shared" ca="1" si="12"/>
        <v>0</v>
      </c>
      <c r="X34" s="30">
        <f t="shared" ca="1" si="2"/>
        <v>400</v>
      </c>
      <c r="Y34" s="30">
        <f t="shared" ca="1" si="17"/>
        <v>800</v>
      </c>
      <c r="Z34" s="30">
        <f t="shared" ca="1" si="18"/>
        <v>0</v>
      </c>
      <c r="AA34" s="23">
        <v>32</v>
      </c>
      <c r="AB34" s="23"/>
    </row>
    <row r="35" spans="1:28" ht="12" customHeight="1" x14ac:dyDescent="0.3">
      <c r="A35" s="35"/>
      <c r="C35" s="36"/>
      <c r="D35" s="15"/>
      <c r="E35" s="15">
        <v>33</v>
      </c>
      <c r="F35" s="26">
        <f t="shared" ca="1" si="19"/>
        <v>0</v>
      </c>
      <c r="G35" s="27">
        <f t="shared" ca="1" si="3"/>
        <v>2500</v>
      </c>
      <c r="H35" s="27">
        <f t="shared" ca="1" si="4"/>
        <v>300</v>
      </c>
      <c r="I35" s="27">
        <f t="shared" ca="1" si="13"/>
        <v>0</v>
      </c>
      <c r="J35" s="26">
        <f t="shared" ca="1" si="14"/>
        <v>0</v>
      </c>
      <c r="K35" s="27">
        <f t="shared" ca="1" si="5"/>
        <v>0</v>
      </c>
      <c r="L35" s="28">
        <f t="shared" ca="1" si="15"/>
        <v>0</v>
      </c>
      <c r="M35" s="28">
        <f t="shared" ca="1" si="0"/>
        <v>6900</v>
      </c>
      <c r="N35" s="28">
        <f t="shared" ca="1" si="6"/>
        <v>0</v>
      </c>
      <c r="O35" s="28">
        <f t="shared" ca="1" si="7"/>
        <v>0</v>
      </c>
      <c r="P35" s="28">
        <f t="shared" ca="1" si="8"/>
        <v>0</v>
      </c>
      <c r="Q35" s="28">
        <f t="shared" ca="1" si="9"/>
        <v>0</v>
      </c>
      <c r="R35" s="29">
        <f t="shared" ca="1" si="20"/>
        <v>400</v>
      </c>
      <c r="S35" s="29">
        <f t="shared" ca="1" si="10"/>
        <v>8200</v>
      </c>
      <c r="T35" s="29">
        <f t="shared" ca="1" si="16"/>
        <v>0</v>
      </c>
      <c r="U35" s="29">
        <f t="shared" ca="1" si="1"/>
        <v>0</v>
      </c>
      <c r="V35" s="29">
        <f t="shared" ca="1" si="11"/>
        <v>0</v>
      </c>
      <c r="W35" s="29">
        <f t="shared" ca="1" si="12"/>
        <v>0</v>
      </c>
      <c r="X35" s="30">
        <f t="shared" ca="1" si="2"/>
        <v>400</v>
      </c>
      <c r="Y35" s="30">
        <f t="shared" ca="1" si="17"/>
        <v>1200</v>
      </c>
      <c r="Z35" s="30">
        <f t="shared" ca="1" si="18"/>
        <v>0</v>
      </c>
      <c r="AA35" s="37">
        <v>33</v>
      </c>
      <c r="AB35" s="38"/>
    </row>
    <row r="36" spans="1:28" ht="12" customHeight="1" x14ac:dyDescent="0.3">
      <c r="A36" s="25"/>
      <c r="B36" s="15"/>
      <c r="C36" s="14"/>
      <c r="D36" s="15"/>
      <c r="E36" s="15">
        <v>34</v>
      </c>
      <c r="F36" s="26">
        <f t="shared" ca="1" si="19"/>
        <v>0</v>
      </c>
      <c r="G36" s="27">
        <f t="shared" ca="1" si="3"/>
        <v>2200</v>
      </c>
      <c r="H36" s="27">
        <f t="shared" ca="1" si="4"/>
        <v>300</v>
      </c>
      <c r="I36" s="27">
        <f t="shared" ca="1" si="13"/>
        <v>0</v>
      </c>
      <c r="J36" s="26">
        <f t="shared" ca="1" si="14"/>
        <v>0</v>
      </c>
      <c r="K36" s="27">
        <f t="shared" ca="1" si="5"/>
        <v>0</v>
      </c>
      <c r="L36" s="28">
        <f t="shared" ca="1" si="15"/>
        <v>0</v>
      </c>
      <c r="M36" s="28">
        <f t="shared" ca="1" si="0"/>
        <v>6900</v>
      </c>
      <c r="N36" s="28">
        <f t="shared" ca="1" si="6"/>
        <v>0</v>
      </c>
      <c r="O36" s="28">
        <f t="shared" ca="1" si="7"/>
        <v>0</v>
      </c>
      <c r="P36" s="28">
        <f t="shared" ca="1" si="8"/>
        <v>0</v>
      </c>
      <c r="Q36" s="28">
        <f t="shared" ca="1" si="9"/>
        <v>0</v>
      </c>
      <c r="R36" s="29">
        <f t="shared" ca="1" si="20"/>
        <v>400</v>
      </c>
      <c r="S36" s="29">
        <f t="shared" ca="1" si="10"/>
        <v>8600</v>
      </c>
      <c r="T36" s="29">
        <f t="shared" ca="1" si="16"/>
        <v>0</v>
      </c>
      <c r="U36" s="29">
        <f t="shared" ca="1" si="1"/>
        <v>0</v>
      </c>
      <c r="V36" s="29">
        <f t="shared" ca="1" si="11"/>
        <v>0</v>
      </c>
      <c r="W36" s="29">
        <f t="shared" ca="1" si="12"/>
        <v>0</v>
      </c>
      <c r="X36" s="30">
        <f t="shared" ca="1" si="2"/>
        <v>400</v>
      </c>
      <c r="Y36" s="30">
        <f t="shared" ca="1" si="17"/>
        <v>1600</v>
      </c>
      <c r="Z36" s="30">
        <f t="shared" ca="1" si="18"/>
        <v>0</v>
      </c>
      <c r="AA36" s="23">
        <v>34</v>
      </c>
      <c r="AB36" s="23"/>
    </row>
    <row r="37" spans="1:28" ht="13.2" customHeight="1" x14ac:dyDescent="0.3">
      <c r="A37" s="25"/>
      <c r="B37" s="15"/>
      <c r="C37" s="14"/>
      <c r="D37" s="15"/>
      <c r="E37" s="15">
        <v>35</v>
      </c>
      <c r="F37" s="26">
        <f t="shared" ca="1" si="19"/>
        <v>0</v>
      </c>
      <c r="G37" s="27">
        <f t="shared" ca="1" si="3"/>
        <v>1900</v>
      </c>
      <c r="H37" s="27">
        <f t="shared" ca="1" si="4"/>
        <v>300</v>
      </c>
      <c r="I37" s="27">
        <f t="shared" ca="1" si="13"/>
        <v>0</v>
      </c>
      <c r="J37" s="26">
        <f t="shared" ca="1" si="14"/>
        <v>0</v>
      </c>
      <c r="K37" s="27">
        <f t="shared" ca="1" si="5"/>
        <v>0</v>
      </c>
      <c r="L37" s="28">
        <f t="shared" ca="1" si="15"/>
        <v>0</v>
      </c>
      <c r="M37" s="28">
        <f t="shared" ca="1" si="0"/>
        <v>6900</v>
      </c>
      <c r="N37" s="28">
        <f t="shared" ca="1" si="6"/>
        <v>0</v>
      </c>
      <c r="O37" s="28">
        <f t="shared" ca="1" si="7"/>
        <v>0</v>
      </c>
      <c r="P37" s="28">
        <f t="shared" ca="1" si="8"/>
        <v>0</v>
      </c>
      <c r="Q37" s="28">
        <f t="shared" ca="1" si="9"/>
        <v>0</v>
      </c>
      <c r="R37" s="29">
        <f t="shared" ca="1" si="20"/>
        <v>0</v>
      </c>
      <c r="S37" s="29">
        <f t="shared" ca="1" si="10"/>
        <v>9000</v>
      </c>
      <c r="T37" s="29">
        <f t="shared" ca="1" si="16"/>
        <v>0</v>
      </c>
      <c r="U37" s="29">
        <f t="shared" ca="1" si="1"/>
        <v>0</v>
      </c>
      <c r="V37" s="29">
        <f t="shared" ca="1" si="11"/>
        <v>0</v>
      </c>
      <c r="W37" s="29">
        <f t="shared" ca="1" si="12"/>
        <v>0</v>
      </c>
      <c r="X37" s="30">
        <f t="shared" ca="1" si="2"/>
        <v>400</v>
      </c>
      <c r="Y37" s="30">
        <f t="shared" ca="1" si="17"/>
        <v>2000</v>
      </c>
      <c r="Z37" s="30">
        <f t="shared" ca="1" si="18"/>
        <v>0</v>
      </c>
      <c r="AA37" s="23">
        <v>35</v>
      </c>
      <c r="AB37" s="23"/>
    </row>
    <row r="38" spans="1:28" ht="13.2" customHeight="1" x14ac:dyDescent="0.3">
      <c r="A38" s="25"/>
      <c r="B38" s="15"/>
      <c r="C38" s="14"/>
      <c r="D38" s="15"/>
      <c r="E38" s="15">
        <v>36</v>
      </c>
      <c r="F38" s="26">
        <f t="shared" ca="1" si="19"/>
        <v>0</v>
      </c>
      <c r="G38" s="27">
        <f t="shared" ca="1" si="3"/>
        <v>1600</v>
      </c>
      <c r="H38" s="27">
        <f t="shared" ca="1" si="4"/>
        <v>500</v>
      </c>
      <c r="I38" s="27">
        <f t="shared" ca="1" si="13"/>
        <v>200</v>
      </c>
      <c r="J38" s="26">
        <f t="shared" ca="1" si="14"/>
        <v>0</v>
      </c>
      <c r="K38" s="27">
        <f t="shared" ca="1" si="5"/>
        <v>0</v>
      </c>
      <c r="L38" s="28">
        <f t="shared" ca="1" si="15"/>
        <v>0</v>
      </c>
      <c r="M38" s="28">
        <f t="shared" ca="1" si="0"/>
        <v>6900</v>
      </c>
      <c r="N38" s="28">
        <f t="shared" ca="1" si="6"/>
        <v>0</v>
      </c>
      <c r="O38" s="28">
        <f t="shared" ca="1" si="7"/>
        <v>0</v>
      </c>
      <c r="P38" s="28">
        <f t="shared" ca="1" si="8"/>
        <v>0</v>
      </c>
      <c r="Q38" s="28">
        <f t="shared" ca="1" si="9"/>
        <v>0</v>
      </c>
      <c r="R38" s="29">
        <f t="shared" ca="1" si="20"/>
        <v>0</v>
      </c>
      <c r="S38" s="29">
        <f t="shared" ca="1" si="10"/>
        <v>9000</v>
      </c>
      <c r="T38" s="29">
        <f t="shared" ca="1" si="16"/>
        <v>0</v>
      </c>
      <c r="U38" s="29">
        <f t="shared" ca="1" si="1"/>
        <v>0</v>
      </c>
      <c r="V38" s="29">
        <f t="shared" ca="1" si="11"/>
        <v>0</v>
      </c>
      <c r="W38" s="29">
        <f t="shared" ca="1" si="12"/>
        <v>0</v>
      </c>
      <c r="X38" s="30">
        <f t="shared" ca="1" si="2"/>
        <v>400</v>
      </c>
      <c r="Y38" s="30">
        <f t="shared" ca="1" si="17"/>
        <v>2400</v>
      </c>
      <c r="Z38" s="30">
        <f t="shared" ca="1" si="18"/>
        <v>0</v>
      </c>
      <c r="AA38" s="23">
        <v>36</v>
      </c>
      <c r="AB38" s="23"/>
    </row>
    <row r="39" spans="1:28" ht="13.2" customHeight="1" x14ac:dyDescent="0.3">
      <c r="A39" s="25"/>
      <c r="B39" s="15"/>
      <c r="C39" s="14"/>
      <c r="D39" s="15"/>
      <c r="E39" s="15">
        <v>37</v>
      </c>
      <c r="F39" s="26">
        <f t="shared" ca="1" si="19"/>
        <v>0</v>
      </c>
      <c r="G39" s="27">
        <f t="shared" ca="1" si="3"/>
        <v>1100</v>
      </c>
      <c r="H39" s="27">
        <f t="shared" ca="1" si="4"/>
        <v>300</v>
      </c>
      <c r="I39" s="27">
        <f t="shared" ca="1" si="13"/>
        <v>500</v>
      </c>
      <c r="J39" s="26">
        <f t="shared" ca="1" si="14"/>
        <v>200</v>
      </c>
      <c r="K39" s="27">
        <f t="shared" ca="1" si="5"/>
        <v>200</v>
      </c>
      <c r="L39" s="28">
        <f t="shared" ca="1" si="15"/>
        <v>0</v>
      </c>
      <c r="M39" s="28">
        <f t="shared" ca="1" si="0"/>
        <v>6900</v>
      </c>
      <c r="N39" s="28">
        <f t="shared" ca="1" si="6"/>
        <v>0</v>
      </c>
      <c r="O39" s="28">
        <f t="shared" ca="1" si="7"/>
        <v>0</v>
      </c>
      <c r="P39" s="28">
        <f t="shared" ca="1" si="8"/>
        <v>0</v>
      </c>
      <c r="Q39" s="28">
        <f t="shared" ca="1" si="9"/>
        <v>0</v>
      </c>
      <c r="R39" s="29">
        <f t="shared" ca="1" si="20"/>
        <v>0</v>
      </c>
      <c r="S39" s="29">
        <f t="shared" ca="1" si="10"/>
        <v>9000</v>
      </c>
      <c r="T39" s="29">
        <f t="shared" ca="1" si="16"/>
        <v>0</v>
      </c>
      <c r="U39" s="29">
        <f t="shared" ca="1" si="1"/>
        <v>0</v>
      </c>
      <c r="V39" s="29">
        <f t="shared" ca="1" si="11"/>
        <v>0</v>
      </c>
      <c r="W39" s="29">
        <f t="shared" ca="1" si="12"/>
        <v>0</v>
      </c>
      <c r="X39" s="30">
        <f t="shared" ca="1" si="2"/>
        <v>400</v>
      </c>
      <c r="Y39" s="30">
        <f t="shared" ca="1" si="17"/>
        <v>2800</v>
      </c>
      <c r="Z39" s="30">
        <f t="shared" ca="1" si="18"/>
        <v>0</v>
      </c>
      <c r="AA39" s="23">
        <v>37</v>
      </c>
      <c r="AB39" s="23"/>
    </row>
    <row r="40" spans="1:28" ht="13.2" customHeight="1" x14ac:dyDescent="0.3">
      <c r="A40" s="25"/>
      <c r="B40" s="15"/>
      <c r="C40" s="14"/>
      <c r="D40" s="15"/>
      <c r="E40" s="15">
        <v>38</v>
      </c>
      <c r="F40" s="26">
        <f t="shared" ca="1" si="19"/>
        <v>0</v>
      </c>
      <c r="G40" s="27">
        <f t="shared" ca="1" si="3"/>
        <v>800</v>
      </c>
      <c r="H40" s="27">
        <f t="shared" ca="1" si="4"/>
        <v>300</v>
      </c>
      <c r="I40" s="27">
        <f t="shared" ca="1" si="13"/>
        <v>800</v>
      </c>
      <c r="J40" s="26">
        <f t="shared" ca="1" si="14"/>
        <v>500</v>
      </c>
      <c r="K40" s="27">
        <f t="shared" ca="1" si="5"/>
        <v>500</v>
      </c>
      <c r="L40" s="28">
        <f t="shared" ca="1" si="15"/>
        <v>0</v>
      </c>
      <c r="M40" s="28">
        <f t="shared" ca="1" si="0"/>
        <v>6900</v>
      </c>
      <c r="N40" s="28">
        <f t="shared" ca="1" si="6"/>
        <v>200</v>
      </c>
      <c r="O40" s="28">
        <f t="shared" ca="1" si="7"/>
        <v>0</v>
      </c>
      <c r="P40" s="28">
        <f t="shared" ca="1" si="8"/>
        <v>0</v>
      </c>
      <c r="Q40" s="28">
        <f t="shared" ca="1" si="9"/>
        <v>0</v>
      </c>
      <c r="R40" s="29">
        <f t="shared" ca="1" si="20"/>
        <v>0</v>
      </c>
      <c r="S40" s="29">
        <f t="shared" ca="1" si="10"/>
        <v>9000</v>
      </c>
      <c r="T40" s="29">
        <f t="shared" ca="1" si="16"/>
        <v>0</v>
      </c>
      <c r="U40" s="29">
        <f t="shared" ca="1" si="1"/>
        <v>0</v>
      </c>
      <c r="V40" s="29">
        <f t="shared" ca="1" si="11"/>
        <v>0</v>
      </c>
      <c r="W40" s="29">
        <f t="shared" ca="1" si="12"/>
        <v>0</v>
      </c>
      <c r="X40" s="30">
        <f t="shared" ca="1" si="2"/>
        <v>400</v>
      </c>
      <c r="Y40" s="30">
        <f t="shared" ca="1" si="17"/>
        <v>3200</v>
      </c>
      <c r="Z40" s="30">
        <f t="shared" ca="1" si="18"/>
        <v>0</v>
      </c>
      <c r="AA40" s="23">
        <v>38</v>
      </c>
      <c r="AB40" s="23"/>
    </row>
    <row r="41" spans="1:28" ht="13.2" customHeight="1" x14ac:dyDescent="0.3">
      <c r="A41" s="25"/>
      <c r="B41" s="15"/>
      <c r="C41" s="14"/>
      <c r="D41" s="15"/>
      <c r="E41" s="15">
        <v>39</v>
      </c>
      <c r="F41" s="26">
        <f t="shared" ca="1" si="19"/>
        <v>0</v>
      </c>
      <c r="G41" s="27">
        <f t="shared" ca="1" si="3"/>
        <v>500</v>
      </c>
      <c r="H41" s="27">
        <f t="shared" ca="1" si="4"/>
        <v>300</v>
      </c>
      <c r="I41" s="27">
        <f t="shared" ca="1" si="13"/>
        <v>1100</v>
      </c>
      <c r="J41" s="26">
        <f t="shared" ca="1" si="14"/>
        <v>800</v>
      </c>
      <c r="K41" s="27">
        <f t="shared" ca="1" si="5"/>
        <v>800</v>
      </c>
      <c r="L41" s="28">
        <f t="shared" ca="1" si="15"/>
        <v>0</v>
      </c>
      <c r="M41" s="28">
        <f t="shared" ca="1" si="0"/>
        <v>6700</v>
      </c>
      <c r="N41" s="28">
        <f t="shared" ca="1" si="6"/>
        <v>500</v>
      </c>
      <c r="O41" s="28">
        <f t="shared" ca="1" si="7"/>
        <v>0</v>
      </c>
      <c r="P41" s="28">
        <f t="shared" ca="1" si="8"/>
        <v>0</v>
      </c>
      <c r="Q41" s="28">
        <f t="shared" ca="1" si="9"/>
        <v>0</v>
      </c>
      <c r="R41" s="29">
        <f t="shared" ca="1" si="20"/>
        <v>0</v>
      </c>
      <c r="S41" s="29">
        <f t="shared" ca="1" si="10"/>
        <v>9000</v>
      </c>
      <c r="T41" s="29">
        <f t="shared" ca="1" si="16"/>
        <v>0</v>
      </c>
      <c r="U41" s="29">
        <f t="shared" ca="1" si="1"/>
        <v>0</v>
      </c>
      <c r="V41" s="29">
        <f t="shared" ca="1" si="11"/>
        <v>0</v>
      </c>
      <c r="W41" s="29">
        <f t="shared" ca="1" si="12"/>
        <v>0</v>
      </c>
      <c r="X41" s="30">
        <f t="shared" ca="1" si="2"/>
        <v>400</v>
      </c>
      <c r="Y41" s="30">
        <f t="shared" ca="1" si="17"/>
        <v>3600</v>
      </c>
      <c r="Z41" s="30">
        <f t="shared" ca="1" si="18"/>
        <v>0</v>
      </c>
      <c r="AA41" s="23">
        <v>39</v>
      </c>
      <c r="AB41" s="23"/>
    </row>
    <row r="42" spans="1:28" ht="13.2" customHeight="1" x14ac:dyDescent="0.3">
      <c r="A42" s="25"/>
      <c r="B42" s="15"/>
      <c r="C42" s="14"/>
      <c r="D42" s="15"/>
      <c r="E42" s="15">
        <v>40</v>
      </c>
      <c r="F42" s="26">
        <f t="shared" ca="1" si="19"/>
        <v>200</v>
      </c>
      <c r="G42" s="27">
        <f t="shared" ca="1" si="3"/>
        <v>200</v>
      </c>
      <c r="H42" s="27">
        <f t="shared" ca="1" si="4"/>
        <v>200</v>
      </c>
      <c r="I42" s="27">
        <f t="shared" ca="1" si="13"/>
        <v>1300</v>
      </c>
      <c r="J42" s="26">
        <f t="shared" ca="1" si="14"/>
        <v>1100</v>
      </c>
      <c r="K42" s="27">
        <f t="shared" ca="1" si="5"/>
        <v>1100</v>
      </c>
      <c r="L42" s="28">
        <f t="shared" ca="1" si="15"/>
        <v>0</v>
      </c>
      <c r="M42" s="28">
        <f t="shared" ca="1" si="0"/>
        <v>6200</v>
      </c>
      <c r="N42" s="28">
        <f t="shared" ca="1" si="6"/>
        <v>800</v>
      </c>
      <c r="O42" s="28">
        <f t="shared" ca="1" si="7"/>
        <v>0</v>
      </c>
      <c r="P42" s="28">
        <f t="shared" ca="1" si="8"/>
        <v>0</v>
      </c>
      <c r="Q42" s="28">
        <f t="shared" ca="1" si="9"/>
        <v>0</v>
      </c>
      <c r="R42" s="29">
        <f t="shared" ca="1" si="20"/>
        <v>0</v>
      </c>
      <c r="S42" s="29">
        <f t="shared" ca="1" si="10"/>
        <v>9000</v>
      </c>
      <c r="T42" s="29">
        <f t="shared" ca="1" si="16"/>
        <v>0</v>
      </c>
      <c r="U42" s="29">
        <f t="shared" ca="1" si="1"/>
        <v>0</v>
      </c>
      <c r="V42" s="29">
        <f t="shared" ca="1" si="11"/>
        <v>0</v>
      </c>
      <c r="W42" s="29">
        <f t="shared" ca="1" si="12"/>
        <v>0</v>
      </c>
      <c r="X42" s="30">
        <f t="shared" ca="1" si="2"/>
        <v>400</v>
      </c>
      <c r="Y42" s="30">
        <f t="shared" ca="1" si="17"/>
        <v>4000</v>
      </c>
      <c r="Z42" s="30">
        <f t="shared" ca="1" si="18"/>
        <v>0</v>
      </c>
      <c r="AA42" s="23">
        <v>40</v>
      </c>
      <c r="AB42" s="23"/>
    </row>
    <row r="43" spans="1:28" ht="13.2" customHeight="1" x14ac:dyDescent="0.3">
      <c r="A43" s="25"/>
      <c r="B43" s="15"/>
      <c r="C43" s="14"/>
      <c r="D43" s="15"/>
      <c r="E43" s="15">
        <v>41</v>
      </c>
      <c r="F43" s="26">
        <f t="shared" ca="1" si="19"/>
        <v>500</v>
      </c>
      <c r="G43" s="27">
        <f t="shared" ca="1" si="3"/>
        <v>200</v>
      </c>
      <c r="H43" s="27">
        <f t="shared" ca="1" si="4"/>
        <v>200</v>
      </c>
      <c r="I43" s="27">
        <f t="shared" ca="1" si="13"/>
        <v>1300</v>
      </c>
      <c r="J43" s="26">
        <f t="shared" ca="1" si="14"/>
        <v>1300</v>
      </c>
      <c r="K43" s="27">
        <f t="shared" ca="1" si="5"/>
        <v>1300</v>
      </c>
      <c r="L43" s="28">
        <f t="shared" ca="1" si="15"/>
        <v>0</v>
      </c>
      <c r="M43" s="28">
        <f t="shared" ca="1" si="0"/>
        <v>5400</v>
      </c>
      <c r="N43" s="28">
        <f t="shared" ca="1" si="6"/>
        <v>1100</v>
      </c>
      <c r="O43" s="28">
        <f t="shared" ca="1" si="7"/>
        <v>0</v>
      </c>
      <c r="P43" s="28">
        <f t="shared" ca="1" si="8"/>
        <v>0</v>
      </c>
      <c r="Q43" s="28">
        <f t="shared" ca="1" si="9"/>
        <v>0</v>
      </c>
      <c r="R43" s="29">
        <f t="shared" ca="1" si="20"/>
        <v>0</v>
      </c>
      <c r="S43" s="29">
        <f t="shared" ca="1" si="10"/>
        <v>9000</v>
      </c>
      <c r="T43" s="29">
        <f t="shared" ca="1" si="16"/>
        <v>0</v>
      </c>
      <c r="U43" s="29">
        <f t="shared" ca="1" si="1"/>
        <v>0</v>
      </c>
      <c r="V43" s="29">
        <f t="shared" ca="1" si="11"/>
        <v>0</v>
      </c>
      <c r="W43" s="29">
        <f t="shared" ca="1" si="12"/>
        <v>0</v>
      </c>
      <c r="X43" s="30">
        <f t="shared" ca="1" si="2"/>
        <v>400</v>
      </c>
      <c r="Y43" s="30">
        <f t="shared" ca="1" si="17"/>
        <v>4400</v>
      </c>
      <c r="Z43" s="30">
        <f t="shared" ca="1" si="18"/>
        <v>0</v>
      </c>
      <c r="AA43" s="23">
        <v>41</v>
      </c>
      <c r="AB43" s="23"/>
    </row>
    <row r="44" spans="1:28" ht="13.2" customHeight="1" x14ac:dyDescent="0.3">
      <c r="A44" s="25"/>
      <c r="B44" s="15"/>
      <c r="C44" s="14"/>
      <c r="D44" s="15"/>
      <c r="E44" s="15">
        <v>42</v>
      </c>
      <c r="F44" s="26">
        <f t="shared" ca="1" si="19"/>
        <v>800</v>
      </c>
      <c r="G44" s="27">
        <f t="shared" ca="1" si="3"/>
        <v>500</v>
      </c>
      <c r="H44" s="27">
        <f t="shared" ca="1" si="4"/>
        <v>300</v>
      </c>
      <c r="I44" s="27">
        <f t="shared" ca="1" si="13"/>
        <v>1100</v>
      </c>
      <c r="J44" s="26">
        <f t="shared" ca="1" si="14"/>
        <v>1300</v>
      </c>
      <c r="K44" s="27">
        <f t="shared" ca="1" si="5"/>
        <v>1300</v>
      </c>
      <c r="L44" s="28">
        <f t="shared" ca="1" si="15"/>
        <v>0</v>
      </c>
      <c r="M44" s="28">
        <f t="shared" ca="1" si="0"/>
        <v>4300</v>
      </c>
      <c r="N44" s="28">
        <f t="shared" ca="1" si="6"/>
        <v>1300</v>
      </c>
      <c r="O44" s="28">
        <f t="shared" ca="1" si="7"/>
        <v>0</v>
      </c>
      <c r="P44" s="28">
        <f t="shared" ca="1" si="8"/>
        <v>0</v>
      </c>
      <c r="Q44" s="28">
        <f t="shared" ca="1" si="9"/>
        <v>0</v>
      </c>
      <c r="R44" s="29">
        <f t="shared" ca="1" si="20"/>
        <v>0</v>
      </c>
      <c r="S44" s="29">
        <f t="shared" ca="1" si="10"/>
        <v>9000</v>
      </c>
      <c r="T44" s="29">
        <f t="shared" ca="1" si="16"/>
        <v>0</v>
      </c>
      <c r="U44" s="29">
        <f t="shared" ca="1" si="1"/>
        <v>0</v>
      </c>
      <c r="V44" s="29">
        <f t="shared" ca="1" si="11"/>
        <v>0</v>
      </c>
      <c r="W44" s="29">
        <f t="shared" ca="1" si="12"/>
        <v>0</v>
      </c>
      <c r="X44" s="30">
        <f t="shared" ca="1" si="2"/>
        <v>400</v>
      </c>
      <c r="Y44" s="30">
        <f t="shared" ca="1" si="17"/>
        <v>4800</v>
      </c>
      <c r="Z44" s="30">
        <f t="shared" ca="1" si="18"/>
        <v>0</v>
      </c>
      <c r="AA44" s="23">
        <v>42</v>
      </c>
      <c r="AB44" s="23"/>
    </row>
    <row r="45" spans="1:28" ht="13.2" customHeight="1" x14ac:dyDescent="0.3">
      <c r="A45" s="25"/>
      <c r="B45" s="15"/>
      <c r="C45" s="14"/>
      <c r="D45" s="15"/>
      <c r="E45" s="15">
        <v>43</v>
      </c>
      <c r="F45" s="26">
        <f t="shared" ca="1" si="19"/>
        <v>1100</v>
      </c>
      <c r="G45" s="27">
        <f t="shared" ca="1" si="3"/>
        <v>1000</v>
      </c>
      <c r="H45" s="27">
        <f t="shared" ca="1" si="4"/>
        <v>300</v>
      </c>
      <c r="I45" s="27">
        <f t="shared" ca="1" si="13"/>
        <v>600</v>
      </c>
      <c r="J45" s="26">
        <f t="shared" ca="1" si="14"/>
        <v>1100</v>
      </c>
      <c r="K45" s="27">
        <f t="shared" ca="1" si="5"/>
        <v>1100</v>
      </c>
      <c r="L45" s="28">
        <f t="shared" ca="1" si="15"/>
        <v>0</v>
      </c>
      <c r="M45" s="28">
        <f t="shared" ca="1" si="0"/>
        <v>3000</v>
      </c>
      <c r="N45" s="28">
        <f t="shared" ca="1" si="6"/>
        <v>1300</v>
      </c>
      <c r="O45" s="28">
        <f t="shared" ca="1" si="7"/>
        <v>0</v>
      </c>
      <c r="P45" s="28">
        <f t="shared" ca="1" si="8"/>
        <v>0</v>
      </c>
      <c r="Q45" s="28">
        <f t="shared" ca="1" si="9"/>
        <v>0</v>
      </c>
      <c r="R45" s="29">
        <f t="shared" ca="1" si="20"/>
        <v>0</v>
      </c>
      <c r="S45" s="29">
        <f t="shared" ca="1" si="10"/>
        <v>9000</v>
      </c>
      <c r="T45" s="29">
        <f t="shared" ca="1" si="16"/>
        <v>0</v>
      </c>
      <c r="U45" s="29">
        <f t="shared" ca="1" si="1"/>
        <v>0</v>
      </c>
      <c r="V45" s="29">
        <f t="shared" ca="1" si="11"/>
        <v>0</v>
      </c>
      <c r="W45" s="29">
        <f t="shared" ca="1" si="12"/>
        <v>0</v>
      </c>
      <c r="X45" s="30">
        <f t="shared" ca="1" si="2"/>
        <v>400</v>
      </c>
      <c r="Y45" s="30">
        <f t="shared" ca="1" si="17"/>
        <v>5200</v>
      </c>
      <c r="Z45" s="30">
        <f t="shared" ca="1" si="18"/>
        <v>0</v>
      </c>
      <c r="AA45" s="23">
        <v>43</v>
      </c>
      <c r="AB45" s="23"/>
    </row>
    <row r="46" spans="1:28" ht="13.2" customHeight="1" x14ac:dyDescent="0.3">
      <c r="A46" s="25"/>
      <c r="B46" s="15"/>
      <c r="C46" s="14"/>
      <c r="D46" s="15"/>
      <c r="E46" s="15">
        <v>44</v>
      </c>
      <c r="F46" s="26">
        <f t="shared" ca="1" si="19"/>
        <v>1300</v>
      </c>
      <c r="G46" s="27">
        <f t="shared" ca="1" si="3"/>
        <v>1800</v>
      </c>
      <c r="H46" s="27">
        <f t="shared" ca="1" si="4"/>
        <v>500</v>
      </c>
      <c r="I46" s="27">
        <f t="shared" ca="1" si="13"/>
        <v>0</v>
      </c>
      <c r="J46" s="26">
        <f t="shared" ca="1" si="14"/>
        <v>600</v>
      </c>
      <c r="K46" s="27">
        <f t="shared" ca="1" si="5"/>
        <v>600</v>
      </c>
      <c r="L46" s="28">
        <f t="shared" ca="1" si="15"/>
        <v>0</v>
      </c>
      <c r="M46" s="28">
        <f t="shared" ca="1" si="0"/>
        <v>1700</v>
      </c>
      <c r="N46" s="28">
        <f t="shared" ca="1" si="6"/>
        <v>1100</v>
      </c>
      <c r="O46" s="28">
        <f t="shared" ca="1" si="7"/>
        <v>900</v>
      </c>
      <c r="P46" s="28">
        <f t="shared" ca="1" si="8"/>
        <v>0</v>
      </c>
      <c r="Q46" s="28">
        <f t="shared" ca="1" si="9"/>
        <v>0</v>
      </c>
      <c r="R46" s="29">
        <f t="shared" ca="1" si="20"/>
        <v>0</v>
      </c>
      <c r="S46" s="29">
        <f t="shared" ca="1" si="10"/>
        <v>9000</v>
      </c>
      <c r="T46" s="29">
        <f t="shared" ca="1" si="16"/>
        <v>0</v>
      </c>
      <c r="U46" s="29">
        <f t="shared" ca="1" si="1"/>
        <v>0</v>
      </c>
      <c r="V46" s="29">
        <f t="shared" ca="1" si="11"/>
        <v>0</v>
      </c>
      <c r="W46" s="29">
        <f t="shared" ca="1" si="12"/>
        <v>0</v>
      </c>
      <c r="X46" s="30">
        <f t="shared" ca="1" si="2"/>
        <v>400</v>
      </c>
      <c r="Y46" s="30">
        <f t="shared" ca="1" si="17"/>
        <v>5600</v>
      </c>
      <c r="Z46" s="30">
        <f t="shared" ca="1" si="18"/>
        <v>0</v>
      </c>
      <c r="AA46" s="23">
        <v>44</v>
      </c>
      <c r="AB46" s="23"/>
    </row>
    <row r="47" spans="1:28" ht="13.2" customHeight="1" x14ac:dyDescent="0.3">
      <c r="A47" s="25"/>
      <c r="B47" s="15"/>
      <c r="C47" s="14"/>
      <c r="D47" s="15"/>
      <c r="E47" s="15">
        <v>45</v>
      </c>
      <c r="F47" s="26">
        <f t="shared" ca="1" si="19"/>
        <v>1300</v>
      </c>
      <c r="G47" s="27">
        <f t="shared" ca="1" si="3"/>
        <v>2600</v>
      </c>
      <c r="H47" s="27">
        <f t="shared" ca="1" si="4"/>
        <v>300</v>
      </c>
      <c r="I47" s="27">
        <f t="shared" ca="1" si="13"/>
        <v>0</v>
      </c>
      <c r="J47" s="26">
        <f t="shared" ca="1" si="14"/>
        <v>0</v>
      </c>
      <c r="K47" s="27">
        <f t="shared" ca="1" si="5"/>
        <v>0</v>
      </c>
      <c r="L47" s="28">
        <f t="shared" ca="1" si="15"/>
        <v>0</v>
      </c>
      <c r="M47" s="28">
        <f t="shared" ca="1" si="0"/>
        <v>600</v>
      </c>
      <c r="N47" s="28">
        <f t="shared" ca="1" si="6"/>
        <v>600</v>
      </c>
      <c r="O47" s="28">
        <f t="shared" ca="1" si="7"/>
        <v>1500</v>
      </c>
      <c r="P47" s="28">
        <f t="shared" ca="1" si="8"/>
        <v>900</v>
      </c>
      <c r="Q47" s="28">
        <f t="shared" ca="1" si="9"/>
        <v>900</v>
      </c>
      <c r="R47" s="29">
        <f t="shared" ca="1" si="20"/>
        <v>0</v>
      </c>
      <c r="S47" s="29">
        <f t="shared" ca="1" si="10"/>
        <v>9000</v>
      </c>
      <c r="T47" s="29">
        <f t="shared" ca="1" si="16"/>
        <v>0</v>
      </c>
      <c r="U47" s="29">
        <f t="shared" ca="1" si="1"/>
        <v>0</v>
      </c>
      <c r="V47" s="29">
        <f t="shared" ca="1" si="11"/>
        <v>0</v>
      </c>
      <c r="W47" s="29">
        <f t="shared" ca="1" si="12"/>
        <v>0</v>
      </c>
      <c r="X47" s="30">
        <f t="shared" ca="1" si="2"/>
        <v>400</v>
      </c>
      <c r="Y47" s="30">
        <f t="shared" ca="1" si="17"/>
        <v>6000</v>
      </c>
      <c r="Z47" s="30">
        <f t="shared" ca="1" si="18"/>
        <v>0</v>
      </c>
      <c r="AA47" s="23">
        <v>45</v>
      </c>
      <c r="AB47" s="23"/>
    </row>
    <row r="48" spans="1:28" ht="13.2" customHeight="1" x14ac:dyDescent="0.3">
      <c r="A48" s="25"/>
      <c r="B48" s="15"/>
      <c r="C48" s="14"/>
      <c r="D48" s="15"/>
      <c r="E48" s="15">
        <v>46</v>
      </c>
      <c r="F48" s="26">
        <f t="shared" ca="1" si="19"/>
        <v>1100</v>
      </c>
      <c r="G48" s="27">
        <f t="shared" ca="1" si="3"/>
        <v>3600</v>
      </c>
      <c r="H48" s="27">
        <f t="shared" ca="1" si="4"/>
        <v>300</v>
      </c>
      <c r="I48" s="27">
        <f t="shared" ca="1" si="13"/>
        <v>0</v>
      </c>
      <c r="J48" s="26">
        <f t="shared" ca="1" si="14"/>
        <v>0</v>
      </c>
      <c r="K48" s="27">
        <f t="shared" ca="1" si="5"/>
        <v>0</v>
      </c>
      <c r="L48" s="28">
        <f t="shared" ca="1" si="15"/>
        <v>0</v>
      </c>
      <c r="M48" s="28">
        <f t="shared" ca="1" si="0"/>
        <v>0</v>
      </c>
      <c r="N48" s="28">
        <f t="shared" ca="1" si="6"/>
        <v>0</v>
      </c>
      <c r="O48" s="28">
        <f t="shared" ca="1" si="7"/>
        <v>1500</v>
      </c>
      <c r="P48" s="28">
        <f t="shared" ca="1" si="8"/>
        <v>1500</v>
      </c>
      <c r="Q48" s="28">
        <f t="shared" ca="1" si="9"/>
        <v>1500</v>
      </c>
      <c r="R48" s="29">
        <f t="shared" ca="1" si="20"/>
        <v>0</v>
      </c>
      <c r="S48" s="29">
        <f t="shared" ca="1" si="10"/>
        <v>9000</v>
      </c>
      <c r="T48" s="29">
        <f t="shared" ca="1" si="16"/>
        <v>0</v>
      </c>
      <c r="U48" s="29">
        <f t="shared" ca="1" si="1"/>
        <v>0</v>
      </c>
      <c r="V48" s="29">
        <f t="shared" ca="1" si="11"/>
        <v>0</v>
      </c>
      <c r="W48" s="29">
        <f t="shared" ca="1" si="12"/>
        <v>0</v>
      </c>
      <c r="X48" s="30">
        <f t="shared" ca="1" si="2"/>
        <v>400</v>
      </c>
      <c r="Y48" s="30">
        <f t="shared" ca="1" si="17"/>
        <v>6400</v>
      </c>
      <c r="Z48" s="30">
        <f t="shared" ca="1" si="18"/>
        <v>0</v>
      </c>
      <c r="AA48" s="23">
        <v>46</v>
      </c>
      <c r="AB48" s="23"/>
    </row>
    <row r="49" spans="1:28" ht="13.2" customHeight="1" x14ac:dyDescent="0.3">
      <c r="A49" s="25"/>
      <c r="B49" s="15"/>
      <c r="C49" s="14"/>
      <c r="D49" s="15"/>
      <c r="E49" s="15">
        <v>47</v>
      </c>
      <c r="F49" s="26">
        <f t="shared" ca="1" si="19"/>
        <v>600</v>
      </c>
      <c r="G49" s="27">
        <f t="shared" ca="1" si="3"/>
        <v>4400</v>
      </c>
      <c r="H49" s="27">
        <f t="shared" ca="1" si="4"/>
        <v>300</v>
      </c>
      <c r="I49" s="27">
        <f t="shared" ca="1" si="13"/>
        <v>0</v>
      </c>
      <c r="J49" s="26">
        <f t="shared" ca="1" si="14"/>
        <v>0</v>
      </c>
      <c r="K49" s="27">
        <f t="shared" ca="1" si="5"/>
        <v>0</v>
      </c>
      <c r="L49" s="28">
        <f t="shared" ca="1" si="15"/>
        <v>0</v>
      </c>
      <c r="M49" s="28">
        <f t="shared" ca="1" si="0"/>
        <v>0</v>
      </c>
      <c r="N49" s="28">
        <f t="shared" ca="1" si="6"/>
        <v>0</v>
      </c>
      <c r="O49" s="28">
        <f t="shared" ca="1" si="7"/>
        <v>1500</v>
      </c>
      <c r="P49" s="28">
        <f t="shared" ca="1" si="8"/>
        <v>1500</v>
      </c>
      <c r="Q49" s="28">
        <f t="shared" ca="1" si="9"/>
        <v>1500</v>
      </c>
      <c r="R49" s="29">
        <f t="shared" ca="1" si="20"/>
        <v>0</v>
      </c>
      <c r="S49" s="29">
        <f t="shared" ca="1" si="10"/>
        <v>9000</v>
      </c>
      <c r="T49" s="29">
        <f t="shared" ca="1" si="16"/>
        <v>900</v>
      </c>
      <c r="U49" s="29">
        <f t="shared" ca="1" si="1"/>
        <v>0</v>
      </c>
      <c r="V49" s="29">
        <f t="shared" ca="1" si="11"/>
        <v>0</v>
      </c>
      <c r="W49" s="29">
        <f t="shared" ca="1" si="12"/>
        <v>0</v>
      </c>
      <c r="X49" s="30">
        <f t="shared" ca="1" si="2"/>
        <v>400</v>
      </c>
      <c r="Y49" s="30">
        <f t="shared" ca="1" si="17"/>
        <v>6800</v>
      </c>
      <c r="Z49" s="30">
        <f t="shared" ca="1" si="18"/>
        <v>0</v>
      </c>
      <c r="AA49" s="23">
        <v>47</v>
      </c>
      <c r="AB49" s="23"/>
    </row>
    <row r="50" spans="1:28" ht="13.2" customHeight="1" x14ac:dyDescent="0.3">
      <c r="A50" s="25"/>
      <c r="B50" s="15"/>
      <c r="C50" s="14"/>
      <c r="D50" s="15"/>
      <c r="E50" s="15">
        <v>48</v>
      </c>
      <c r="F50" s="26">
        <f t="shared" ca="1" si="19"/>
        <v>0</v>
      </c>
      <c r="G50" s="27">
        <f t="shared" ca="1" si="3"/>
        <v>4700</v>
      </c>
      <c r="H50" s="27">
        <f t="shared" ca="1" si="4"/>
        <v>500</v>
      </c>
      <c r="I50" s="27">
        <f t="shared" ca="1" si="13"/>
        <v>0</v>
      </c>
      <c r="J50" s="26">
        <f t="shared" ca="1" si="14"/>
        <v>0</v>
      </c>
      <c r="K50" s="27">
        <f t="shared" ca="1" si="5"/>
        <v>0</v>
      </c>
      <c r="L50" s="28">
        <f t="shared" ca="1" si="15"/>
        <v>0</v>
      </c>
      <c r="M50" s="28">
        <f t="shared" ca="1" si="0"/>
        <v>0</v>
      </c>
      <c r="N50" s="28">
        <f t="shared" ca="1" si="6"/>
        <v>0</v>
      </c>
      <c r="O50" s="28">
        <f t="shared" ca="1" si="7"/>
        <v>1500</v>
      </c>
      <c r="P50" s="28">
        <f t="shared" ca="1" si="8"/>
        <v>1500</v>
      </c>
      <c r="Q50" s="28">
        <f t="shared" ca="1" si="9"/>
        <v>1500</v>
      </c>
      <c r="R50" s="29">
        <f t="shared" ca="1" si="20"/>
        <v>0</v>
      </c>
      <c r="S50" s="29">
        <f t="shared" ca="1" si="10"/>
        <v>8100</v>
      </c>
      <c r="T50" s="29">
        <f t="shared" ca="1" si="16"/>
        <v>1500</v>
      </c>
      <c r="U50" s="29">
        <f t="shared" ca="1" si="1"/>
        <v>0</v>
      </c>
      <c r="V50" s="29">
        <f t="shared" ca="1" si="11"/>
        <v>0</v>
      </c>
      <c r="W50" s="29">
        <f t="shared" ca="1" si="12"/>
        <v>0</v>
      </c>
      <c r="X50" s="30">
        <f t="shared" ca="1" si="2"/>
        <v>400</v>
      </c>
      <c r="Y50" s="30">
        <f t="shared" ca="1" si="17"/>
        <v>7200</v>
      </c>
      <c r="Z50" s="30">
        <f t="shared" ca="1" si="18"/>
        <v>0</v>
      </c>
      <c r="AA50" s="23">
        <v>48</v>
      </c>
      <c r="AB50" s="23"/>
    </row>
    <row r="51" spans="1:28" ht="13.2" customHeight="1" x14ac:dyDescent="0.3">
      <c r="A51" s="25"/>
      <c r="B51" s="15"/>
      <c r="C51" s="14"/>
      <c r="D51" s="15"/>
      <c r="E51" s="15">
        <v>49</v>
      </c>
      <c r="F51" s="26">
        <f t="shared" ca="1" si="19"/>
        <v>0</v>
      </c>
      <c r="G51" s="27">
        <f t="shared" ca="1" si="3"/>
        <v>4200</v>
      </c>
      <c r="H51" s="27">
        <f t="shared" ca="1" si="4"/>
        <v>300</v>
      </c>
      <c r="I51" s="27">
        <f t="shared" ca="1" si="13"/>
        <v>0</v>
      </c>
      <c r="J51" s="26">
        <f t="shared" ca="1" si="14"/>
        <v>0</v>
      </c>
      <c r="K51" s="27">
        <f t="shared" ca="1" si="5"/>
        <v>0</v>
      </c>
      <c r="L51" s="28">
        <f t="shared" ca="1" si="15"/>
        <v>0</v>
      </c>
      <c r="M51" s="28">
        <f t="shared" ca="1" si="0"/>
        <v>0</v>
      </c>
      <c r="N51" s="28">
        <f t="shared" ca="1" si="6"/>
        <v>0</v>
      </c>
      <c r="O51" s="28">
        <f t="shared" ca="1" si="7"/>
        <v>1500</v>
      </c>
      <c r="P51" s="28">
        <f t="shared" ca="1" si="8"/>
        <v>1500</v>
      </c>
      <c r="Q51" s="28">
        <f t="shared" ca="1" si="9"/>
        <v>1500</v>
      </c>
      <c r="R51" s="29">
        <f t="shared" ca="1" si="20"/>
        <v>0</v>
      </c>
      <c r="S51" s="29">
        <f t="shared" ca="1" si="10"/>
        <v>6600</v>
      </c>
      <c r="T51" s="29">
        <f t="shared" ca="1" si="16"/>
        <v>1500</v>
      </c>
      <c r="U51" s="29">
        <f t="shared" ca="1" si="1"/>
        <v>0</v>
      </c>
      <c r="V51" s="29">
        <f t="shared" ca="1" si="11"/>
        <v>0</v>
      </c>
      <c r="W51" s="29">
        <f t="shared" ca="1" si="12"/>
        <v>0</v>
      </c>
      <c r="X51" s="30">
        <f t="shared" ca="1" si="2"/>
        <v>400</v>
      </c>
      <c r="Y51" s="30">
        <f t="shared" ca="1" si="17"/>
        <v>7600</v>
      </c>
      <c r="Z51" s="30">
        <f t="shared" ca="1" si="18"/>
        <v>0</v>
      </c>
      <c r="AA51" s="23">
        <v>49</v>
      </c>
      <c r="AB51" s="23"/>
    </row>
    <row r="52" spans="1:28" ht="13.2" customHeight="1" x14ac:dyDescent="0.3">
      <c r="A52" s="25"/>
      <c r="B52" s="15"/>
      <c r="C52" s="14"/>
      <c r="D52" s="15"/>
      <c r="E52" s="15">
        <v>50</v>
      </c>
      <c r="F52" s="26">
        <f t="shared" ca="1" si="19"/>
        <v>0</v>
      </c>
      <c r="G52" s="27">
        <f t="shared" ca="1" si="3"/>
        <v>3900</v>
      </c>
      <c r="H52" s="27">
        <f t="shared" ca="1" si="4"/>
        <v>300</v>
      </c>
      <c r="I52" s="27">
        <f t="shared" ca="1" si="13"/>
        <v>0</v>
      </c>
      <c r="J52" s="26">
        <f t="shared" ca="1" si="14"/>
        <v>0</v>
      </c>
      <c r="K52" s="27">
        <f t="shared" ca="1" si="5"/>
        <v>0</v>
      </c>
      <c r="L52" s="28">
        <f t="shared" ca="1" si="15"/>
        <v>900</v>
      </c>
      <c r="M52" s="28">
        <f t="shared" ca="1" si="0"/>
        <v>0</v>
      </c>
      <c r="N52" s="28">
        <f t="shared" ca="1" si="6"/>
        <v>0</v>
      </c>
      <c r="O52" s="28">
        <f t="shared" ca="1" si="7"/>
        <v>1500</v>
      </c>
      <c r="P52" s="28">
        <f t="shared" ca="1" si="8"/>
        <v>1500</v>
      </c>
      <c r="Q52" s="28">
        <f t="shared" ca="1" si="9"/>
        <v>1500</v>
      </c>
      <c r="R52" s="29">
        <f t="shared" ca="1" si="20"/>
        <v>0</v>
      </c>
      <c r="S52" s="29">
        <f t="shared" ca="1" si="10"/>
        <v>5100</v>
      </c>
      <c r="T52" s="29">
        <f t="shared" ca="1" si="16"/>
        <v>1500</v>
      </c>
      <c r="U52" s="29">
        <f t="shared" ca="1" si="1"/>
        <v>0</v>
      </c>
      <c r="V52" s="29">
        <f t="shared" ca="1" si="11"/>
        <v>0</v>
      </c>
      <c r="W52" s="29">
        <f t="shared" ca="1" si="12"/>
        <v>0</v>
      </c>
      <c r="X52" s="30">
        <f t="shared" ca="1" si="2"/>
        <v>400</v>
      </c>
      <c r="Y52" s="30">
        <f t="shared" ca="1" si="17"/>
        <v>8000</v>
      </c>
      <c r="Z52" s="30">
        <f t="shared" ca="1" si="18"/>
        <v>0</v>
      </c>
      <c r="AA52" s="23">
        <v>50</v>
      </c>
      <c r="AB52" s="23"/>
    </row>
    <row r="53" spans="1:28" ht="13.2" customHeight="1" x14ac:dyDescent="0.3">
      <c r="A53" s="25"/>
      <c r="B53" s="15"/>
      <c r="C53" s="14"/>
      <c r="D53" s="15"/>
      <c r="E53" s="15">
        <v>51</v>
      </c>
      <c r="F53" s="26">
        <f t="shared" ca="1" si="19"/>
        <v>0</v>
      </c>
      <c r="G53" s="27">
        <f t="shared" ca="1" si="3"/>
        <v>3600</v>
      </c>
      <c r="H53" s="27">
        <f t="shared" ca="1" si="4"/>
        <v>300</v>
      </c>
      <c r="I53" s="27">
        <f t="shared" ca="1" si="13"/>
        <v>0</v>
      </c>
      <c r="J53" s="26">
        <f t="shared" ca="1" si="14"/>
        <v>0</v>
      </c>
      <c r="K53" s="27">
        <f t="shared" ca="1" si="5"/>
        <v>0</v>
      </c>
      <c r="L53" s="28">
        <f t="shared" ca="1" si="15"/>
        <v>1500</v>
      </c>
      <c r="M53" s="28">
        <f t="shared" ca="1" si="0"/>
        <v>900</v>
      </c>
      <c r="N53" s="28">
        <f t="shared" ca="1" si="6"/>
        <v>0</v>
      </c>
      <c r="O53" s="28">
        <f t="shared" ca="1" si="7"/>
        <v>600</v>
      </c>
      <c r="P53" s="28">
        <f t="shared" ca="1" si="8"/>
        <v>1500</v>
      </c>
      <c r="Q53" s="28">
        <f t="shared" ca="1" si="9"/>
        <v>1500</v>
      </c>
      <c r="R53" s="29">
        <f t="shared" ca="1" si="20"/>
        <v>0</v>
      </c>
      <c r="S53" s="29">
        <f t="shared" ca="1" si="10"/>
        <v>3600</v>
      </c>
      <c r="T53" s="29">
        <f t="shared" ca="1" si="16"/>
        <v>1500</v>
      </c>
      <c r="U53" s="29">
        <f t="shared" ca="1" si="1"/>
        <v>0</v>
      </c>
      <c r="V53" s="29">
        <f t="shared" ca="1" si="11"/>
        <v>0</v>
      </c>
      <c r="W53" s="29">
        <f t="shared" ca="1" si="12"/>
        <v>0</v>
      </c>
      <c r="X53" s="30">
        <f t="shared" ca="1" si="2"/>
        <v>400</v>
      </c>
      <c r="Y53" s="30">
        <f t="shared" ca="1" si="17"/>
        <v>8400</v>
      </c>
      <c r="Z53" s="30">
        <f t="shared" ca="1" si="18"/>
        <v>0</v>
      </c>
      <c r="AA53" s="23">
        <v>51</v>
      </c>
      <c r="AB53" s="23"/>
    </row>
    <row r="54" spans="1:28" ht="13.2" customHeight="1" x14ac:dyDescent="0.3">
      <c r="A54" s="25"/>
      <c r="B54" s="15"/>
      <c r="C54" s="14"/>
      <c r="D54" s="15"/>
      <c r="E54" s="15">
        <v>52</v>
      </c>
      <c r="F54" s="26">
        <f t="shared" ca="1" si="19"/>
        <v>0</v>
      </c>
      <c r="G54" s="27">
        <f t="shared" ca="1" si="3"/>
        <v>3300</v>
      </c>
      <c r="H54" s="27">
        <f t="shared" ca="1" si="4"/>
        <v>500</v>
      </c>
      <c r="I54" s="27">
        <f t="shared" ca="1" si="13"/>
        <v>0</v>
      </c>
      <c r="J54" s="26">
        <f t="shared" ca="1" si="14"/>
        <v>0</v>
      </c>
      <c r="K54" s="27">
        <f t="shared" ca="1" si="5"/>
        <v>0</v>
      </c>
      <c r="L54" s="28">
        <f t="shared" ca="1" si="15"/>
        <v>1500</v>
      </c>
      <c r="M54" s="28">
        <f t="shared" ca="1" si="0"/>
        <v>2400</v>
      </c>
      <c r="N54" s="28">
        <f t="shared" ca="1" si="6"/>
        <v>0</v>
      </c>
      <c r="O54" s="28">
        <f t="shared" ca="1" si="7"/>
        <v>0</v>
      </c>
      <c r="P54" s="28">
        <f t="shared" ca="1" si="8"/>
        <v>600</v>
      </c>
      <c r="Q54" s="28">
        <f t="shared" ca="1" si="9"/>
        <v>600</v>
      </c>
      <c r="R54" s="29">
        <f t="shared" ca="1" si="20"/>
        <v>0</v>
      </c>
      <c r="S54" s="29">
        <f t="shared" ca="1" si="10"/>
        <v>2100</v>
      </c>
      <c r="T54" s="29">
        <f t="shared" ca="1" si="16"/>
        <v>1500</v>
      </c>
      <c r="U54" s="29">
        <f t="shared" ca="1" si="1"/>
        <v>1500</v>
      </c>
      <c r="V54" s="29">
        <f t="shared" ca="1" si="11"/>
        <v>0</v>
      </c>
      <c r="W54" s="29">
        <f t="shared" ca="1" si="12"/>
        <v>0</v>
      </c>
      <c r="X54" s="30">
        <f t="shared" ca="1" si="2"/>
        <v>400</v>
      </c>
      <c r="Y54" s="30">
        <f t="shared" ca="1" si="17"/>
        <v>8800</v>
      </c>
      <c r="Z54" s="30">
        <f t="shared" ca="1" si="18"/>
        <v>0</v>
      </c>
      <c r="AA54" s="23">
        <v>52</v>
      </c>
      <c r="AB54" s="23"/>
    </row>
    <row r="55" spans="1:28" ht="13.2" customHeight="1" x14ac:dyDescent="0.3">
      <c r="A55" s="25"/>
      <c r="B55" s="15"/>
      <c r="C55" s="14"/>
      <c r="D55" s="15"/>
      <c r="E55" s="15">
        <v>53</v>
      </c>
      <c r="F55" s="26">
        <f t="shared" ca="1" si="19"/>
        <v>0</v>
      </c>
      <c r="G55" s="27">
        <f t="shared" ca="1" si="3"/>
        <v>2800</v>
      </c>
      <c r="H55" s="27">
        <f t="shared" ca="1" si="4"/>
        <v>300</v>
      </c>
      <c r="I55" s="27">
        <f t="shared" ca="1" si="13"/>
        <v>0</v>
      </c>
      <c r="J55" s="26">
        <f t="shared" ca="1" si="14"/>
        <v>0</v>
      </c>
      <c r="K55" s="27">
        <f t="shared" ca="1" si="5"/>
        <v>0</v>
      </c>
      <c r="L55" s="28">
        <f t="shared" ca="1" si="15"/>
        <v>1500</v>
      </c>
      <c r="M55" s="28">
        <f t="shared" ca="1" si="0"/>
        <v>3900</v>
      </c>
      <c r="N55" s="28">
        <f t="shared" ca="1" si="6"/>
        <v>0</v>
      </c>
      <c r="O55" s="28">
        <f t="shared" ca="1" si="7"/>
        <v>0</v>
      </c>
      <c r="P55" s="28">
        <f t="shared" ca="1" si="8"/>
        <v>0</v>
      </c>
      <c r="Q55" s="28">
        <f t="shared" ca="1" si="9"/>
        <v>0</v>
      </c>
      <c r="R55" s="29">
        <f t="shared" ca="1" si="20"/>
        <v>0</v>
      </c>
      <c r="S55" s="29">
        <f t="shared" ca="1" si="10"/>
        <v>600</v>
      </c>
      <c r="T55" s="29">
        <f t="shared" ca="1" si="16"/>
        <v>600</v>
      </c>
      <c r="U55" s="29">
        <f t="shared" ca="1" si="1"/>
        <v>2100</v>
      </c>
      <c r="V55" s="29">
        <f t="shared" ca="1" si="11"/>
        <v>1500</v>
      </c>
      <c r="W55" s="29">
        <f t="shared" ca="1" si="12"/>
        <v>1500</v>
      </c>
      <c r="X55" s="30">
        <f t="shared" ca="1" si="2"/>
        <v>400</v>
      </c>
      <c r="Y55" s="30">
        <f t="shared" ca="1" si="17"/>
        <v>9200</v>
      </c>
      <c r="Z55" s="30">
        <f t="shared" ca="1" si="18"/>
        <v>0</v>
      </c>
      <c r="AA55" s="23">
        <v>53</v>
      </c>
      <c r="AB55" s="23"/>
    </row>
    <row r="56" spans="1:28" ht="13.2" customHeight="1" x14ac:dyDescent="0.3">
      <c r="A56" s="25"/>
      <c r="B56" s="15"/>
      <c r="C56" s="14"/>
      <c r="D56" s="15"/>
      <c r="E56" s="15">
        <v>54</v>
      </c>
      <c r="F56" s="26">
        <f t="shared" ca="1" si="19"/>
        <v>0</v>
      </c>
      <c r="G56" s="27">
        <f t="shared" ca="1" si="3"/>
        <v>2500</v>
      </c>
      <c r="H56" s="27">
        <f t="shared" ca="1" si="4"/>
        <v>300</v>
      </c>
      <c r="I56" s="27">
        <f t="shared" ca="1" si="13"/>
        <v>0</v>
      </c>
      <c r="J56" s="26">
        <f t="shared" ca="1" si="14"/>
        <v>0</v>
      </c>
      <c r="K56" s="27">
        <f t="shared" ca="1" si="5"/>
        <v>0</v>
      </c>
      <c r="L56" s="28">
        <f t="shared" ca="1" si="15"/>
        <v>1500</v>
      </c>
      <c r="M56" s="28">
        <f t="shared" ca="1" si="0"/>
        <v>5400</v>
      </c>
      <c r="N56" s="28">
        <f t="shared" ca="1" si="6"/>
        <v>0</v>
      </c>
      <c r="O56" s="28">
        <f t="shared" ca="1" si="7"/>
        <v>0</v>
      </c>
      <c r="P56" s="28">
        <f t="shared" ca="1" si="8"/>
        <v>0</v>
      </c>
      <c r="Q56" s="28">
        <f t="shared" ca="1" si="9"/>
        <v>0</v>
      </c>
      <c r="R56" s="29">
        <f t="shared" ca="1" si="20"/>
        <v>0</v>
      </c>
      <c r="S56" s="29">
        <f t="shared" ca="1" si="10"/>
        <v>0</v>
      </c>
      <c r="T56" s="29">
        <f t="shared" ca="1" si="16"/>
        <v>0</v>
      </c>
      <c r="U56" s="29">
        <f t="shared" ca="1" si="1"/>
        <v>2100</v>
      </c>
      <c r="V56" s="29">
        <f t="shared" ca="1" si="11"/>
        <v>2100</v>
      </c>
      <c r="W56" s="29">
        <f t="shared" ca="1" si="12"/>
        <v>2100</v>
      </c>
      <c r="X56" s="30">
        <f t="shared" ca="1" si="2"/>
        <v>400</v>
      </c>
      <c r="Y56" s="30">
        <f t="shared" ca="1" si="17"/>
        <v>9600</v>
      </c>
      <c r="Z56" s="30">
        <f t="shared" ca="1" si="18"/>
        <v>0</v>
      </c>
      <c r="AA56" s="23">
        <v>54</v>
      </c>
      <c r="AB56" s="23"/>
    </row>
    <row r="57" spans="1:28" ht="13.2" customHeight="1" x14ac:dyDescent="0.3">
      <c r="A57" s="25"/>
      <c r="B57" s="15"/>
      <c r="C57" s="14"/>
      <c r="D57" s="15"/>
      <c r="E57" s="15">
        <v>55</v>
      </c>
      <c r="F57" s="26">
        <f t="shared" ca="1" si="19"/>
        <v>0</v>
      </c>
      <c r="G57" s="27">
        <f t="shared" ca="1" si="3"/>
        <v>2200</v>
      </c>
      <c r="H57" s="27">
        <f t="shared" ca="1" si="4"/>
        <v>300</v>
      </c>
      <c r="I57" s="27">
        <f t="shared" ca="1" si="13"/>
        <v>0</v>
      </c>
      <c r="J57" s="26">
        <f t="shared" ca="1" si="14"/>
        <v>0</v>
      </c>
      <c r="K57" s="27">
        <f t="shared" ca="1" si="5"/>
        <v>0</v>
      </c>
      <c r="L57" s="28">
        <f t="shared" ca="1" si="15"/>
        <v>1500</v>
      </c>
      <c r="M57" s="28">
        <f t="shared" ca="1" si="0"/>
        <v>6900</v>
      </c>
      <c r="N57" s="28">
        <f t="shared" ca="1" si="6"/>
        <v>0</v>
      </c>
      <c r="O57" s="28">
        <f t="shared" ca="1" si="7"/>
        <v>0</v>
      </c>
      <c r="P57" s="28">
        <f t="shared" ca="1" si="8"/>
        <v>0</v>
      </c>
      <c r="Q57" s="28">
        <f t="shared" ca="1" si="9"/>
        <v>0</v>
      </c>
      <c r="R57" s="29">
        <f t="shared" ca="1" si="20"/>
        <v>0</v>
      </c>
      <c r="S57" s="29">
        <f t="shared" ca="1" si="10"/>
        <v>0</v>
      </c>
      <c r="T57" s="29">
        <f t="shared" ca="1" si="16"/>
        <v>0</v>
      </c>
      <c r="U57" s="29">
        <f t="shared" ca="1" si="1"/>
        <v>2100</v>
      </c>
      <c r="V57" s="29">
        <f t="shared" ca="1" si="11"/>
        <v>2100</v>
      </c>
      <c r="W57" s="29">
        <f t="shared" ca="1" si="12"/>
        <v>2100</v>
      </c>
      <c r="X57" s="30">
        <f t="shared" ca="1" si="2"/>
        <v>0</v>
      </c>
      <c r="Y57" s="30">
        <f t="shared" ca="1" si="17"/>
        <v>10000</v>
      </c>
      <c r="Z57" s="30">
        <f t="shared" ca="1" si="18"/>
        <v>0</v>
      </c>
      <c r="AA57" s="23">
        <v>55</v>
      </c>
      <c r="AB57" s="23"/>
    </row>
    <row r="58" spans="1:28" ht="13.2" customHeight="1" x14ac:dyDescent="0.3">
      <c r="A58" s="25"/>
      <c r="B58" s="15"/>
      <c r="C58" s="14"/>
      <c r="D58" s="15"/>
      <c r="E58" s="15">
        <v>56</v>
      </c>
      <c r="F58" s="26">
        <f t="shared" ca="1" si="19"/>
        <v>0</v>
      </c>
      <c r="G58" s="27">
        <f t="shared" ca="1" si="3"/>
        <v>1900</v>
      </c>
      <c r="H58" s="27">
        <f t="shared" ca="1" si="4"/>
        <v>500</v>
      </c>
      <c r="I58" s="27">
        <f t="shared" ca="1" si="13"/>
        <v>0</v>
      </c>
      <c r="J58" s="26">
        <f t="shared" ca="1" si="14"/>
        <v>0</v>
      </c>
      <c r="K58" s="27">
        <f t="shared" ca="1" si="5"/>
        <v>0</v>
      </c>
      <c r="L58" s="28">
        <f t="shared" ca="1" si="15"/>
        <v>600</v>
      </c>
      <c r="M58" s="28">
        <f t="shared" ca="1" si="0"/>
        <v>8400</v>
      </c>
      <c r="N58" s="28">
        <f t="shared" ca="1" si="6"/>
        <v>0</v>
      </c>
      <c r="O58" s="28">
        <f t="shared" ca="1" si="7"/>
        <v>0</v>
      </c>
      <c r="P58" s="28">
        <f t="shared" ca="1" si="8"/>
        <v>0</v>
      </c>
      <c r="Q58" s="28">
        <f t="shared" ca="1" si="9"/>
        <v>0</v>
      </c>
      <c r="R58" s="29">
        <f t="shared" ca="1" si="20"/>
        <v>0</v>
      </c>
      <c r="S58" s="29">
        <f t="shared" ca="1" si="10"/>
        <v>0</v>
      </c>
      <c r="T58" s="29">
        <f t="shared" ca="1" si="16"/>
        <v>0</v>
      </c>
      <c r="U58" s="29">
        <f t="shared" ca="1" si="1"/>
        <v>2100</v>
      </c>
      <c r="V58" s="29">
        <f t="shared" ca="1" si="11"/>
        <v>2100</v>
      </c>
      <c r="W58" s="29">
        <f t="shared" ca="1" si="12"/>
        <v>2100</v>
      </c>
      <c r="X58" s="30">
        <f t="shared" ca="1" si="2"/>
        <v>0</v>
      </c>
      <c r="Y58" s="30">
        <f t="shared" ca="1" si="17"/>
        <v>10000</v>
      </c>
      <c r="Z58" s="30">
        <f t="shared" ca="1" si="18"/>
        <v>1500</v>
      </c>
      <c r="AA58" s="23">
        <v>56</v>
      </c>
      <c r="AB58" s="23"/>
    </row>
    <row r="59" spans="1:28" ht="13.2" customHeight="1" x14ac:dyDescent="0.3">
      <c r="A59" s="25"/>
      <c r="B59" s="15"/>
      <c r="C59" s="14"/>
      <c r="D59" s="15"/>
      <c r="E59" s="15">
        <v>57</v>
      </c>
      <c r="F59" s="26">
        <f t="shared" ca="1" si="19"/>
        <v>0</v>
      </c>
      <c r="G59" s="27">
        <f t="shared" ca="1" si="3"/>
        <v>1400</v>
      </c>
      <c r="H59" s="27">
        <f t="shared" ca="1" si="4"/>
        <v>300</v>
      </c>
      <c r="I59" s="27">
        <f t="shared" ca="1" si="13"/>
        <v>200</v>
      </c>
      <c r="J59" s="26">
        <f t="shared" ca="1" si="14"/>
        <v>0</v>
      </c>
      <c r="K59" s="27">
        <f t="shared" ca="1" si="5"/>
        <v>0</v>
      </c>
      <c r="L59" s="28">
        <f t="shared" ca="1" si="15"/>
        <v>0</v>
      </c>
      <c r="M59" s="28">
        <f t="shared" ca="1" si="0"/>
        <v>9000</v>
      </c>
      <c r="N59" s="28">
        <f t="shared" ca="1" si="6"/>
        <v>0</v>
      </c>
      <c r="O59" s="28">
        <f t="shared" ca="1" si="7"/>
        <v>0</v>
      </c>
      <c r="P59" s="28">
        <f t="shared" ca="1" si="8"/>
        <v>0</v>
      </c>
      <c r="Q59" s="28">
        <f t="shared" ca="1" si="9"/>
        <v>0</v>
      </c>
      <c r="R59" s="29">
        <f t="shared" ca="1" si="20"/>
        <v>0</v>
      </c>
      <c r="S59" s="29">
        <f t="shared" ca="1" si="10"/>
        <v>0</v>
      </c>
      <c r="T59" s="29">
        <f t="shared" ca="1" si="16"/>
        <v>0</v>
      </c>
      <c r="U59" s="29">
        <f t="shared" ca="1" si="1"/>
        <v>2100</v>
      </c>
      <c r="V59" s="29">
        <f t="shared" ca="1" si="11"/>
        <v>2100</v>
      </c>
      <c r="W59" s="29">
        <f t="shared" ca="1" si="12"/>
        <v>2100</v>
      </c>
      <c r="X59" s="30">
        <f t="shared" ca="1" si="2"/>
        <v>400</v>
      </c>
      <c r="Y59" s="30">
        <f t="shared" ca="1" si="17"/>
        <v>8500</v>
      </c>
      <c r="Z59" s="30">
        <f t="shared" ca="1" si="18"/>
        <v>2100</v>
      </c>
      <c r="AA59" s="23">
        <v>57</v>
      </c>
      <c r="AB59" s="23"/>
    </row>
    <row r="60" spans="1:28" ht="13.2" customHeight="1" x14ac:dyDescent="0.3">
      <c r="A60" s="25"/>
      <c r="B60" s="15"/>
      <c r="C60" s="14"/>
      <c r="D60" s="15"/>
      <c r="E60" s="15">
        <v>58</v>
      </c>
      <c r="F60" s="26">
        <f t="shared" ca="1" si="19"/>
        <v>0</v>
      </c>
      <c r="G60" s="27">
        <f t="shared" ca="1" si="3"/>
        <v>1100</v>
      </c>
      <c r="H60" s="27">
        <f t="shared" ca="1" si="4"/>
        <v>300</v>
      </c>
      <c r="I60" s="27">
        <f t="shared" ca="1" si="13"/>
        <v>500</v>
      </c>
      <c r="J60" s="26">
        <f t="shared" ca="1" si="14"/>
        <v>200</v>
      </c>
      <c r="K60" s="27">
        <f t="shared" ca="1" si="5"/>
        <v>200</v>
      </c>
      <c r="L60" s="28">
        <f t="shared" ca="1" si="15"/>
        <v>0</v>
      </c>
      <c r="M60" s="28">
        <f t="shared" ca="1" si="0"/>
        <v>9000</v>
      </c>
      <c r="N60" s="28">
        <f t="shared" ca="1" si="6"/>
        <v>0</v>
      </c>
      <c r="O60" s="28">
        <f t="shared" ca="1" si="7"/>
        <v>0</v>
      </c>
      <c r="P60" s="28">
        <f t="shared" ca="1" si="8"/>
        <v>0</v>
      </c>
      <c r="Q60" s="28">
        <f t="shared" ca="1" si="9"/>
        <v>0</v>
      </c>
      <c r="R60" s="29">
        <f t="shared" ca="1" si="20"/>
        <v>0</v>
      </c>
      <c r="S60" s="29">
        <f t="shared" ca="1" si="10"/>
        <v>0</v>
      </c>
      <c r="T60" s="29">
        <f t="shared" ca="1" si="16"/>
        <v>0</v>
      </c>
      <c r="U60" s="29">
        <f t="shared" ca="1" si="1"/>
        <v>2100</v>
      </c>
      <c r="V60" s="29">
        <f t="shared" ca="1" si="11"/>
        <v>2100</v>
      </c>
      <c r="W60" s="29">
        <f t="shared" ca="1" si="12"/>
        <v>2100</v>
      </c>
      <c r="X60" s="30">
        <f t="shared" ca="1" si="2"/>
        <v>400</v>
      </c>
      <c r="Y60" s="30">
        <f t="shared" ca="1" si="17"/>
        <v>6800</v>
      </c>
      <c r="Z60" s="30">
        <f t="shared" ca="1" si="18"/>
        <v>2100</v>
      </c>
      <c r="AA60" s="23">
        <v>58</v>
      </c>
      <c r="AB60" s="23"/>
    </row>
    <row r="61" spans="1:28" ht="13.2" customHeight="1" x14ac:dyDescent="0.3">
      <c r="A61" s="25"/>
      <c r="B61" s="15"/>
      <c r="C61" s="14"/>
      <c r="D61" s="15"/>
      <c r="E61" s="15">
        <v>59</v>
      </c>
      <c r="F61" s="26">
        <f t="shared" ca="1" si="19"/>
        <v>0</v>
      </c>
      <c r="G61" s="27">
        <f t="shared" ca="1" si="3"/>
        <v>800</v>
      </c>
      <c r="H61" s="27">
        <f t="shared" ca="1" si="4"/>
        <v>300</v>
      </c>
      <c r="I61" s="27">
        <f t="shared" ca="1" si="13"/>
        <v>800</v>
      </c>
      <c r="J61" s="26">
        <f t="shared" ca="1" si="14"/>
        <v>500</v>
      </c>
      <c r="K61" s="27">
        <f t="shared" ca="1" si="5"/>
        <v>500</v>
      </c>
      <c r="L61" s="28">
        <f t="shared" ca="1" si="15"/>
        <v>0</v>
      </c>
      <c r="M61" s="28">
        <f t="shared" ca="1" si="0"/>
        <v>9000</v>
      </c>
      <c r="N61" s="28">
        <f t="shared" ca="1" si="6"/>
        <v>200</v>
      </c>
      <c r="O61" s="28">
        <f t="shared" ca="1" si="7"/>
        <v>0</v>
      </c>
      <c r="P61" s="28">
        <f t="shared" ca="1" si="8"/>
        <v>0</v>
      </c>
      <c r="Q61" s="28">
        <f t="shared" ca="1" si="9"/>
        <v>0</v>
      </c>
      <c r="R61" s="29">
        <f t="shared" ca="1" si="20"/>
        <v>0</v>
      </c>
      <c r="S61" s="29">
        <f t="shared" ca="1" si="10"/>
        <v>0</v>
      </c>
      <c r="T61" s="29">
        <f t="shared" ca="1" si="16"/>
        <v>0</v>
      </c>
      <c r="U61" s="29">
        <f t="shared" ca="1" si="1"/>
        <v>2100</v>
      </c>
      <c r="V61" s="29">
        <f t="shared" ca="1" si="11"/>
        <v>2100</v>
      </c>
      <c r="W61" s="29">
        <f t="shared" ca="1" si="12"/>
        <v>2100</v>
      </c>
      <c r="X61" s="30">
        <f t="shared" ca="1" si="2"/>
        <v>400</v>
      </c>
      <c r="Y61" s="30">
        <f t="shared" ca="1" si="17"/>
        <v>5100</v>
      </c>
      <c r="Z61" s="30">
        <f t="shared" ca="1" si="18"/>
        <v>2100</v>
      </c>
      <c r="AA61" s="23">
        <v>59</v>
      </c>
      <c r="AB61" s="23"/>
    </row>
    <row r="62" spans="1:28" ht="13.2" customHeight="1" x14ac:dyDescent="0.3">
      <c r="A62" s="25"/>
      <c r="B62" s="15"/>
      <c r="C62" s="14"/>
      <c r="D62" s="15"/>
      <c r="E62" s="15">
        <v>60</v>
      </c>
      <c r="F62" s="26">
        <f t="shared" ca="1" si="19"/>
        <v>0</v>
      </c>
      <c r="G62" s="27">
        <f t="shared" ca="1" si="3"/>
        <v>500</v>
      </c>
      <c r="H62" s="27">
        <f t="shared" ca="1" si="4"/>
        <v>500</v>
      </c>
      <c r="I62" s="27">
        <f t="shared" ca="1" si="13"/>
        <v>1300</v>
      </c>
      <c r="J62" s="26">
        <f t="shared" ca="1" si="14"/>
        <v>800</v>
      </c>
      <c r="K62" s="27">
        <f t="shared" ca="1" si="5"/>
        <v>800</v>
      </c>
      <c r="L62" s="28">
        <f t="shared" ca="1" si="15"/>
        <v>0</v>
      </c>
      <c r="M62" s="28">
        <f t="shared" ca="1" si="0"/>
        <v>8800</v>
      </c>
      <c r="N62" s="28">
        <f t="shared" ca="1" si="6"/>
        <v>500</v>
      </c>
      <c r="O62" s="28">
        <f t="shared" ca="1" si="7"/>
        <v>0</v>
      </c>
      <c r="P62" s="28">
        <f t="shared" ca="1" si="8"/>
        <v>0</v>
      </c>
      <c r="Q62" s="28">
        <f t="shared" ca="1" si="9"/>
        <v>0</v>
      </c>
      <c r="R62" s="29">
        <f t="shared" ca="1" si="20"/>
        <v>1500</v>
      </c>
      <c r="S62" s="29">
        <f t="shared" ca="1" si="10"/>
        <v>0</v>
      </c>
      <c r="T62" s="29">
        <f t="shared" ca="1" si="16"/>
        <v>0</v>
      </c>
      <c r="U62" s="29">
        <f t="shared" ca="1" si="1"/>
        <v>2100</v>
      </c>
      <c r="V62" s="29">
        <f t="shared" ca="1" si="11"/>
        <v>2100</v>
      </c>
      <c r="W62" s="29">
        <f t="shared" ca="1" si="12"/>
        <v>2100</v>
      </c>
      <c r="X62" s="30">
        <f t="shared" ca="1" si="2"/>
        <v>800</v>
      </c>
      <c r="Y62" s="30">
        <f t="shared" ca="1" si="17"/>
        <v>3400</v>
      </c>
      <c r="Z62" s="30">
        <f t="shared" ca="1" si="18"/>
        <v>2100</v>
      </c>
      <c r="AA62" s="23">
        <v>60</v>
      </c>
      <c r="AB62" s="23"/>
    </row>
    <row r="63" spans="1:28" ht="13.2" customHeight="1" x14ac:dyDescent="0.3">
      <c r="A63" s="25"/>
      <c r="B63" s="15"/>
      <c r="C63" s="14"/>
      <c r="D63" s="15"/>
      <c r="E63" s="15">
        <v>61</v>
      </c>
      <c r="F63" s="26">
        <f t="shared" ca="1" si="19"/>
        <v>200</v>
      </c>
      <c r="G63" s="27">
        <f t="shared" ca="1" si="3"/>
        <v>0</v>
      </c>
      <c r="H63" s="27">
        <f t="shared" ca="1" si="4"/>
        <v>0</v>
      </c>
      <c r="I63" s="27">
        <f t="shared" ca="1" si="13"/>
        <v>1300</v>
      </c>
      <c r="J63" s="26">
        <f t="shared" ca="1" si="14"/>
        <v>1300</v>
      </c>
      <c r="K63" s="27">
        <f t="shared" ca="1" si="5"/>
        <v>1300</v>
      </c>
      <c r="L63" s="28">
        <f t="shared" ca="1" si="15"/>
        <v>0</v>
      </c>
      <c r="M63" s="28">
        <f t="shared" ca="1" si="0"/>
        <v>8300</v>
      </c>
      <c r="N63" s="28">
        <f t="shared" ca="1" si="6"/>
        <v>800</v>
      </c>
      <c r="O63" s="28">
        <f t="shared" ca="1" si="7"/>
        <v>0</v>
      </c>
      <c r="P63" s="28">
        <f t="shared" ca="1" si="8"/>
        <v>0</v>
      </c>
      <c r="Q63" s="28">
        <f t="shared" ca="1" si="9"/>
        <v>0</v>
      </c>
      <c r="R63" s="29">
        <f t="shared" ca="1" si="20"/>
        <v>2100</v>
      </c>
      <c r="S63" s="29">
        <f t="shared" ca="1" si="10"/>
        <v>1500</v>
      </c>
      <c r="T63" s="29">
        <f t="shared" ca="1" si="16"/>
        <v>0</v>
      </c>
      <c r="U63" s="29">
        <f t="shared" ca="1" si="1"/>
        <v>600</v>
      </c>
      <c r="V63" s="29">
        <f t="shared" ca="1" si="11"/>
        <v>2100</v>
      </c>
      <c r="W63" s="29">
        <f t="shared" ca="1" si="12"/>
        <v>2100</v>
      </c>
      <c r="X63" s="30">
        <f t="shared" ca="1" si="2"/>
        <v>800</v>
      </c>
      <c r="Y63" s="30">
        <f t="shared" ca="1" si="17"/>
        <v>2100</v>
      </c>
      <c r="Z63" s="30">
        <f t="shared" ca="1" si="18"/>
        <v>2100</v>
      </c>
      <c r="AA63" s="23">
        <v>61</v>
      </c>
      <c r="AB63" s="23"/>
    </row>
    <row r="64" spans="1:28" ht="13.2" customHeight="1" x14ac:dyDescent="0.3">
      <c r="A64" s="25"/>
      <c r="B64" s="15"/>
      <c r="C64" s="14"/>
      <c r="D64" s="15"/>
      <c r="E64" s="15">
        <v>62</v>
      </c>
      <c r="F64" s="26">
        <f t="shared" ca="1" si="19"/>
        <v>500</v>
      </c>
      <c r="G64" s="27">
        <f t="shared" ca="1" si="3"/>
        <v>200</v>
      </c>
      <c r="H64" s="27">
        <f t="shared" ca="1" si="4"/>
        <v>200</v>
      </c>
      <c r="I64" s="27">
        <f t="shared" ca="1" si="13"/>
        <v>1300</v>
      </c>
      <c r="J64" s="26">
        <f t="shared" ca="1" si="14"/>
        <v>1300</v>
      </c>
      <c r="K64" s="27">
        <f t="shared" ca="1" si="5"/>
        <v>1300</v>
      </c>
      <c r="L64" s="28">
        <f t="shared" ca="1" si="15"/>
        <v>0</v>
      </c>
      <c r="M64" s="28">
        <f t="shared" ca="1" si="0"/>
        <v>7500</v>
      </c>
      <c r="N64" s="28">
        <f t="shared" ca="1" si="6"/>
        <v>1300</v>
      </c>
      <c r="O64" s="28">
        <f t="shared" ca="1" si="7"/>
        <v>0</v>
      </c>
      <c r="P64" s="28">
        <f t="shared" ca="1" si="8"/>
        <v>0</v>
      </c>
      <c r="Q64" s="28">
        <f t="shared" ca="1" si="9"/>
        <v>0</v>
      </c>
      <c r="R64" s="29">
        <f t="shared" ca="1" si="20"/>
        <v>2100</v>
      </c>
      <c r="S64" s="29">
        <f t="shared" ca="1" si="10"/>
        <v>3600</v>
      </c>
      <c r="T64" s="29">
        <f t="shared" ca="1" si="16"/>
        <v>0</v>
      </c>
      <c r="U64" s="29">
        <f t="shared" ca="1" si="1"/>
        <v>0</v>
      </c>
      <c r="V64" s="29">
        <f t="shared" ca="1" si="11"/>
        <v>600</v>
      </c>
      <c r="W64" s="29">
        <f t="shared" ca="1" si="12"/>
        <v>600</v>
      </c>
      <c r="X64" s="30">
        <f t="shared" ca="1" si="2"/>
        <v>800</v>
      </c>
      <c r="Y64" s="30">
        <f t="shared" ca="1" si="17"/>
        <v>800</v>
      </c>
      <c r="Z64" s="30">
        <f t="shared" ca="1" si="18"/>
        <v>800</v>
      </c>
      <c r="AA64" s="23">
        <v>62</v>
      </c>
      <c r="AB64" s="23"/>
    </row>
    <row r="65" spans="1:28" ht="13.2" customHeight="1" x14ac:dyDescent="0.3">
      <c r="A65" s="25"/>
      <c r="B65" s="15"/>
      <c r="C65" s="14"/>
      <c r="D65" s="15"/>
      <c r="E65" s="15">
        <v>63</v>
      </c>
      <c r="F65" s="26">
        <f t="shared" ca="1" si="19"/>
        <v>800</v>
      </c>
      <c r="G65" s="27">
        <f t="shared" ca="1" si="3"/>
        <v>500</v>
      </c>
      <c r="H65" s="27">
        <f t="shared" ca="1" si="4"/>
        <v>300</v>
      </c>
      <c r="I65" s="27">
        <f t="shared" ca="1" si="13"/>
        <v>1100</v>
      </c>
      <c r="J65" s="26">
        <f t="shared" ca="1" si="14"/>
        <v>1300</v>
      </c>
      <c r="K65" s="27">
        <f t="shared" ca="1" si="5"/>
        <v>1300</v>
      </c>
      <c r="L65" s="28">
        <f t="shared" ca="1" si="15"/>
        <v>0</v>
      </c>
      <c r="M65" s="28">
        <f t="shared" ca="1" si="0"/>
        <v>6200</v>
      </c>
      <c r="N65" s="28">
        <f t="shared" ca="1" si="6"/>
        <v>1300</v>
      </c>
      <c r="O65" s="28">
        <f t="shared" ca="1" si="7"/>
        <v>0</v>
      </c>
      <c r="P65" s="28">
        <f t="shared" ca="1" si="8"/>
        <v>0</v>
      </c>
      <c r="Q65" s="28">
        <f t="shared" ca="1" si="9"/>
        <v>0</v>
      </c>
      <c r="R65" s="29">
        <f t="shared" ca="1" si="20"/>
        <v>2100</v>
      </c>
      <c r="S65" s="29">
        <f t="shared" ca="1" si="10"/>
        <v>5700</v>
      </c>
      <c r="T65" s="29">
        <f t="shared" ca="1" si="16"/>
        <v>0</v>
      </c>
      <c r="U65" s="29">
        <f t="shared" ca="1" si="1"/>
        <v>0</v>
      </c>
      <c r="V65" s="29">
        <f t="shared" ca="1" si="11"/>
        <v>0</v>
      </c>
      <c r="W65" s="29">
        <f t="shared" ca="1" si="12"/>
        <v>0</v>
      </c>
      <c r="X65" s="30">
        <f t="shared" ca="1" si="2"/>
        <v>400</v>
      </c>
      <c r="Y65" s="30">
        <f t="shared" ca="1" si="17"/>
        <v>800</v>
      </c>
      <c r="Z65" s="30">
        <f t="shared" ca="1" si="18"/>
        <v>800</v>
      </c>
      <c r="AA65" s="23">
        <v>63</v>
      </c>
      <c r="AB65" s="23"/>
    </row>
    <row r="66" spans="1:28" ht="13.2" customHeight="1" x14ac:dyDescent="0.3">
      <c r="A66" s="25"/>
      <c r="B66" s="15"/>
      <c r="C66" s="14"/>
      <c r="D66" s="15"/>
      <c r="E66" s="15">
        <v>64</v>
      </c>
      <c r="F66" s="26">
        <f t="shared" ca="1" si="19"/>
        <v>1300</v>
      </c>
      <c r="G66" s="27">
        <f t="shared" ca="1" si="3"/>
        <v>1000</v>
      </c>
      <c r="H66" s="27">
        <f t="shared" ca="1" si="4"/>
        <v>500</v>
      </c>
      <c r="I66" s="27">
        <f t="shared" ca="1" si="13"/>
        <v>800</v>
      </c>
      <c r="J66" s="26">
        <f t="shared" ca="1" si="14"/>
        <v>1100</v>
      </c>
      <c r="K66" s="27">
        <f t="shared" ca="1" si="5"/>
        <v>1100</v>
      </c>
      <c r="L66" s="28">
        <f t="shared" ca="1" si="15"/>
        <v>0</v>
      </c>
      <c r="M66" s="28">
        <f t="shared" ca="1" si="0"/>
        <v>4900</v>
      </c>
      <c r="N66" s="28">
        <f t="shared" ca="1" si="6"/>
        <v>1300</v>
      </c>
      <c r="O66" s="28">
        <f t="shared" ca="1" si="7"/>
        <v>0</v>
      </c>
      <c r="P66" s="28">
        <f t="shared" ca="1" si="8"/>
        <v>0</v>
      </c>
      <c r="Q66" s="28">
        <f t="shared" ca="1" si="9"/>
        <v>0</v>
      </c>
      <c r="R66" s="29">
        <f t="shared" ca="1" si="20"/>
        <v>2100</v>
      </c>
      <c r="S66" s="29">
        <f t="shared" ca="1" si="10"/>
        <v>7800</v>
      </c>
      <c r="T66" s="29">
        <f t="shared" ca="1" si="16"/>
        <v>0</v>
      </c>
      <c r="U66" s="29">
        <f t="shared" ca="1" si="1"/>
        <v>0</v>
      </c>
      <c r="V66" s="29">
        <f t="shared" ca="1" si="11"/>
        <v>0</v>
      </c>
      <c r="W66" s="29">
        <f t="shared" ca="1" si="12"/>
        <v>0</v>
      </c>
      <c r="X66" s="30">
        <f t="shared" ca="1" si="2"/>
        <v>400</v>
      </c>
      <c r="Y66" s="30">
        <f t="shared" ca="1" si="17"/>
        <v>400</v>
      </c>
      <c r="Z66" s="30">
        <f t="shared" ca="1" si="18"/>
        <v>400</v>
      </c>
      <c r="AA66" s="23">
        <v>64</v>
      </c>
      <c r="AB66" s="23"/>
    </row>
    <row r="67" spans="1:28" ht="13.2" customHeight="1" x14ac:dyDescent="0.3">
      <c r="A67" s="25"/>
      <c r="B67" s="15"/>
      <c r="C67" s="14"/>
      <c r="D67" s="15"/>
      <c r="E67" s="15">
        <v>65</v>
      </c>
      <c r="F67" s="26">
        <f t="shared" ca="1" si="19"/>
        <v>1300</v>
      </c>
      <c r="G67" s="27">
        <f t="shared" ca="1" si="3"/>
        <v>1800</v>
      </c>
      <c r="H67" s="27">
        <f t="shared" ca="1" si="4"/>
        <v>300</v>
      </c>
      <c r="I67" s="27">
        <f t="shared" ca="1" si="13"/>
        <v>0</v>
      </c>
      <c r="J67" s="26">
        <f t="shared" ca="1" si="14"/>
        <v>800</v>
      </c>
      <c r="K67" s="27">
        <f t="shared" ca="1" si="5"/>
        <v>800</v>
      </c>
      <c r="L67" s="28">
        <f t="shared" ca="1" si="15"/>
        <v>0</v>
      </c>
      <c r="M67" s="28">
        <f t="shared" ref="M67:M130" ca="1" si="21">MAX(0,M66+(L66-N66)*$B$2)</f>
        <v>3600</v>
      </c>
      <c r="N67" s="28">
        <f t="shared" ca="1" si="6"/>
        <v>1100</v>
      </c>
      <c r="O67" s="28">
        <f t="shared" ca="1" si="7"/>
        <v>0</v>
      </c>
      <c r="P67" s="28">
        <f t="shared" ca="1" si="8"/>
        <v>0</v>
      </c>
      <c r="Q67" s="28">
        <f t="shared" ca="1" si="9"/>
        <v>0</v>
      </c>
      <c r="R67" s="29">
        <f t="shared" ca="1" si="20"/>
        <v>2100</v>
      </c>
      <c r="S67" s="29">
        <f t="shared" ca="1" si="10"/>
        <v>9900</v>
      </c>
      <c r="T67" s="29">
        <f t="shared" ca="1" si="16"/>
        <v>0</v>
      </c>
      <c r="U67" s="29">
        <f t="shared" ref="U67:U130" ca="1" si="22">MAX(0,($B$18-S67)+T67)</f>
        <v>0</v>
      </c>
      <c r="V67" s="29">
        <f t="shared" ca="1" si="11"/>
        <v>0</v>
      </c>
      <c r="W67" s="29">
        <f t="shared" ca="1" si="12"/>
        <v>0</v>
      </c>
      <c r="X67" s="30">
        <f t="shared" ref="X67:X130" ca="1" si="23">$B$21+IF(Y67&gt;=$B$22,-$B$21,IF(Y67&gt;=W67*2,-$B$21*0.5,IF(W67&gt;=Y67*2,$B$21*0.5,0)))</f>
        <v>400</v>
      </c>
      <c r="Y67" s="30">
        <f t="shared" ca="1" si="17"/>
        <v>400</v>
      </c>
      <c r="Z67" s="30">
        <f t="shared" ca="1" si="18"/>
        <v>400</v>
      </c>
      <c r="AA67" s="23">
        <v>65</v>
      </c>
      <c r="AB67" s="23"/>
    </row>
    <row r="68" spans="1:28" ht="13.2" customHeight="1" x14ac:dyDescent="0.3">
      <c r="A68" s="25"/>
      <c r="B68" s="15"/>
      <c r="C68" s="14"/>
      <c r="D68" s="15"/>
      <c r="E68" s="15">
        <v>66</v>
      </c>
      <c r="F68" s="26">
        <f t="shared" ca="1" si="19"/>
        <v>1300</v>
      </c>
      <c r="G68" s="27">
        <f t="shared" ref="G68:G131" ca="1" si="24">MAX(0,G67+(F67-H67)*$B$2)</f>
        <v>2800</v>
      </c>
      <c r="H68" s="27">
        <f t="shared" ref="H68:H131" ca="1" si="25">MAX(0,IF(G68&lt;$B$6,G68,IF(AND(G68&gt;=$B$6+200,MOD(E68,4)=0),200+$B$6,$B$6)))</f>
        <v>300</v>
      </c>
      <c r="I68" s="27">
        <f t="shared" ref="I68:I131" ca="1" si="26">MAX(0,($B$8-G68)+H68)</f>
        <v>0</v>
      </c>
      <c r="J68" s="26">
        <f t="shared" ref="J68:J131" ca="1" si="27">MAX(0,I67-K67+J67)</f>
        <v>0</v>
      </c>
      <c r="K68" s="27">
        <f t="shared" ref="K68:K131" ca="1" si="28">J68</f>
        <v>0</v>
      </c>
      <c r="L68" s="28">
        <f t="shared" ca="1" si="15"/>
        <v>0</v>
      </c>
      <c r="M68" s="28">
        <f t="shared" ca="1" si="21"/>
        <v>2500</v>
      </c>
      <c r="N68" s="28">
        <f t="shared" ref="N68:N131" ca="1" si="29">IF(M68&lt;OFFSET(K68,-$B$7,0),M68,OFFSET(K68,-$B$7,0))</f>
        <v>800</v>
      </c>
      <c r="O68" s="28">
        <f t="shared" ref="O68:O131" ca="1" si="30">MAX(0,$B$13-M68+N68)</f>
        <v>0</v>
      </c>
      <c r="P68" s="28">
        <f t="shared" ref="P68:P131" ca="1" si="31">O67-Q67+P67</f>
        <v>0</v>
      </c>
      <c r="Q68" s="28">
        <f t="shared" ref="Q68:Q131" ca="1" si="32">P68</f>
        <v>0</v>
      </c>
      <c r="R68" s="29">
        <f t="shared" ca="1" si="20"/>
        <v>800</v>
      </c>
      <c r="S68" s="29">
        <f t="shared" ref="S68:S131" ca="1" si="33">MAX(0,S67+(R67-T67)*$B$2)</f>
        <v>12000</v>
      </c>
      <c r="T68" s="29">
        <f t="shared" ca="1" si="16"/>
        <v>0</v>
      </c>
      <c r="U68" s="29">
        <f t="shared" ca="1" si="22"/>
        <v>0</v>
      </c>
      <c r="V68" s="29">
        <f t="shared" ref="V68:V131" ca="1" si="34">U67+V67-W67</f>
        <v>0</v>
      </c>
      <c r="W68" s="29">
        <f t="shared" ref="W68:W131" ca="1" si="35">V68</f>
        <v>0</v>
      </c>
      <c r="X68" s="30">
        <f t="shared" ca="1" si="23"/>
        <v>400</v>
      </c>
      <c r="Y68" s="30">
        <f t="shared" ca="1" si="17"/>
        <v>400</v>
      </c>
      <c r="Z68" s="30">
        <f t="shared" ca="1" si="18"/>
        <v>0</v>
      </c>
      <c r="AA68" s="23">
        <v>66</v>
      </c>
      <c r="AB68" s="23"/>
    </row>
    <row r="69" spans="1:28" ht="13.2" customHeight="1" x14ac:dyDescent="0.3">
      <c r="A69" s="25"/>
      <c r="B69" s="15"/>
      <c r="C69" s="14"/>
      <c r="D69" s="15"/>
      <c r="E69" s="15">
        <v>67</v>
      </c>
      <c r="F69" s="26">
        <f t="shared" ca="1" si="19"/>
        <v>1100</v>
      </c>
      <c r="G69" s="27">
        <f t="shared" ca="1" si="24"/>
        <v>3800</v>
      </c>
      <c r="H69" s="27">
        <f t="shared" ca="1" si="25"/>
        <v>300</v>
      </c>
      <c r="I69" s="27">
        <f t="shared" ca="1" si="26"/>
        <v>0</v>
      </c>
      <c r="J69" s="26">
        <f t="shared" ca="1" si="27"/>
        <v>0</v>
      </c>
      <c r="K69" s="27">
        <f t="shared" ca="1" si="28"/>
        <v>0</v>
      </c>
      <c r="L69" s="28">
        <f t="shared" ref="L69:L132" ca="1" si="36">OFFSET(T69,-$B$11,0)</f>
        <v>0</v>
      </c>
      <c r="M69" s="28">
        <f t="shared" ca="1" si="21"/>
        <v>1700</v>
      </c>
      <c r="N69" s="28">
        <f t="shared" ca="1" si="29"/>
        <v>0</v>
      </c>
      <c r="O69" s="28">
        <f t="shared" ca="1" si="30"/>
        <v>0</v>
      </c>
      <c r="P69" s="28">
        <f t="shared" ca="1" si="31"/>
        <v>0</v>
      </c>
      <c r="Q69" s="28">
        <f t="shared" ca="1" si="32"/>
        <v>0</v>
      </c>
      <c r="R69" s="29">
        <f t="shared" ca="1" si="20"/>
        <v>800</v>
      </c>
      <c r="S69" s="29">
        <f t="shared" ca="1" si="33"/>
        <v>12800</v>
      </c>
      <c r="T69" s="29">
        <f t="shared" ref="T69:T132" ca="1" si="37">IF(S69&lt;OFFSET(Q69,-$B$12,0),S69,OFFSET(Q69,-$B$12,0))</f>
        <v>0</v>
      </c>
      <c r="U69" s="29">
        <f t="shared" ca="1" si="22"/>
        <v>0</v>
      </c>
      <c r="V69" s="29">
        <f t="shared" ca="1" si="34"/>
        <v>0</v>
      </c>
      <c r="W69" s="29">
        <f t="shared" ca="1" si="35"/>
        <v>0</v>
      </c>
      <c r="X69" s="30">
        <f t="shared" ca="1" si="23"/>
        <v>400</v>
      </c>
      <c r="Y69" s="30">
        <f t="shared" ref="Y69:Y132" ca="1" si="38">MAX(0,Y68+X68-Z68)</f>
        <v>800</v>
      </c>
      <c r="Z69" s="30">
        <f t="shared" ref="Z69:Z132" ca="1" si="39">IF(Y69&lt;OFFSET(W69,-$B$17,0),Y69,OFFSET(W69,-$B$17,0))</f>
        <v>0</v>
      </c>
      <c r="AA69" s="23">
        <v>67</v>
      </c>
      <c r="AB69" s="23"/>
    </row>
    <row r="70" spans="1:28" ht="13.2" customHeight="1" x14ac:dyDescent="0.3">
      <c r="A70" s="25"/>
      <c r="B70" s="15"/>
      <c r="C70" s="14"/>
      <c r="D70" s="15"/>
      <c r="E70" s="15">
        <v>68</v>
      </c>
      <c r="F70" s="26">
        <f t="shared" ref="F70:F133" ca="1" si="40">OFFSET(N70,-$B$5,0)</f>
        <v>800</v>
      </c>
      <c r="G70" s="27">
        <f t="shared" ca="1" si="24"/>
        <v>4600</v>
      </c>
      <c r="H70" s="27">
        <f t="shared" ca="1" si="25"/>
        <v>500</v>
      </c>
      <c r="I70" s="27">
        <f t="shared" ca="1" si="26"/>
        <v>0</v>
      </c>
      <c r="J70" s="26">
        <f t="shared" ca="1" si="27"/>
        <v>0</v>
      </c>
      <c r="K70" s="27">
        <f t="shared" ca="1" si="28"/>
        <v>0</v>
      </c>
      <c r="L70" s="28">
        <f t="shared" ca="1" si="36"/>
        <v>0</v>
      </c>
      <c r="M70" s="28">
        <f t="shared" ca="1" si="21"/>
        <v>1700</v>
      </c>
      <c r="N70" s="28">
        <f t="shared" ca="1" si="29"/>
        <v>0</v>
      </c>
      <c r="O70" s="28">
        <f t="shared" ca="1" si="30"/>
        <v>0</v>
      </c>
      <c r="P70" s="28">
        <f t="shared" ca="1" si="31"/>
        <v>0</v>
      </c>
      <c r="Q70" s="28">
        <f t="shared" ca="1" si="32"/>
        <v>0</v>
      </c>
      <c r="R70" s="29">
        <f t="shared" ref="R70:R133" ca="1" si="41">OFFSET(Z70,-$B$16,0)</f>
        <v>400</v>
      </c>
      <c r="S70" s="29">
        <f t="shared" ca="1" si="33"/>
        <v>13600</v>
      </c>
      <c r="T70" s="29">
        <f t="shared" ca="1" si="37"/>
        <v>0</v>
      </c>
      <c r="U70" s="29">
        <f t="shared" ca="1" si="22"/>
        <v>0</v>
      </c>
      <c r="V70" s="29">
        <f t="shared" ca="1" si="34"/>
        <v>0</v>
      </c>
      <c r="W70" s="29">
        <f t="shared" ca="1" si="35"/>
        <v>0</v>
      </c>
      <c r="X70" s="30">
        <f t="shared" ca="1" si="23"/>
        <v>400</v>
      </c>
      <c r="Y70" s="30">
        <f t="shared" ca="1" si="38"/>
        <v>1200</v>
      </c>
      <c r="Z70" s="30">
        <f t="shared" ca="1" si="39"/>
        <v>0</v>
      </c>
      <c r="AA70" s="23">
        <v>68</v>
      </c>
      <c r="AB70" s="23"/>
    </row>
    <row r="71" spans="1:28" ht="13.2" customHeight="1" x14ac:dyDescent="0.3">
      <c r="A71" s="25"/>
      <c r="B71" s="15"/>
      <c r="C71" s="14"/>
      <c r="D71" s="15"/>
      <c r="E71" s="15">
        <v>69</v>
      </c>
      <c r="F71" s="26">
        <f t="shared" ca="1" si="40"/>
        <v>0</v>
      </c>
      <c r="G71" s="27">
        <f t="shared" ca="1" si="24"/>
        <v>4900</v>
      </c>
      <c r="H71" s="27">
        <f t="shared" ca="1" si="25"/>
        <v>300</v>
      </c>
      <c r="I71" s="27">
        <f t="shared" ca="1" si="26"/>
        <v>0</v>
      </c>
      <c r="J71" s="26">
        <f t="shared" ca="1" si="27"/>
        <v>0</v>
      </c>
      <c r="K71" s="27">
        <f t="shared" ca="1" si="28"/>
        <v>0</v>
      </c>
      <c r="L71" s="28">
        <f t="shared" ca="1" si="36"/>
        <v>0</v>
      </c>
      <c r="M71" s="28">
        <f t="shared" ca="1" si="21"/>
        <v>1700</v>
      </c>
      <c r="N71" s="28">
        <f t="shared" ca="1" si="29"/>
        <v>0</v>
      </c>
      <c r="O71" s="28">
        <f t="shared" ca="1" si="30"/>
        <v>0</v>
      </c>
      <c r="P71" s="28">
        <f t="shared" ca="1" si="31"/>
        <v>0</v>
      </c>
      <c r="Q71" s="28">
        <f t="shared" ca="1" si="32"/>
        <v>0</v>
      </c>
      <c r="R71" s="29">
        <f t="shared" ca="1" si="41"/>
        <v>400</v>
      </c>
      <c r="S71" s="29">
        <f t="shared" ca="1" si="33"/>
        <v>14000</v>
      </c>
      <c r="T71" s="29">
        <f t="shared" ca="1" si="37"/>
        <v>0</v>
      </c>
      <c r="U71" s="29">
        <f t="shared" ca="1" si="22"/>
        <v>0</v>
      </c>
      <c r="V71" s="29">
        <f t="shared" ca="1" si="34"/>
        <v>0</v>
      </c>
      <c r="W71" s="29">
        <f t="shared" ca="1" si="35"/>
        <v>0</v>
      </c>
      <c r="X71" s="30">
        <f t="shared" ca="1" si="23"/>
        <v>400</v>
      </c>
      <c r="Y71" s="30">
        <f t="shared" ca="1" si="38"/>
        <v>1600</v>
      </c>
      <c r="Z71" s="30">
        <f t="shared" ca="1" si="39"/>
        <v>0</v>
      </c>
      <c r="AA71" s="23">
        <v>69</v>
      </c>
      <c r="AB71" s="23"/>
    </row>
    <row r="72" spans="1:28" ht="13.2" customHeight="1" x14ac:dyDescent="0.3">
      <c r="A72" s="25"/>
      <c r="B72" s="15"/>
      <c r="C72" s="14"/>
      <c r="D72" s="15"/>
      <c r="E72" s="15">
        <v>70</v>
      </c>
      <c r="F72" s="26">
        <f t="shared" ca="1" si="40"/>
        <v>0</v>
      </c>
      <c r="G72" s="27">
        <f t="shared" ca="1" si="24"/>
        <v>4600</v>
      </c>
      <c r="H72" s="27">
        <f t="shared" ca="1" si="25"/>
        <v>300</v>
      </c>
      <c r="I72" s="27">
        <f t="shared" ca="1" si="26"/>
        <v>0</v>
      </c>
      <c r="J72" s="26">
        <f t="shared" ca="1" si="27"/>
        <v>0</v>
      </c>
      <c r="K72" s="27">
        <f t="shared" ca="1" si="28"/>
        <v>0</v>
      </c>
      <c r="L72" s="28">
        <f t="shared" ca="1" si="36"/>
        <v>0</v>
      </c>
      <c r="M72" s="28">
        <f t="shared" ca="1" si="21"/>
        <v>1700</v>
      </c>
      <c r="N72" s="28">
        <f t="shared" ca="1" si="29"/>
        <v>0</v>
      </c>
      <c r="O72" s="28">
        <f t="shared" ca="1" si="30"/>
        <v>0</v>
      </c>
      <c r="P72" s="28">
        <f t="shared" ca="1" si="31"/>
        <v>0</v>
      </c>
      <c r="Q72" s="28">
        <f t="shared" ca="1" si="32"/>
        <v>0</v>
      </c>
      <c r="R72" s="29">
        <f t="shared" ca="1" si="41"/>
        <v>0</v>
      </c>
      <c r="S72" s="29">
        <f t="shared" ca="1" si="33"/>
        <v>14400</v>
      </c>
      <c r="T72" s="29">
        <f t="shared" ca="1" si="37"/>
        <v>0</v>
      </c>
      <c r="U72" s="29">
        <f t="shared" ca="1" si="22"/>
        <v>0</v>
      </c>
      <c r="V72" s="29">
        <f t="shared" ca="1" si="34"/>
        <v>0</v>
      </c>
      <c r="W72" s="29">
        <f t="shared" ca="1" si="35"/>
        <v>0</v>
      </c>
      <c r="X72" s="30">
        <f t="shared" ca="1" si="23"/>
        <v>400</v>
      </c>
      <c r="Y72" s="30">
        <f t="shared" ca="1" si="38"/>
        <v>2000</v>
      </c>
      <c r="Z72" s="30">
        <f t="shared" ca="1" si="39"/>
        <v>0</v>
      </c>
      <c r="AA72" s="23">
        <v>70</v>
      </c>
      <c r="AB72" s="23"/>
    </row>
    <row r="73" spans="1:28" ht="13.2" customHeight="1" x14ac:dyDescent="0.3">
      <c r="A73" s="25"/>
      <c r="B73" s="15"/>
      <c r="C73" s="14"/>
      <c r="D73" s="15"/>
      <c r="E73" s="15">
        <v>71</v>
      </c>
      <c r="F73" s="26">
        <f t="shared" ca="1" si="40"/>
        <v>0</v>
      </c>
      <c r="G73" s="27">
        <f t="shared" ca="1" si="24"/>
        <v>4300</v>
      </c>
      <c r="H73" s="27">
        <f t="shared" ca="1" si="25"/>
        <v>300</v>
      </c>
      <c r="I73" s="27">
        <f t="shared" ca="1" si="26"/>
        <v>0</v>
      </c>
      <c r="J73" s="26">
        <f t="shared" ca="1" si="27"/>
        <v>0</v>
      </c>
      <c r="K73" s="27">
        <f t="shared" ca="1" si="28"/>
        <v>0</v>
      </c>
      <c r="L73" s="28">
        <f t="shared" ca="1" si="36"/>
        <v>0</v>
      </c>
      <c r="M73" s="28">
        <f t="shared" ca="1" si="21"/>
        <v>1700</v>
      </c>
      <c r="N73" s="28">
        <f t="shared" ca="1" si="29"/>
        <v>0</v>
      </c>
      <c r="O73" s="28">
        <f t="shared" ca="1" si="30"/>
        <v>0</v>
      </c>
      <c r="P73" s="28">
        <f t="shared" ca="1" si="31"/>
        <v>0</v>
      </c>
      <c r="Q73" s="28">
        <f t="shared" ca="1" si="32"/>
        <v>0</v>
      </c>
      <c r="R73" s="29">
        <f t="shared" ca="1" si="41"/>
        <v>0</v>
      </c>
      <c r="S73" s="29">
        <f t="shared" ca="1" si="33"/>
        <v>14400</v>
      </c>
      <c r="T73" s="29">
        <f t="shared" ca="1" si="37"/>
        <v>0</v>
      </c>
      <c r="U73" s="29">
        <f t="shared" ca="1" si="22"/>
        <v>0</v>
      </c>
      <c r="V73" s="29">
        <f t="shared" ca="1" si="34"/>
        <v>0</v>
      </c>
      <c r="W73" s="29">
        <f t="shared" ca="1" si="35"/>
        <v>0</v>
      </c>
      <c r="X73" s="30">
        <f t="shared" ca="1" si="23"/>
        <v>400</v>
      </c>
      <c r="Y73" s="30">
        <f t="shared" ca="1" si="38"/>
        <v>2400</v>
      </c>
      <c r="Z73" s="30">
        <f t="shared" ca="1" si="39"/>
        <v>0</v>
      </c>
      <c r="AA73" s="23">
        <v>71</v>
      </c>
      <c r="AB73" s="23"/>
    </row>
    <row r="74" spans="1:28" ht="13.2" customHeight="1" x14ac:dyDescent="0.3">
      <c r="A74" s="25"/>
      <c r="B74" s="15"/>
      <c r="C74" s="14"/>
      <c r="D74" s="15"/>
      <c r="E74" s="15">
        <v>72</v>
      </c>
      <c r="F74" s="26">
        <f t="shared" ca="1" si="40"/>
        <v>0</v>
      </c>
      <c r="G74" s="27">
        <f t="shared" ca="1" si="24"/>
        <v>4000</v>
      </c>
      <c r="H74" s="27">
        <f t="shared" ca="1" si="25"/>
        <v>500</v>
      </c>
      <c r="I74" s="27">
        <f t="shared" ca="1" si="26"/>
        <v>0</v>
      </c>
      <c r="J74" s="26">
        <f t="shared" ca="1" si="27"/>
        <v>0</v>
      </c>
      <c r="K74" s="27">
        <f t="shared" ca="1" si="28"/>
        <v>0</v>
      </c>
      <c r="L74" s="28">
        <f t="shared" ca="1" si="36"/>
        <v>0</v>
      </c>
      <c r="M74" s="28">
        <f t="shared" ca="1" si="21"/>
        <v>1700</v>
      </c>
      <c r="N74" s="28">
        <f t="shared" ca="1" si="29"/>
        <v>0</v>
      </c>
      <c r="O74" s="28">
        <f t="shared" ca="1" si="30"/>
        <v>0</v>
      </c>
      <c r="P74" s="28">
        <f t="shared" ca="1" si="31"/>
        <v>0</v>
      </c>
      <c r="Q74" s="28">
        <f t="shared" ca="1" si="32"/>
        <v>0</v>
      </c>
      <c r="R74" s="29">
        <f t="shared" ca="1" si="41"/>
        <v>0</v>
      </c>
      <c r="S74" s="29">
        <f t="shared" ca="1" si="33"/>
        <v>14400</v>
      </c>
      <c r="T74" s="29">
        <f t="shared" ca="1" si="37"/>
        <v>0</v>
      </c>
      <c r="U74" s="29">
        <f t="shared" ca="1" si="22"/>
        <v>0</v>
      </c>
      <c r="V74" s="29">
        <f t="shared" ca="1" si="34"/>
        <v>0</v>
      </c>
      <c r="W74" s="29">
        <f t="shared" ca="1" si="35"/>
        <v>0</v>
      </c>
      <c r="X74" s="30">
        <f t="shared" ca="1" si="23"/>
        <v>400</v>
      </c>
      <c r="Y74" s="30">
        <f t="shared" ca="1" si="38"/>
        <v>2800</v>
      </c>
      <c r="Z74" s="30">
        <f t="shared" ca="1" si="39"/>
        <v>0</v>
      </c>
      <c r="AA74" s="23">
        <v>72</v>
      </c>
      <c r="AB74" s="23"/>
    </row>
    <row r="75" spans="1:28" ht="13.2" customHeight="1" x14ac:dyDescent="0.3">
      <c r="A75" s="25"/>
      <c r="B75" s="15"/>
      <c r="C75" s="14"/>
      <c r="D75" s="15"/>
      <c r="E75" s="15">
        <v>73</v>
      </c>
      <c r="F75" s="26">
        <f t="shared" ca="1" si="40"/>
        <v>0</v>
      </c>
      <c r="G75" s="27">
        <f t="shared" ca="1" si="24"/>
        <v>3500</v>
      </c>
      <c r="H75" s="27">
        <f t="shared" ca="1" si="25"/>
        <v>300</v>
      </c>
      <c r="I75" s="27">
        <f t="shared" ca="1" si="26"/>
        <v>0</v>
      </c>
      <c r="J75" s="26">
        <f t="shared" ca="1" si="27"/>
        <v>0</v>
      </c>
      <c r="K75" s="27">
        <f t="shared" ca="1" si="28"/>
        <v>0</v>
      </c>
      <c r="L75" s="28">
        <f t="shared" ca="1" si="36"/>
        <v>0</v>
      </c>
      <c r="M75" s="28">
        <f t="shared" ca="1" si="21"/>
        <v>1700</v>
      </c>
      <c r="N75" s="28">
        <f t="shared" ca="1" si="29"/>
        <v>0</v>
      </c>
      <c r="O75" s="28">
        <f t="shared" ca="1" si="30"/>
        <v>0</v>
      </c>
      <c r="P75" s="28">
        <f t="shared" ca="1" si="31"/>
        <v>0</v>
      </c>
      <c r="Q75" s="28">
        <f t="shared" ca="1" si="32"/>
        <v>0</v>
      </c>
      <c r="R75" s="29">
        <f t="shared" ca="1" si="41"/>
        <v>0</v>
      </c>
      <c r="S75" s="29">
        <f t="shared" ca="1" si="33"/>
        <v>14400</v>
      </c>
      <c r="T75" s="29">
        <f t="shared" ca="1" si="37"/>
        <v>0</v>
      </c>
      <c r="U75" s="29">
        <f t="shared" ca="1" si="22"/>
        <v>0</v>
      </c>
      <c r="V75" s="29">
        <f t="shared" ca="1" si="34"/>
        <v>0</v>
      </c>
      <c r="W75" s="29">
        <f t="shared" ca="1" si="35"/>
        <v>0</v>
      </c>
      <c r="X75" s="30">
        <f t="shared" ca="1" si="23"/>
        <v>400</v>
      </c>
      <c r="Y75" s="30">
        <f t="shared" ca="1" si="38"/>
        <v>3200</v>
      </c>
      <c r="Z75" s="30">
        <f t="shared" ca="1" si="39"/>
        <v>0</v>
      </c>
      <c r="AA75" s="23">
        <v>73</v>
      </c>
      <c r="AB75" s="23"/>
    </row>
    <row r="76" spans="1:28" ht="13.2" customHeight="1" x14ac:dyDescent="0.3">
      <c r="A76" s="25"/>
      <c r="B76" s="15"/>
      <c r="C76" s="14"/>
      <c r="D76" s="15"/>
      <c r="E76" s="15">
        <v>74</v>
      </c>
      <c r="F76" s="26">
        <f t="shared" ca="1" si="40"/>
        <v>0</v>
      </c>
      <c r="G76" s="27">
        <f t="shared" ca="1" si="24"/>
        <v>3200</v>
      </c>
      <c r="H76" s="27">
        <f t="shared" ca="1" si="25"/>
        <v>300</v>
      </c>
      <c r="I76" s="27">
        <f t="shared" ca="1" si="26"/>
        <v>0</v>
      </c>
      <c r="J76" s="26">
        <f t="shared" ca="1" si="27"/>
        <v>0</v>
      </c>
      <c r="K76" s="27">
        <f t="shared" ca="1" si="28"/>
        <v>0</v>
      </c>
      <c r="L76" s="28">
        <f t="shared" ca="1" si="36"/>
        <v>0</v>
      </c>
      <c r="M76" s="28">
        <f t="shared" ca="1" si="21"/>
        <v>1700</v>
      </c>
      <c r="N76" s="28">
        <f t="shared" ca="1" si="29"/>
        <v>0</v>
      </c>
      <c r="O76" s="28">
        <f t="shared" ca="1" si="30"/>
        <v>0</v>
      </c>
      <c r="P76" s="28">
        <f t="shared" ca="1" si="31"/>
        <v>0</v>
      </c>
      <c r="Q76" s="28">
        <f t="shared" ca="1" si="32"/>
        <v>0</v>
      </c>
      <c r="R76" s="29">
        <f t="shared" ca="1" si="41"/>
        <v>0</v>
      </c>
      <c r="S76" s="29">
        <f t="shared" ca="1" si="33"/>
        <v>14400</v>
      </c>
      <c r="T76" s="29">
        <f t="shared" ca="1" si="37"/>
        <v>0</v>
      </c>
      <c r="U76" s="29">
        <f t="shared" ca="1" si="22"/>
        <v>0</v>
      </c>
      <c r="V76" s="29">
        <f t="shared" ca="1" si="34"/>
        <v>0</v>
      </c>
      <c r="W76" s="29">
        <f t="shared" ca="1" si="35"/>
        <v>0</v>
      </c>
      <c r="X76" s="30">
        <f t="shared" ca="1" si="23"/>
        <v>400</v>
      </c>
      <c r="Y76" s="30">
        <f t="shared" ca="1" si="38"/>
        <v>3600</v>
      </c>
      <c r="Z76" s="30">
        <f t="shared" ca="1" si="39"/>
        <v>0</v>
      </c>
      <c r="AA76" s="23">
        <v>74</v>
      </c>
      <c r="AB76" s="23"/>
    </row>
    <row r="77" spans="1:28" ht="13.2" customHeight="1" x14ac:dyDescent="0.3">
      <c r="A77" s="25"/>
      <c r="B77" s="15"/>
      <c r="C77" s="14"/>
      <c r="D77" s="15"/>
      <c r="E77" s="15">
        <v>75</v>
      </c>
      <c r="F77" s="26">
        <f t="shared" ca="1" si="40"/>
        <v>0</v>
      </c>
      <c r="G77" s="27">
        <f t="shared" ca="1" si="24"/>
        <v>2900</v>
      </c>
      <c r="H77" s="27">
        <f t="shared" ca="1" si="25"/>
        <v>300</v>
      </c>
      <c r="I77" s="27">
        <f t="shared" ca="1" si="26"/>
        <v>0</v>
      </c>
      <c r="J77" s="26">
        <f t="shared" ca="1" si="27"/>
        <v>0</v>
      </c>
      <c r="K77" s="27">
        <f t="shared" ca="1" si="28"/>
        <v>0</v>
      </c>
      <c r="L77" s="28">
        <f t="shared" ca="1" si="36"/>
        <v>0</v>
      </c>
      <c r="M77" s="28">
        <f t="shared" ca="1" si="21"/>
        <v>1700</v>
      </c>
      <c r="N77" s="28">
        <f t="shared" ca="1" si="29"/>
        <v>0</v>
      </c>
      <c r="O77" s="28">
        <f t="shared" ca="1" si="30"/>
        <v>0</v>
      </c>
      <c r="P77" s="28">
        <f t="shared" ca="1" si="31"/>
        <v>0</v>
      </c>
      <c r="Q77" s="28">
        <f t="shared" ca="1" si="32"/>
        <v>0</v>
      </c>
      <c r="R77" s="29">
        <f t="shared" ca="1" si="41"/>
        <v>0</v>
      </c>
      <c r="S77" s="29">
        <f t="shared" ca="1" si="33"/>
        <v>14400</v>
      </c>
      <c r="T77" s="29">
        <f t="shared" ca="1" si="37"/>
        <v>0</v>
      </c>
      <c r="U77" s="29">
        <f t="shared" ca="1" si="22"/>
        <v>0</v>
      </c>
      <c r="V77" s="29">
        <f t="shared" ca="1" si="34"/>
        <v>0</v>
      </c>
      <c r="W77" s="29">
        <f t="shared" ca="1" si="35"/>
        <v>0</v>
      </c>
      <c r="X77" s="30">
        <f t="shared" ca="1" si="23"/>
        <v>400</v>
      </c>
      <c r="Y77" s="30">
        <f t="shared" ca="1" si="38"/>
        <v>4000</v>
      </c>
      <c r="Z77" s="30">
        <f t="shared" ca="1" si="39"/>
        <v>0</v>
      </c>
      <c r="AA77" s="23">
        <v>75</v>
      </c>
      <c r="AB77" s="23"/>
    </row>
    <row r="78" spans="1:28" ht="13.2" customHeight="1" x14ac:dyDescent="0.3">
      <c r="A78" s="25"/>
      <c r="B78" s="15"/>
      <c r="C78" s="14"/>
      <c r="D78" s="15"/>
      <c r="E78" s="15">
        <v>76</v>
      </c>
      <c r="F78" s="26">
        <f t="shared" ca="1" si="40"/>
        <v>0</v>
      </c>
      <c r="G78" s="27">
        <f t="shared" ca="1" si="24"/>
        <v>2600</v>
      </c>
      <c r="H78" s="27">
        <f t="shared" ca="1" si="25"/>
        <v>500</v>
      </c>
      <c r="I78" s="27">
        <f t="shared" ca="1" si="26"/>
        <v>0</v>
      </c>
      <c r="J78" s="26">
        <f t="shared" ca="1" si="27"/>
        <v>0</v>
      </c>
      <c r="K78" s="27">
        <f t="shared" ca="1" si="28"/>
        <v>0</v>
      </c>
      <c r="L78" s="28">
        <f t="shared" ca="1" si="36"/>
        <v>0</v>
      </c>
      <c r="M78" s="28">
        <f t="shared" ca="1" si="21"/>
        <v>1700</v>
      </c>
      <c r="N78" s="28">
        <f t="shared" ca="1" si="29"/>
        <v>0</v>
      </c>
      <c r="O78" s="28">
        <f t="shared" ca="1" si="30"/>
        <v>0</v>
      </c>
      <c r="P78" s="28">
        <f t="shared" ca="1" si="31"/>
        <v>0</v>
      </c>
      <c r="Q78" s="28">
        <f t="shared" ca="1" si="32"/>
        <v>0</v>
      </c>
      <c r="R78" s="29">
        <f t="shared" ca="1" si="41"/>
        <v>0</v>
      </c>
      <c r="S78" s="29">
        <f t="shared" ca="1" si="33"/>
        <v>14400</v>
      </c>
      <c r="T78" s="29">
        <f t="shared" ca="1" si="37"/>
        <v>0</v>
      </c>
      <c r="U78" s="29">
        <f t="shared" ca="1" si="22"/>
        <v>0</v>
      </c>
      <c r="V78" s="29">
        <f t="shared" ca="1" si="34"/>
        <v>0</v>
      </c>
      <c r="W78" s="29">
        <f t="shared" ca="1" si="35"/>
        <v>0</v>
      </c>
      <c r="X78" s="30">
        <f t="shared" ca="1" si="23"/>
        <v>400</v>
      </c>
      <c r="Y78" s="30">
        <f t="shared" ca="1" si="38"/>
        <v>4400</v>
      </c>
      <c r="Z78" s="30">
        <f t="shared" ca="1" si="39"/>
        <v>0</v>
      </c>
      <c r="AA78" s="23">
        <v>76</v>
      </c>
      <c r="AB78" s="23"/>
    </row>
    <row r="79" spans="1:28" ht="13.2" customHeight="1" x14ac:dyDescent="0.3">
      <c r="A79" s="25"/>
      <c r="B79" s="15"/>
      <c r="C79" s="14"/>
      <c r="D79" s="15"/>
      <c r="E79" s="15">
        <v>77</v>
      </c>
      <c r="F79" s="26">
        <f t="shared" ca="1" si="40"/>
        <v>0</v>
      </c>
      <c r="G79" s="27">
        <f t="shared" ca="1" si="24"/>
        <v>2100</v>
      </c>
      <c r="H79" s="27">
        <f t="shared" ca="1" si="25"/>
        <v>300</v>
      </c>
      <c r="I79" s="27">
        <f t="shared" ca="1" si="26"/>
        <v>0</v>
      </c>
      <c r="J79" s="26">
        <f t="shared" ca="1" si="27"/>
        <v>0</v>
      </c>
      <c r="K79" s="27">
        <f t="shared" ca="1" si="28"/>
        <v>0</v>
      </c>
      <c r="L79" s="28">
        <f t="shared" ca="1" si="36"/>
        <v>0</v>
      </c>
      <c r="M79" s="28">
        <f t="shared" ca="1" si="21"/>
        <v>1700</v>
      </c>
      <c r="N79" s="28">
        <f t="shared" ca="1" si="29"/>
        <v>0</v>
      </c>
      <c r="O79" s="28">
        <f t="shared" ca="1" si="30"/>
        <v>0</v>
      </c>
      <c r="P79" s="28">
        <f t="shared" ca="1" si="31"/>
        <v>0</v>
      </c>
      <c r="Q79" s="28">
        <f t="shared" ca="1" si="32"/>
        <v>0</v>
      </c>
      <c r="R79" s="29">
        <f t="shared" ca="1" si="41"/>
        <v>0</v>
      </c>
      <c r="S79" s="29">
        <f t="shared" ca="1" si="33"/>
        <v>14400</v>
      </c>
      <c r="T79" s="29">
        <f t="shared" ca="1" si="37"/>
        <v>0</v>
      </c>
      <c r="U79" s="29">
        <f t="shared" ca="1" si="22"/>
        <v>0</v>
      </c>
      <c r="V79" s="29">
        <f t="shared" ca="1" si="34"/>
        <v>0</v>
      </c>
      <c r="W79" s="29">
        <f t="shared" ca="1" si="35"/>
        <v>0</v>
      </c>
      <c r="X79" s="30">
        <f t="shared" ca="1" si="23"/>
        <v>400</v>
      </c>
      <c r="Y79" s="30">
        <f t="shared" ca="1" si="38"/>
        <v>4800</v>
      </c>
      <c r="Z79" s="30">
        <f t="shared" ca="1" si="39"/>
        <v>0</v>
      </c>
      <c r="AA79" s="23">
        <v>77</v>
      </c>
      <c r="AB79" s="23"/>
    </row>
    <row r="80" spans="1:28" ht="13.2" customHeight="1" x14ac:dyDescent="0.3">
      <c r="A80" s="25"/>
      <c r="B80" s="15"/>
      <c r="C80" s="14"/>
      <c r="D80" s="15"/>
      <c r="E80" s="15">
        <v>78</v>
      </c>
      <c r="F80" s="26">
        <f t="shared" ca="1" si="40"/>
        <v>0</v>
      </c>
      <c r="G80" s="27">
        <f t="shared" ca="1" si="24"/>
        <v>1800</v>
      </c>
      <c r="H80" s="27">
        <f t="shared" ca="1" si="25"/>
        <v>300</v>
      </c>
      <c r="I80" s="27">
        <f t="shared" ca="1" si="26"/>
        <v>0</v>
      </c>
      <c r="J80" s="26">
        <f t="shared" ca="1" si="27"/>
        <v>0</v>
      </c>
      <c r="K80" s="27">
        <f t="shared" ca="1" si="28"/>
        <v>0</v>
      </c>
      <c r="L80" s="28">
        <f t="shared" ca="1" si="36"/>
        <v>0</v>
      </c>
      <c r="M80" s="28">
        <f t="shared" ca="1" si="21"/>
        <v>1700</v>
      </c>
      <c r="N80" s="28">
        <f t="shared" ca="1" si="29"/>
        <v>0</v>
      </c>
      <c r="O80" s="28">
        <f t="shared" ca="1" si="30"/>
        <v>0</v>
      </c>
      <c r="P80" s="28">
        <f t="shared" ca="1" si="31"/>
        <v>0</v>
      </c>
      <c r="Q80" s="28">
        <f t="shared" ca="1" si="32"/>
        <v>0</v>
      </c>
      <c r="R80" s="29">
        <f t="shared" ca="1" si="41"/>
        <v>0</v>
      </c>
      <c r="S80" s="29">
        <f t="shared" ca="1" si="33"/>
        <v>14400</v>
      </c>
      <c r="T80" s="29">
        <f t="shared" ca="1" si="37"/>
        <v>0</v>
      </c>
      <c r="U80" s="29">
        <f t="shared" ca="1" si="22"/>
        <v>0</v>
      </c>
      <c r="V80" s="29">
        <f t="shared" ca="1" si="34"/>
        <v>0</v>
      </c>
      <c r="W80" s="29">
        <f t="shared" ca="1" si="35"/>
        <v>0</v>
      </c>
      <c r="X80" s="30">
        <f t="shared" ca="1" si="23"/>
        <v>400</v>
      </c>
      <c r="Y80" s="30">
        <f t="shared" ca="1" si="38"/>
        <v>5200</v>
      </c>
      <c r="Z80" s="30">
        <f t="shared" ca="1" si="39"/>
        <v>0</v>
      </c>
      <c r="AA80" s="23">
        <v>78</v>
      </c>
      <c r="AB80" s="23"/>
    </row>
    <row r="81" spans="1:28" ht="13.2" customHeight="1" x14ac:dyDescent="0.3">
      <c r="A81" s="25"/>
      <c r="B81" s="15"/>
      <c r="C81" s="14"/>
      <c r="D81" s="15"/>
      <c r="E81" s="15">
        <v>79</v>
      </c>
      <c r="F81" s="26">
        <f t="shared" ca="1" si="40"/>
        <v>0</v>
      </c>
      <c r="G81" s="27">
        <f t="shared" ca="1" si="24"/>
        <v>1500</v>
      </c>
      <c r="H81" s="27">
        <f t="shared" ca="1" si="25"/>
        <v>300</v>
      </c>
      <c r="I81" s="27">
        <f t="shared" ca="1" si="26"/>
        <v>100</v>
      </c>
      <c r="J81" s="26">
        <f t="shared" ca="1" si="27"/>
        <v>0</v>
      </c>
      <c r="K81" s="27">
        <f t="shared" ca="1" si="28"/>
        <v>0</v>
      </c>
      <c r="L81" s="28">
        <f t="shared" ca="1" si="36"/>
        <v>0</v>
      </c>
      <c r="M81" s="28">
        <f t="shared" ca="1" si="21"/>
        <v>1700</v>
      </c>
      <c r="N81" s="28">
        <f t="shared" ca="1" si="29"/>
        <v>0</v>
      </c>
      <c r="O81" s="28">
        <f t="shared" ca="1" si="30"/>
        <v>0</v>
      </c>
      <c r="P81" s="28">
        <f t="shared" ca="1" si="31"/>
        <v>0</v>
      </c>
      <c r="Q81" s="28">
        <f t="shared" ca="1" si="32"/>
        <v>0</v>
      </c>
      <c r="R81" s="29">
        <f t="shared" ca="1" si="41"/>
        <v>0</v>
      </c>
      <c r="S81" s="29">
        <f t="shared" ca="1" si="33"/>
        <v>14400</v>
      </c>
      <c r="T81" s="29">
        <f t="shared" ca="1" si="37"/>
        <v>0</v>
      </c>
      <c r="U81" s="29">
        <f t="shared" ca="1" si="22"/>
        <v>0</v>
      </c>
      <c r="V81" s="29">
        <f t="shared" ca="1" si="34"/>
        <v>0</v>
      </c>
      <c r="W81" s="29">
        <f t="shared" ca="1" si="35"/>
        <v>0</v>
      </c>
      <c r="X81" s="30">
        <f t="shared" ca="1" si="23"/>
        <v>400</v>
      </c>
      <c r="Y81" s="30">
        <f t="shared" ca="1" si="38"/>
        <v>5600</v>
      </c>
      <c r="Z81" s="30">
        <f t="shared" ca="1" si="39"/>
        <v>0</v>
      </c>
      <c r="AA81" s="23">
        <v>79</v>
      </c>
      <c r="AB81" s="23"/>
    </row>
    <row r="82" spans="1:28" ht="13.2" customHeight="1" x14ac:dyDescent="0.3">
      <c r="A82" s="25"/>
      <c r="B82" s="15"/>
      <c r="C82" s="14"/>
      <c r="D82" s="15"/>
      <c r="E82" s="15">
        <v>80</v>
      </c>
      <c r="F82" s="26">
        <f t="shared" ca="1" si="40"/>
        <v>0</v>
      </c>
      <c r="G82" s="27">
        <f t="shared" ca="1" si="24"/>
        <v>1200</v>
      </c>
      <c r="H82" s="27">
        <f t="shared" ca="1" si="25"/>
        <v>500</v>
      </c>
      <c r="I82" s="27">
        <f t="shared" ca="1" si="26"/>
        <v>600</v>
      </c>
      <c r="J82" s="26">
        <f t="shared" ca="1" si="27"/>
        <v>100</v>
      </c>
      <c r="K82" s="27">
        <f t="shared" ca="1" si="28"/>
        <v>100</v>
      </c>
      <c r="L82" s="28">
        <f t="shared" ca="1" si="36"/>
        <v>0</v>
      </c>
      <c r="M82" s="28">
        <f t="shared" ca="1" si="21"/>
        <v>1700</v>
      </c>
      <c r="N82" s="28">
        <f t="shared" ca="1" si="29"/>
        <v>0</v>
      </c>
      <c r="O82" s="28">
        <f t="shared" ca="1" si="30"/>
        <v>0</v>
      </c>
      <c r="P82" s="28">
        <f t="shared" ca="1" si="31"/>
        <v>0</v>
      </c>
      <c r="Q82" s="28">
        <f t="shared" ca="1" si="32"/>
        <v>0</v>
      </c>
      <c r="R82" s="29">
        <f t="shared" ca="1" si="41"/>
        <v>0</v>
      </c>
      <c r="S82" s="29">
        <f t="shared" ca="1" si="33"/>
        <v>14400</v>
      </c>
      <c r="T82" s="29">
        <f t="shared" ca="1" si="37"/>
        <v>0</v>
      </c>
      <c r="U82" s="29">
        <f t="shared" ca="1" si="22"/>
        <v>0</v>
      </c>
      <c r="V82" s="29">
        <f t="shared" ca="1" si="34"/>
        <v>0</v>
      </c>
      <c r="W82" s="29">
        <f t="shared" ca="1" si="35"/>
        <v>0</v>
      </c>
      <c r="X82" s="30">
        <f t="shared" ca="1" si="23"/>
        <v>400</v>
      </c>
      <c r="Y82" s="30">
        <f t="shared" ca="1" si="38"/>
        <v>6000</v>
      </c>
      <c r="Z82" s="30">
        <f t="shared" ca="1" si="39"/>
        <v>0</v>
      </c>
      <c r="AA82" s="23">
        <v>80</v>
      </c>
      <c r="AB82" s="23"/>
    </row>
    <row r="83" spans="1:28" ht="13.2" customHeight="1" x14ac:dyDescent="0.3">
      <c r="A83" s="25"/>
      <c r="B83" s="15"/>
      <c r="C83" s="14"/>
      <c r="D83" s="15"/>
      <c r="E83" s="15">
        <v>81</v>
      </c>
      <c r="F83" s="26">
        <f t="shared" ca="1" si="40"/>
        <v>0</v>
      </c>
      <c r="G83" s="27">
        <f t="shared" ca="1" si="24"/>
        <v>700</v>
      </c>
      <c r="H83" s="27">
        <f t="shared" ca="1" si="25"/>
        <v>300</v>
      </c>
      <c r="I83" s="27">
        <f t="shared" ca="1" si="26"/>
        <v>900</v>
      </c>
      <c r="J83" s="26">
        <f t="shared" ca="1" si="27"/>
        <v>600</v>
      </c>
      <c r="K83" s="27">
        <f t="shared" ca="1" si="28"/>
        <v>600</v>
      </c>
      <c r="L83" s="28">
        <f t="shared" ca="1" si="36"/>
        <v>0</v>
      </c>
      <c r="M83" s="28">
        <f t="shared" ca="1" si="21"/>
        <v>1700</v>
      </c>
      <c r="N83" s="28">
        <f t="shared" ca="1" si="29"/>
        <v>100</v>
      </c>
      <c r="O83" s="28">
        <f t="shared" ca="1" si="30"/>
        <v>0</v>
      </c>
      <c r="P83" s="28">
        <f t="shared" ca="1" si="31"/>
        <v>0</v>
      </c>
      <c r="Q83" s="28">
        <f t="shared" ca="1" si="32"/>
        <v>0</v>
      </c>
      <c r="R83" s="29">
        <f t="shared" ca="1" si="41"/>
        <v>0</v>
      </c>
      <c r="S83" s="29">
        <f t="shared" ca="1" si="33"/>
        <v>14400</v>
      </c>
      <c r="T83" s="29">
        <f t="shared" ca="1" si="37"/>
        <v>0</v>
      </c>
      <c r="U83" s="29">
        <f t="shared" ca="1" si="22"/>
        <v>0</v>
      </c>
      <c r="V83" s="29">
        <f t="shared" ca="1" si="34"/>
        <v>0</v>
      </c>
      <c r="W83" s="29">
        <f t="shared" ca="1" si="35"/>
        <v>0</v>
      </c>
      <c r="X83" s="30">
        <f t="shared" ca="1" si="23"/>
        <v>400</v>
      </c>
      <c r="Y83" s="30">
        <f t="shared" ca="1" si="38"/>
        <v>6400</v>
      </c>
      <c r="Z83" s="30">
        <f t="shared" ca="1" si="39"/>
        <v>0</v>
      </c>
      <c r="AA83" s="23">
        <v>81</v>
      </c>
      <c r="AB83" s="23"/>
    </row>
    <row r="84" spans="1:28" ht="13.2" customHeight="1" x14ac:dyDescent="0.3">
      <c r="A84" s="25"/>
      <c r="B84" s="15"/>
      <c r="C84" s="14"/>
      <c r="D84" s="15"/>
      <c r="E84" s="15">
        <v>82</v>
      </c>
      <c r="F84" s="26">
        <f t="shared" ca="1" si="40"/>
        <v>0</v>
      </c>
      <c r="G84" s="27">
        <f t="shared" ca="1" si="24"/>
        <v>400</v>
      </c>
      <c r="H84" s="27">
        <f t="shared" ca="1" si="25"/>
        <v>300</v>
      </c>
      <c r="I84" s="27">
        <f t="shared" ca="1" si="26"/>
        <v>1200</v>
      </c>
      <c r="J84" s="26">
        <f t="shared" ca="1" si="27"/>
        <v>900</v>
      </c>
      <c r="K84" s="27">
        <f t="shared" ca="1" si="28"/>
        <v>900</v>
      </c>
      <c r="L84" s="28">
        <f t="shared" ca="1" si="36"/>
        <v>0</v>
      </c>
      <c r="M84" s="28">
        <f t="shared" ca="1" si="21"/>
        <v>1600</v>
      </c>
      <c r="N84" s="28">
        <f t="shared" ca="1" si="29"/>
        <v>600</v>
      </c>
      <c r="O84" s="28">
        <f t="shared" ca="1" si="30"/>
        <v>500</v>
      </c>
      <c r="P84" s="28">
        <f t="shared" ca="1" si="31"/>
        <v>0</v>
      </c>
      <c r="Q84" s="28">
        <f t="shared" ca="1" si="32"/>
        <v>0</v>
      </c>
      <c r="R84" s="29">
        <f t="shared" ca="1" si="41"/>
        <v>0</v>
      </c>
      <c r="S84" s="29">
        <f t="shared" ca="1" si="33"/>
        <v>14400</v>
      </c>
      <c r="T84" s="29">
        <f t="shared" ca="1" si="37"/>
        <v>0</v>
      </c>
      <c r="U84" s="29">
        <f t="shared" ca="1" si="22"/>
        <v>0</v>
      </c>
      <c r="V84" s="29">
        <f t="shared" ca="1" si="34"/>
        <v>0</v>
      </c>
      <c r="W84" s="29">
        <f t="shared" ca="1" si="35"/>
        <v>0</v>
      </c>
      <c r="X84" s="30">
        <f t="shared" ca="1" si="23"/>
        <v>400</v>
      </c>
      <c r="Y84" s="30">
        <f t="shared" ca="1" si="38"/>
        <v>6800</v>
      </c>
      <c r="Z84" s="30">
        <f t="shared" ca="1" si="39"/>
        <v>0</v>
      </c>
      <c r="AA84" s="23">
        <v>82</v>
      </c>
      <c r="AB84" s="23"/>
    </row>
    <row r="85" spans="1:28" ht="13.2" customHeight="1" x14ac:dyDescent="0.3">
      <c r="A85" s="25"/>
      <c r="B85" s="15"/>
      <c r="C85" s="14"/>
      <c r="D85" s="15"/>
      <c r="E85" s="15">
        <v>83</v>
      </c>
      <c r="F85" s="26">
        <f t="shared" ca="1" si="40"/>
        <v>100</v>
      </c>
      <c r="G85" s="27">
        <f t="shared" ca="1" si="24"/>
        <v>100</v>
      </c>
      <c r="H85" s="27">
        <f t="shared" ca="1" si="25"/>
        <v>100</v>
      </c>
      <c r="I85" s="27">
        <f t="shared" ca="1" si="26"/>
        <v>1300</v>
      </c>
      <c r="J85" s="26">
        <f t="shared" ca="1" si="27"/>
        <v>1200</v>
      </c>
      <c r="K85" s="27">
        <f t="shared" ca="1" si="28"/>
        <v>1200</v>
      </c>
      <c r="L85" s="28">
        <f t="shared" ca="1" si="36"/>
        <v>0</v>
      </c>
      <c r="M85" s="28">
        <f t="shared" ca="1" si="21"/>
        <v>1000</v>
      </c>
      <c r="N85" s="28">
        <f t="shared" ca="1" si="29"/>
        <v>900</v>
      </c>
      <c r="O85" s="28">
        <f t="shared" ca="1" si="30"/>
        <v>1400</v>
      </c>
      <c r="P85" s="28">
        <f t="shared" ca="1" si="31"/>
        <v>500</v>
      </c>
      <c r="Q85" s="28">
        <f t="shared" ca="1" si="32"/>
        <v>500</v>
      </c>
      <c r="R85" s="29">
        <f t="shared" ca="1" si="41"/>
        <v>0</v>
      </c>
      <c r="S85" s="29">
        <f t="shared" ca="1" si="33"/>
        <v>14400</v>
      </c>
      <c r="T85" s="29">
        <f t="shared" ca="1" si="37"/>
        <v>0</v>
      </c>
      <c r="U85" s="29">
        <f t="shared" ca="1" si="22"/>
        <v>0</v>
      </c>
      <c r="V85" s="29">
        <f t="shared" ca="1" si="34"/>
        <v>0</v>
      </c>
      <c r="W85" s="29">
        <f t="shared" ca="1" si="35"/>
        <v>0</v>
      </c>
      <c r="X85" s="30">
        <f t="shared" ca="1" si="23"/>
        <v>400</v>
      </c>
      <c r="Y85" s="30">
        <f t="shared" ca="1" si="38"/>
        <v>7200</v>
      </c>
      <c r="Z85" s="30">
        <f t="shared" ca="1" si="39"/>
        <v>0</v>
      </c>
      <c r="AA85" s="23">
        <v>83</v>
      </c>
      <c r="AB85" s="23"/>
    </row>
    <row r="86" spans="1:28" ht="13.2" customHeight="1" x14ac:dyDescent="0.3">
      <c r="A86" s="25"/>
      <c r="B86" s="15"/>
      <c r="C86" s="14"/>
      <c r="D86" s="15"/>
      <c r="E86" s="15">
        <v>84</v>
      </c>
      <c r="F86" s="26">
        <f t="shared" ca="1" si="40"/>
        <v>600</v>
      </c>
      <c r="G86" s="27">
        <f t="shared" ca="1" si="24"/>
        <v>100</v>
      </c>
      <c r="H86" s="27">
        <f t="shared" ca="1" si="25"/>
        <v>100</v>
      </c>
      <c r="I86" s="27">
        <f t="shared" ca="1" si="26"/>
        <v>1300</v>
      </c>
      <c r="J86" s="26">
        <f t="shared" ca="1" si="27"/>
        <v>1300</v>
      </c>
      <c r="K86" s="27">
        <f t="shared" ca="1" si="28"/>
        <v>1300</v>
      </c>
      <c r="L86" s="28">
        <f t="shared" ca="1" si="36"/>
        <v>0</v>
      </c>
      <c r="M86" s="28">
        <f t="shared" ca="1" si="21"/>
        <v>100</v>
      </c>
      <c r="N86" s="28">
        <f t="shared" ca="1" si="29"/>
        <v>100</v>
      </c>
      <c r="O86" s="28">
        <f t="shared" ca="1" si="30"/>
        <v>1500</v>
      </c>
      <c r="P86" s="28">
        <f t="shared" ca="1" si="31"/>
        <v>1400</v>
      </c>
      <c r="Q86" s="28">
        <f t="shared" ca="1" si="32"/>
        <v>1400</v>
      </c>
      <c r="R86" s="29">
        <f t="shared" ca="1" si="41"/>
        <v>0</v>
      </c>
      <c r="S86" s="29">
        <f t="shared" ca="1" si="33"/>
        <v>14400</v>
      </c>
      <c r="T86" s="29">
        <f t="shared" ca="1" si="37"/>
        <v>0</v>
      </c>
      <c r="U86" s="29">
        <f t="shared" ca="1" si="22"/>
        <v>0</v>
      </c>
      <c r="V86" s="29">
        <f t="shared" ca="1" si="34"/>
        <v>0</v>
      </c>
      <c r="W86" s="29">
        <f t="shared" ca="1" si="35"/>
        <v>0</v>
      </c>
      <c r="X86" s="30">
        <f t="shared" ca="1" si="23"/>
        <v>400</v>
      </c>
      <c r="Y86" s="30">
        <f t="shared" ca="1" si="38"/>
        <v>7600</v>
      </c>
      <c r="Z86" s="30">
        <f t="shared" ca="1" si="39"/>
        <v>0</v>
      </c>
      <c r="AA86" s="23">
        <v>84</v>
      </c>
      <c r="AB86" s="23"/>
    </row>
    <row r="87" spans="1:28" ht="13.2" customHeight="1" x14ac:dyDescent="0.3">
      <c r="A87" s="25"/>
      <c r="B87" s="15"/>
      <c r="C87" s="14"/>
      <c r="D87" s="15"/>
      <c r="E87" s="15">
        <v>85</v>
      </c>
      <c r="F87" s="26">
        <f t="shared" ca="1" si="40"/>
        <v>900</v>
      </c>
      <c r="G87" s="27">
        <f t="shared" ca="1" si="24"/>
        <v>600</v>
      </c>
      <c r="H87" s="27">
        <f t="shared" ca="1" si="25"/>
        <v>300</v>
      </c>
      <c r="I87" s="27">
        <f t="shared" ca="1" si="26"/>
        <v>1000</v>
      </c>
      <c r="J87" s="26">
        <f t="shared" ca="1" si="27"/>
        <v>1300</v>
      </c>
      <c r="K87" s="27">
        <f t="shared" ca="1" si="28"/>
        <v>1300</v>
      </c>
      <c r="L87" s="28">
        <f t="shared" ca="1" si="36"/>
        <v>0</v>
      </c>
      <c r="M87" s="28">
        <f t="shared" ca="1" si="21"/>
        <v>0</v>
      </c>
      <c r="N87" s="28">
        <f t="shared" ca="1" si="29"/>
        <v>0</v>
      </c>
      <c r="O87" s="28">
        <f t="shared" ca="1" si="30"/>
        <v>1500</v>
      </c>
      <c r="P87" s="28">
        <f t="shared" ca="1" si="31"/>
        <v>1500</v>
      </c>
      <c r="Q87" s="28">
        <f t="shared" ca="1" si="32"/>
        <v>1500</v>
      </c>
      <c r="R87" s="29">
        <f t="shared" ca="1" si="41"/>
        <v>0</v>
      </c>
      <c r="S87" s="29">
        <f t="shared" ca="1" si="33"/>
        <v>14400</v>
      </c>
      <c r="T87" s="29">
        <f t="shared" ca="1" si="37"/>
        <v>500</v>
      </c>
      <c r="U87" s="29">
        <f t="shared" ca="1" si="22"/>
        <v>0</v>
      </c>
      <c r="V87" s="29">
        <f t="shared" ca="1" si="34"/>
        <v>0</v>
      </c>
      <c r="W87" s="29">
        <f t="shared" ca="1" si="35"/>
        <v>0</v>
      </c>
      <c r="X87" s="30">
        <f t="shared" ca="1" si="23"/>
        <v>400</v>
      </c>
      <c r="Y87" s="30">
        <f t="shared" ca="1" si="38"/>
        <v>8000</v>
      </c>
      <c r="Z87" s="30">
        <f t="shared" ca="1" si="39"/>
        <v>0</v>
      </c>
      <c r="AA87" s="23">
        <v>85</v>
      </c>
      <c r="AB87" s="23"/>
    </row>
    <row r="88" spans="1:28" ht="13.2" customHeight="1" x14ac:dyDescent="0.3">
      <c r="A88" s="25"/>
      <c r="B88" s="15"/>
      <c r="C88" s="14"/>
      <c r="D88" s="15"/>
      <c r="E88" s="15">
        <v>86</v>
      </c>
      <c r="F88" s="26">
        <f t="shared" ca="1" si="40"/>
        <v>100</v>
      </c>
      <c r="G88" s="27">
        <f t="shared" ca="1" si="24"/>
        <v>1200</v>
      </c>
      <c r="H88" s="27">
        <f t="shared" ca="1" si="25"/>
        <v>300</v>
      </c>
      <c r="I88" s="27">
        <f t="shared" ca="1" si="26"/>
        <v>400</v>
      </c>
      <c r="J88" s="26">
        <f t="shared" ca="1" si="27"/>
        <v>1000</v>
      </c>
      <c r="K88" s="27">
        <f t="shared" ca="1" si="28"/>
        <v>1000</v>
      </c>
      <c r="L88" s="28">
        <f t="shared" ca="1" si="36"/>
        <v>0</v>
      </c>
      <c r="M88" s="28">
        <f t="shared" ca="1" si="21"/>
        <v>0</v>
      </c>
      <c r="N88" s="28">
        <f t="shared" ca="1" si="29"/>
        <v>0</v>
      </c>
      <c r="O88" s="28">
        <f t="shared" ca="1" si="30"/>
        <v>1500</v>
      </c>
      <c r="P88" s="28">
        <f t="shared" ca="1" si="31"/>
        <v>1500</v>
      </c>
      <c r="Q88" s="28">
        <f t="shared" ca="1" si="32"/>
        <v>1500</v>
      </c>
      <c r="R88" s="29">
        <f t="shared" ca="1" si="41"/>
        <v>0</v>
      </c>
      <c r="S88" s="29">
        <f t="shared" ca="1" si="33"/>
        <v>13900</v>
      </c>
      <c r="T88" s="29">
        <f t="shared" ca="1" si="37"/>
        <v>1400</v>
      </c>
      <c r="U88" s="29">
        <f t="shared" ca="1" si="22"/>
        <v>0</v>
      </c>
      <c r="V88" s="29">
        <f t="shared" ca="1" si="34"/>
        <v>0</v>
      </c>
      <c r="W88" s="29">
        <f t="shared" ca="1" si="35"/>
        <v>0</v>
      </c>
      <c r="X88" s="30">
        <f t="shared" ca="1" si="23"/>
        <v>400</v>
      </c>
      <c r="Y88" s="30">
        <f t="shared" ca="1" si="38"/>
        <v>8400</v>
      </c>
      <c r="Z88" s="30">
        <f t="shared" ca="1" si="39"/>
        <v>0</v>
      </c>
      <c r="AA88" s="23">
        <v>86</v>
      </c>
      <c r="AB88" s="23"/>
    </row>
    <row r="89" spans="1:28" ht="13.2" customHeight="1" x14ac:dyDescent="0.3">
      <c r="A89" s="25"/>
      <c r="B89" s="15"/>
      <c r="C89" s="14"/>
      <c r="D89" s="15"/>
      <c r="E89" s="15">
        <v>87</v>
      </c>
      <c r="F89" s="26">
        <f t="shared" ca="1" si="40"/>
        <v>0</v>
      </c>
      <c r="G89" s="27">
        <f t="shared" ca="1" si="24"/>
        <v>1000</v>
      </c>
      <c r="H89" s="27">
        <f t="shared" ca="1" si="25"/>
        <v>300</v>
      </c>
      <c r="I89" s="27">
        <f t="shared" ca="1" si="26"/>
        <v>600</v>
      </c>
      <c r="J89" s="26">
        <f t="shared" ca="1" si="27"/>
        <v>400</v>
      </c>
      <c r="K89" s="27">
        <f t="shared" ca="1" si="28"/>
        <v>400</v>
      </c>
      <c r="L89" s="28">
        <f t="shared" ca="1" si="36"/>
        <v>0</v>
      </c>
      <c r="M89" s="28">
        <f t="shared" ca="1" si="21"/>
        <v>0</v>
      </c>
      <c r="N89" s="28">
        <f t="shared" ca="1" si="29"/>
        <v>0</v>
      </c>
      <c r="O89" s="28">
        <f t="shared" ca="1" si="30"/>
        <v>1500</v>
      </c>
      <c r="P89" s="28">
        <f t="shared" ca="1" si="31"/>
        <v>1500</v>
      </c>
      <c r="Q89" s="28">
        <f t="shared" ca="1" si="32"/>
        <v>1500</v>
      </c>
      <c r="R89" s="29">
        <f t="shared" ca="1" si="41"/>
        <v>0</v>
      </c>
      <c r="S89" s="29">
        <f t="shared" ca="1" si="33"/>
        <v>12500</v>
      </c>
      <c r="T89" s="29">
        <f t="shared" ca="1" si="37"/>
        <v>1500</v>
      </c>
      <c r="U89" s="29">
        <f t="shared" ca="1" si="22"/>
        <v>0</v>
      </c>
      <c r="V89" s="29">
        <f t="shared" ca="1" si="34"/>
        <v>0</v>
      </c>
      <c r="W89" s="29">
        <f t="shared" ca="1" si="35"/>
        <v>0</v>
      </c>
      <c r="X89" s="30">
        <f t="shared" ca="1" si="23"/>
        <v>400</v>
      </c>
      <c r="Y89" s="30">
        <f t="shared" ca="1" si="38"/>
        <v>8800</v>
      </c>
      <c r="Z89" s="30">
        <f t="shared" ca="1" si="39"/>
        <v>0</v>
      </c>
      <c r="AA89" s="23">
        <v>87</v>
      </c>
      <c r="AB89" s="23"/>
    </row>
    <row r="90" spans="1:28" ht="13.2" customHeight="1" x14ac:dyDescent="0.3">
      <c r="A90" s="25"/>
      <c r="B90" s="15"/>
      <c r="C90" s="14"/>
      <c r="D90" s="15"/>
      <c r="E90" s="15">
        <v>88</v>
      </c>
      <c r="F90" s="26">
        <f t="shared" ca="1" si="40"/>
        <v>0</v>
      </c>
      <c r="G90" s="27">
        <f t="shared" ca="1" si="24"/>
        <v>700</v>
      </c>
      <c r="H90" s="27">
        <f t="shared" ca="1" si="25"/>
        <v>500</v>
      </c>
      <c r="I90" s="27">
        <f t="shared" ca="1" si="26"/>
        <v>1100</v>
      </c>
      <c r="J90" s="26">
        <f t="shared" ca="1" si="27"/>
        <v>600</v>
      </c>
      <c r="K90" s="27">
        <f t="shared" ca="1" si="28"/>
        <v>600</v>
      </c>
      <c r="L90" s="28">
        <f t="shared" ca="1" si="36"/>
        <v>500</v>
      </c>
      <c r="M90" s="28">
        <f t="shared" ca="1" si="21"/>
        <v>0</v>
      </c>
      <c r="N90" s="28">
        <f t="shared" ca="1" si="29"/>
        <v>0</v>
      </c>
      <c r="O90" s="28">
        <f t="shared" ca="1" si="30"/>
        <v>1500</v>
      </c>
      <c r="P90" s="28">
        <f t="shared" ca="1" si="31"/>
        <v>1500</v>
      </c>
      <c r="Q90" s="28">
        <f t="shared" ca="1" si="32"/>
        <v>1500</v>
      </c>
      <c r="R90" s="29">
        <f t="shared" ca="1" si="41"/>
        <v>0</v>
      </c>
      <c r="S90" s="29">
        <f t="shared" ca="1" si="33"/>
        <v>11000</v>
      </c>
      <c r="T90" s="29">
        <f t="shared" ca="1" si="37"/>
        <v>1500</v>
      </c>
      <c r="U90" s="29">
        <f t="shared" ca="1" si="22"/>
        <v>0</v>
      </c>
      <c r="V90" s="29">
        <f t="shared" ca="1" si="34"/>
        <v>0</v>
      </c>
      <c r="W90" s="29">
        <f t="shared" ca="1" si="35"/>
        <v>0</v>
      </c>
      <c r="X90" s="30">
        <f t="shared" ca="1" si="23"/>
        <v>400</v>
      </c>
      <c r="Y90" s="30">
        <f t="shared" ca="1" si="38"/>
        <v>9200</v>
      </c>
      <c r="Z90" s="30">
        <f t="shared" ca="1" si="39"/>
        <v>0</v>
      </c>
      <c r="AA90" s="23">
        <v>88</v>
      </c>
      <c r="AB90" s="23"/>
    </row>
    <row r="91" spans="1:28" ht="13.2" customHeight="1" x14ac:dyDescent="0.3">
      <c r="A91" s="25"/>
      <c r="B91" s="15"/>
      <c r="C91" s="14"/>
      <c r="D91" s="15"/>
      <c r="E91" s="15">
        <v>89</v>
      </c>
      <c r="F91" s="26">
        <f t="shared" ca="1" si="40"/>
        <v>0</v>
      </c>
      <c r="G91" s="27">
        <f t="shared" ca="1" si="24"/>
        <v>200</v>
      </c>
      <c r="H91" s="27">
        <f t="shared" ca="1" si="25"/>
        <v>200</v>
      </c>
      <c r="I91" s="27">
        <f t="shared" ca="1" si="26"/>
        <v>1300</v>
      </c>
      <c r="J91" s="26">
        <f t="shared" ca="1" si="27"/>
        <v>1100</v>
      </c>
      <c r="K91" s="27">
        <f t="shared" ca="1" si="28"/>
        <v>1100</v>
      </c>
      <c r="L91" s="28">
        <f t="shared" ca="1" si="36"/>
        <v>1400</v>
      </c>
      <c r="M91" s="28">
        <f t="shared" ca="1" si="21"/>
        <v>500</v>
      </c>
      <c r="N91" s="28">
        <f t="shared" ca="1" si="29"/>
        <v>500</v>
      </c>
      <c r="O91" s="28">
        <f t="shared" ca="1" si="30"/>
        <v>1500</v>
      </c>
      <c r="P91" s="28">
        <f t="shared" ca="1" si="31"/>
        <v>1500</v>
      </c>
      <c r="Q91" s="28">
        <f t="shared" ca="1" si="32"/>
        <v>1500</v>
      </c>
      <c r="R91" s="29">
        <f t="shared" ca="1" si="41"/>
        <v>0</v>
      </c>
      <c r="S91" s="29">
        <f t="shared" ca="1" si="33"/>
        <v>9500</v>
      </c>
      <c r="T91" s="29">
        <f t="shared" ca="1" si="37"/>
        <v>1500</v>
      </c>
      <c r="U91" s="29">
        <f t="shared" ca="1" si="22"/>
        <v>0</v>
      </c>
      <c r="V91" s="29">
        <f t="shared" ca="1" si="34"/>
        <v>0</v>
      </c>
      <c r="W91" s="29">
        <f t="shared" ca="1" si="35"/>
        <v>0</v>
      </c>
      <c r="X91" s="30">
        <f t="shared" ca="1" si="23"/>
        <v>400</v>
      </c>
      <c r="Y91" s="30">
        <f t="shared" ca="1" si="38"/>
        <v>9600</v>
      </c>
      <c r="Z91" s="30">
        <f t="shared" ca="1" si="39"/>
        <v>0</v>
      </c>
      <c r="AA91" s="23">
        <v>89</v>
      </c>
      <c r="AB91" s="23"/>
    </row>
    <row r="92" spans="1:28" ht="13.2" customHeight="1" x14ac:dyDescent="0.3">
      <c r="A92" s="25"/>
      <c r="B92" s="15"/>
      <c r="C92" s="14"/>
      <c r="D92" s="15"/>
      <c r="E92" s="15">
        <v>90</v>
      </c>
      <c r="F92" s="26">
        <f t="shared" ca="1" si="40"/>
        <v>0</v>
      </c>
      <c r="G92" s="27">
        <f t="shared" ca="1" si="24"/>
        <v>0</v>
      </c>
      <c r="H92" s="27">
        <f t="shared" ca="1" si="25"/>
        <v>0</v>
      </c>
      <c r="I92" s="27">
        <f t="shared" ca="1" si="26"/>
        <v>1300</v>
      </c>
      <c r="J92" s="26">
        <f t="shared" ca="1" si="27"/>
        <v>1300</v>
      </c>
      <c r="K92" s="27">
        <f t="shared" ca="1" si="28"/>
        <v>1300</v>
      </c>
      <c r="L92" s="28">
        <f t="shared" ca="1" si="36"/>
        <v>1500</v>
      </c>
      <c r="M92" s="28">
        <f t="shared" ca="1" si="21"/>
        <v>1400</v>
      </c>
      <c r="N92" s="28">
        <f t="shared" ca="1" si="29"/>
        <v>1100</v>
      </c>
      <c r="O92" s="28">
        <f t="shared" ca="1" si="30"/>
        <v>1200</v>
      </c>
      <c r="P92" s="28">
        <f t="shared" ca="1" si="31"/>
        <v>1500</v>
      </c>
      <c r="Q92" s="28">
        <f t="shared" ca="1" si="32"/>
        <v>1500</v>
      </c>
      <c r="R92" s="29">
        <f t="shared" ca="1" si="41"/>
        <v>0</v>
      </c>
      <c r="S92" s="29">
        <f t="shared" ca="1" si="33"/>
        <v>8000</v>
      </c>
      <c r="T92" s="29">
        <f t="shared" ca="1" si="37"/>
        <v>1500</v>
      </c>
      <c r="U92" s="29">
        <f t="shared" ca="1" si="22"/>
        <v>0</v>
      </c>
      <c r="V92" s="29">
        <f t="shared" ca="1" si="34"/>
        <v>0</v>
      </c>
      <c r="W92" s="29">
        <f t="shared" ca="1" si="35"/>
        <v>0</v>
      </c>
      <c r="X92" s="30">
        <f t="shared" ca="1" si="23"/>
        <v>0</v>
      </c>
      <c r="Y92" s="30">
        <f t="shared" ca="1" si="38"/>
        <v>10000</v>
      </c>
      <c r="Z92" s="30">
        <f t="shared" ca="1" si="39"/>
        <v>0</v>
      </c>
      <c r="AA92" s="23">
        <v>90</v>
      </c>
      <c r="AB92" s="23"/>
    </row>
    <row r="93" spans="1:28" ht="13.2" customHeight="1" x14ac:dyDescent="0.3">
      <c r="A93" s="25"/>
      <c r="B93" s="15"/>
      <c r="C93" s="14"/>
      <c r="D93" s="15"/>
      <c r="E93" s="15">
        <v>91</v>
      </c>
      <c r="F93" s="26">
        <f t="shared" ca="1" si="40"/>
        <v>500</v>
      </c>
      <c r="G93" s="27">
        <f t="shared" ca="1" si="24"/>
        <v>0</v>
      </c>
      <c r="H93" s="27">
        <f t="shared" ca="1" si="25"/>
        <v>0</v>
      </c>
      <c r="I93" s="27">
        <f t="shared" ca="1" si="26"/>
        <v>1300</v>
      </c>
      <c r="J93" s="26">
        <f t="shared" ca="1" si="27"/>
        <v>1300</v>
      </c>
      <c r="K93" s="27">
        <f t="shared" ca="1" si="28"/>
        <v>1300</v>
      </c>
      <c r="L93" s="28">
        <f t="shared" ca="1" si="36"/>
        <v>1500</v>
      </c>
      <c r="M93" s="28">
        <f t="shared" ca="1" si="21"/>
        <v>1800</v>
      </c>
      <c r="N93" s="28">
        <f t="shared" ca="1" si="29"/>
        <v>1300</v>
      </c>
      <c r="O93" s="28">
        <f t="shared" ca="1" si="30"/>
        <v>1000</v>
      </c>
      <c r="P93" s="28">
        <f t="shared" ca="1" si="31"/>
        <v>1200</v>
      </c>
      <c r="Q93" s="28">
        <f t="shared" ca="1" si="32"/>
        <v>1200</v>
      </c>
      <c r="R93" s="29">
        <f t="shared" ca="1" si="41"/>
        <v>0</v>
      </c>
      <c r="S93" s="29">
        <f t="shared" ca="1" si="33"/>
        <v>6500</v>
      </c>
      <c r="T93" s="29">
        <f t="shared" ca="1" si="37"/>
        <v>1500</v>
      </c>
      <c r="U93" s="29">
        <f t="shared" ca="1" si="22"/>
        <v>0</v>
      </c>
      <c r="V93" s="29">
        <f t="shared" ca="1" si="34"/>
        <v>0</v>
      </c>
      <c r="W93" s="29">
        <f t="shared" ca="1" si="35"/>
        <v>0</v>
      </c>
      <c r="X93" s="30">
        <f t="shared" ca="1" si="23"/>
        <v>0</v>
      </c>
      <c r="Y93" s="30">
        <f t="shared" ca="1" si="38"/>
        <v>10000</v>
      </c>
      <c r="Z93" s="30">
        <f t="shared" ca="1" si="39"/>
        <v>0</v>
      </c>
      <c r="AA93" s="23">
        <v>91</v>
      </c>
      <c r="AB93" s="23"/>
    </row>
    <row r="94" spans="1:28" ht="13.2" customHeight="1" x14ac:dyDescent="0.3">
      <c r="A94" s="25"/>
      <c r="B94" s="15"/>
      <c r="C94" s="14"/>
      <c r="D94" s="15"/>
      <c r="E94" s="15">
        <v>92</v>
      </c>
      <c r="F94" s="26">
        <f t="shared" ca="1" si="40"/>
        <v>1100</v>
      </c>
      <c r="G94" s="27">
        <f t="shared" ca="1" si="24"/>
        <v>500</v>
      </c>
      <c r="H94" s="27">
        <f t="shared" ca="1" si="25"/>
        <v>500</v>
      </c>
      <c r="I94" s="27">
        <f t="shared" ca="1" si="26"/>
        <v>1300</v>
      </c>
      <c r="J94" s="26">
        <f t="shared" ca="1" si="27"/>
        <v>1300</v>
      </c>
      <c r="K94" s="27">
        <f t="shared" ca="1" si="28"/>
        <v>1300</v>
      </c>
      <c r="L94" s="28">
        <f t="shared" ca="1" si="36"/>
        <v>1500</v>
      </c>
      <c r="M94" s="28">
        <f t="shared" ca="1" si="21"/>
        <v>2000</v>
      </c>
      <c r="N94" s="28">
        <f t="shared" ca="1" si="29"/>
        <v>1300</v>
      </c>
      <c r="O94" s="28">
        <f t="shared" ca="1" si="30"/>
        <v>800</v>
      </c>
      <c r="P94" s="28">
        <f t="shared" ca="1" si="31"/>
        <v>1000</v>
      </c>
      <c r="Q94" s="28">
        <f t="shared" ca="1" si="32"/>
        <v>1000</v>
      </c>
      <c r="R94" s="29">
        <f t="shared" ca="1" si="41"/>
        <v>0</v>
      </c>
      <c r="S94" s="29">
        <f t="shared" ca="1" si="33"/>
        <v>5000</v>
      </c>
      <c r="T94" s="29">
        <f t="shared" ca="1" si="37"/>
        <v>1500</v>
      </c>
      <c r="U94" s="29">
        <f t="shared" ca="1" si="22"/>
        <v>0</v>
      </c>
      <c r="V94" s="29">
        <f t="shared" ca="1" si="34"/>
        <v>0</v>
      </c>
      <c r="W94" s="29">
        <f t="shared" ca="1" si="35"/>
        <v>0</v>
      </c>
      <c r="X94" s="30">
        <f t="shared" ca="1" si="23"/>
        <v>0</v>
      </c>
      <c r="Y94" s="30">
        <f t="shared" ca="1" si="38"/>
        <v>10000</v>
      </c>
      <c r="Z94" s="30">
        <f t="shared" ca="1" si="39"/>
        <v>0</v>
      </c>
      <c r="AA94" s="23">
        <v>92</v>
      </c>
      <c r="AB94" s="23"/>
    </row>
    <row r="95" spans="1:28" ht="13.2" customHeight="1" x14ac:dyDescent="0.3">
      <c r="A95" s="25"/>
      <c r="B95" s="15"/>
      <c r="C95" s="14"/>
      <c r="D95" s="15"/>
      <c r="E95" s="15">
        <v>93</v>
      </c>
      <c r="F95" s="26">
        <f t="shared" ca="1" si="40"/>
        <v>1300</v>
      </c>
      <c r="G95" s="27">
        <f t="shared" ca="1" si="24"/>
        <v>1100</v>
      </c>
      <c r="H95" s="27">
        <f t="shared" ca="1" si="25"/>
        <v>300</v>
      </c>
      <c r="I95" s="27">
        <f t="shared" ca="1" si="26"/>
        <v>500</v>
      </c>
      <c r="J95" s="26">
        <f t="shared" ca="1" si="27"/>
        <v>1300</v>
      </c>
      <c r="K95" s="27">
        <f t="shared" ca="1" si="28"/>
        <v>1300</v>
      </c>
      <c r="L95" s="28">
        <f t="shared" ca="1" si="36"/>
        <v>1500</v>
      </c>
      <c r="M95" s="28">
        <f t="shared" ca="1" si="21"/>
        <v>2200</v>
      </c>
      <c r="N95" s="28">
        <f t="shared" ca="1" si="29"/>
        <v>1300</v>
      </c>
      <c r="O95" s="28">
        <f t="shared" ca="1" si="30"/>
        <v>600</v>
      </c>
      <c r="P95" s="28">
        <f t="shared" ca="1" si="31"/>
        <v>800</v>
      </c>
      <c r="Q95" s="28">
        <f t="shared" ca="1" si="32"/>
        <v>800</v>
      </c>
      <c r="R95" s="29">
        <f t="shared" ca="1" si="41"/>
        <v>0</v>
      </c>
      <c r="S95" s="29">
        <f t="shared" ca="1" si="33"/>
        <v>3500</v>
      </c>
      <c r="T95" s="29">
        <f t="shared" ca="1" si="37"/>
        <v>1200</v>
      </c>
      <c r="U95" s="29">
        <f t="shared" ca="1" si="22"/>
        <v>0</v>
      </c>
      <c r="V95" s="29">
        <f t="shared" ca="1" si="34"/>
        <v>0</v>
      </c>
      <c r="W95" s="29">
        <f t="shared" ca="1" si="35"/>
        <v>0</v>
      </c>
      <c r="X95" s="30">
        <f t="shared" ca="1" si="23"/>
        <v>0</v>
      </c>
      <c r="Y95" s="30">
        <f t="shared" ca="1" si="38"/>
        <v>10000</v>
      </c>
      <c r="Z95" s="30">
        <f t="shared" ca="1" si="39"/>
        <v>0</v>
      </c>
      <c r="AA95" s="23">
        <v>93</v>
      </c>
      <c r="AB95" s="23"/>
    </row>
    <row r="96" spans="1:28" ht="13.2" customHeight="1" x14ac:dyDescent="0.3">
      <c r="A96" s="25"/>
      <c r="B96" s="15"/>
      <c r="C96" s="14"/>
      <c r="D96" s="15"/>
      <c r="E96" s="15">
        <v>94</v>
      </c>
      <c r="F96" s="26">
        <f t="shared" ca="1" si="40"/>
        <v>1300</v>
      </c>
      <c r="G96" s="27">
        <f t="shared" ca="1" si="24"/>
        <v>2100</v>
      </c>
      <c r="H96" s="27">
        <f t="shared" ca="1" si="25"/>
        <v>300</v>
      </c>
      <c r="I96" s="27">
        <f t="shared" ca="1" si="26"/>
        <v>0</v>
      </c>
      <c r="J96" s="26">
        <f t="shared" ca="1" si="27"/>
        <v>500</v>
      </c>
      <c r="K96" s="27">
        <f t="shared" ca="1" si="28"/>
        <v>500</v>
      </c>
      <c r="L96" s="28">
        <f t="shared" ca="1" si="36"/>
        <v>1500</v>
      </c>
      <c r="M96" s="28">
        <f t="shared" ca="1" si="21"/>
        <v>2400</v>
      </c>
      <c r="N96" s="28">
        <f t="shared" ca="1" si="29"/>
        <v>1300</v>
      </c>
      <c r="O96" s="28">
        <f t="shared" ca="1" si="30"/>
        <v>400</v>
      </c>
      <c r="P96" s="28">
        <f t="shared" ca="1" si="31"/>
        <v>600</v>
      </c>
      <c r="Q96" s="28">
        <f t="shared" ca="1" si="32"/>
        <v>600</v>
      </c>
      <c r="R96" s="29">
        <f t="shared" ca="1" si="41"/>
        <v>0</v>
      </c>
      <c r="S96" s="29">
        <f t="shared" ca="1" si="33"/>
        <v>2300</v>
      </c>
      <c r="T96" s="29">
        <f t="shared" ca="1" si="37"/>
        <v>1000</v>
      </c>
      <c r="U96" s="29">
        <f t="shared" ca="1" si="22"/>
        <v>800</v>
      </c>
      <c r="V96" s="29">
        <f t="shared" ca="1" si="34"/>
        <v>0</v>
      </c>
      <c r="W96" s="29">
        <f t="shared" ca="1" si="35"/>
        <v>0</v>
      </c>
      <c r="X96" s="30">
        <f t="shared" ca="1" si="23"/>
        <v>0</v>
      </c>
      <c r="Y96" s="30">
        <f t="shared" ca="1" si="38"/>
        <v>10000</v>
      </c>
      <c r="Z96" s="30">
        <f t="shared" ca="1" si="39"/>
        <v>0</v>
      </c>
      <c r="AA96" s="23">
        <v>94</v>
      </c>
      <c r="AB96" s="23"/>
    </row>
    <row r="97" spans="1:28" ht="13.2" customHeight="1" x14ac:dyDescent="0.3">
      <c r="A97" s="25"/>
      <c r="B97" s="15"/>
      <c r="C97" s="14"/>
      <c r="D97" s="15"/>
      <c r="E97" s="15">
        <v>95</v>
      </c>
      <c r="F97" s="26">
        <f t="shared" ca="1" si="40"/>
        <v>1300</v>
      </c>
      <c r="G97" s="27">
        <f t="shared" ca="1" si="24"/>
        <v>3100</v>
      </c>
      <c r="H97" s="27">
        <f t="shared" ca="1" si="25"/>
        <v>300</v>
      </c>
      <c r="I97" s="27">
        <f t="shared" ca="1" si="26"/>
        <v>0</v>
      </c>
      <c r="J97" s="26">
        <f t="shared" ca="1" si="27"/>
        <v>0</v>
      </c>
      <c r="K97" s="27">
        <f t="shared" ca="1" si="28"/>
        <v>0</v>
      </c>
      <c r="L97" s="28">
        <f t="shared" ca="1" si="36"/>
        <v>1500</v>
      </c>
      <c r="M97" s="28">
        <f t="shared" ca="1" si="21"/>
        <v>2600</v>
      </c>
      <c r="N97" s="28">
        <f t="shared" ca="1" si="29"/>
        <v>500</v>
      </c>
      <c r="O97" s="28">
        <f t="shared" ca="1" si="30"/>
        <v>0</v>
      </c>
      <c r="P97" s="28">
        <f t="shared" ca="1" si="31"/>
        <v>400</v>
      </c>
      <c r="Q97" s="28">
        <f t="shared" ca="1" si="32"/>
        <v>400</v>
      </c>
      <c r="R97" s="29">
        <f t="shared" ca="1" si="41"/>
        <v>0</v>
      </c>
      <c r="S97" s="29">
        <f t="shared" ca="1" si="33"/>
        <v>1300</v>
      </c>
      <c r="T97" s="29">
        <f t="shared" ca="1" si="37"/>
        <v>800</v>
      </c>
      <c r="U97" s="29">
        <f t="shared" ca="1" si="22"/>
        <v>1600</v>
      </c>
      <c r="V97" s="29">
        <f t="shared" ca="1" si="34"/>
        <v>800</v>
      </c>
      <c r="W97" s="29">
        <f t="shared" ca="1" si="35"/>
        <v>800</v>
      </c>
      <c r="X97" s="30">
        <f t="shared" ca="1" si="23"/>
        <v>0</v>
      </c>
      <c r="Y97" s="30">
        <f t="shared" ca="1" si="38"/>
        <v>10000</v>
      </c>
      <c r="Z97" s="30">
        <f t="shared" ca="1" si="39"/>
        <v>0</v>
      </c>
      <c r="AA97" s="23">
        <v>95</v>
      </c>
      <c r="AB97" s="23"/>
    </row>
    <row r="98" spans="1:28" ht="13.2" customHeight="1" x14ac:dyDescent="0.3">
      <c r="A98" s="25"/>
      <c r="B98" s="15"/>
      <c r="C98" s="14"/>
      <c r="D98" s="15"/>
      <c r="E98" s="15">
        <v>96</v>
      </c>
      <c r="F98" s="26">
        <f t="shared" ca="1" si="40"/>
        <v>1300</v>
      </c>
      <c r="G98" s="27">
        <f t="shared" ca="1" si="24"/>
        <v>4100</v>
      </c>
      <c r="H98" s="27">
        <f t="shared" ca="1" si="25"/>
        <v>500</v>
      </c>
      <c r="I98" s="27">
        <f t="shared" ca="1" si="26"/>
        <v>0</v>
      </c>
      <c r="J98" s="26">
        <f t="shared" ca="1" si="27"/>
        <v>0</v>
      </c>
      <c r="K98" s="27">
        <f t="shared" ca="1" si="28"/>
        <v>0</v>
      </c>
      <c r="L98" s="28">
        <f t="shared" ca="1" si="36"/>
        <v>1200</v>
      </c>
      <c r="M98" s="28">
        <f t="shared" ca="1" si="21"/>
        <v>3600</v>
      </c>
      <c r="N98" s="28">
        <f t="shared" ca="1" si="29"/>
        <v>0</v>
      </c>
      <c r="O98" s="28">
        <f t="shared" ca="1" si="30"/>
        <v>0</v>
      </c>
      <c r="P98" s="28">
        <f t="shared" ca="1" si="31"/>
        <v>0</v>
      </c>
      <c r="Q98" s="28">
        <f t="shared" ca="1" si="32"/>
        <v>0</v>
      </c>
      <c r="R98" s="29">
        <f t="shared" ca="1" si="41"/>
        <v>0</v>
      </c>
      <c r="S98" s="29">
        <f t="shared" ca="1" si="33"/>
        <v>500</v>
      </c>
      <c r="T98" s="29">
        <f t="shared" ca="1" si="37"/>
        <v>500</v>
      </c>
      <c r="U98" s="29">
        <f t="shared" ca="1" si="22"/>
        <v>2100</v>
      </c>
      <c r="V98" s="29">
        <f t="shared" ca="1" si="34"/>
        <v>1600</v>
      </c>
      <c r="W98" s="29">
        <f t="shared" ca="1" si="35"/>
        <v>1600</v>
      </c>
      <c r="X98" s="30">
        <f t="shared" ca="1" si="23"/>
        <v>0</v>
      </c>
      <c r="Y98" s="30">
        <f t="shared" ca="1" si="38"/>
        <v>10000</v>
      </c>
      <c r="Z98" s="30">
        <f t="shared" ca="1" si="39"/>
        <v>0</v>
      </c>
      <c r="AA98" s="23">
        <v>96</v>
      </c>
      <c r="AB98" s="23"/>
    </row>
    <row r="99" spans="1:28" ht="13.2" customHeight="1" x14ac:dyDescent="0.3">
      <c r="A99" s="25"/>
      <c r="B99" s="15"/>
      <c r="C99" s="14"/>
      <c r="D99" s="15"/>
      <c r="E99" s="15">
        <v>97</v>
      </c>
      <c r="F99" s="26">
        <f t="shared" ca="1" si="40"/>
        <v>500</v>
      </c>
      <c r="G99" s="27">
        <f t="shared" ca="1" si="24"/>
        <v>4900</v>
      </c>
      <c r="H99" s="27">
        <f t="shared" ca="1" si="25"/>
        <v>300</v>
      </c>
      <c r="I99" s="27">
        <f t="shared" ca="1" si="26"/>
        <v>0</v>
      </c>
      <c r="J99" s="26">
        <f t="shared" ca="1" si="27"/>
        <v>0</v>
      </c>
      <c r="K99" s="27">
        <f t="shared" ca="1" si="28"/>
        <v>0</v>
      </c>
      <c r="L99" s="28">
        <f t="shared" ca="1" si="36"/>
        <v>1000</v>
      </c>
      <c r="M99" s="28">
        <f t="shared" ca="1" si="21"/>
        <v>4800</v>
      </c>
      <c r="N99" s="28">
        <f t="shared" ca="1" si="29"/>
        <v>0</v>
      </c>
      <c r="O99" s="28">
        <f t="shared" ca="1" si="30"/>
        <v>0</v>
      </c>
      <c r="P99" s="28">
        <f t="shared" ca="1" si="31"/>
        <v>0</v>
      </c>
      <c r="Q99" s="28">
        <f t="shared" ca="1" si="32"/>
        <v>0</v>
      </c>
      <c r="R99" s="29">
        <f t="shared" ca="1" si="41"/>
        <v>0</v>
      </c>
      <c r="S99" s="29">
        <f t="shared" ca="1" si="33"/>
        <v>0</v>
      </c>
      <c r="T99" s="29">
        <f t="shared" ca="1" si="37"/>
        <v>0</v>
      </c>
      <c r="U99" s="29">
        <f t="shared" ca="1" si="22"/>
        <v>2100</v>
      </c>
      <c r="V99" s="29">
        <f t="shared" ca="1" si="34"/>
        <v>2100</v>
      </c>
      <c r="W99" s="29">
        <f t="shared" ca="1" si="35"/>
        <v>2100</v>
      </c>
      <c r="X99" s="30">
        <f t="shared" ca="1" si="23"/>
        <v>0</v>
      </c>
      <c r="Y99" s="30">
        <f t="shared" ca="1" si="38"/>
        <v>10000</v>
      </c>
      <c r="Z99" s="30">
        <f t="shared" ca="1" si="39"/>
        <v>0</v>
      </c>
      <c r="AA99" s="23">
        <v>97</v>
      </c>
      <c r="AB99" s="23"/>
    </row>
    <row r="100" spans="1:28" ht="13.2" customHeight="1" x14ac:dyDescent="0.3">
      <c r="A100" s="25"/>
      <c r="B100" s="15"/>
      <c r="C100" s="14"/>
      <c r="D100" s="15"/>
      <c r="E100" s="15">
        <v>98</v>
      </c>
      <c r="F100" s="26">
        <f t="shared" ca="1" si="40"/>
        <v>0</v>
      </c>
      <c r="G100" s="27">
        <f t="shared" ca="1" si="24"/>
        <v>5100</v>
      </c>
      <c r="H100" s="27">
        <f t="shared" ca="1" si="25"/>
        <v>300</v>
      </c>
      <c r="I100" s="27">
        <f t="shared" ca="1" si="26"/>
        <v>0</v>
      </c>
      <c r="J100" s="26">
        <f t="shared" ca="1" si="27"/>
        <v>0</v>
      </c>
      <c r="K100" s="27">
        <f t="shared" ca="1" si="28"/>
        <v>0</v>
      </c>
      <c r="L100" s="28">
        <f t="shared" ca="1" si="36"/>
        <v>800</v>
      </c>
      <c r="M100" s="28">
        <f t="shared" ca="1" si="21"/>
        <v>5800</v>
      </c>
      <c r="N100" s="28">
        <f t="shared" ca="1" si="29"/>
        <v>0</v>
      </c>
      <c r="O100" s="28">
        <f t="shared" ca="1" si="30"/>
        <v>0</v>
      </c>
      <c r="P100" s="28">
        <f t="shared" ca="1" si="31"/>
        <v>0</v>
      </c>
      <c r="Q100" s="28">
        <f t="shared" ca="1" si="32"/>
        <v>0</v>
      </c>
      <c r="R100" s="29">
        <f t="shared" ca="1" si="41"/>
        <v>0</v>
      </c>
      <c r="S100" s="29">
        <f t="shared" ca="1" si="33"/>
        <v>0</v>
      </c>
      <c r="T100" s="29">
        <f t="shared" ca="1" si="37"/>
        <v>0</v>
      </c>
      <c r="U100" s="29">
        <f t="shared" ca="1" si="22"/>
        <v>2100</v>
      </c>
      <c r="V100" s="29">
        <f t="shared" ca="1" si="34"/>
        <v>2100</v>
      </c>
      <c r="W100" s="29">
        <f t="shared" ca="1" si="35"/>
        <v>2100</v>
      </c>
      <c r="X100" s="30">
        <f t="shared" ca="1" si="23"/>
        <v>0</v>
      </c>
      <c r="Y100" s="30">
        <f t="shared" ca="1" si="38"/>
        <v>10000</v>
      </c>
      <c r="Z100" s="30">
        <f t="shared" ca="1" si="39"/>
        <v>800</v>
      </c>
      <c r="AA100" s="23">
        <v>98</v>
      </c>
      <c r="AB100" s="23"/>
    </row>
    <row r="101" spans="1:28" ht="13.2" customHeight="1" x14ac:dyDescent="0.3">
      <c r="A101" s="25"/>
      <c r="B101" s="15"/>
      <c r="C101" s="14"/>
      <c r="D101" s="15"/>
      <c r="E101" s="15">
        <v>99</v>
      </c>
      <c r="F101" s="26">
        <f t="shared" ca="1" si="40"/>
        <v>0</v>
      </c>
      <c r="G101" s="27">
        <f t="shared" ca="1" si="24"/>
        <v>4800</v>
      </c>
      <c r="H101" s="27">
        <f t="shared" ca="1" si="25"/>
        <v>300</v>
      </c>
      <c r="I101" s="27">
        <f t="shared" ca="1" si="26"/>
        <v>0</v>
      </c>
      <c r="J101" s="26">
        <f t="shared" ca="1" si="27"/>
        <v>0</v>
      </c>
      <c r="K101" s="27">
        <f t="shared" ca="1" si="28"/>
        <v>0</v>
      </c>
      <c r="L101" s="28">
        <f t="shared" ca="1" si="36"/>
        <v>500</v>
      </c>
      <c r="M101" s="28">
        <f t="shared" ca="1" si="21"/>
        <v>6600</v>
      </c>
      <c r="N101" s="28">
        <f t="shared" ca="1" si="29"/>
        <v>0</v>
      </c>
      <c r="O101" s="28">
        <f t="shared" ca="1" si="30"/>
        <v>0</v>
      </c>
      <c r="P101" s="28">
        <f t="shared" ca="1" si="31"/>
        <v>0</v>
      </c>
      <c r="Q101" s="28">
        <f t="shared" ca="1" si="32"/>
        <v>0</v>
      </c>
      <c r="R101" s="29">
        <f t="shared" ca="1" si="41"/>
        <v>0</v>
      </c>
      <c r="S101" s="29">
        <f t="shared" ca="1" si="33"/>
        <v>0</v>
      </c>
      <c r="T101" s="29">
        <f t="shared" ca="1" si="37"/>
        <v>0</v>
      </c>
      <c r="U101" s="29">
        <f t="shared" ca="1" si="22"/>
        <v>2100</v>
      </c>
      <c r="V101" s="29">
        <f t="shared" ca="1" si="34"/>
        <v>2100</v>
      </c>
      <c r="W101" s="29">
        <f t="shared" ca="1" si="35"/>
        <v>2100</v>
      </c>
      <c r="X101" s="30">
        <f t="shared" ca="1" si="23"/>
        <v>400</v>
      </c>
      <c r="Y101" s="30">
        <f t="shared" ca="1" si="38"/>
        <v>9200</v>
      </c>
      <c r="Z101" s="30">
        <f t="shared" ca="1" si="39"/>
        <v>1600</v>
      </c>
      <c r="AA101" s="23">
        <v>99</v>
      </c>
      <c r="AB101" s="23"/>
    </row>
    <row r="102" spans="1:28" ht="13.2" customHeight="1" x14ac:dyDescent="0.3">
      <c r="A102" s="25"/>
      <c r="B102" s="15"/>
      <c r="C102" s="14"/>
      <c r="D102" s="15"/>
      <c r="E102" s="15">
        <v>100</v>
      </c>
      <c r="F102" s="26">
        <f t="shared" ca="1" si="40"/>
        <v>0</v>
      </c>
      <c r="G102" s="27">
        <f t="shared" ca="1" si="24"/>
        <v>4500</v>
      </c>
      <c r="H102" s="27">
        <f t="shared" ca="1" si="25"/>
        <v>500</v>
      </c>
      <c r="I102" s="27">
        <f t="shared" ca="1" si="26"/>
        <v>0</v>
      </c>
      <c r="J102" s="26">
        <f t="shared" ca="1" si="27"/>
        <v>0</v>
      </c>
      <c r="K102" s="27">
        <f t="shared" ca="1" si="28"/>
        <v>0</v>
      </c>
      <c r="L102" s="28">
        <f t="shared" ca="1" si="36"/>
        <v>0</v>
      </c>
      <c r="M102" s="28">
        <f t="shared" ca="1" si="21"/>
        <v>7100</v>
      </c>
      <c r="N102" s="28">
        <f t="shared" ca="1" si="29"/>
        <v>0</v>
      </c>
      <c r="O102" s="28">
        <f t="shared" ca="1" si="30"/>
        <v>0</v>
      </c>
      <c r="P102" s="28">
        <f t="shared" ca="1" si="31"/>
        <v>0</v>
      </c>
      <c r="Q102" s="28">
        <f t="shared" ca="1" si="32"/>
        <v>0</v>
      </c>
      <c r="R102" s="29">
        <f t="shared" ca="1" si="41"/>
        <v>0</v>
      </c>
      <c r="S102" s="29">
        <f t="shared" ca="1" si="33"/>
        <v>0</v>
      </c>
      <c r="T102" s="29">
        <f t="shared" ca="1" si="37"/>
        <v>0</v>
      </c>
      <c r="U102" s="29">
        <f t="shared" ca="1" si="22"/>
        <v>2100</v>
      </c>
      <c r="V102" s="29">
        <f t="shared" ca="1" si="34"/>
        <v>2100</v>
      </c>
      <c r="W102" s="29">
        <f t="shared" ca="1" si="35"/>
        <v>2100</v>
      </c>
      <c r="X102" s="30">
        <f t="shared" ca="1" si="23"/>
        <v>400</v>
      </c>
      <c r="Y102" s="30">
        <f t="shared" ca="1" si="38"/>
        <v>8000</v>
      </c>
      <c r="Z102" s="30">
        <f t="shared" ca="1" si="39"/>
        <v>2100</v>
      </c>
      <c r="AA102" s="23">
        <v>100</v>
      </c>
      <c r="AB102" s="23"/>
    </row>
    <row r="103" spans="1:28" ht="13.2" customHeight="1" x14ac:dyDescent="0.3">
      <c r="A103" s="25"/>
      <c r="B103" s="15"/>
      <c r="C103" s="14"/>
      <c r="D103" s="15"/>
      <c r="E103" s="15">
        <v>101</v>
      </c>
      <c r="F103" s="26">
        <f t="shared" ca="1" si="40"/>
        <v>0</v>
      </c>
      <c r="G103" s="27">
        <f t="shared" ca="1" si="24"/>
        <v>4000</v>
      </c>
      <c r="H103" s="27">
        <f t="shared" ca="1" si="25"/>
        <v>300</v>
      </c>
      <c r="I103" s="27">
        <f t="shared" ca="1" si="26"/>
        <v>0</v>
      </c>
      <c r="J103" s="26">
        <f t="shared" ca="1" si="27"/>
        <v>0</v>
      </c>
      <c r="K103" s="27">
        <f t="shared" ca="1" si="28"/>
        <v>0</v>
      </c>
      <c r="L103" s="28">
        <f t="shared" ca="1" si="36"/>
        <v>0</v>
      </c>
      <c r="M103" s="28">
        <f t="shared" ca="1" si="21"/>
        <v>7100</v>
      </c>
      <c r="N103" s="28">
        <f t="shared" ca="1" si="29"/>
        <v>0</v>
      </c>
      <c r="O103" s="28">
        <f t="shared" ca="1" si="30"/>
        <v>0</v>
      </c>
      <c r="P103" s="28">
        <f t="shared" ca="1" si="31"/>
        <v>0</v>
      </c>
      <c r="Q103" s="28">
        <f t="shared" ca="1" si="32"/>
        <v>0</v>
      </c>
      <c r="R103" s="29">
        <f t="shared" ca="1" si="41"/>
        <v>0</v>
      </c>
      <c r="S103" s="29">
        <f t="shared" ca="1" si="33"/>
        <v>0</v>
      </c>
      <c r="T103" s="29">
        <f t="shared" ca="1" si="37"/>
        <v>0</v>
      </c>
      <c r="U103" s="29">
        <f t="shared" ca="1" si="22"/>
        <v>2100</v>
      </c>
      <c r="V103" s="29">
        <f t="shared" ca="1" si="34"/>
        <v>2100</v>
      </c>
      <c r="W103" s="29">
        <f t="shared" ca="1" si="35"/>
        <v>2100</v>
      </c>
      <c r="X103" s="30">
        <f t="shared" ca="1" si="23"/>
        <v>400</v>
      </c>
      <c r="Y103" s="30">
        <f t="shared" ca="1" si="38"/>
        <v>6300</v>
      </c>
      <c r="Z103" s="30">
        <f t="shared" ca="1" si="39"/>
        <v>2100</v>
      </c>
      <c r="AA103" s="23">
        <v>101</v>
      </c>
      <c r="AB103" s="23"/>
    </row>
    <row r="104" spans="1:28" ht="13.2" customHeight="1" x14ac:dyDescent="0.3">
      <c r="A104" s="25"/>
      <c r="B104" s="15"/>
      <c r="C104" s="14"/>
      <c r="D104" s="15"/>
      <c r="E104" s="15">
        <v>102</v>
      </c>
      <c r="F104" s="26">
        <f t="shared" ca="1" si="40"/>
        <v>0</v>
      </c>
      <c r="G104" s="27">
        <f t="shared" ca="1" si="24"/>
        <v>3700</v>
      </c>
      <c r="H104" s="27">
        <f t="shared" ca="1" si="25"/>
        <v>300</v>
      </c>
      <c r="I104" s="27">
        <f t="shared" ca="1" si="26"/>
        <v>0</v>
      </c>
      <c r="J104" s="26">
        <f t="shared" ca="1" si="27"/>
        <v>0</v>
      </c>
      <c r="K104" s="27">
        <f t="shared" ca="1" si="28"/>
        <v>0</v>
      </c>
      <c r="L104" s="28">
        <f t="shared" ca="1" si="36"/>
        <v>0</v>
      </c>
      <c r="M104" s="28">
        <f t="shared" ca="1" si="21"/>
        <v>7100</v>
      </c>
      <c r="N104" s="28">
        <f t="shared" ca="1" si="29"/>
        <v>0</v>
      </c>
      <c r="O104" s="28">
        <f t="shared" ca="1" si="30"/>
        <v>0</v>
      </c>
      <c r="P104" s="28">
        <f t="shared" ca="1" si="31"/>
        <v>0</v>
      </c>
      <c r="Q104" s="28">
        <f t="shared" ca="1" si="32"/>
        <v>0</v>
      </c>
      <c r="R104" s="29">
        <f t="shared" ca="1" si="41"/>
        <v>800</v>
      </c>
      <c r="S104" s="29">
        <f t="shared" ca="1" si="33"/>
        <v>0</v>
      </c>
      <c r="T104" s="29">
        <f t="shared" ca="1" si="37"/>
        <v>0</v>
      </c>
      <c r="U104" s="29">
        <f t="shared" ca="1" si="22"/>
        <v>2100</v>
      </c>
      <c r="V104" s="29">
        <f t="shared" ca="1" si="34"/>
        <v>2100</v>
      </c>
      <c r="W104" s="29">
        <f t="shared" ca="1" si="35"/>
        <v>2100</v>
      </c>
      <c r="X104" s="30">
        <f t="shared" ca="1" si="23"/>
        <v>400</v>
      </c>
      <c r="Y104" s="30">
        <f t="shared" ca="1" si="38"/>
        <v>4600</v>
      </c>
      <c r="Z104" s="30">
        <f t="shared" ca="1" si="39"/>
        <v>2100</v>
      </c>
      <c r="AA104" s="23">
        <v>102</v>
      </c>
      <c r="AB104" s="23"/>
    </row>
    <row r="105" spans="1:28" ht="13.2" customHeight="1" x14ac:dyDescent="0.3">
      <c r="A105" s="25"/>
      <c r="B105" s="15"/>
      <c r="C105" s="14"/>
      <c r="D105" s="15"/>
      <c r="E105" s="15">
        <v>103</v>
      </c>
      <c r="F105" s="26">
        <f t="shared" ca="1" si="40"/>
        <v>0</v>
      </c>
      <c r="G105" s="27">
        <f t="shared" ca="1" si="24"/>
        <v>3400</v>
      </c>
      <c r="H105" s="27">
        <f t="shared" ca="1" si="25"/>
        <v>300</v>
      </c>
      <c r="I105" s="27">
        <f t="shared" ca="1" si="26"/>
        <v>0</v>
      </c>
      <c r="J105" s="26">
        <f t="shared" ca="1" si="27"/>
        <v>0</v>
      </c>
      <c r="K105" s="27">
        <f t="shared" ca="1" si="28"/>
        <v>0</v>
      </c>
      <c r="L105" s="28">
        <f t="shared" ca="1" si="36"/>
        <v>0</v>
      </c>
      <c r="M105" s="28">
        <f t="shared" ca="1" si="21"/>
        <v>7100</v>
      </c>
      <c r="N105" s="28">
        <f t="shared" ca="1" si="29"/>
        <v>0</v>
      </c>
      <c r="O105" s="28">
        <f t="shared" ca="1" si="30"/>
        <v>0</v>
      </c>
      <c r="P105" s="28">
        <f t="shared" ca="1" si="31"/>
        <v>0</v>
      </c>
      <c r="Q105" s="28">
        <f t="shared" ca="1" si="32"/>
        <v>0</v>
      </c>
      <c r="R105" s="29">
        <f t="shared" ca="1" si="41"/>
        <v>1600</v>
      </c>
      <c r="S105" s="29">
        <f t="shared" ca="1" si="33"/>
        <v>800</v>
      </c>
      <c r="T105" s="29">
        <f t="shared" ca="1" si="37"/>
        <v>0</v>
      </c>
      <c r="U105" s="29">
        <f t="shared" ca="1" si="22"/>
        <v>1300</v>
      </c>
      <c r="V105" s="29">
        <f t="shared" ca="1" si="34"/>
        <v>2100</v>
      </c>
      <c r="W105" s="29">
        <f t="shared" ca="1" si="35"/>
        <v>2100</v>
      </c>
      <c r="X105" s="30">
        <f t="shared" ca="1" si="23"/>
        <v>800</v>
      </c>
      <c r="Y105" s="30">
        <f t="shared" ca="1" si="38"/>
        <v>2900</v>
      </c>
      <c r="Z105" s="30">
        <f t="shared" ca="1" si="39"/>
        <v>2100</v>
      </c>
      <c r="AA105" s="23">
        <v>103</v>
      </c>
      <c r="AB105" s="23"/>
    </row>
    <row r="106" spans="1:28" ht="13.2" customHeight="1" x14ac:dyDescent="0.3">
      <c r="A106" s="25"/>
      <c r="B106" s="15"/>
      <c r="C106" s="14"/>
      <c r="D106" s="15"/>
      <c r="E106" s="15">
        <v>104</v>
      </c>
      <c r="F106" s="26">
        <f t="shared" ca="1" si="40"/>
        <v>0</v>
      </c>
      <c r="G106" s="27">
        <f t="shared" ca="1" si="24"/>
        <v>3100</v>
      </c>
      <c r="H106" s="27">
        <f t="shared" ca="1" si="25"/>
        <v>500</v>
      </c>
      <c r="I106" s="27">
        <f t="shared" ca="1" si="26"/>
        <v>0</v>
      </c>
      <c r="J106" s="26">
        <f t="shared" ca="1" si="27"/>
        <v>0</v>
      </c>
      <c r="K106" s="27">
        <f t="shared" ca="1" si="28"/>
        <v>0</v>
      </c>
      <c r="L106" s="28">
        <f t="shared" ca="1" si="36"/>
        <v>0</v>
      </c>
      <c r="M106" s="28">
        <f t="shared" ca="1" si="21"/>
        <v>7100</v>
      </c>
      <c r="N106" s="28">
        <f t="shared" ca="1" si="29"/>
        <v>0</v>
      </c>
      <c r="O106" s="28">
        <f t="shared" ca="1" si="30"/>
        <v>0</v>
      </c>
      <c r="P106" s="28">
        <f t="shared" ca="1" si="31"/>
        <v>0</v>
      </c>
      <c r="Q106" s="28">
        <f t="shared" ca="1" si="32"/>
        <v>0</v>
      </c>
      <c r="R106" s="29">
        <f t="shared" ca="1" si="41"/>
        <v>2100</v>
      </c>
      <c r="S106" s="29">
        <f t="shared" ca="1" si="33"/>
        <v>2400</v>
      </c>
      <c r="T106" s="29">
        <f t="shared" ca="1" si="37"/>
        <v>0</v>
      </c>
      <c r="U106" s="29">
        <f t="shared" ca="1" si="22"/>
        <v>0</v>
      </c>
      <c r="V106" s="29">
        <f t="shared" ca="1" si="34"/>
        <v>1300</v>
      </c>
      <c r="W106" s="29">
        <f t="shared" ca="1" si="35"/>
        <v>1300</v>
      </c>
      <c r="X106" s="30">
        <f t="shared" ca="1" si="23"/>
        <v>800</v>
      </c>
      <c r="Y106" s="30">
        <f t="shared" ca="1" si="38"/>
        <v>1600</v>
      </c>
      <c r="Z106" s="30">
        <f t="shared" ca="1" si="39"/>
        <v>1600</v>
      </c>
      <c r="AA106" s="23">
        <v>104</v>
      </c>
      <c r="AB106" s="23"/>
    </row>
    <row r="107" spans="1:28" ht="13.2" customHeight="1" x14ac:dyDescent="0.3">
      <c r="A107" s="25"/>
      <c r="B107" s="15"/>
      <c r="C107" s="14"/>
      <c r="D107" s="15"/>
      <c r="E107" s="15">
        <v>105</v>
      </c>
      <c r="F107" s="26">
        <f t="shared" ca="1" si="40"/>
        <v>0</v>
      </c>
      <c r="G107" s="27">
        <f t="shared" ca="1" si="24"/>
        <v>2600</v>
      </c>
      <c r="H107" s="27">
        <f t="shared" ca="1" si="25"/>
        <v>300</v>
      </c>
      <c r="I107" s="27">
        <f t="shared" ca="1" si="26"/>
        <v>0</v>
      </c>
      <c r="J107" s="26">
        <f t="shared" ca="1" si="27"/>
        <v>0</v>
      </c>
      <c r="K107" s="27">
        <f t="shared" ca="1" si="28"/>
        <v>0</v>
      </c>
      <c r="L107" s="28">
        <f t="shared" ca="1" si="36"/>
        <v>0</v>
      </c>
      <c r="M107" s="28">
        <f t="shared" ca="1" si="21"/>
        <v>7100</v>
      </c>
      <c r="N107" s="28">
        <f t="shared" ca="1" si="29"/>
        <v>0</v>
      </c>
      <c r="O107" s="28">
        <f t="shared" ca="1" si="30"/>
        <v>0</v>
      </c>
      <c r="P107" s="28">
        <f t="shared" ca="1" si="31"/>
        <v>0</v>
      </c>
      <c r="Q107" s="28">
        <f t="shared" ca="1" si="32"/>
        <v>0</v>
      </c>
      <c r="R107" s="29">
        <f t="shared" ca="1" si="41"/>
        <v>2100</v>
      </c>
      <c r="S107" s="29">
        <f t="shared" ca="1" si="33"/>
        <v>4500</v>
      </c>
      <c r="T107" s="29">
        <f t="shared" ca="1" si="37"/>
        <v>0</v>
      </c>
      <c r="U107" s="29">
        <f t="shared" ca="1" si="22"/>
        <v>0</v>
      </c>
      <c r="V107" s="29">
        <f t="shared" ca="1" si="34"/>
        <v>0</v>
      </c>
      <c r="W107" s="29">
        <f t="shared" ca="1" si="35"/>
        <v>0</v>
      </c>
      <c r="X107" s="30">
        <f t="shared" ca="1" si="23"/>
        <v>400</v>
      </c>
      <c r="Y107" s="30">
        <f t="shared" ca="1" si="38"/>
        <v>800</v>
      </c>
      <c r="Z107" s="30">
        <f t="shared" ca="1" si="39"/>
        <v>800</v>
      </c>
      <c r="AA107" s="23">
        <v>105</v>
      </c>
      <c r="AB107" s="23"/>
    </row>
    <row r="108" spans="1:28" ht="13.2" customHeight="1" x14ac:dyDescent="0.3">
      <c r="A108" s="25"/>
      <c r="B108" s="15"/>
      <c r="C108" s="14"/>
      <c r="D108" s="15"/>
      <c r="E108" s="15">
        <v>106</v>
      </c>
      <c r="F108" s="26">
        <f t="shared" ca="1" si="40"/>
        <v>0</v>
      </c>
      <c r="G108" s="27">
        <f t="shared" ca="1" si="24"/>
        <v>2300</v>
      </c>
      <c r="H108" s="27">
        <f t="shared" ca="1" si="25"/>
        <v>300</v>
      </c>
      <c r="I108" s="27">
        <f t="shared" ca="1" si="26"/>
        <v>0</v>
      </c>
      <c r="J108" s="26">
        <f t="shared" ca="1" si="27"/>
        <v>0</v>
      </c>
      <c r="K108" s="27">
        <f t="shared" ca="1" si="28"/>
        <v>0</v>
      </c>
      <c r="L108" s="28">
        <f t="shared" ca="1" si="36"/>
        <v>0</v>
      </c>
      <c r="M108" s="28">
        <f t="shared" ca="1" si="21"/>
        <v>7100</v>
      </c>
      <c r="N108" s="28">
        <f t="shared" ca="1" si="29"/>
        <v>0</v>
      </c>
      <c r="O108" s="28">
        <f t="shared" ca="1" si="30"/>
        <v>0</v>
      </c>
      <c r="P108" s="28">
        <f t="shared" ca="1" si="31"/>
        <v>0</v>
      </c>
      <c r="Q108" s="28">
        <f t="shared" ca="1" si="32"/>
        <v>0</v>
      </c>
      <c r="R108" s="29">
        <f t="shared" ca="1" si="41"/>
        <v>2100</v>
      </c>
      <c r="S108" s="29">
        <f t="shared" ca="1" si="33"/>
        <v>6600</v>
      </c>
      <c r="T108" s="29">
        <f t="shared" ca="1" si="37"/>
        <v>0</v>
      </c>
      <c r="U108" s="29">
        <f t="shared" ca="1" si="22"/>
        <v>0</v>
      </c>
      <c r="V108" s="29">
        <f t="shared" ca="1" si="34"/>
        <v>0</v>
      </c>
      <c r="W108" s="29">
        <f t="shared" ca="1" si="35"/>
        <v>0</v>
      </c>
      <c r="X108" s="30">
        <f t="shared" ca="1" si="23"/>
        <v>400</v>
      </c>
      <c r="Y108" s="30">
        <f t="shared" ca="1" si="38"/>
        <v>400</v>
      </c>
      <c r="Z108" s="30">
        <f t="shared" ca="1" si="39"/>
        <v>400</v>
      </c>
      <c r="AA108" s="23">
        <v>106</v>
      </c>
      <c r="AB108" s="23"/>
    </row>
    <row r="109" spans="1:28" ht="13.2" customHeight="1" x14ac:dyDescent="0.3">
      <c r="A109" s="25"/>
      <c r="B109" s="15"/>
      <c r="C109" s="14"/>
      <c r="D109" s="15"/>
      <c r="E109" s="15">
        <v>107</v>
      </c>
      <c r="F109" s="26">
        <f t="shared" ca="1" si="40"/>
        <v>0</v>
      </c>
      <c r="G109" s="27">
        <f t="shared" ca="1" si="24"/>
        <v>2000</v>
      </c>
      <c r="H109" s="27">
        <f t="shared" ca="1" si="25"/>
        <v>300</v>
      </c>
      <c r="I109" s="27">
        <f t="shared" ca="1" si="26"/>
        <v>0</v>
      </c>
      <c r="J109" s="26">
        <f t="shared" ca="1" si="27"/>
        <v>0</v>
      </c>
      <c r="K109" s="27">
        <f t="shared" ca="1" si="28"/>
        <v>0</v>
      </c>
      <c r="L109" s="28">
        <f t="shared" ca="1" si="36"/>
        <v>0</v>
      </c>
      <c r="M109" s="28">
        <f t="shared" ca="1" si="21"/>
        <v>7100</v>
      </c>
      <c r="N109" s="28">
        <f t="shared" ca="1" si="29"/>
        <v>0</v>
      </c>
      <c r="O109" s="28">
        <f t="shared" ca="1" si="30"/>
        <v>0</v>
      </c>
      <c r="P109" s="28">
        <f t="shared" ca="1" si="31"/>
        <v>0</v>
      </c>
      <c r="Q109" s="28">
        <f t="shared" ca="1" si="32"/>
        <v>0</v>
      </c>
      <c r="R109" s="29">
        <f t="shared" ca="1" si="41"/>
        <v>2100</v>
      </c>
      <c r="S109" s="29">
        <f t="shared" ca="1" si="33"/>
        <v>8700</v>
      </c>
      <c r="T109" s="29">
        <f t="shared" ca="1" si="37"/>
        <v>0</v>
      </c>
      <c r="U109" s="29">
        <f t="shared" ca="1" si="22"/>
        <v>0</v>
      </c>
      <c r="V109" s="29">
        <f t="shared" ca="1" si="34"/>
        <v>0</v>
      </c>
      <c r="W109" s="29">
        <f t="shared" ca="1" si="35"/>
        <v>0</v>
      </c>
      <c r="X109" s="30">
        <f t="shared" ca="1" si="23"/>
        <v>400</v>
      </c>
      <c r="Y109" s="30">
        <f t="shared" ca="1" si="38"/>
        <v>400</v>
      </c>
      <c r="Z109" s="30">
        <f t="shared" ca="1" si="39"/>
        <v>400</v>
      </c>
      <c r="AA109" s="23">
        <v>107</v>
      </c>
      <c r="AB109" s="23"/>
    </row>
    <row r="110" spans="1:28" ht="13.2" customHeight="1" x14ac:dyDescent="0.3">
      <c r="A110" s="25"/>
      <c r="B110" s="15"/>
      <c r="C110" s="14"/>
      <c r="D110" s="15"/>
      <c r="E110" s="15">
        <v>108</v>
      </c>
      <c r="F110" s="26">
        <f t="shared" ca="1" si="40"/>
        <v>0</v>
      </c>
      <c r="G110" s="27">
        <f t="shared" ca="1" si="24"/>
        <v>1700</v>
      </c>
      <c r="H110" s="27">
        <f t="shared" ca="1" si="25"/>
        <v>500</v>
      </c>
      <c r="I110" s="27">
        <f t="shared" ca="1" si="26"/>
        <v>100</v>
      </c>
      <c r="J110" s="26">
        <f t="shared" ca="1" si="27"/>
        <v>0</v>
      </c>
      <c r="K110" s="27">
        <f t="shared" ca="1" si="28"/>
        <v>0</v>
      </c>
      <c r="L110" s="28">
        <f t="shared" ca="1" si="36"/>
        <v>0</v>
      </c>
      <c r="M110" s="28">
        <f t="shared" ca="1" si="21"/>
        <v>7100</v>
      </c>
      <c r="N110" s="28">
        <f t="shared" ca="1" si="29"/>
        <v>0</v>
      </c>
      <c r="O110" s="28">
        <f t="shared" ca="1" si="30"/>
        <v>0</v>
      </c>
      <c r="P110" s="28">
        <f t="shared" ca="1" si="31"/>
        <v>0</v>
      </c>
      <c r="Q110" s="28">
        <f t="shared" ca="1" si="32"/>
        <v>0</v>
      </c>
      <c r="R110" s="29">
        <f t="shared" ca="1" si="41"/>
        <v>1600</v>
      </c>
      <c r="S110" s="29">
        <f t="shared" ca="1" si="33"/>
        <v>10800</v>
      </c>
      <c r="T110" s="29">
        <f t="shared" ca="1" si="37"/>
        <v>0</v>
      </c>
      <c r="U110" s="29">
        <f t="shared" ca="1" si="22"/>
        <v>0</v>
      </c>
      <c r="V110" s="29">
        <f t="shared" ca="1" si="34"/>
        <v>0</v>
      </c>
      <c r="W110" s="29">
        <f t="shared" ca="1" si="35"/>
        <v>0</v>
      </c>
      <c r="X110" s="30">
        <f t="shared" ca="1" si="23"/>
        <v>400</v>
      </c>
      <c r="Y110" s="30">
        <f t="shared" ca="1" si="38"/>
        <v>400</v>
      </c>
      <c r="Z110" s="30">
        <f t="shared" ca="1" si="39"/>
        <v>0</v>
      </c>
      <c r="AA110" s="23">
        <v>108</v>
      </c>
      <c r="AB110" s="23"/>
    </row>
    <row r="111" spans="1:28" ht="13.2" customHeight="1" x14ac:dyDescent="0.3">
      <c r="A111" s="25"/>
      <c r="B111" s="15"/>
      <c r="C111" s="14"/>
      <c r="D111" s="15"/>
      <c r="E111" s="15">
        <v>109</v>
      </c>
      <c r="F111" s="26">
        <f t="shared" ca="1" si="40"/>
        <v>0</v>
      </c>
      <c r="G111" s="27">
        <f t="shared" ca="1" si="24"/>
        <v>1200</v>
      </c>
      <c r="H111" s="27">
        <f t="shared" ca="1" si="25"/>
        <v>300</v>
      </c>
      <c r="I111" s="27">
        <f t="shared" ca="1" si="26"/>
        <v>400</v>
      </c>
      <c r="J111" s="26">
        <f t="shared" ca="1" si="27"/>
        <v>100</v>
      </c>
      <c r="K111" s="27">
        <f t="shared" ca="1" si="28"/>
        <v>100</v>
      </c>
      <c r="L111" s="28">
        <f t="shared" ca="1" si="36"/>
        <v>0</v>
      </c>
      <c r="M111" s="28">
        <f t="shared" ca="1" si="21"/>
        <v>7100</v>
      </c>
      <c r="N111" s="28">
        <f t="shared" ca="1" si="29"/>
        <v>0</v>
      </c>
      <c r="O111" s="28">
        <f t="shared" ca="1" si="30"/>
        <v>0</v>
      </c>
      <c r="P111" s="28">
        <f t="shared" ca="1" si="31"/>
        <v>0</v>
      </c>
      <c r="Q111" s="28">
        <f t="shared" ca="1" si="32"/>
        <v>0</v>
      </c>
      <c r="R111" s="29">
        <f t="shared" ca="1" si="41"/>
        <v>800</v>
      </c>
      <c r="S111" s="29">
        <f t="shared" ca="1" si="33"/>
        <v>12400</v>
      </c>
      <c r="T111" s="29">
        <f t="shared" ca="1" si="37"/>
        <v>0</v>
      </c>
      <c r="U111" s="29">
        <f t="shared" ca="1" si="22"/>
        <v>0</v>
      </c>
      <c r="V111" s="29">
        <f t="shared" ca="1" si="34"/>
        <v>0</v>
      </c>
      <c r="W111" s="29">
        <f t="shared" ca="1" si="35"/>
        <v>0</v>
      </c>
      <c r="X111" s="30">
        <f t="shared" ca="1" si="23"/>
        <v>400</v>
      </c>
      <c r="Y111" s="30">
        <f t="shared" ca="1" si="38"/>
        <v>800</v>
      </c>
      <c r="Z111" s="30">
        <f t="shared" ca="1" si="39"/>
        <v>0</v>
      </c>
      <c r="AA111" s="23">
        <v>109</v>
      </c>
      <c r="AB111" s="23"/>
    </row>
    <row r="112" spans="1:28" ht="13.2" customHeight="1" x14ac:dyDescent="0.3">
      <c r="A112" s="25"/>
      <c r="B112" s="15"/>
      <c r="C112" s="14"/>
      <c r="D112" s="15"/>
      <c r="E112" s="15">
        <v>110</v>
      </c>
      <c r="F112" s="26">
        <f t="shared" ca="1" si="40"/>
        <v>0</v>
      </c>
      <c r="G112" s="27">
        <f t="shared" ca="1" si="24"/>
        <v>900</v>
      </c>
      <c r="H112" s="27">
        <f t="shared" ca="1" si="25"/>
        <v>300</v>
      </c>
      <c r="I112" s="27">
        <f t="shared" ca="1" si="26"/>
        <v>700</v>
      </c>
      <c r="J112" s="26">
        <f t="shared" ca="1" si="27"/>
        <v>400</v>
      </c>
      <c r="K112" s="27">
        <f t="shared" ca="1" si="28"/>
        <v>400</v>
      </c>
      <c r="L112" s="28">
        <f t="shared" ca="1" si="36"/>
        <v>0</v>
      </c>
      <c r="M112" s="28">
        <f t="shared" ca="1" si="21"/>
        <v>7100</v>
      </c>
      <c r="N112" s="28">
        <f t="shared" ca="1" si="29"/>
        <v>100</v>
      </c>
      <c r="O112" s="28">
        <f t="shared" ca="1" si="30"/>
        <v>0</v>
      </c>
      <c r="P112" s="28">
        <f t="shared" ca="1" si="31"/>
        <v>0</v>
      </c>
      <c r="Q112" s="28">
        <f t="shared" ca="1" si="32"/>
        <v>0</v>
      </c>
      <c r="R112" s="29">
        <f t="shared" ca="1" si="41"/>
        <v>400</v>
      </c>
      <c r="S112" s="29">
        <f t="shared" ca="1" si="33"/>
        <v>13200</v>
      </c>
      <c r="T112" s="29">
        <f t="shared" ca="1" si="37"/>
        <v>0</v>
      </c>
      <c r="U112" s="29">
        <f t="shared" ca="1" si="22"/>
        <v>0</v>
      </c>
      <c r="V112" s="29">
        <f t="shared" ca="1" si="34"/>
        <v>0</v>
      </c>
      <c r="W112" s="29">
        <f t="shared" ca="1" si="35"/>
        <v>0</v>
      </c>
      <c r="X112" s="30">
        <f t="shared" ca="1" si="23"/>
        <v>400</v>
      </c>
      <c r="Y112" s="30">
        <f t="shared" ca="1" si="38"/>
        <v>1200</v>
      </c>
      <c r="Z112" s="30">
        <f t="shared" ca="1" si="39"/>
        <v>0</v>
      </c>
      <c r="AA112" s="23">
        <v>110</v>
      </c>
      <c r="AB112" s="23"/>
    </row>
    <row r="113" spans="1:28" ht="13.2" customHeight="1" x14ac:dyDescent="0.3">
      <c r="A113" s="25"/>
      <c r="B113" s="15"/>
      <c r="C113" s="14"/>
      <c r="D113" s="15"/>
      <c r="E113" s="15">
        <v>111</v>
      </c>
      <c r="F113" s="26">
        <f t="shared" ca="1" si="40"/>
        <v>0</v>
      </c>
      <c r="G113" s="27">
        <f t="shared" ca="1" si="24"/>
        <v>600</v>
      </c>
      <c r="H113" s="27">
        <f t="shared" ca="1" si="25"/>
        <v>300</v>
      </c>
      <c r="I113" s="27">
        <f t="shared" ca="1" si="26"/>
        <v>1000</v>
      </c>
      <c r="J113" s="26">
        <f t="shared" ca="1" si="27"/>
        <v>700</v>
      </c>
      <c r="K113" s="27">
        <f t="shared" ca="1" si="28"/>
        <v>700</v>
      </c>
      <c r="L113" s="28">
        <f t="shared" ca="1" si="36"/>
        <v>0</v>
      </c>
      <c r="M113" s="28">
        <f t="shared" ca="1" si="21"/>
        <v>7000</v>
      </c>
      <c r="N113" s="28">
        <f t="shared" ca="1" si="29"/>
        <v>400</v>
      </c>
      <c r="O113" s="28">
        <f t="shared" ca="1" si="30"/>
        <v>0</v>
      </c>
      <c r="P113" s="28">
        <f t="shared" ca="1" si="31"/>
        <v>0</v>
      </c>
      <c r="Q113" s="28">
        <f t="shared" ca="1" si="32"/>
        <v>0</v>
      </c>
      <c r="R113" s="29">
        <f t="shared" ca="1" si="41"/>
        <v>400</v>
      </c>
      <c r="S113" s="29">
        <f t="shared" ca="1" si="33"/>
        <v>13600</v>
      </c>
      <c r="T113" s="29">
        <f t="shared" ca="1" si="37"/>
        <v>0</v>
      </c>
      <c r="U113" s="29">
        <f t="shared" ca="1" si="22"/>
        <v>0</v>
      </c>
      <c r="V113" s="29">
        <f t="shared" ca="1" si="34"/>
        <v>0</v>
      </c>
      <c r="W113" s="29">
        <f t="shared" ca="1" si="35"/>
        <v>0</v>
      </c>
      <c r="X113" s="30">
        <f t="shared" ca="1" si="23"/>
        <v>400</v>
      </c>
      <c r="Y113" s="30">
        <f t="shared" ca="1" si="38"/>
        <v>1600</v>
      </c>
      <c r="Z113" s="30">
        <f t="shared" ca="1" si="39"/>
        <v>0</v>
      </c>
      <c r="AA113" s="23">
        <v>111</v>
      </c>
      <c r="AB113" s="23"/>
    </row>
    <row r="114" spans="1:28" x14ac:dyDescent="0.3">
      <c r="A114" s="25"/>
      <c r="B114" s="15"/>
      <c r="C114" s="14"/>
      <c r="D114" s="15"/>
      <c r="E114" s="15">
        <v>112</v>
      </c>
      <c r="F114" s="26">
        <f t="shared" ca="1" si="40"/>
        <v>100</v>
      </c>
      <c r="G114" s="27">
        <f t="shared" ca="1" si="24"/>
        <v>300</v>
      </c>
      <c r="H114" s="27">
        <f t="shared" ca="1" si="25"/>
        <v>300</v>
      </c>
      <c r="I114" s="27">
        <f t="shared" ca="1" si="26"/>
        <v>1300</v>
      </c>
      <c r="J114" s="26">
        <f t="shared" ca="1" si="27"/>
        <v>1000</v>
      </c>
      <c r="K114" s="27">
        <f t="shared" ca="1" si="28"/>
        <v>1000</v>
      </c>
      <c r="L114" s="28">
        <f t="shared" ca="1" si="36"/>
        <v>0</v>
      </c>
      <c r="M114" s="28">
        <f t="shared" ca="1" si="21"/>
        <v>6600</v>
      </c>
      <c r="N114" s="28">
        <f t="shared" ca="1" si="29"/>
        <v>700</v>
      </c>
      <c r="O114" s="28">
        <f t="shared" ca="1" si="30"/>
        <v>0</v>
      </c>
      <c r="P114" s="28">
        <f t="shared" ca="1" si="31"/>
        <v>0</v>
      </c>
      <c r="Q114" s="28">
        <f t="shared" ca="1" si="32"/>
        <v>0</v>
      </c>
      <c r="R114" s="29">
        <f t="shared" ca="1" si="41"/>
        <v>0</v>
      </c>
      <c r="S114" s="29">
        <f t="shared" ca="1" si="33"/>
        <v>14000</v>
      </c>
      <c r="T114" s="29">
        <f t="shared" ca="1" si="37"/>
        <v>0</v>
      </c>
      <c r="U114" s="29">
        <f t="shared" ca="1" si="22"/>
        <v>0</v>
      </c>
      <c r="V114" s="29">
        <f t="shared" ca="1" si="34"/>
        <v>0</v>
      </c>
      <c r="W114" s="29">
        <f t="shared" ca="1" si="35"/>
        <v>0</v>
      </c>
      <c r="X114" s="30">
        <f t="shared" ca="1" si="23"/>
        <v>400</v>
      </c>
      <c r="Y114" s="30">
        <f t="shared" ca="1" si="38"/>
        <v>2000</v>
      </c>
      <c r="Z114" s="30">
        <f t="shared" ca="1" si="39"/>
        <v>0</v>
      </c>
      <c r="AA114" s="23">
        <v>112</v>
      </c>
      <c r="AB114" s="23"/>
    </row>
    <row r="115" spans="1:28" x14ac:dyDescent="0.3">
      <c r="A115" s="25"/>
      <c r="B115" s="15"/>
      <c r="C115" s="14"/>
      <c r="D115" s="15"/>
      <c r="E115" s="15">
        <v>113</v>
      </c>
      <c r="F115" s="26">
        <f t="shared" ca="1" si="40"/>
        <v>400</v>
      </c>
      <c r="G115" s="27">
        <f t="shared" ca="1" si="24"/>
        <v>100</v>
      </c>
      <c r="H115" s="27">
        <f t="shared" ca="1" si="25"/>
        <v>100</v>
      </c>
      <c r="I115" s="27">
        <f t="shared" ca="1" si="26"/>
        <v>1300</v>
      </c>
      <c r="J115" s="26">
        <f t="shared" ca="1" si="27"/>
        <v>1300</v>
      </c>
      <c r="K115" s="27">
        <f t="shared" ca="1" si="28"/>
        <v>1300</v>
      </c>
      <c r="L115" s="28">
        <f t="shared" ca="1" si="36"/>
        <v>0</v>
      </c>
      <c r="M115" s="28">
        <f t="shared" ca="1" si="21"/>
        <v>5900</v>
      </c>
      <c r="N115" s="28">
        <f t="shared" ca="1" si="29"/>
        <v>1000</v>
      </c>
      <c r="O115" s="28">
        <f t="shared" ca="1" si="30"/>
        <v>0</v>
      </c>
      <c r="P115" s="28">
        <f t="shared" ca="1" si="31"/>
        <v>0</v>
      </c>
      <c r="Q115" s="28">
        <f t="shared" ca="1" si="32"/>
        <v>0</v>
      </c>
      <c r="R115" s="29">
        <f t="shared" ca="1" si="41"/>
        <v>0</v>
      </c>
      <c r="S115" s="29">
        <f t="shared" ca="1" si="33"/>
        <v>14000</v>
      </c>
      <c r="T115" s="29">
        <f t="shared" ca="1" si="37"/>
        <v>0</v>
      </c>
      <c r="U115" s="29">
        <f t="shared" ca="1" si="22"/>
        <v>0</v>
      </c>
      <c r="V115" s="29">
        <f t="shared" ca="1" si="34"/>
        <v>0</v>
      </c>
      <c r="W115" s="29">
        <f t="shared" ca="1" si="35"/>
        <v>0</v>
      </c>
      <c r="X115" s="30">
        <f t="shared" ca="1" si="23"/>
        <v>400</v>
      </c>
      <c r="Y115" s="30">
        <f t="shared" ca="1" si="38"/>
        <v>2400</v>
      </c>
      <c r="Z115" s="30">
        <f t="shared" ca="1" si="39"/>
        <v>0</v>
      </c>
      <c r="AA115" s="23">
        <v>113</v>
      </c>
      <c r="AB115" s="23"/>
    </row>
    <row r="116" spans="1:28" x14ac:dyDescent="0.3">
      <c r="A116" s="25"/>
      <c r="B116" s="15"/>
      <c r="C116" s="14"/>
      <c r="D116" s="15"/>
      <c r="E116" s="15">
        <v>114</v>
      </c>
      <c r="F116" s="26">
        <f t="shared" ca="1" si="40"/>
        <v>700</v>
      </c>
      <c r="G116" s="27">
        <f t="shared" ca="1" si="24"/>
        <v>400</v>
      </c>
      <c r="H116" s="27">
        <f t="shared" ca="1" si="25"/>
        <v>300</v>
      </c>
      <c r="I116" s="27">
        <f t="shared" ca="1" si="26"/>
        <v>1200</v>
      </c>
      <c r="J116" s="26">
        <f t="shared" ca="1" si="27"/>
        <v>1300</v>
      </c>
      <c r="K116" s="27">
        <f t="shared" ca="1" si="28"/>
        <v>1300</v>
      </c>
      <c r="L116" s="28">
        <f t="shared" ca="1" si="36"/>
        <v>0</v>
      </c>
      <c r="M116" s="28">
        <f t="shared" ca="1" si="21"/>
        <v>4900</v>
      </c>
      <c r="N116" s="28">
        <f t="shared" ca="1" si="29"/>
        <v>1300</v>
      </c>
      <c r="O116" s="28">
        <f t="shared" ca="1" si="30"/>
        <v>0</v>
      </c>
      <c r="P116" s="28">
        <f t="shared" ca="1" si="31"/>
        <v>0</v>
      </c>
      <c r="Q116" s="28">
        <f t="shared" ca="1" si="32"/>
        <v>0</v>
      </c>
      <c r="R116" s="29">
        <f t="shared" ca="1" si="41"/>
        <v>0</v>
      </c>
      <c r="S116" s="29">
        <f t="shared" ca="1" si="33"/>
        <v>14000</v>
      </c>
      <c r="T116" s="29">
        <f t="shared" ca="1" si="37"/>
        <v>0</v>
      </c>
      <c r="U116" s="29">
        <f t="shared" ca="1" si="22"/>
        <v>0</v>
      </c>
      <c r="V116" s="29">
        <f t="shared" ca="1" si="34"/>
        <v>0</v>
      </c>
      <c r="W116" s="29">
        <f t="shared" ca="1" si="35"/>
        <v>0</v>
      </c>
      <c r="X116" s="30">
        <f t="shared" ca="1" si="23"/>
        <v>400</v>
      </c>
      <c r="Y116" s="30">
        <f t="shared" ca="1" si="38"/>
        <v>2800</v>
      </c>
      <c r="Z116" s="30">
        <f t="shared" ca="1" si="39"/>
        <v>0</v>
      </c>
      <c r="AA116" s="23">
        <v>114</v>
      </c>
      <c r="AB116" s="23"/>
    </row>
    <row r="117" spans="1:28" x14ac:dyDescent="0.3">
      <c r="A117" s="25"/>
      <c r="B117" s="15"/>
      <c r="C117" s="14"/>
      <c r="D117" s="15"/>
      <c r="E117" s="15">
        <v>115</v>
      </c>
      <c r="F117" s="26">
        <f t="shared" ca="1" si="40"/>
        <v>1000</v>
      </c>
      <c r="G117" s="27">
        <f t="shared" ca="1" si="24"/>
        <v>800</v>
      </c>
      <c r="H117" s="27">
        <f t="shared" ca="1" si="25"/>
        <v>300</v>
      </c>
      <c r="I117" s="27">
        <f t="shared" ca="1" si="26"/>
        <v>800</v>
      </c>
      <c r="J117" s="26">
        <f t="shared" ca="1" si="27"/>
        <v>1200</v>
      </c>
      <c r="K117" s="27">
        <f t="shared" ca="1" si="28"/>
        <v>1200</v>
      </c>
      <c r="L117" s="28">
        <f t="shared" ca="1" si="36"/>
        <v>0</v>
      </c>
      <c r="M117" s="28">
        <f t="shared" ca="1" si="21"/>
        <v>3600</v>
      </c>
      <c r="N117" s="28">
        <f t="shared" ca="1" si="29"/>
        <v>1300</v>
      </c>
      <c r="O117" s="28">
        <f t="shared" ca="1" si="30"/>
        <v>0</v>
      </c>
      <c r="P117" s="28">
        <f t="shared" ca="1" si="31"/>
        <v>0</v>
      </c>
      <c r="Q117" s="28">
        <f t="shared" ca="1" si="32"/>
        <v>0</v>
      </c>
      <c r="R117" s="29">
        <f t="shared" ca="1" si="41"/>
        <v>0</v>
      </c>
      <c r="S117" s="29">
        <f t="shared" ca="1" si="33"/>
        <v>14000</v>
      </c>
      <c r="T117" s="29">
        <f t="shared" ca="1" si="37"/>
        <v>0</v>
      </c>
      <c r="U117" s="29">
        <f t="shared" ca="1" si="22"/>
        <v>0</v>
      </c>
      <c r="V117" s="29">
        <f t="shared" ca="1" si="34"/>
        <v>0</v>
      </c>
      <c r="W117" s="29">
        <f t="shared" ca="1" si="35"/>
        <v>0</v>
      </c>
      <c r="X117" s="30">
        <f t="shared" ca="1" si="23"/>
        <v>400</v>
      </c>
      <c r="Y117" s="30">
        <f t="shared" ca="1" si="38"/>
        <v>3200</v>
      </c>
      <c r="Z117" s="30">
        <f t="shared" ca="1" si="39"/>
        <v>0</v>
      </c>
      <c r="AA117" s="23">
        <v>115</v>
      </c>
      <c r="AB117" s="23"/>
    </row>
    <row r="118" spans="1:28" x14ac:dyDescent="0.3">
      <c r="A118" s="25"/>
      <c r="B118" s="15"/>
      <c r="C118" s="14"/>
      <c r="D118" s="15"/>
      <c r="E118" s="15">
        <v>116</v>
      </c>
      <c r="F118" s="26">
        <f t="shared" ca="1" si="40"/>
        <v>1300</v>
      </c>
      <c r="G118" s="27">
        <f t="shared" ca="1" si="24"/>
        <v>1500</v>
      </c>
      <c r="H118" s="27">
        <f t="shared" ca="1" si="25"/>
        <v>500</v>
      </c>
      <c r="I118" s="27">
        <f t="shared" ca="1" si="26"/>
        <v>300</v>
      </c>
      <c r="J118" s="26">
        <f t="shared" ca="1" si="27"/>
        <v>800</v>
      </c>
      <c r="K118" s="27">
        <f t="shared" ca="1" si="28"/>
        <v>800</v>
      </c>
      <c r="L118" s="28">
        <f t="shared" ca="1" si="36"/>
        <v>0</v>
      </c>
      <c r="M118" s="28">
        <f t="shared" ca="1" si="21"/>
        <v>2300</v>
      </c>
      <c r="N118" s="28">
        <f t="shared" ca="1" si="29"/>
        <v>1200</v>
      </c>
      <c r="O118" s="28">
        <f t="shared" ca="1" si="30"/>
        <v>400</v>
      </c>
      <c r="P118" s="28">
        <f t="shared" ca="1" si="31"/>
        <v>0</v>
      </c>
      <c r="Q118" s="28">
        <f t="shared" ca="1" si="32"/>
        <v>0</v>
      </c>
      <c r="R118" s="29">
        <f t="shared" ca="1" si="41"/>
        <v>0</v>
      </c>
      <c r="S118" s="29">
        <f t="shared" ca="1" si="33"/>
        <v>14000</v>
      </c>
      <c r="T118" s="29">
        <f t="shared" ca="1" si="37"/>
        <v>0</v>
      </c>
      <c r="U118" s="29">
        <f t="shared" ca="1" si="22"/>
        <v>0</v>
      </c>
      <c r="V118" s="29">
        <f t="shared" ca="1" si="34"/>
        <v>0</v>
      </c>
      <c r="W118" s="29">
        <f t="shared" ca="1" si="35"/>
        <v>0</v>
      </c>
      <c r="X118" s="30">
        <f t="shared" ca="1" si="23"/>
        <v>400</v>
      </c>
      <c r="Y118" s="30">
        <f t="shared" ca="1" si="38"/>
        <v>3600</v>
      </c>
      <c r="Z118" s="30">
        <f t="shared" ca="1" si="39"/>
        <v>0</v>
      </c>
      <c r="AA118" s="23">
        <v>116</v>
      </c>
      <c r="AB118" s="23"/>
    </row>
    <row r="119" spans="1:28" x14ac:dyDescent="0.3">
      <c r="A119" s="25"/>
      <c r="B119" s="15"/>
      <c r="C119" s="14"/>
      <c r="D119" s="15"/>
      <c r="E119" s="15">
        <v>117</v>
      </c>
      <c r="F119" s="26">
        <f t="shared" ca="1" si="40"/>
        <v>1300</v>
      </c>
      <c r="G119" s="27">
        <f t="shared" ca="1" si="24"/>
        <v>2300</v>
      </c>
      <c r="H119" s="27">
        <f t="shared" ca="1" si="25"/>
        <v>300</v>
      </c>
      <c r="I119" s="27">
        <f t="shared" ca="1" si="26"/>
        <v>0</v>
      </c>
      <c r="J119" s="26">
        <f t="shared" ca="1" si="27"/>
        <v>300</v>
      </c>
      <c r="K119" s="27">
        <f t="shared" ca="1" si="28"/>
        <v>300</v>
      </c>
      <c r="L119" s="28">
        <f t="shared" ca="1" si="36"/>
        <v>0</v>
      </c>
      <c r="M119" s="28">
        <f t="shared" ca="1" si="21"/>
        <v>1100</v>
      </c>
      <c r="N119" s="28">
        <f t="shared" ca="1" si="29"/>
        <v>800</v>
      </c>
      <c r="O119" s="28">
        <f t="shared" ca="1" si="30"/>
        <v>1200</v>
      </c>
      <c r="P119" s="28">
        <f t="shared" ca="1" si="31"/>
        <v>400</v>
      </c>
      <c r="Q119" s="28">
        <f t="shared" ca="1" si="32"/>
        <v>400</v>
      </c>
      <c r="R119" s="29">
        <f t="shared" ca="1" si="41"/>
        <v>0</v>
      </c>
      <c r="S119" s="29">
        <f t="shared" ca="1" si="33"/>
        <v>14000</v>
      </c>
      <c r="T119" s="29">
        <f t="shared" ca="1" si="37"/>
        <v>0</v>
      </c>
      <c r="U119" s="29">
        <f t="shared" ca="1" si="22"/>
        <v>0</v>
      </c>
      <c r="V119" s="29">
        <f t="shared" ca="1" si="34"/>
        <v>0</v>
      </c>
      <c r="W119" s="29">
        <f t="shared" ca="1" si="35"/>
        <v>0</v>
      </c>
      <c r="X119" s="30">
        <f t="shared" ca="1" si="23"/>
        <v>400</v>
      </c>
      <c r="Y119" s="30">
        <f t="shared" ca="1" si="38"/>
        <v>4000</v>
      </c>
      <c r="Z119" s="30">
        <f t="shared" ca="1" si="39"/>
        <v>0</v>
      </c>
      <c r="AA119" s="23">
        <v>117</v>
      </c>
      <c r="AB119" s="23"/>
    </row>
    <row r="120" spans="1:28" x14ac:dyDescent="0.3">
      <c r="A120" s="25"/>
      <c r="B120" s="15"/>
      <c r="C120" s="14"/>
      <c r="D120" s="15"/>
      <c r="E120" s="15">
        <v>118</v>
      </c>
      <c r="F120" s="26">
        <f t="shared" ca="1" si="40"/>
        <v>1200</v>
      </c>
      <c r="G120" s="27">
        <f t="shared" ca="1" si="24"/>
        <v>3300</v>
      </c>
      <c r="H120" s="27">
        <f t="shared" ca="1" si="25"/>
        <v>300</v>
      </c>
      <c r="I120" s="27">
        <f t="shared" ca="1" si="26"/>
        <v>0</v>
      </c>
      <c r="J120" s="26">
        <f t="shared" ca="1" si="27"/>
        <v>0</v>
      </c>
      <c r="K120" s="27">
        <f t="shared" ca="1" si="28"/>
        <v>0</v>
      </c>
      <c r="L120" s="28">
        <f t="shared" ca="1" si="36"/>
        <v>0</v>
      </c>
      <c r="M120" s="28">
        <f t="shared" ca="1" si="21"/>
        <v>300</v>
      </c>
      <c r="N120" s="28">
        <f t="shared" ca="1" si="29"/>
        <v>300</v>
      </c>
      <c r="O120" s="28">
        <f t="shared" ca="1" si="30"/>
        <v>1500</v>
      </c>
      <c r="P120" s="28">
        <f t="shared" ca="1" si="31"/>
        <v>1200</v>
      </c>
      <c r="Q120" s="28">
        <f t="shared" ca="1" si="32"/>
        <v>1200</v>
      </c>
      <c r="R120" s="29">
        <f t="shared" ca="1" si="41"/>
        <v>0</v>
      </c>
      <c r="S120" s="29">
        <f t="shared" ca="1" si="33"/>
        <v>14000</v>
      </c>
      <c r="T120" s="29">
        <f t="shared" ca="1" si="37"/>
        <v>0</v>
      </c>
      <c r="U120" s="29">
        <f t="shared" ca="1" si="22"/>
        <v>0</v>
      </c>
      <c r="V120" s="29">
        <f t="shared" ca="1" si="34"/>
        <v>0</v>
      </c>
      <c r="W120" s="29">
        <f t="shared" ca="1" si="35"/>
        <v>0</v>
      </c>
      <c r="X120" s="30">
        <f t="shared" ca="1" si="23"/>
        <v>400</v>
      </c>
      <c r="Y120" s="30">
        <f t="shared" ca="1" si="38"/>
        <v>4400</v>
      </c>
      <c r="Z120" s="30">
        <f t="shared" ca="1" si="39"/>
        <v>0</v>
      </c>
      <c r="AA120" s="23">
        <v>118</v>
      </c>
      <c r="AB120" s="23"/>
    </row>
    <row r="121" spans="1:28" x14ac:dyDescent="0.3">
      <c r="A121" s="25"/>
      <c r="B121" s="15"/>
      <c r="C121" s="14"/>
      <c r="D121" s="15"/>
      <c r="E121" s="15">
        <v>119</v>
      </c>
      <c r="F121" s="26">
        <f t="shared" ca="1" si="40"/>
        <v>800</v>
      </c>
      <c r="G121" s="27">
        <f t="shared" ca="1" si="24"/>
        <v>4200</v>
      </c>
      <c r="H121" s="27">
        <f t="shared" ca="1" si="25"/>
        <v>300</v>
      </c>
      <c r="I121" s="27">
        <f t="shared" ca="1" si="26"/>
        <v>0</v>
      </c>
      <c r="J121" s="26">
        <f t="shared" ca="1" si="27"/>
        <v>0</v>
      </c>
      <c r="K121" s="27">
        <f t="shared" ca="1" si="28"/>
        <v>0</v>
      </c>
      <c r="L121" s="28">
        <f t="shared" ca="1" si="36"/>
        <v>0</v>
      </c>
      <c r="M121" s="28">
        <f t="shared" ca="1" si="21"/>
        <v>0</v>
      </c>
      <c r="N121" s="28">
        <f t="shared" ca="1" si="29"/>
        <v>0</v>
      </c>
      <c r="O121" s="28">
        <f t="shared" ca="1" si="30"/>
        <v>1500</v>
      </c>
      <c r="P121" s="28">
        <f t="shared" ca="1" si="31"/>
        <v>1500</v>
      </c>
      <c r="Q121" s="28">
        <f t="shared" ca="1" si="32"/>
        <v>1500</v>
      </c>
      <c r="R121" s="29">
        <f t="shared" ca="1" si="41"/>
        <v>0</v>
      </c>
      <c r="S121" s="29">
        <f t="shared" ca="1" si="33"/>
        <v>14000</v>
      </c>
      <c r="T121" s="29">
        <f t="shared" ca="1" si="37"/>
        <v>400</v>
      </c>
      <c r="U121" s="29">
        <f t="shared" ca="1" si="22"/>
        <v>0</v>
      </c>
      <c r="V121" s="29">
        <f t="shared" ca="1" si="34"/>
        <v>0</v>
      </c>
      <c r="W121" s="29">
        <f t="shared" ca="1" si="35"/>
        <v>0</v>
      </c>
      <c r="X121" s="30">
        <f t="shared" ca="1" si="23"/>
        <v>400</v>
      </c>
      <c r="Y121" s="30">
        <f t="shared" ca="1" si="38"/>
        <v>4800</v>
      </c>
      <c r="Z121" s="30">
        <f t="shared" ca="1" si="39"/>
        <v>0</v>
      </c>
      <c r="AA121" s="23">
        <v>119</v>
      </c>
      <c r="AB121" s="23"/>
    </row>
    <row r="122" spans="1:28" x14ac:dyDescent="0.3">
      <c r="A122" s="25"/>
      <c r="B122" s="15"/>
      <c r="C122" s="14"/>
      <c r="D122" s="15"/>
      <c r="E122" s="15">
        <v>120</v>
      </c>
      <c r="F122" s="26">
        <f t="shared" ca="1" si="40"/>
        <v>300</v>
      </c>
      <c r="G122" s="27">
        <f t="shared" ca="1" si="24"/>
        <v>4700</v>
      </c>
      <c r="H122" s="27">
        <f t="shared" ca="1" si="25"/>
        <v>500</v>
      </c>
      <c r="I122" s="27">
        <f t="shared" ca="1" si="26"/>
        <v>0</v>
      </c>
      <c r="J122" s="26">
        <f t="shared" ca="1" si="27"/>
        <v>0</v>
      </c>
      <c r="K122" s="27">
        <f t="shared" ca="1" si="28"/>
        <v>0</v>
      </c>
      <c r="L122" s="28">
        <f t="shared" ca="1" si="36"/>
        <v>0</v>
      </c>
      <c r="M122" s="28">
        <f t="shared" ca="1" si="21"/>
        <v>0</v>
      </c>
      <c r="N122" s="28">
        <f t="shared" ca="1" si="29"/>
        <v>0</v>
      </c>
      <c r="O122" s="28">
        <f t="shared" ca="1" si="30"/>
        <v>1500</v>
      </c>
      <c r="P122" s="28">
        <f t="shared" ca="1" si="31"/>
        <v>1500</v>
      </c>
      <c r="Q122" s="28">
        <f t="shared" ca="1" si="32"/>
        <v>1500</v>
      </c>
      <c r="R122" s="29">
        <f t="shared" ca="1" si="41"/>
        <v>0</v>
      </c>
      <c r="S122" s="29">
        <f t="shared" ca="1" si="33"/>
        <v>13600</v>
      </c>
      <c r="T122" s="29">
        <f t="shared" ca="1" si="37"/>
        <v>1200</v>
      </c>
      <c r="U122" s="29">
        <f t="shared" ca="1" si="22"/>
        <v>0</v>
      </c>
      <c r="V122" s="29">
        <f t="shared" ca="1" si="34"/>
        <v>0</v>
      </c>
      <c r="W122" s="29">
        <f t="shared" ca="1" si="35"/>
        <v>0</v>
      </c>
      <c r="X122" s="30">
        <f t="shared" ca="1" si="23"/>
        <v>400</v>
      </c>
      <c r="Y122" s="30">
        <f t="shared" ca="1" si="38"/>
        <v>5200</v>
      </c>
      <c r="Z122" s="30">
        <f t="shared" ca="1" si="39"/>
        <v>0</v>
      </c>
      <c r="AA122" s="23">
        <v>120</v>
      </c>
      <c r="AB122" s="23"/>
    </row>
    <row r="123" spans="1:28" x14ac:dyDescent="0.3">
      <c r="A123" s="25"/>
      <c r="B123" s="15"/>
      <c r="C123" s="14"/>
      <c r="D123" s="15"/>
      <c r="E123" s="15">
        <v>121</v>
      </c>
      <c r="F123" s="26">
        <f t="shared" ca="1" si="40"/>
        <v>0</v>
      </c>
      <c r="G123" s="27">
        <f t="shared" ca="1" si="24"/>
        <v>4500</v>
      </c>
      <c r="H123" s="27">
        <f t="shared" ca="1" si="25"/>
        <v>300</v>
      </c>
      <c r="I123" s="27">
        <f t="shared" ca="1" si="26"/>
        <v>0</v>
      </c>
      <c r="J123" s="26">
        <f t="shared" ca="1" si="27"/>
        <v>0</v>
      </c>
      <c r="K123" s="27">
        <f t="shared" ca="1" si="28"/>
        <v>0</v>
      </c>
      <c r="L123" s="28">
        <f t="shared" ca="1" si="36"/>
        <v>0</v>
      </c>
      <c r="M123" s="28">
        <f t="shared" ca="1" si="21"/>
        <v>0</v>
      </c>
      <c r="N123" s="28">
        <f t="shared" ca="1" si="29"/>
        <v>0</v>
      </c>
      <c r="O123" s="28">
        <f t="shared" ca="1" si="30"/>
        <v>1500</v>
      </c>
      <c r="P123" s="28">
        <f t="shared" ca="1" si="31"/>
        <v>1500</v>
      </c>
      <c r="Q123" s="28">
        <f t="shared" ca="1" si="32"/>
        <v>1500</v>
      </c>
      <c r="R123" s="29">
        <f t="shared" ca="1" si="41"/>
        <v>0</v>
      </c>
      <c r="S123" s="29">
        <f t="shared" ca="1" si="33"/>
        <v>12400</v>
      </c>
      <c r="T123" s="29">
        <f t="shared" ca="1" si="37"/>
        <v>1500</v>
      </c>
      <c r="U123" s="29">
        <f t="shared" ca="1" si="22"/>
        <v>0</v>
      </c>
      <c r="V123" s="29">
        <f t="shared" ca="1" si="34"/>
        <v>0</v>
      </c>
      <c r="W123" s="29">
        <f t="shared" ca="1" si="35"/>
        <v>0</v>
      </c>
      <c r="X123" s="30">
        <f t="shared" ca="1" si="23"/>
        <v>400</v>
      </c>
      <c r="Y123" s="30">
        <f t="shared" ca="1" si="38"/>
        <v>5600</v>
      </c>
      <c r="Z123" s="30">
        <f t="shared" ca="1" si="39"/>
        <v>0</v>
      </c>
      <c r="AA123" s="23">
        <v>121</v>
      </c>
      <c r="AB123" s="23"/>
    </row>
    <row r="124" spans="1:28" x14ac:dyDescent="0.3">
      <c r="A124" s="25"/>
      <c r="B124" s="15"/>
      <c r="C124" s="14"/>
      <c r="D124" s="15"/>
      <c r="E124" s="15">
        <v>122</v>
      </c>
      <c r="F124" s="26">
        <f t="shared" ca="1" si="40"/>
        <v>0</v>
      </c>
      <c r="G124" s="27">
        <f t="shared" ca="1" si="24"/>
        <v>4200</v>
      </c>
      <c r="H124" s="27">
        <f t="shared" ca="1" si="25"/>
        <v>300</v>
      </c>
      <c r="I124" s="27">
        <f t="shared" ca="1" si="26"/>
        <v>0</v>
      </c>
      <c r="J124" s="26">
        <f t="shared" ca="1" si="27"/>
        <v>0</v>
      </c>
      <c r="K124" s="27">
        <f t="shared" ca="1" si="28"/>
        <v>0</v>
      </c>
      <c r="L124" s="28">
        <f t="shared" ca="1" si="36"/>
        <v>400</v>
      </c>
      <c r="M124" s="28">
        <f t="shared" ca="1" si="21"/>
        <v>0</v>
      </c>
      <c r="N124" s="28">
        <f t="shared" ca="1" si="29"/>
        <v>0</v>
      </c>
      <c r="O124" s="28">
        <f t="shared" ca="1" si="30"/>
        <v>1500</v>
      </c>
      <c r="P124" s="28">
        <f t="shared" ca="1" si="31"/>
        <v>1500</v>
      </c>
      <c r="Q124" s="28">
        <f t="shared" ca="1" si="32"/>
        <v>1500</v>
      </c>
      <c r="R124" s="29">
        <f t="shared" ca="1" si="41"/>
        <v>0</v>
      </c>
      <c r="S124" s="29">
        <f t="shared" ca="1" si="33"/>
        <v>10900</v>
      </c>
      <c r="T124" s="29">
        <f t="shared" ca="1" si="37"/>
        <v>1500</v>
      </c>
      <c r="U124" s="29">
        <f t="shared" ca="1" si="22"/>
        <v>0</v>
      </c>
      <c r="V124" s="29">
        <f t="shared" ca="1" si="34"/>
        <v>0</v>
      </c>
      <c r="W124" s="29">
        <f t="shared" ca="1" si="35"/>
        <v>0</v>
      </c>
      <c r="X124" s="30">
        <f t="shared" ca="1" si="23"/>
        <v>400</v>
      </c>
      <c r="Y124" s="30">
        <f t="shared" ca="1" si="38"/>
        <v>6000</v>
      </c>
      <c r="Z124" s="30">
        <f t="shared" ca="1" si="39"/>
        <v>0</v>
      </c>
      <c r="AA124" s="23">
        <v>122</v>
      </c>
      <c r="AB124" s="23"/>
    </row>
    <row r="125" spans="1:28" x14ac:dyDescent="0.3">
      <c r="A125" s="25"/>
      <c r="B125" s="15"/>
      <c r="C125" s="14"/>
      <c r="D125" s="15"/>
      <c r="E125" s="15">
        <v>123</v>
      </c>
      <c r="F125" s="26">
        <f t="shared" ca="1" si="40"/>
        <v>0</v>
      </c>
      <c r="G125" s="27">
        <f t="shared" ca="1" si="24"/>
        <v>3900</v>
      </c>
      <c r="H125" s="27">
        <f t="shared" ca="1" si="25"/>
        <v>300</v>
      </c>
      <c r="I125" s="27">
        <f t="shared" ca="1" si="26"/>
        <v>0</v>
      </c>
      <c r="J125" s="26">
        <f t="shared" ca="1" si="27"/>
        <v>0</v>
      </c>
      <c r="K125" s="27">
        <f t="shared" ca="1" si="28"/>
        <v>0</v>
      </c>
      <c r="L125" s="28">
        <f t="shared" ca="1" si="36"/>
        <v>1200</v>
      </c>
      <c r="M125" s="28">
        <f t="shared" ca="1" si="21"/>
        <v>400</v>
      </c>
      <c r="N125" s="28">
        <f t="shared" ca="1" si="29"/>
        <v>0</v>
      </c>
      <c r="O125" s="28">
        <f t="shared" ca="1" si="30"/>
        <v>1100</v>
      </c>
      <c r="P125" s="28">
        <f t="shared" ca="1" si="31"/>
        <v>1500</v>
      </c>
      <c r="Q125" s="28">
        <f t="shared" ca="1" si="32"/>
        <v>1500</v>
      </c>
      <c r="R125" s="29">
        <f t="shared" ca="1" si="41"/>
        <v>0</v>
      </c>
      <c r="S125" s="29">
        <f t="shared" ca="1" si="33"/>
        <v>9400</v>
      </c>
      <c r="T125" s="29">
        <f t="shared" ca="1" si="37"/>
        <v>1500</v>
      </c>
      <c r="U125" s="29">
        <f t="shared" ca="1" si="22"/>
        <v>0</v>
      </c>
      <c r="V125" s="29">
        <f t="shared" ca="1" si="34"/>
        <v>0</v>
      </c>
      <c r="W125" s="29">
        <f t="shared" ca="1" si="35"/>
        <v>0</v>
      </c>
      <c r="X125" s="30">
        <f t="shared" ca="1" si="23"/>
        <v>400</v>
      </c>
      <c r="Y125" s="30">
        <f t="shared" ca="1" si="38"/>
        <v>6400</v>
      </c>
      <c r="Z125" s="30">
        <f t="shared" ca="1" si="39"/>
        <v>0</v>
      </c>
      <c r="AA125" s="23">
        <v>123</v>
      </c>
      <c r="AB125" s="23"/>
    </row>
    <row r="126" spans="1:28" x14ac:dyDescent="0.3">
      <c r="A126" s="25"/>
      <c r="B126" s="15"/>
      <c r="C126" s="14"/>
      <c r="D126" s="15"/>
      <c r="E126" s="15">
        <v>124</v>
      </c>
      <c r="F126" s="26">
        <f t="shared" ca="1" si="40"/>
        <v>0</v>
      </c>
      <c r="G126" s="27">
        <f t="shared" ca="1" si="24"/>
        <v>3600</v>
      </c>
      <c r="H126" s="27">
        <f t="shared" ca="1" si="25"/>
        <v>500</v>
      </c>
      <c r="I126" s="27">
        <f t="shared" ca="1" si="26"/>
        <v>0</v>
      </c>
      <c r="J126" s="26">
        <f t="shared" ca="1" si="27"/>
        <v>0</v>
      </c>
      <c r="K126" s="27">
        <f t="shared" ca="1" si="28"/>
        <v>0</v>
      </c>
      <c r="L126" s="28">
        <f t="shared" ca="1" si="36"/>
        <v>1500</v>
      </c>
      <c r="M126" s="28">
        <f t="shared" ca="1" si="21"/>
        <v>1600</v>
      </c>
      <c r="N126" s="28">
        <f t="shared" ca="1" si="29"/>
        <v>0</v>
      </c>
      <c r="O126" s="28">
        <f t="shared" ca="1" si="30"/>
        <v>0</v>
      </c>
      <c r="P126" s="28">
        <f t="shared" ca="1" si="31"/>
        <v>1100</v>
      </c>
      <c r="Q126" s="28">
        <f t="shared" ca="1" si="32"/>
        <v>1100</v>
      </c>
      <c r="R126" s="29">
        <f t="shared" ca="1" si="41"/>
        <v>0</v>
      </c>
      <c r="S126" s="29">
        <f t="shared" ca="1" si="33"/>
        <v>7900</v>
      </c>
      <c r="T126" s="29">
        <f t="shared" ca="1" si="37"/>
        <v>1500</v>
      </c>
      <c r="U126" s="29">
        <f t="shared" ca="1" si="22"/>
        <v>0</v>
      </c>
      <c r="V126" s="29">
        <f t="shared" ca="1" si="34"/>
        <v>0</v>
      </c>
      <c r="W126" s="29">
        <f t="shared" ca="1" si="35"/>
        <v>0</v>
      </c>
      <c r="X126" s="30">
        <f t="shared" ca="1" si="23"/>
        <v>400</v>
      </c>
      <c r="Y126" s="30">
        <f t="shared" ca="1" si="38"/>
        <v>6800</v>
      </c>
      <c r="Z126" s="30">
        <f t="shared" ca="1" si="39"/>
        <v>0</v>
      </c>
      <c r="AA126" s="23">
        <v>124</v>
      </c>
      <c r="AB126" s="23"/>
    </row>
    <row r="127" spans="1:28" x14ac:dyDescent="0.3">
      <c r="A127" s="25"/>
      <c r="B127" s="15"/>
      <c r="C127" s="14"/>
      <c r="D127" s="15"/>
      <c r="E127" s="15">
        <v>125</v>
      </c>
      <c r="F127" s="26">
        <f t="shared" ca="1" si="40"/>
        <v>0</v>
      </c>
      <c r="G127" s="27">
        <f t="shared" ca="1" si="24"/>
        <v>3100</v>
      </c>
      <c r="H127" s="27">
        <f t="shared" ca="1" si="25"/>
        <v>300</v>
      </c>
      <c r="I127" s="27">
        <f t="shared" ca="1" si="26"/>
        <v>0</v>
      </c>
      <c r="J127" s="26">
        <f t="shared" ca="1" si="27"/>
        <v>0</v>
      </c>
      <c r="K127" s="27">
        <f t="shared" ca="1" si="28"/>
        <v>0</v>
      </c>
      <c r="L127" s="28">
        <f t="shared" ca="1" si="36"/>
        <v>1500</v>
      </c>
      <c r="M127" s="28">
        <f t="shared" ca="1" si="21"/>
        <v>3100</v>
      </c>
      <c r="N127" s="28">
        <f t="shared" ca="1" si="29"/>
        <v>0</v>
      </c>
      <c r="O127" s="28">
        <f t="shared" ca="1" si="30"/>
        <v>0</v>
      </c>
      <c r="P127" s="28">
        <f t="shared" ca="1" si="31"/>
        <v>0</v>
      </c>
      <c r="Q127" s="28">
        <f t="shared" ca="1" si="32"/>
        <v>0</v>
      </c>
      <c r="R127" s="29">
        <f t="shared" ca="1" si="41"/>
        <v>0</v>
      </c>
      <c r="S127" s="29">
        <f t="shared" ca="1" si="33"/>
        <v>6400</v>
      </c>
      <c r="T127" s="29">
        <f t="shared" ca="1" si="37"/>
        <v>1500</v>
      </c>
      <c r="U127" s="29">
        <f t="shared" ca="1" si="22"/>
        <v>0</v>
      </c>
      <c r="V127" s="29">
        <f t="shared" ca="1" si="34"/>
        <v>0</v>
      </c>
      <c r="W127" s="29">
        <f t="shared" ca="1" si="35"/>
        <v>0</v>
      </c>
      <c r="X127" s="30">
        <f t="shared" ca="1" si="23"/>
        <v>400</v>
      </c>
      <c r="Y127" s="30">
        <f t="shared" ca="1" si="38"/>
        <v>7200</v>
      </c>
      <c r="Z127" s="30">
        <f t="shared" ca="1" si="39"/>
        <v>0</v>
      </c>
      <c r="AA127" s="23">
        <v>125</v>
      </c>
      <c r="AB127" s="23"/>
    </row>
    <row r="128" spans="1:28" x14ac:dyDescent="0.3">
      <c r="A128" s="25"/>
      <c r="B128" s="15"/>
      <c r="C128" s="14"/>
      <c r="D128" s="15"/>
      <c r="E128" s="15">
        <v>126</v>
      </c>
      <c r="F128" s="26">
        <f t="shared" ca="1" si="40"/>
        <v>0</v>
      </c>
      <c r="G128" s="27">
        <f t="shared" ca="1" si="24"/>
        <v>2800</v>
      </c>
      <c r="H128" s="27">
        <f t="shared" ca="1" si="25"/>
        <v>300</v>
      </c>
      <c r="I128" s="27">
        <f t="shared" ca="1" si="26"/>
        <v>0</v>
      </c>
      <c r="J128" s="26">
        <f t="shared" ca="1" si="27"/>
        <v>0</v>
      </c>
      <c r="K128" s="27">
        <f t="shared" ca="1" si="28"/>
        <v>0</v>
      </c>
      <c r="L128" s="28">
        <f t="shared" ca="1" si="36"/>
        <v>1500</v>
      </c>
      <c r="M128" s="28">
        <f t="shared" ca="1" si="21"/>
        <v>4600</v>
      </c>
      <c r="N128" s="28">
        <f t="shared" ca="1" si="29"/>
        <v>0</v>
      </c>
      <c r="O128" s="28">
        <f t="shared" ca="1" si="30"/>
        <v>0</v>
      </c>
      <c r="P128" s="28">
        <f t="shared" ca="1" si="31"/>
        <v>0</v>
      </c>
      <c r="Q128" s="28">
        <f t="shared" ca="1" si="32"/>
        <v>0</v>
      </c>
      <c r="R128" s="29">
        <f t="shared" ca="1" si="41"/>
        <v>0</v>
      </c>
      <c r="S128" s="29">
        <f t="shared" ca="1" si="33"/>
        <v>4900</v>
      </c>
      <c r="T128" s="29">
        <f t="shared" ca="1" si="37"/>
        <v>1100</v>
      </c>
      <c r="U128" s="29">
        <f t="shared" ca="1" si="22"/>
        <v>0</v>
      </c>
      <c r="V128" s="29">
        <f t="shared" ca="1" si="34"/>
        <v>0</v>
      </c>
      <c r="W128" s="29">
        <f t="shared" ca="1" si="35"/>
        <v>0</v>
      </c>
      <c r="X128" s="30">
        <f t="shared" ca="1" si="23"/>
        <v>400</v>
      </c>
      <c r="Y128" s="30">
        <f t="shared" ca="1" si="38"/>
        <v>7600</v>
      </c>
      <c r="Z128" s="30">
        <f t="shared" ca="1" si="39"/>
        <v>0</v>
      </c>
      <c r="AA128" s="23">
        <v>126</v>
      </c>
      <c r="AB128" s="23"/>
    </row>
    <row r="129" spans="1:28" x14ac:dyDescent="0.3">
      <c r="A129" s="25"/>
      <c r="B129" s="15"/>
      <c r="C129" s="14"/>
      <c r="D129" s="15"/>
      <c r="E129" s="15">
        <v>127</v>
      </c>
      <c r="F129" s="26">
        <f t="shared" ca="1" si="40"/>
        <v>0</v>
      </c>
      <c r="G129" s="27">
        <f t="shared" ca="1" si="24"/>
        <v>2500</v>
      </c>
      <c r="H129" s="27">
        <f t="shared" ca="1" si="25"/>
        <v>300</v>
      </c>
      <c r="I129" s="27">
        <f t="shared" ca="1" si="26"/>
        <v>0</v>
      </c>
      <c r="J129" s="26">
        <f t="shared" ca="1" si="27"/>
        <v>0</v>
      </c>
      <c r="K129" s="27">
        <f t="shared" ca="1" si="28"/>
        <v>0</v>
      </c>
      <c r="L129" s="28">
        <f t="shared" ca="1" si="36"/>
        <v>1500</v>
      </c>
      <c r="M129" s="28">
        <f t="shared" ca="1" si="21"/>
        <v>6100</v>
      </c>
      <c r="N129" s="28">
        <f t="shared" ca="1" si="29"/>
        <v>0</v>
      </c>
      <c r="O129" s="28">
        <f t="shared" ca="1" si="30"/>
        <v>0</v>
      </c>
      <c r="P129" s="28">
        <f t="shared" ca="1" si="31"/>
        <v>0</v>
      </c>
      <c r="Q129" s="28">
        <f t="shared" ca="1" si="32"/>
        <v>0</v>
      </c>
      <c r="R129" s="29">
        <f t="shared" ca="1" si="41"/>
        <v>0</v>
      </c>
      <c r="S129" s="29">
        <f t="shared" ca="1" si="33"/>
        <v>3800</v>
      </c>
      <c r="T129" s="29">
        <f t="shared" ca="1" si="37"/>
        <v>0</v>
      </c>
      <c r="U129" s="29">
        <f t="shared" ca="1" si="22"/>
        <v>0</v>
      </c>
      <c r="V129" s="29">
        <f t="shared" ca="1" si="34"/>
        <v>0</v>
      </c>
      <c r="W129" s="29">
        <f t="shared" ca="1" si="35"/>
        <v>0</v>
      </c>
      <c r="X129" s="30">
        <f t="shared" ca="1" si="23"/>
        <v>400</v>
      </c>
      <c r="Y129" s="30">
        <f t="shared" ca="1" si="38"/>
        <v>8000</v>
      </c>
      <c r="Z129" s="30">
        <f t="shared" ca="1" si="39"/>
        <v>0</v>
      </c>
      <c r="AA129" s="23">
        <v>127</v>
      </c>
      <c r="AB129" s="23"/>
    </row>
    <row r="130" spans="1:28" x14ac:dyDescent="0.3">
      <c r="A130" s="25"/>
      <c r="B130" s="15"/>
      <c r="C130" s="14"/>
      <c r="D130" s="15"/>
      <c r="E130" s="15">
        <v>128</v>
      </c>
      <c r="F130" s="26">
        <f t="shared" ca="1" si="40"/>
        <v>0</v>
      </c>
      <c r="G130" s="27">
        <f t="shared" ca="1" si="24"/>
        <v>2200</v>
      </c>
      <c r="H130" s="27">
        <f t="shared" ca="1" si="25"/>
        <v>500</v>
      </c>
      <c r="I130" s="27">
        <f t="shared" ca="1" si="26"/>
        <v>0</v>
      </c>
      <c r="J130" s="26">
        <f t="shared" ca="1" si="27"/>
        <v>0</v>
      </c>
      <c r="K130" s="27">
        <f t="shared" ca="1" si="28"/>
        <v>0</v>
      </c>
      <c r="L130" s="28">
        <f t="shared" ca="1" si="36"/>
        <v>1500</v>
      </c>
      <c r="M130" s="28">
        <f t="shared" ca="1" si="21"/>
        <v>7600</v>
      </c>
      <c r="N130" s="28">
        <f t="shared" ca="1" si="29"/>
        <v>0</v>
      </c>
      <c r="O130" s="28">
        <f t="shared" ca="1" si="30"/>
        <v>0</v>
      </c>
      <c r="P130" s="28">
        <f t="shared" ca="1" si="31"/>
        <v>0</v>
      </c>
      <c r="Q130" s="28">
        <f t="shared" ca="1" si="32"/>
        <v>0</v>
      </c>
      <c r="R130" s="29">
        <f t="shared" ca="1" si="41"/>
        <v>0</v>
      </c>
      <c r="S130" s="29">
        <f t="shared" ca="1" si="33"/>
        <v>3800</v>
      </c>
      <c r="T130" s="29">
        <f t="shared" ca="1" si="37"/>
        <v>0</v>
      </c>
      <c r="U130" s="29">
        <f t="shared" ca="1" si="22"/>
        <v>0</v>
      </c>
      <c r="V130" s="29">
        <f t="shared" ca="1" si="34"/>
        <v>0</v>
      </c>
      <c r="W130" s="29">
        <f t="shared" ca="1" si="35"/>
        <v>0</v>
      </c>
      <c r="X130" s="30">
        <f t="shared" ca="1" si="23"/>
        <v>400</v>
      </c>
      <c r="Y130" s="30">
        <f t="shared" ca="1" si="38"/>
        <v>8400</v>
      </c>
      <c r="Z130" s="30">
        <f t="shared" ca="1" si="39"/>
        <v>0</v>
      </c>
      <c r="AA130" s="23">
        <v>128</v>
      </c>
      <c r="AB130" s="23"/>
    </row>
    <row r="131" spans="1:28" x14ac:dyDescent="0.3">
      <c r="A131" s="25"/>
      <c r="B131" s="15"/>
      <c r="C131" s="14"/>
      <c r="D131" s="15"/>
      <c r="E131" s="15">
        <v>129</v>
      </c>
      <c r="F131" s="26">
        <f t="shared" ca="1" si="40"/>
        <v>0</v>
      </c>
      <c r="G131" s="27">
        <f t="shared" ca="1" si="24"/>
        <v>1700</v>
      </c>
      <c r="H131" s="27">
        <f t="shared" ca="1" si="25"/>
        <v>300</v>
      </c>
      <c r="I131" s="27">
        <f t="shared" ca="1" si="26"/>
        <v>0</v>
      </c>
      <c r="J131" s="26">
        <f t="shared" ca="1" si="27"/>
        <v>0</v>
      </c>
      <c r="K131" s="27">
        <f t="shared" ca="1" si="28"/>
        <v>0</v>
      </c>
      <c r="L131" s="28">
        <f t="shared" ca="1" si="36"/>
        <v>1100</v>
      </c>
      <c r="M131" s="28">
        <f t="shared" ref="M131:M194" ca="1" si="42">MAX(0,M130+(L130-N130)*$B$2)</f>
        <v>9100</v>
      </c>
      <c r="N131" s="28">
        <f t="shared" ca="1" si="29"/>
        <v>0</v>
      </c>
      <c r="O131" s="28">
        <f t="shared" ca="1" si="30"/>
        <v>0</v>
      </c>
      <c r="P131" s="28">
        <f t="shared" ca="1" si="31"/>
        <v>0</v>
      </c>
      <c r="Q131" s="28">
        <f t="shared" ca="1" si="32"/>
        <v>0</v>
      </c>
      <c r="R131" s="29">
        <f t="shared" ca="1" si="41"/>
        <v>0</v>
      </c>
      <c r="S131" s="29">
        <f t="shared" ca="1" si="33"/>
        <v>3800</v>
      </c>
      <c r="T131" s="29">
        <f t="shared" ca="1" si="37"/>
        <v>0</v>
      </c>
      <c r="U131" s="29">
        <f t="shared" ref="U131:U194" ca="1" si="43">MAX(0,($B$18-S131)+T131)</f>
        <v>0</v>
      </c>
      <c r="V131" s="29">
        <f t="shared" ca="1" si="34"/>
        <v>0</v>
      </c>
      <c r="W131" s="29">
        <f t="shared" ca="1" si="35"/>
        <v>0</v>
      </c>
      <c r="X131" s="30">
        <f t="shared" ref="X131:X194" ca="1" si="44">$B$21+IF(Y131&gt;=$B$22,-$B$21,IF(Y131&gt;=W131*2,-$B$21*0.5,IF(W131&gt;=Y131*2,$B$21*0.5,0)))</f>
        <v>400</v>
      </c>
      <c r="Y131" s="30">
        <f t="shared" ca="1" si="38"/>
        <v>8800</v>
      </c>
      <c r="Z131" s="30">
        <f t="shared" ca="1" si="39"/>
        <v>0</v>
      </c>
      <c r="AA131" s="23">
        <v>129</v>
      </c>
      <c r="AB131" s="23"/>
    </row>
    <row r="132" spans="1:28" x14ac:dyDescent="0.3">
      <c r="A132" s="25"/>
      <c r="B132" s="15"/>
      <c r="C132" s="14"/>
      <c r="D132" s="15"/>
      <c r="E132" s="15">
        <v>130</v>
      </c>
      <c r="F132" s="26">
        <f t="shared" ca="1" si="40"/>
        <v>0</v>
      </c>
      <c r="G132" s="27">
        <f t="shared" ref="G132:G195" ca="1" si="45">MAX(0,G131+(F131-H131)*$B$2)</f>
        <v>1400</v>
      </c>
      <c r="H132" s="27">
        <f t="shared" ref="H132:H195" ca="1" si="46">MAX(0,IF(G132&lt;$B$6,G132,IF(AND(G132&gt;=$B$6+200,MOD(E132,4)=0),200+$B$6,$B$6)))</f>
        <v>300</v>
      </c>
      <c r="I132" s="27">
        <f t="shared" ref="I132:I195" ca="1" si="47">MAX(0,($B$8-G132)+H132)</f>
        <v>200</v>
      </c>
      <c r="J132" s="26">
        <f t="shared" ref="J132:J195" ca="1" si="48">MAX(0,I131-K131+J131)</f>
        <v>0</v>
      </c>
      <c r="K132" s="27">
        <f t="shared" ref="K132:K195" ca="1" si="49">J132</f>
        <v>0</v>
      </c>
      <c r="L132" s="28">
        <f t="shared" ca="1" si="36"/>
        <v>0</v>
      </c>
      <c r="M132" s="28">
        <f t="shared" ca="1" si="42"/>
        <v>10200</v>
      </c>
      <c r="N132" s="28">
        <f t="shared" ref="N132:N195" ca="1" si="50">IF(M132&lt;OFFSET(K132,-$B$7,0),M132,OFFSET(K132,-$B$7,0))</f>
        <v>0</v>
      </c>
      <c r="O132" s="28">
        <f t="shared" ref="O132:O195" ca="1" si="51">MAX(0,$B$13-M132+N132)</f>
        <v>0</v>
      </c>
      <c r="P132" s="28">
        <f t="shared" ref="P132:P195" ca="1" si="52">O131-Q131+P131</f>
        <v>0</v>
      </c>
      <c r="Q132" s="28">
        <f t="shared" ref="Q132:Q195" ca="1" si="53">P132</f>
        <v>0</v>
      </c>
      <c r="R132" s="29">
        <f t="shared" ca="1" si="41"/>
        <v>0</v>
      </c>
      <c r="S132" s="29">
        <f t="shared" ref="S132:S195" ca="1" si="54">MAX(0,S131+(R131-T131)*$B$2)</f>
        <v>3800</v>
      </c>
      <c r="T132" s="29">
        <f t="shared" ca="1" si="37"/>
        <v>0</v>
      </c>
      <c r="U132" s="29">
        <f t="shared" ca="1" si="43"/>
        <v>0</v>
      </c>
      <c r="V132" s="29">
        <f t="shared" ref="V132:V195" ca="1" si="55">U131+V131-W131</f>
        <v>0</v>
      </c>
      <c r="W132" s="29">
        <f t="shared" ref="W132:W195" ca="1" si="56">V132</f>
        <v>0</v>
      </c>
      <c r="X132" s="30">
        <f t="shared" ca="1" si="44"/>
        <v>400</v>
      </c>
      <c r="Y132" s="30">
        <f t="shared" ca="1" si="38"/>
        <v>9200</v>
      </c>
      <c r="Z132" s="30">
        <f t="shared" ca="1" si="39"/>
        <v>0</v>
      </c>
      <c r="AA132" s="23">
        <v>130</v>
      </c>
      <c r="AB132" s="23"/>
    </row>
    <row r="133" spans="1:28" x14ac:dyDescent="0.3">
      <c r="A133" s="25"/>
      <c r="B133" s="15"/>
      <c r="C133" s="14"/>
      <c r="D133" s="15"/>
      <c r="E133" s="15">
        <v>131</v>
      </c>
      <c r="F133" s="26">
        <f t="shared" ca="1" si="40"/>
        <v>0</v>
      </c>
      <c r="G133" s="27">
        <f t="shared" ca="1" si="45"/>
        <v>1100</v>
      </c>
      <c r="H133" s="27">
        <f t="shared" ca="1" si="46"/>
        <v>300</v>
      </c>
      <c r="I133" s="27">
        <f t="shared" ca="1" si="47"/>
        <v>500</v>
      </c>
      <c r="J133" s="26">
        <f t="shared" ca="1" si="48"/>
        <v>200</v>
      </c>
      <c r="K133" s="27">
        <f t="shared" ca="1" si="49"/>
        <v>200</v>
      </c>
      <c r="L133" s="28">
        <f t="shared" ref="L133:L196" ca="1" si="57">OFFSET(T133,-$B$11,0)</f>
        <v>0</v>
      </c>
      <c r="M133" s="28">
        <f t="shared" ca="1" si="42"/>
        <v>10200</v>
      </c>
      <c r="N133" s="28">
        <f t="shared" ca="1" si="50"/>
        <v>0</v>
      </c>
      <c r="O133" s="28">
        <f t="shared" ca="1" si="51"/>
        <v>0</v>
      </c>
      <c r="P133" s="28">
        <f t="shared" ca="1" si="52"/>
        <v>0</v>
      </c>
      <c r="Q133" s="28">
        <f t="shared" ca="1" si="53"/>
        <v>0</v>
      </c>
      <c r="R133" s="29">
        <f t="shared" ca="1" si="41"/>
        <v>0</v>
      </c>
      <c r="S133" s="29">
        <f t="shared" ca="1" si="54"/>
        <v>3800</v>
      </c>
      <c r="T133" s="29">
        <f t="shared" ref="T133:T196" ca="1" si="58">IF(S133&lt;OFFSET(Q133,-$B$12,0),S133,OFFSET(Q133,-$B$12,0))</f>
        <v>0</v>
      </c>
      <c r="U133" s="29">
        <f t="shared" ca="1" si="43"/>
        <v>0</v>
      </c>
      <c r="V133" s="29">
        <f t="shared" ca="1" si="55"/>
        <v>0</v>
      </c>
      <c r="W133" s="29">
        <f t="shared" ca="1" si="56"/>
        <v>0</v>
      </c>
      <c r="X133" s="30">
        <f t="shared" ca="1" si="44"/>
        <v>400</v>
      </c>
      <c r="Y133" s="30">
        <f t="shared" ref="Y133:Y196" ca="1" si="59">MAX(0,Y132+X132-Z132)</f>
        <v>9600</v>
      </c>
      <c r="Z133" s="30">
        <f t="shared" ref="Z133:Z196" ca="1" si="60">IF(Y133&lt;OFFSET(W133,-$B$17,0),Y133,OFFSET(W133,-$B$17,0))</f>
        <v>0</v>
      </c>
      <c r="AA133" s="23">
        <v>131</v>
      </c>
      <c r="AB133" s="23"/>
    </row>
    <row r="134" spans="1:28" x14ac:dyDescent="0.3">
      <c r="A134" s="25"/>
      <c r="B134" s="15"/>
      <c r="C134" s="14"/>
      <c r="D134" s="15"/>
      <c r="E134" s="15">
        <v>132</v>
      </c>
      <c r="F134" s="26">
        <f t="shared" ref="F134:F197" ca="1" si="61">OFFSET(N134,-$B$5,0)</f>
        <v>0</v>
      </c>
      <c r="G134" s="27">
        <f t="shared" ca="1" si="45"/>
        <v>800</v>
      </c>
      <c r="H134" s="27">
        <f t="shared" ca="1" si="46"/>
        <v>500</v>
      </c>
      <c r="I134" s="27">
        <f t="shared" ca="1" si="47"/>
        <v>1000</v>
      </c>
      <c r="J134" s="26">
        <f t="shared" ca="1" si="48"/>
        <v>500</v>
      </c>
      <c r="K134" s="27">
        <f t="shared" ca="1" si="49"/>
        <v>500</v>
      </c>
      <c r="L134" s="28">
        <f t="shared" ca="1" si="57"/>
        <v>0</v>
      </c>
      <c r="M134" s="28">
        <f t="shared" ca="1" si="42"/>
        <v>10200</v>
      </c>
      <c r="N134" s="28">
        <f t="shared" ca="1" si="50"/>
        <v>200</v>
      </c>
      <c r="O134" s="28">
        <f t="shared" ca="1" si="51"/>
        <v>0</v>
      </c>
      <c r="P134" s="28">
        <f t="shared" ca="1" si="52"/>
        <v>0</v>
      </c>
      <c r="Q134" s="28">
        <f t="shared" ca="1" si="53"/>
        <v>0</v>
      </c>
      <c r="R134" s="29">
        <f t="shared" ref="R134:R197" ca="1" si="62">OFFSET(Z134,-$B$16,0)</f>
        <v>0</v>
      </c>
      <c r="S134" s="29">
        <f t="shared" ca="1" si="54"/>
        <v>3800</v>
      </c>
      <c r="T134" s="29">
        <f t="shared" ca="1" si="58"/>
        <v>0</v>
      </c>
      <c r="U134" s="29">
        <f t="shared" ca="1" si="43"/>
        <v>0</v>
      </c>
      <c r="V134" s="29">
        <f t="shared" ca="1" si="55"/>
        <v>0</v>
      </c>
      <c r="W134" s="29">
        <f t="shared" ca="1" si="56"/>
        <v>0</v>
      </c>
      <c r="X134" s="30">
        <f t="shared" ca="1" si="44"/>
        <v>0</v>
      </c>
      <c r="Y134" s="30">
        <f t="shared" ca="1" si="59"/>
        <v>10000</v>
      </c>
      <c r="Z134" s="30">
        <f t="shared" ca="1" si="60"/>
        <v>0</v>
      </c>
      <c r="AA134" s="23">
        <v>132</v>
      </c>
      <c r="AB134" s="23"/>
    </row>
    <row r="135" spans="1:28" x14ac:dyDescent="0.3">
      <c r="A135" s="25"/>
      <c r="B135" s="15"/>
      <c r="C135" s="14"/>
      <c r="D135" s="15"/>
      <c r="E135" s="15">
        <v>133</v>
      </c>
      <c r="F135" s="26">
        <f t="shared" ca="1" si="61"/>
        <v>0</v>
      </c>
      <c r="G135" s="27">
        <f t="shared" ca="1" si="45"/>
        <v>300</v>
      </c>
      <c r="H135" s="27">
        <f t="shared" ca="1" si="46"/>
        <v>300</v>
      </c>
      <c r="I135" s="27">
        <f t="shared" ca="1" si="47"/>
        <v>1300</v>
      </c>
      <c r="J135" s="26">
        <f t="shared" ca="1" si="48"/>
        <v>1000</v>
      </c>
      <c r="K135" s="27">
        <f t="shared" ca="1" si="49"/>
        <v>1000</v>
      </c>
      <c r="L135" s="28">
        <f t="shared" ca="1" si="57"/>
        <v>0</v>
      </c>
      <c r="M135" s="28">
        <f t="shared" ca="1" si="42"/>
        <v>10000</v>
      </c>
      <c r="N135" s="28">
        <f t="shared" ca="1" si="50"/>
        <v>500</v>
      </c>
      <c r="O135" s="28">
        <f t="shared" ca="1" si="51"/>
        <v>0</v>
      </c>
      <c r="P135" s="28">
        <f t="shared" ca="1" si="52"/>
        <v>0</v>
      </c>
      <c r="Q135" s="28">
        <f t="shared" ca="1" si="53"/>
        <v>0</v>
      </c>
      <c r="R135" s="29">
        <f t="shared" ca="1" si="62"/>
        <v>0</v>
      </c>
      <c r="S135" s="29">
        <f t="shared" ca="1" si="54"/>
        <v>3800</v>
      </c>
      <c r="T135" s="29">
        <f t="shared" ca="1" si="58"/>
        <v>0</v>
      </c>
      <c r="U135" s="29">
        <f t="shared" ca="1" si="43"/>
        <v>0</v>
      </c>
      <c r="V135" s="29">
        <f t="shared" ca="1" si="55"/>
        <v>0</v>
      </c>
      <c r="W135" s="29">
        <f t="shared" ca="1" si="56"/>
        <v>0</v>
      </c>
      <c r="X135" s="30">
        <f t="shared" ca="1" si="44"/>
        <v>0</v>
      </c>
      <c r="Y135" s="30">
        <f t="shared" ca="1" si="59"/>
        <v>10000</v>
      </c>
      <c r="Z135" s="30">
        <f t="shared" ca="1" si="60"/>
        <v>0</v>
      </c>
      <c r="AA135" s="23">
        <v>133</v>
      </c>
      <c r="AB135" s="23"/>
    </row>
    <row r="136" spans="1:28" x14ac:dyDescent="0.3">
      <c r="A136" s="25"/>
      <c r="B136" s="15"/>
      <c r="C136" s="14"/>
      <c r="D136" s="15"/>
      <c r="E136" s="15">
        <v>134</v>
      </c>
      <c r="F136" s="26">
        <f t="shared" ca="1" si="61"/>
        <v>200</v>
      </c>
      <c r="G136" s="27">
        <f t="shared" ca="1" si="45"/>
        <v>0</v>
      </c>
      <c r="H136" s="27">
        <f t="shared" ca="1" si="46"/>
        <v>0</v>
      </c>
      <c r="I136" s="27">
        <f t="shared" ca="1" si="47"/>
        <v>1300</v>
      </c>
      <c r="J136" s="26">
        <f t="shared" ca="1" si="48"/>
        <v>1300</v>
      </c>
      <c r="K136" s="27">
        <f t="shared" ca="1" si="49"/>
        <v>1300</v>
      </c>
      <c r="L136" s="28">
        <f t="shared" ca="1" si="57"/>
        <v>0</v>
      </c>
      <c r="M136" s="28">
        <f t="shared" ca="1" si="42"/>
        <v>9500</v>
      </c>
      <c r="N136" s="28">
        <f t="shared" ca="1" si="50"/>
        <v>1000</v>
      </c>
      <c r="O136" s="28">
        <f t="shared" ca="1" si="51"/>
        <v>0</v>
      </c>
      <c r="P136" s="28">
        <f t="shared" ca="1" si="52"/>
        <v>0</v>
      </c>
      <c r="Q136" s="28">
        <f t="shared" ca="1" si="53"/>
        <v>0</v>
      </c>
      <c r="R136" s="29">
        <f t="shared" ca="1" si="62"/>
        <v>0</v>
      </c>
      <c r="S136" s="29">
        <f t="shared" ca="1" si="54"/>
        <v>3800</v>
      </c>
      <c r="T136" s="29">
        <f t="shared" ca="1" si="58"/>
        <v>0</v>
      </c>
      <c r="U136" s="29">
        <f t="shared" ca="1" si="43"/>
        <v>0</v>
      </c>
      <c r="V136" s="29">
        <f t="shared" ca="1" si="55"/>
        <v>0</v>
      </c>
      <c r="W136" s="29">
        <f t="shared" ca="1" si="56"/>
        <v>0</v>
      </c>
      <c r="X136" s="30">
        <f t="shared" ca="1" si="44"/>
        <v>0</v>
      </c>
      <c r="Y136" s="30">
        <f t="shared" ca="1" si="59"/>
        <v>10000</v>
      </c>
      <c r="Z136" s="30">
        <f t="shared" ca="1" si="60"/>
        <v>0</v>
      </c>
      <c r="AA136" s="23">
        <v>134</v>
      </c>
      <c r="AB136" s="23"/>
    </row>
    <row r="137" spans="1:28" x14ac:dyDescent="0.3">
      <c r="A137" s="25"/>
      <c r="B137" s="15"/>
      <c r="C137" s="14"/>
      <c r="D137" s="15"/>
      <c r="E137" s="15">
        <v>135</v>
      </c>
      <c r="F137" s="26">
        <f t="shared" ca="1" si="61"/>
        <v>500</v>
      </c>
      <c r="G137" s="27">
        <f t="shared" ca="1" si="45"/>
        <v>200</v>
      </c>
      <c r="H137" s="27">
        <f t="shared" ca="1" si="46"/>
        <v>200</v>
      </c>
      <c r="I137" s="27">
        <f t="shared" ca="1" si="47"/>
        <v>1300</v>
      </c>
      <c r="J137" s="26">
        <f t="shared" ca="1" si="48"/>
        <v>1300</v>
      </c>
      <c r="K137" s="27">
        <f t="shared" ca="1" si="49"/>
        <v>1300</v>
      </c>
      <c r="L137" s="28">
        <f t="shared" ca="1" si="57"/>
        <v>0</v>
      </c>
      <c r="M137" s="28">
        <f t="shared" ca="1" si="42"/>
        <v>8500</v>
      </c>
      <c r="N137" s="28">
        <f t="shared" ca="1" si="50"/>
        <v>1300</v>
      </c>
      <c r="O137" s="28">
        <f t="shared" ca="1" si="51"/>
        <v>0</v>
      </c>
      <c r="P137" s="28">
        <f t="shared" ca="1" si="52"/>
        <v>0</v>
      </c>
      <c r="Q137" s="28">
        <f t="shared" ca="1" si="53"/>
        <v>0</v>
      </c>
      <c r="R137" s="29">
        <f t="shared" ca="1" si="62"/>
        <v>0</v>
      </c>
      <c r="S137" s="29">
        <f t="shared" ca="1" si="54"/>
        <v>3800</v>
      </c>
      <c r="T137" s="29">
        <f t="shared" ca="1" si="58"/>
        <v>0</v>
      </c>
      <c r="U137" s="29">
        <f t="shared" ca="1" si="43"/>
        <v>0</v>
      </c>
      <c r="V137" s="29">
        <f t="shared" ca="1" si="55"/>
        <v>0</v>
      </c>
      <c r="W137" s="29">
        <f t="shared" ca="1" si="56"/>
        <v>0</v>
      </c>
      <c r="X137" s="30">
        <f t="shared" ca="1" si="44"/>
        <v>0</v>
      </c>
      <c r="Y137" s="30">
        <f t="shared" ca="1" si="59"/>
        <v>10000</v>
      </c>
      <c r="Z137" s="30">
        <f t="shared" ca="1" si="60"/>
        <v>0</v>
      </c>
      <c r="AA137" s="23">
        <v>135</v>
      </c>
      <c r="AB137" s="23"/>
    </row>
    <row r="138" spans="1:28" x14ac:dyDescent="0.3">
      <c r="A138" s="25"/>
      <c r="B138" s="15"/>
      <c r="C138" s="14"/>
      <c r="D138" s="15"/>
      <c r="E138" s="15">
        <v>136</v>
      </c>
      <c r="F138" s="26">
        <f t="shared" ca="1" si="61"/>
        <v>1000</v>
      </c>
      <c r="G138" s="27">
        <f t="shared" ca="1" si="45"/>
        <v>500</v>
      </c>
      <c r="H138" s="27">
        <f t="shared" ca="1" si="46"/>
        <v>500</v>
      </c>
      <c r="I138" s="27">
        <f t="shared" ca="1" si="47"/>
        <v>1300</v>
      </c>
      <c r="J138" s="26">
        <f t="shared" ca="1" si="48"/>
        <v>1300</v>
      </c>
      <c r="K138" s="27">
        <f t="shared" ca="1" si="49"/>
        <v>1300</v>
      </c>
      <c r="L138" s="28">
        <f t="shared" ca="1" si="57"/>
        <v>0</v>
      </c>
      <c r="M138" s="28">
        <f t="shared" ca="1" si="42"/>
        <v>7200</v>
      </c>
      <c r="N138" s="28">
        <f t="shared" ca="1" si="50"/>
        <v>1300</v>
      </c>
      <c r="O138" s="28">
        <f t="shared" ca="1" si="51"/>
        <v>0</v>
      </c>
      <c r="P138" s="28">
        <f t="shared" ca="1" si="52"/>
        <v>0</v>
      </c>
      <c r="Q138" s="28">
        <f t="shared" ca="1" si="53"/>
        <v>0</v>
      </c>
      <c r="R138" s="29">
        <f t="shared" ca="1" si="62"/>
        <v>0</v>
      </c>
      <c r="S138" s="29">
        <f t="shared" ca="1" si="54"/>
        <v>3800</v>
      </c>
      <c r="T138" s="29">
        <f t="shared" ca="1" si="58"/>
        <v>0</v>
      </c>
      <c r="U138" s="29">
        <f t="shared" ca="1" si="43"/>
        <v>0</v>
      </c>
      <c r="V138" s="29">
        <f t="shared" ca="1" si="55"/>
        <v>0</v>
      </c>
      <c r="W138" s="29">
        <f t="shared" ca="1" si="56"/>
        <v>0</v>
      </c>
      <c r="X138" s="30">
        <f t="shared" ca="1" si="44"/>
        <v>0</v>
      </c>
      <c r="Y138" s="30">
        <f t="shared" ca="1" si="59"/>
        <v>10000</v>
      </c>
      <c r="Z138" s="30">
        <f t="shared" ca="1" si="60"/>
        <v>0</v>
      </c>
      <c r="AA138" s="23">
        <v>136</v>
      </c>
      <c r="AB138" s="23"/>
    </row>
    <row r="139" spans="1:28" x14ac:dyDescent="0.3">
      <c r="A139" s="25"/>
      <c r="B139" s="15"/>
      <c r="C139" s="14"/>
      <c r="D139" s="15"/>
      <c r="E139" s="15">
        <v>137</v>
      </c>
      <c r="F139" s="26">
        <f t="shared" ca="1" si="61"/>
        <v>1300</v>
      </c>
      <c r="G139" s="27">
        <f t="shared" ca="1" si="45"/>
        <v>1000</v>
      </c>
      <c r="H139" s="27">
        <f t="shared" ca="1" si="46"/>
        <v>300</v>
      </c>
      <c r="I139" s="27">
        <f t="shared" ca="1" si="47"/>
        <v>600</v>
      </c>
      <c r="J139" s="26">
        <f t="shared" ca="1" si="48"/>
        <v>1300</v>
      </c>
      <c r="K139" s="27">
        <f t="shared" ca="1" si="49"/>
        <v>1300</v>
      </c>
      <c r="L139" s="28">
        <f t="shared" ca="1" si="57"/>
        <v>0</v>
      </c>
      <c r="M139" s="28">
        <f t="shared" ca="1" si="42"/>
        <v>5900</v>
      </c>
      <c r="N139" s="28">
        <f t="shared" ca="1" si="50"/>
        <v>1300</v>
      </c>
      <c r="O139" s="28">
        <f t="shared" ca="1" si="51"/>
        <v>0</v>
      </c>
      <c r="P139" s="28">
        <f t="shared" ca="1" si="52"/>
        <v>0</v>
      </c>
      <c r="Q139" s="28">
        <f t="shared" ca="1" si="53"/>
        <v>0</v>
      </c>
      <c r="R139" s="29">
        <f t="shared" ca="1" si="62"/>
        <v>0</v>
      </c>
      <c r="S139" s="29">
        <f t="shared" ca="1" si="54"/>
        <v>3800</v>
      </c>
      <c r="T139" s="29">
        <f t="shared" ca="1" si="58"/>
        <v>0</v>
      </c>
      <c r="U139" s="29">
        <f t="shared" ca="1" si="43"/>
        <v>0</v>
      </c>
      <c r="V139" s="29">
        <f t="shared" ca="1" si="55"/>
        <v>0</v>
      </c>
      <c r="W139" s="29">
        <f t="shared" ca="1" si="56"/>
        <v>0</v>
      </c>
      <c r="X139" s="30">
        <f t="shared" ca="1" si="44"/>
        <v>0</v>
      </c>
      <c r="Y139" s="30">
        <f t="shared" ca="1" si="59"/>
        <v>10000</v>
      </c>
      <c r="Z139" s="30">
        <f t="shared" ca="1" si="60"/>
        <v>0</v>
      </c>
      <c r="AA139" s="23">
        <v>137</v>
      </c>
      <c r="AB139" s="23"/>
    </row>
    <row r="140" spans="1:28" x14ac:dyDescent="0.3">
      <c r="A140" s="25"/>
      <c r="B140" s="15"/>
      <c r="C140" s="14"/>
      <c r="D140" s="15"/>
      <c r="E140" s="15">
        <v>138</v>
      </c>
      <c r="F140" s="26">
        <f t="shared" ca="1" si="61"/>
        <v>1300</v>
      </c>
      <c r="G140" s="27">
        <f t="shared" ca="1" si="45"/>
        <v>2000</v>
      </c>
      <c r="H140" s="27">
        <f t="shared" ca="1" si="46"/>
        <v>300</v>
      </c>
      <c r="I140" s="27">
        <f t="shared" ca="1" si="47"/>
        <v>0</v>
      </c>
      <c r="J140" s="26">
        <f t="shared" ca="1" si="48"/>
        <v>600</v>
      </c>
      <c r="K140" s="27">
        <f t="shared" ca="1" si="49"/>
        <v>600</v>
      </c>
      <c r="L140" s="28">
        <f t="shared" ca="1" si="57"/>
        <v>0</v>
      </c>
      <c r="M140" s="28">
        <f t="shared" ca="1" si="42"/>
        <v>4600</v>
      </c>
      <c r="N140" s="28">
        <f t="shared" ca="1" si="50"/>
        <v>1300</v>
      </c>
      <c r="O140" s="28">
        <f t="shared" ca="1" si="51"/>
        <v>0</v>
      </c>
      <c r="P140" s="28">
        <f t="shared" ca="1" si="52"/>
        <v>0</v>
      </c>
      <c r="Q140" s="28">
        <f t="shared" ca="1" si="53"/>
        <v>0</v>
      </c>
      <c r="R140" s="29">
        <f t="shared" ca="1" si="62"/>
        <v>0</v>
      </c>
      <c r="S140" s="29">
        <f t="shared" ca="1" si="54"/>
        <v>3800</v>
      </c>
      <c r="T140" s="29">
        <f t="shared" ca="1" si="58"/>
        <v>0</v>
      </c>
      <c r="U140" s="29">
        <f t="shared" ca="1" si="43"/>
        <v>0</v>
      </c>
      <c r="V140" s="29">
        <f t="shared" ca="1" si="55"/>
        <v>0</v>
      </c>
      <c r="W140" s="29">
        <f t="shared" ca="1" si="56"/>
        <v>0</v>
      </c>
      <c r="X140" s="30">
        <f t="shared" ca="1" si="44"/>
        <v>0</v>
      </c>
      <c r="Y140" s="30">
        <f t="shared" ca="1" si="59"/>
        <v>10000</v>
      </c>
      <c r="Z140" s="30">
        <f t="shared" ca="1" si="60"/>
        <v>0</v>
      </c>
      <c r="AA140" s="23">
        <v>138</v>
      </c>
      <c r="AB140" s="23"/>
    </row>
    <row r="141" spans="1:28" x14ac:dyDescent="0.3">
      <c r="A141" s="25"/>
      <c r="B141" s="15"/>
      <c r="C141" s="14"/>
      <c r="D141" s="15"/>
      <c r="E141" s="15">
        <v>139</v>
      </c>
      <c r="F141" s="26">
        <f t="shared" ca="1" si="61"/>
        <v>1300</v>
      </c>
      <c r="G141" s="27">
        <f t="shared" ca="1" si="45"/>
        <v>3000</v>
      </c>
      <c r="H141" s="27">
        <f t="shared" ca="1" si="46"/>
        <v>300</v>
      </c>
      <c r="I141" s="27">
        <f t="shared" ca="1" si="47"/>
        <v>0</v>
      </c>
      <c r="J141" s="26">
        <f t="shared" ca="1" si="48"/>
        <v>0</v>
      </c>
      <c r="K141" s="27">
        <f t="shared" ca="1" si="49"/>
        <v>0</v>
      </c>
      <c r="L141" s="28">
        <f t="shared" ca="1" si="57"/>
        <v>0</v>
      </c>
      <c r="M141" s="28">
        <f t="shared" ca="1" si="42"/>
        <v>3300</v>
      </c>
      <c r="N141" s="28">
        <f t="shared" ca="1" si="50"/>
        <v>600</v>
      </c>
      <c r="O141" s="28">
        <f t="shared" ca="1" si="51"/>
        <v>0</v>
      </c>
      <c r="P141" s="28">
        <f t="shared" ca="1" si="52"/>
        <v>0</v>
      </c>
      <c r="Q141" s="28">
        <f t="shared" ca="1" si="53"/>
        <v>0</v>
      </c>
      <c r="R141" s="29">
        <f t="shared" ca="1" si="62"/>
        <v>0</v>
      </c>
      <c r="S141" s="29">
        <f t="shared" ca="1" si="54"/>
        <v>3800</v>
      </c>
      <c r="T141" s="29">
        <f t="shared" ca="1" si="58"/>
        <v>0</v>
      </c>
      <c r="U141" s="29">
        <f t="shared" ca="1" si="43"/>
        <v>0</v>
      </c>
      <c r="V141" s="29">
        <f t="shared" ca="1" si="55"/>
        <v>0</v>
      </c>
      <c r="W141" s="29">
        <f t="shared" ca="1" si="56"/>
        <v>0</v>
      </c>
      <c r="X141" s="30">
        <f t="shared" ca="1" si="44"/>
        <v>0</v>
      </c>
      <c r="Y141" s="30">
        <f t="shared" ca="1" si="59"/>
        <v>10000</v>
      </c>
      <c r="Z141" s="30">
        <f t="shared" ca="1" si="60"/>
        <v>0</v>
      </c>
      <c r="AA141" s="23">
        <v>139</v>
      </c>
      <c r="AB141" s="23"/>
    </row>
    <row r="142" spans="1:28" x14ac:dyDescent="0.3">
      <c r="A142" s="25"/>
      <c r="B142" s="15"/>
      <c r="C142" s="14"/>
      <c r="D142" s="15"/>
      <c r="E142" s="15">
        <v>140</v>
      </c>
      <c r="F142" s="26">
        <f t="shared" ca="1" si="61"/>
        <v>1300</v>
      </c>
      <c r="G142" s="27">
        <f t="shared" ca="1" si="45"/>
        <v>4000</v>
      </c>
      <c r="H142" s="27">
        <f t="shared" ca="1" si="46"/>
        <v>500</v>
      </c>
      <c r="I142" s="27">
        <f t="shared" ca="1" si="47"/>
        <v>0</v>
      </c>
      <c r="J142" s="26">
        <f t="shared" ca="1" si="48"/>
        <v>0</v>
      </c>
      <c r="K142" s="27">
        <f t="shared" ca="1" si="49"/>
        <v>0</v>
      </c>
      <c r="L142" s="28">
        <f t="shared" ca="1" si="57"/>
        <v>0</v>
      </c>
      <c r="M142" s="28">
        <f t="shared" ca="1" si="42"/>
        <v>2700</v>
      </c>
      <c r="N142" s="28">
        <f t="shared" ca="1" si="50"/>
        <v>0</v>
      </c>
      <c r="O142" s="28">
        <f t="shared" ca="1" si="51"/>
        <v>0</v>
      </c>
      <c r="P142" s="28">
        <f t="shared" ca="1" si="52"/>
        <v>0</v>
      </c>
      <c r="Q142" s="28">
        <f t="shared" ca="1" si="53"/>
        <v>0</v>
      </c>
      <c r="R142" s="29">
        <f t="shared" ca="1" si="62"/>
        <v>0</v>
      </c>
      <c r="S142" s="29">
        <f t="shared" ca="1" si="54"/>
        <v>3800</v>
      </c>
      <c r="T142" s="29">
        <f t="shared" ca="1" si="58"/>
        <v>0</v>
      </c>
      <c r="U142" s="29">
        <f t="shared" ca="1" si="43"/>
        <v>0</v>
      </c>
      <c r="V142" s="29">
        <f t="shared" ca="1" si="55"/>
        <v>0</v>
      </c>
      <c r="W142" s="29">
        <f t="shared" ca="1" si="56"/>
        <v>0</v>
      </c>
      <c r="X142" s="30">
        <f t="shared" ca="1" si="44"/>
        <v>0</v>
      </c>
      <c r="Y142" s="30">
        <f t="shared" ca="1" si="59"/>
        <v>10000</v>
      </c>
      <c r="Z142" s="30">
        <f t="shared" ca="1" si="60"/>
        <v>0</v>
      </c>
      <c r="AA142" s="23">
        <v>140</v>
      </c>
      <c r="AB142" s="23"/>
    </row>
    <row r="143" spans="1:28" x14ac:dyDescent="0.3">
      <c r="A143" s="25"/>
      <c r="B143" s="15"/>
      <c r="C143" s="14"/>
      <c r="D143" s="15"/>
      <c r="E143" s="15">
        <v>141</v>
      </c>
      <c r="F143" s="26">
        <f t="shared" ca="1" si="61"/>
        <v>600</v>
      </c>
      <c r="G143" s="27">
        <f t="shared" ca="1" si="45"/>
        <v>4800</v>
      </c>
      <c r="H143" s="27">
        <f t="shared" ca="1" si="46"/>
        <v>300</v>
      </c>
      <c r="I143" s="27">
        <f t="shared" ca="1" si="47"/>
        <v>0</v>
      </c>
      <c r="J143" s="26">
        <f t="shared" ca="1" si="48"/>
        <v>0</v>
      </c>
      <c r="K143" s="27">
        <f t="shared" ca="1" si="49"/>
        <v>0</v>
      </c>
      <c r="L143" s="28">
        <f t="shared" ca="1" si="57"/>
        <v>0</v>
      </c>
      <c r="M143" s="28">
        <f t="shared" ca="1" si="42"/>
        <v>2700</v>
      </c>
      <c r="N143" s="28">
        <f t="shared" ca="1" si="50"/>
        <v>0</v>
      </c>
      <c r="O143" s="28">
        <f t="shared" ca="1" si="51"/>
        <v>0</v>
      </c>
      <c r="P143" s="28">
        <f t="shared" ca="1" si="52"/>
        <v>0</v>
      </c>
      <c r="Q143" s="28">
        <f t="shared" ca="1" si="53"/>
        <v>0</v>
      </c>
      <c r="R143" s="29">
        <f t="shared" ca="1" si="62"/>
        <v>0</v>
      </c>
      <c r="S143" s="29">
        <f t="shared" ca="1" si="54"/>
        <v>3800</v>
      </c>
      <c r="T143" s="29">
        <f t="shared" ca="1" si="58"/>
        <v>0</v>
      </c>
      <c r="U143" s="29">
        <f t="shared" ca="1" si="43"/>
        <v>0</v>
      </c>
      <c r="V143" s="29">
        <f t="shared" ca="1" si="55"/>
        <v>0</v>
      </c>
      <c r="W143" s="29">
        <f t="shared" ca="1" si="56"/>
        <v>0</v>
      </c>
      <c r="X143" s="30">
        <f t="shared" ca="1" si="44"/>
        <v>0</v>
      </c>
      <c r="Y143" s="30">
        <f t="shared" ca="1" si="59"/>
        <v>10000</v>
      </c>
      <c r="Z143" s="30">
        <f t="shared" ca="1" si="60"/>
        <v>0</v>
      </c>
      <c r="AA143" s="23">
        <v>141</v>
      </c>
      <c r="AB143" s="23"/>
    </row>
    <row r="144" spans="1:28" x14ac:dyDescent="0.3">
      <c r="A144" s="25"/>
      <c r="B144" s="15"/>
      <c r="C144" s="14"/>
      <c r="D144" s="15"/>
      <c r="E144" s="15">
        <v>142</v>
      </c>
      <c r="F144" s="26">
        <f t="shared" ca="1" si="61"/>
        <v>0</v>
      </c>
      <c r="G144" s="27">
        <f t="shared" ca="1" si="45"/>
        <v>5100</v>
      </c>
      <c r="H144" s="27">
        <f t="shared" ca="1" si="46"/>
        <v>300</v>
      </c>
      <c r="I144" s="27">
        <f t="shared" ca="1" si="47"/>
        <v>0</v>
      </c>
      <c r="J144" s="26">
        <f t="shared" ca="1" si="48"/>
        <v>0</v>
      </c>
      <c r="K144" s="27">
        <f t="shared" ca="1" si="49"/>
        <v>0</v>
      </c>
      <c r="L144" s="28">
        <f t="shared" ca="1" si="57"/>
        <v>0</v>
      </c>
      <c r="M144" s="28">
        <f t="shared" ca="1" si="42"/>
        <v>2700</v>
      </c>
      <c r="N144" s="28">
        <f t="shared" ca="1" si="50"/>
        <v>0</v>
      </c>
      <c r="O144" s="28">
        <f t="shared" ca="1" si="51"/>
        <v>0</v>
      </c>
      <c r="P144" s="28">
        <f t="shared" ca="1" si="52"/>
        <v>0</v>
      </c>
      <c r="Q144" s="28">
        <f t="shared" ca="1" si="53"/>
        <v>0</v>
      </c>
      <c r="R144" s="29">
        <f t="shared" ca="1" si="62"/>
        <v>0</v>
      </c>
      <c r="S144" s="29">
        <f t="shared" ca="1" si="54"/>
        <v>3800</v>
      </c>
      <c r="T144" s="29">
        <f t="shared" ca="1" si="58"/>
        <v>0</v>
      </c>
      <c r="U144" s="29">
        <f t="shared" ca="1" si="43"/>
        <v>0</v>
      </c>
      <c r="V144" s="29">
        <f t="shared" ca="1" si="55"/>
        <v>0</v>
      </c>
      <c r="W144" s="29">
        <f t="shared" ca="1" si="56"/>
        <v>0</v>
      </c>
      <c r="X144" s="30">
        <f t="shared" ca="1" si="44"/>
        <v>0</v>
      </c>
      <c r="Y144" s="30">
        <f t="shared" ca="1" si="59"/>
        <v>10000</v>
      </c>
      <c r="Z144" s="30">
        <f t="shared" ca="1" si="60"/>
        <v>0</v>
      </c>
      <c r="AA144" s="23">
        <v>142</v>
      </c>
      <c r="AB144" s="23"/>
    </row>
    <row r="145" spans="1:28" x14ac:dyDescent="0.3">
      <c r="A145" s="25"/>
      <c r="B145" s="15"/>
      <c r="C145" s="14"/>
      <c r="D145" s="15"/>
      <c r="E145" s="15">
        <v>143</v>
      </c>
      <c r="F145" s="26">
        <f t="shared" ca="1" si="61"/>
        <v>0</v>
      </c>
      <c r="G145" s="27">
        <f t="shared" ca="1" si="45"/>
        <v>4800</v>
      </c>
      <c r="H145" s="27">
        <f t="shared" ca="1" si="46"/>
        <v>300</v>
      </c>
      <c r="I145" s="27">
        <f t="shared" ca="1" si="47"/>
        <v>0</v>
      </c>
      <c r="J145" s="26">
        <f t="shared" ca="1" si="48"/>
        <v>0</v>
      </c>
      <c r="K145" s="27">
        <f t="shared" ca="1" si="49"/>
        <v>0</v>
      </c>
      <c r="L145" s="28">
        <f t="shared" ca="1" si="57"/>
        <v>0</v>
      </c>
      <c r="M145" s="28">
        <f t="shared" ca="1" si="42"/>
        <v>2700</v>
      </c>
      <c r="N145" s="28">
        <f t="shared" ca="1" si="50"/>
        <v>0</v>
      </c>
      <c r="O145" s="28">
        <f t="shared" ca="1" si="51"/>
        <v>0</v>
      </c>
      <c r="P145" s="28">
        <f t="shared" ca="1" si="52"/>
        <v>0</v>
      </c>
      <c r="Q145" s="28">
        <f t="shared" ca="1" si="53"/>
        <v>0</v>
      </c>
      <c r="R145" s="29">
        <f t="shared" ca="1" si="62"/>
        <v>0</v>
      </c>
      <c r="S145" s="29">
        <f t="shared" ca="1" si="54"/>
        <v>3800</v>
      </c>
      <c r="T145" s="29">
        <f t="shared" ca="1" si="58"/>
        <v>0</v>
      </c>
      <c r="U145" s="29">
        <f t="shared" ca="1" si="43"/>
        <v>0</v>
      </c>
      <c r="V145" s="29">
        <f t="shared" ca="1" si="55"/>
        <v>0</v>
      </c>
      <c r="W145" s="29">
        <f t="shared" ca="1" si="56"/>
        <v>0</v>
      </c>
      <c r="X145" s="30">
        <f t="shared" ca="1" si="44"/>
        <v>0</v>
      </c>
      <c r="Y145" s="30">
        <f t="shared" ca="1" si="59"/>
        <v>10000</v>
      </c>
      <c r="Z145" s="30">
        <f t="shared" ca="1" si="60"/>
        <v>0</v>
      </c>
      <c r="AA145" s="23">
        <v>143</v>
      </c>
      <c r="AB145" s="23"/>
    </row>
    <row r="146" spans="1:28" x14ac:dyDescent="0.3">
      <c r="A146" s="25"/>
      <c r="B146" s="15"/>
      <c r="C146" s="14"/>
      <c r="D146" s="15"/>
      <c r="E146" s="15">
        <v>144</v>
      </c>
      <c r="F146" s="26">
        <f t="shared" ca="1" si="61"/>
        <v>0</v>
      </c>
      <c r="G146" s="27">
        <f t="shared" ca="1" si="45"/>
        <v>4500</v>
      </c>
      <c r="H146" s="27">
        <f t="shared" ca="1" si="46"/>
        <v>500</v>
      </c>
      <c r="I146" s="27">
        <f t="shared" ca="1" si="47"/>
        <v>0</v>
      </c>
      <c r="J146" s="26">
        <f t="shared" ca="1" si="48"/>
        <v>0</v>
      </c>
      <c r="K146" s="27">
        <f t="shared" ca="1" si="49"/>
        <v>0</v>
      </c>
      <c r="L146" s="28">
        <f t="shared" ca="1" si="57"/>
        <v>0</v>
      </c>
      <c r="M146" s="28">
        <f t="shared" ca="1" si="42"/>
        <v>2700</v>
      </c>
      <c r="N146" s="28">
        <f t="shared" ca="1" si="50"/>
        <v>0</v>
      </c>
      <c r="O146" s="28">
        <f t="shared" ca="1" si="51"/>
        <v>0</v>
      </c>
      <c r="P146" s="28">
        <f t="shared" ca="1" si="52"/>
        <v>0</v>
      </c>
      <c r="Q146" s="28">
        <f t="shared" ca="1" si="53"/>
        <v>0</v>
      </c>
      <c r="R146" s="29">
        <f t="shared" ca="1" si="62"/>
        <v>0</v>
      </c>
      <c r="S146" s="29">
        <f t="shared" ca="1" si="54"/>
        <v>3800</v>
      </c>
      <c r="T146" s="29">
        <f t="shared" ca="1" si="58"/>
        <v>0</v>
      </c>
      <c r="U146" s="29">
        <f t="shared" ca="1" si="43"/>
        <v>0</v>
      </c>
      <c r="V146" s="29">
        <f t="shared" ca="1" si="55"/>
        <v>0</v>
      </c>
      <c r="W146" s="29">
        <f t="shared" ca="1" si="56"/>
        <v>0</v>
      </c>
      <c r="X146" s="30">
        <f t="shared" ca="1" si="44"/>
        <v>0</v>
      </c>
      <c r="Y146" s="30">
        <f t="shared" ca="1" si="59"/>
        <v>10000</v>
      </c>
      <c r="Z146" s="30">
        <f t="shared" ca="1" si="60"/>
        <v>0</v>
      </c>
      <c r="AA146" s="23">
        <v>144</v>
      </c>
      <c r="AB146" s="23"/>
    </row>
    <row r="147" spans="1:28" x14ac:dyDescent="0.3">
      <c r="A147" s="25"/>
      <c r="B147" s="15"/>
      <c r="C147" s="14"/>
      <c r="D147" s="15"/>
      <c r="E147" s="15">
        <v>145</v>
      </c>
      <c r="F147" s="26">
        <f t="shared" ca="1" si="61"/>
        <v>0</v>
      </c>
      <c r="G147" s="27">
        <f t="shared" ca="1" si="45"/>
        <v>4000</v>
      </c>
      <c r="H147" s="27">
        <f t="shared" ca="1" si="46"/>
        <v>300</v>
      </c>
      <c r="I147" s="27">
        <f t="shared" ca="1" si="47"/>
        <v>0</v>
      </c>
      <c r="J147" s="26">
        <f t="shared" ca="1" si="48"/>
        <v>0</v>
      </c>
      <c r="K147" s="27">
        <f t="shared" ca="1" si="49"/>
        <v>0</v>
      </c>
      <c r="L147" s="28">
        <f t="shared" ca="1" si="57"/>
        <v>0</v>
      </c>
      <c r="M147" s="28">
        <f t="shared" ca="1" si="42"/>
        <v>2700</v>
      </c>
      <c r="N147" s="28">
        <f t="shared" ca="1" si="50"/>
        <v>0</v>
      </c>
      <c r="O147" s="28">
        <f t="shared" ca="1" si="51"/>
        <v>0</v>
      </c>
      <c r="P147" s="28">
        <f t="shared" ca="1" si="52"/>
        <v>0</v>
      </c>
      <c r="Q147" s="28">
        <f t="shared" ca="1" si="53"/>
        <v>0</v>
      </c>
      <c r="R147" s="29">
        <f t="shared" ca="1" si="62"/>
        <v>0</v>
      </c>
      <c r="S147" s="29">
        <f t="shared" ca="1" si="54"/>
        <v>3800</v>
      </c>
      <c r="T147" s="29">
        <f t="shared" ca="1" si="58"/>
        <v>0</v>
      </c>
      <c r="U147" s="29">
        <f t="shared" ca="1" si="43"/>
        <v>0</v>
      </c>
      <c r="V147" s="29">
        <f t="shared" ca="1" si="55"/>
        <v>0</v>
      </c>
      <c r="W147" s="29">
        <f t="shared" ca="1" si="56"/>
        <v>0</v>
      </c>
      <c r="X147" s="30">
        <f t="shared" ca="1" si="44"/>
        <v>0</v>
      </c>
      <c r="Y147" s="30">
        <f t="shared" ca="1" si="59"/>
        <v>10000</v>
      </c>
      <c r="Z147" s="30">
        <f t="shared" ca="1" si="60"/>
        <v>0</v>
      </c>
      <c r="AA147" s="23">
        <v>145</v>
      </c>
      <c r="AB147" s="23"/>
    </row>
    <row r="148" spans="1:28" x14ac:dyDescent="0.3">
      <c r="A148" s="25"/>
      <c r="B148" s="15"/>
      <c r="C148" s="14"/>
      <c r="D148" s="15"/>
      <c r="E148" s="15">
        <v>146</v>
      </c>
      <c r="F148" s="26">
        <f t="shared" ca="1" si="61"/>
        <v>0</v>
      </c>
      <c r="G148" s="27">
        <f t="shared" ca="1" si="45"/>
        <v>3700</v>
      </c>
      <c r="H148" s="27">
        <f t="shared" ca="1" si="46"/>
        <v>300</v>
      </c>
      <c r="I148" s="27">
        <f t="shared" ca="1" si="47"/>
        <v>0</v>
      </c>
      <c r="J148" s="26">
        <f t="shared" ca="1" si="48"/>
        <v>0</v>
      </c>
      <c r="K148" s="27">
        <f t="shared" ca="1" si="49"/>
        <v>0</v>
      </c>
      <c r="L148" s="28">
        <f t="shared" ca="1" si="57"/>
        <v>0</v>
      </c>
      <c r="M148" s="28">
        <f t="shared" ca="1" si="42"/>
        <v>2700</v>
      </c>
      <c r="N148" s="28">
        <f t="shared" ca="1" si="50"/>
        <v>0</v>
      </c>
      <c r="O148" s="28">
        <f t="shared" ca="1" si="51"/>
        <v>0</v>
      </c>
      <c r="P148" s="28">
        <f t="shared" ca="1" si="52"/>
        <v>0</v>
      </c>
      <c r="Q148" s="28">
        <f t="shared" ca="1" si="53"/>
        <v>0</v>
      </c>
      <c r="R148" s="29">
        <f t="shared" ca="1" si="62"/>
        <v>0</v>
      </c>
      <c r="S148" s="29">
        <f t="shared" ca="1" si="54"/>
        <v>3800</v>
      </c>
      <c r="T148" s="29">
        <f t="shared" ca="1" si="58"/>
        <v>0</v>
      </c>
      <c r="U148" s="29">
        <f t="shared" ca="1" si="43"/>
        <v>0</v>
      </c>
      <c r="V148" s="29">
        <f t="shared" ca="1" si="55"/>
        <v>0</v>
      </c>
      <c r="W148" s="29">
        <f t="shared" ca="1" si="56"/>
        <v>0</v>
      </c>
      <c r="X148" s="30">
        <f t="shared" ca="1" si="44"/>
        <v>0</v>
      </c>
      <c r="Y148" s="30">
        <f t="shared" ca="1" si="59"/>
        <v>10000</v>
      </c>
      <c r="Z148" s="30">
        <f t="shared" ca="1" si="60"/>
        <v>0</v>
      </c>
      <c r="AA148" s="23">
        <v>146</v>
      </c>
      <c r="AB148" s="23"/>
    </row>
    <row r="149" spans="1:28" x14ac:dyDescent="0.3">
      <c r="A149" s="25"/>
      <c r="B149" s="15"/>
      <c r="C149" s="14"/>
      <c r="D149" s="15"/>
      <c r="E149" s="15">
        <v>147</v>
      </c>
      <c r="F149" s="26">
        <f t="shared" ca="1" si="61"/>
        <v>0</v>
      </c>
      <c r="G149" s="27">
        <f t="shared" ca="1" si="45"/>
        <v>3400</v>
      </c>
      <c r="H149" s="27">
        <f t="shared" ca="1" si="46"/>
        <v>300</v>
      </c>
      <c r="I149" s="27">
        <f t="shared" ca="1" si="47"/>
        <v>0</v>
      </c>
      <c r="J149" s="26">
        <f t="shared" ca="1" si="48"/>
        <v>0</v>
      </c>
      <c r="K149" s="27">
        <f t="shared" ca="1" si="49"/>
        <v>0</v>
      </c>
      <c r="L149" s="28">
        <f t="shared" ca="1" si="57"/>
        <v>0</v>
      </c>
      <c r="M149" s="28">
        <f t="shared" ca="1" si="42"/>
        <v>2700</v>
      </c>
      <c r="N149" s="28">
        <f t="shared" ca="1" si="50"/>
        <v>0</v>
      </c>
      <c r="O149" s="28">
        <f t="shared" ca="1" si="51"/>
        <v>0</v>
      </c>
      <c r="P149" s="28">
        <f t="shared" ca="1" si="52"/>
        <v>0</v>
      </c>
      <c r="Q149" s="28">
        <f t="shared" ca="1" si="53"/>
        <v>0</v>
      </c>
      <c r="R149" s="29">
        <f t="shared" ca="1" si="62"/>
        <v>0</v>
      </c>
      <c r="S149" s="29">
        <f t="shared" ca="1" si="54"/>
        <v>3800</v>
      </c>
      <c r="T149" s="29">
        <f t="shared" ca="1" si="58"/>
        <v>0</v>
      </c>
      <c r="U149" s="29">
        <f t="shared" ca="1" si="43"/>
        <v>0</v>
      </c>
      <c r="V149" s="29">
        <f t="shared" ca="1" si="55"/>
        <v>0</v>
      </c>
      <c r="W149" s="29">
        <f t="shared" ca="1" si="56"/>
        <v>0</v>
      </c>
      <c r="X149" s="30">
        <f t="shared" ca="1" si="44"/>
        <v>0</v>
      </c>
      <c r="Y149" s="30">
        <f t="shared" ca="1" si="59"/>
        <v>10000</v>
      </c>
      <c r="Z149" s="30">
        <f t="shared" ca="1" si="60"/>
        <v>0</v>
      </c>
      <c r="AA149" s="23">
        <v>147</v>
      </c>
      <c r="AB149" s="23"/>
    </row>
    <row r="150" spans="1:28" x14ac:dyDescent="0.3">
      <c r="A150" s="25"/>
      <c r="B150" s="15"/>
      <c r="C150" s="14"/>
      <c r="D150" s="15"/>
      <c r="E150" s="15">
        <v>148</v>
      </c>
      <c r="F150" s="26">
        <f t="shared" ca="1" si="61"/>
        <v>0</v>
      </c>
      <c r="G150" s="27">
        <f t="shared" ca="1" si="45"/>
        <v>3100</v>
      </c>
      <c r="H150" s="27">
        <f t="shared" ca="1" si="46"/>
        <v>500</v>
      </c>
      <c r="I150" s="27">
        <f t="shared" ca="1" si="47"/>
        <v>0</v>
      </c>
      <c r="J150" s="26">
        <f t="shared" ca="1" si="48"/>
        <v>0</v>
      </c>
      <c r="K150" s="27">
        <f t="shared" ca="1" si="49"/>
        <v>0</v>
      </c>
      <c r="L150" s="28">
        <f t="shared" ca="1" si="57"/>
        <v>0</v>
      </c>
      <c r="M150" s="28">
        <f t="shared" ca="1" si="42"/>
        <v>2700</v>
      </c>
      <c r="N150" s="28">
        <f t="shared" ca="1" si="50"/>
        <v>0</v>
      </c>
      <c r="O150" s="28">
        <f t="shared" ca="1" si="51"/>
        <v>0</v>
      </c>
      <c r="P150" s="28">
        <f t="shared" ca="1" si="52"/>
        <v>0</v>
      </c>
      <c r="Q150" s="28">
        <f t="shared" ca="1" si="53"/>
        <v>0</v>
      </c>
      <c r="R150" s="29">
        <f t="shared" ca="1" si="62"/>
        <v>0</v>
      </c>
      <c r="S150" s="29">
        <f t="shared" ca="1" si="54"/>
        <v>3800</v>
      </c>
      <c r="T150" s="29">
        <f t="shared" ca="1" si="58"/>
        <v>0</v>
      </c>
      <c r="U150" s="29">
        <f t="shared" ca="1" si="43"/>
        <v>0</v>
      </c>
      <c r="V150" s="29">
        <f t="shared" ca="1" si="55"/>
        <v>0</v>
      </c>
      <c r="W150" s="29">
        <f t="shared" ca="1" si="56"/>
        <v>0</v>
      </c>
      <c r="X150" s="30">
        <f t="shared" ca="1" si="44"/>
        <v>0</v>
      </c>
      <c r="Y150" s="30">
        <f t="shared" ca="1" si="59"/>
        <v>10000</v>
      </c>
      <c r="Z150" s="30">
        <f t="shared" ca="1" si="60"/>
        <v>0</v>
      </c>
      <c r="AA150" s="23">
        <v>148</v>
      </c>
      <c r="AB150" s="23"/>
    </row>
    <row r="151" spans="1:28" x14ac:dyDescent="0.3">
      <c r="A151" s="25"/>
      <c r="B151" s="15"/>
      <c r="C151" s="14"/>
      <c r="D151" s="15"/>
      <c r="E151" s="15">
        <v>149</v>
      </c>
      <c r="F151" s="26">
        <f t="shared" ca="1" si="61"/>
        <v>0</v>
      </c>
      <c r="G151" s="27">
        <f t="shared" ca="1" si="45"/>
        <v>2600</v>
      </c>
      <c r="H151" s="27">
        <f t="shared" ca="1" si="46"/>
        <v>300</v>
      </c>
      <c r="I151" s="27">
        <f t="shared" ca="1" si="47"/>
        <v>0</v>
      </c>
      <c r="J151" s="26">
        <f t="shared" ca="1" si="48"/>
        <v>0</v>
      </c>
      <c r="K151" s="27">
        <f t="shared" ca="1" si="49"/>
        <v>0</v>
      </c>
      <c r="L151" s="28">
        <f t="shared" ca="1" si="57"/>
        <v>0</v>
      </c>
      <c r="M151" s="28">
        <f t="shared" ca="1" si="42"/>
        <v>2700</v>
      </c>
      <c r="N151" s="28">
        <f t="shared" ca="1" si="50"/>
        <v>0</v>
      </c>
      <c r="O151" s="28">
        <f t="shared" ca="1" si="51"/>
        <v>0</v>
      </c>
      <c r="P151" s="28">
        <f t="shared" ca="1" si="52"/>
        <v>0</v>
      </c>
      <c r="Q151" s="28">
        <f t="shared" ca="1" si="53"/>
        <v>0</v>
      </c>
      <c r="R151" s="29">
        <f t="shared" ca="1" si="62"/>
        <v>0</v>
      </c>
      <c r="S151" s="29">
        <f t="shared" ca="1" si="54"/>
        <v>3800</v>
      </c>
      <c r="T151" s="29">
        <f t="shared" ca="1" si="58"/>
        <v>0</v>
      </c>
      <c r="U151" s="29">
        <f t="shared" ca="1" si="43"/>
        <v>0</v>
      </c>
      <c r="V151" s="29">
        <f t="shared" ca="1" si="55"/>
        <v>0</v>
      </c>
      <c r="W151" s="29">
        <f t="shared" ca="1" si="56"/>
        <v>0</v>
      </c>
      <c r="X151" s="30">
        <f t="shared" ca="1" si="44"/>
        <v>0</v>
      </c>
      <c r="Y151" s="30">
        <f t="shared" ca="1" si="59"/>
        <v>10000</v>
      </c>
      <c r="Z151" s="30">
        <f t="shared" ca="1" si="60"/>
        <v>0</v>
      </c>
      <c r="AA151" s="23">
        <v>149</v>
      </c>
      <c r="AB151" s="23"/>
    </row>
    <row r="152" spans="1:28" x14ac:dyDescent="0.3">
      <c r="A152" s="25"/>
      <c r="B152" s="15"/>
      <c r="C152" s="14"/>
      <c r="D152" s="15"/>
      <c r="E152" s="15">
        <v>150</v>
      </c>
      <c r="F152" s="26">
        <f t="shared" ca="1" si="61"/>
        <v>0</v>
      </c>
      <c r="G152" s="27">
        <f t="shared" ca="1" si="45"/>
        <v>2300</v>
      </c>
      <c r="H152" s="27">
        <f t="shared" ca="1" si="46"/>
        <v>300</v>
      </c>
      <c r="I152" s="27">
        <f t="shared" ca="1" si="47"/>
        <v>0</v>
      </c>
      <c r="J152" s="26">
        <f t="shared" ca="1" si="48"/>
        <v>0</v>
      </c>
      <c r="K152" s="27">
        <f t="shared" ca="1" si="49"/>
        <v>0</v>
      </c>
      <c r="L152" s="28">
        <f t="shared" ca="1" si="57"/>
        <v>0</v>
      </c>
      <c r="M152" s="28">
        <f t="shared" ca="1" si="42"/>
        <v>2700</v>
      </c>
      <c r="N152" s="28">
        <f t="shared" ca="1" si="50"/>
        <v>0</v>
      </c>
      <c r="O152" s="28">
        <f t="shared" ca="1" si="51"/>
        <v>0</v>
      </c>
      <c r="P152" s="28">
        <f t="shared" ca="1" si="52"/>
        <v>0</v>
      </c>
      <c r="Q152" s="28">
        <f t="shared" ca="1" si="53"/>
        <v>0</v>
      </c>
      <c r="R152" s="29">
        <f t="shared" ca="1" si="62"/>
        <v>0</v>
      </c>
      <c r="S152" s="29">
        <f t="shared" ca="1" si="54"/>
        <v>3800</v>
      </c>
      <c r="T152" s="29">
        <f t="shared" ca="1" si="58"/>
        <v>0</v>
      </c>
      <c r="U152" s="29">
        <f t="shared" ca="1" si="43"/>
        <v>0</v>
      </c>
      <c r="V152" s="29">
        <f t="shared" ca="1" si="55"/>
        <v>0</v>
      </c>
      <c r="W152" s="29">
        <f t="shared" ca="1" si="56"/>
        <v>0</v>
      </c>
      <c r="X152" s="30">
        <f t="shared" ca="1" si="44"/>
        <v>0</v>
      </c>
      <c r="Y152" s="30">
        <f t="shared" ca="1" si="59"/>
        <v>10000</v>
      </c>
      <c r="Z152" s="30">
        <f t="shared" ca="1" si="60"/>
        <v>0</v>
      </c>
      <c r="AA152" s="23">
        <v>150</v>
      </c>
      <c r="AB152" s="23"/>
    </row>
    <row r="153" spans="1:28" x14ac:dyDescent="0.3">
      <c r="A153" s="25"/>
      <c r="B153" s="15"/>
      <c r="C153" s="14"/>
      <c r="D153" s="15"/>
      <c r="E153" s="15">
        <v>151</v>
      </c>
      <c r="F153" s="26">
        <f t="shared" ca="1" si="61"/>
        <v>0</v>
      </c>
      <c r="G153" s="27">
        <f t="shared" ca="1" si="45"/>
        <v>2000</v>
      </c>
      <c r="H153" s="27">
        <f t="shared" ca="1" si="46"/>
        <v>300</v>
      </c>
      <c r="I153" s="27">
        <f t="shared" ca="1" si="47"/>
        <v>0</v>
      </c>
      <c r="J153" s="26">
        <f t="shared" ca="1" si="48"/>
        <v>0</v>
      </c>
      <c r="K153" s="27">
        <f t="shared" ca="1" si="49"/>
        <v>0</v>
      </c>
      <c r="L153" s="28">
        <f t="shared" ca="1" si="57"/>
        <v>0</v>
      </c>
      <c r="M153" s="28">
        <f t="shared" ca="1" si="42"/>
        <v>2700</v>
      </c>
      <c r="N153" s="28">
        <f t="shared" ca="1" si="50"/>
        <v>0</v>
      </c>
      <c r="O153" s="28">
        <f t="shared" ca="1" si="51"/>
        <v>0</v>
      </c>
      <c r="P153" s="28">
        <f t="shared" ca="1" si="52"/>
        <v>0</v>
      </c>
      <c r="Q153" s="28">
        <f t="shared" ca="1" si="53"/>
        <v>0</v>
      </c>
      <c r="R153" s="29">
        <f t="shared" ca="1" si="62"/>
        <v>0</v>
      </c>
      <c r="S153" s="29">
        <f t="shared" ca="1" si="54"/>
        <v>3800</v>
      </c>
      <c r="T153" s="29">
        <f t="shared" ca="1" si="58"/>
        <v>0</v>
      </c>
      <c r="U153" s="29">
        <f t="shared" ca="1" si="43"/>
        <v>0</v>
      </c>
      <c r="V153" s="29">
        <f t="shared" ca="1" si="55"/>
        <v>0</v>
      </c>
      <c r="W153" s="29">
        <f t="shared" ca="1" si="56"/>
        <v>0</v>
      </c>
      <c r="X153" s="30">
        <f t="shared" ca="1" si="44"/>
        <v>0</v>
      </c>
      <c r="Y153" s="30">
        <f t="shared" ca="1" si="59"/>
        <v>10000</v>
      </c>
      <c r="Z153" s="30">
        <f t="shared" ca="1" si="60"/>
        <v>0</v>
      </c>
      <c r="AA153" s="23">
        <v>151</v>
      </c>
      <c r="AB153" s="23"/>
    </row>
    <row r="154" spans="1:28" x14ac:dyDescent="0.3">
      <c r="A154" s="25"/>
      <c r="B154" s="15"/>
      <c r="C154" s="14"/>
      <c r="D154" s="15"/>
      <c r="E154" s="15">
        <v>152</v>
      </c>
      <c r="F154" s="26">
        <f t="shared" ca="1" si="61"/>
        <v>0</v>
      </c>
      <c r="G154" s="27">
        <f t="shared" ca="1" si="45"/>
        <v>1700</v>
      </c>
      <c r="H154" s="27">
        <f t="shared" ca="1" si="46"/>
        <v>500</v>
      </c>
      <c r="I154" s="27">
        <f t="shared" ca="1" si="47"/>
        <v>100</v>
      </c>
      <c r="J154" s="26">
        <f t="shared" ca="1" si="48"/>
        <v>0</v>
      </c>
      <c r="K154" s="27">
        <f t="shared" ca="1" si="49"/>
        <v>0</v>
      </c>
      <c r="L154" s="28">
        <f t="shared" ca="1" si="57"/>
        <v>0</v>
      </c>
      <c r="M154" s="28">
        <f t="shared" ca="1" si="42"/>
        <v>2700</v>
      </c>
      <c r="N154" s="28">
        <f t="shared" ca="1" si="50"/>
        <v>0</v>
      </c>
      <c r="O154" s="28">
        <f t="shared" ca="1" si="51"/>
        <v>0</v>
      </c>
      <c r="P154" s="28">
        <f t="shared" ca="1" si="52"/>
        <v>0</v>
      </c>
      <c r="Q154" s="28">
        <f t="shared" ca="1" si="53"/>
        <v>0</v>
      </c>
      <c r="R154" s="29">
        <f t="shared" ca="1" si="62"/>
        <v>0</v>
      </c>
      <c r="S154" s="29">
        <f t="shared" ca="1" si="54"/>
        <v>3800</v>
      </c>
      <c r="T154" s="29">
        <f t="shared" ca="1" si="58"/>
        <v>0</v>
      </c>
      <c r="U154" s="29">
        <f t="shared" ca="1" si="43"/>
        <v>0</v>
      </c>
      <c r="V154" s="29">
        <f t="shared" ca="1" si="55"/>
        <v>0</v>
      </c>
      <c r="W154" s="29">
        <f t="shared" ca="1" si="56"/>
        <v>0</v>
      </c>
      <c r="X154" s="30">
        <f t="shared" ca="1" si="44"/>
        <v>0</v>
      </c>
      <c r="Y154" s="30">
        <f t="shared" ca="1" si="59"/>
        <v>10000</v>
      </c>
      <c r="Z154" s="30">
        <f t="shared" ca="1" si="60"/>
        <v>0</v>
      </c>
      <c r="AA154" s="23">
        <v>152</v>
      </c>
      <c r="AB154" s="23"/>
    </row>
    <row r="155" spans="1:28" x14ac:dyDescent="0.3">
      <c r="A155" s="25"/>
      <c r="B155" s="15"/>
      <c r="C155" s="14"/>
      <c r="D155" s="15"/>
      <c r="E155" s="15">
        <v>153</v>
      </c>
      <c r="F155" s="26">
        <f t="shared" ca="1" si="61"/>
        <v>0</v>
      </c>
      <c r="G155" s="27">
        <f t="shared" ca="1" si="45"/>
        <v>1200</v>
      </c>
      <c r="H155" s="27">
        <f t="shared" ca="1" si="46"/>
        <v>300</v>
      </c>
      <c r="I155" s="27">
        <f t="shared" ca="1" si="47"/>
        <v>400</v>
      </c>
      <c r="J155" s="26">
        <f t="shared" ca="1" si="48"/>
        <v>100</v>
      </c>
      <c r="K155" s="27">
        <f t="shared" ca="1" si="49"/>
        <v>100</v>
      </c>
      <c r="L155" s="28">
        <f t="shared" ca="1" si="57"/>
        <v>0</v>
      </c>
      <c r="M155" s="28">
        <f t="shared" ca="1" si="42"/>
        <v>2700</v>
      </c>
      <c r="N155" s="28">
        <f t="shared" ca="1" si="50"/>
        <v>0</v>
      </c>
      <c r="O155" s="28">
        <f t="shared" ca="1" si="51"/>
        <v>0</v>
      </c>
      <c r="P155" s="28">
        <f t="shared" ca="1" si="52"/>
        <v>0</v>
      </c>
      <c r="Q155" s="28">
        <f t="shared" ca="1" si="53"/>
        <v>0</v>
      </c>
      <c r="R155" s="29">
        <f t="shared" ca="1" si="62"/>
        <v>0</v>
      </c>
      <c r="S155" s="29">
        <f t="shared" ca="1" si="54"/>
        <v>3800</v>
      </c>
      <c r="T155" s="29">
        <f t="shared" ca="1" si="58"/>
        <v>0</v>
      </c>
      <c r="U155" s="29">
        <f t="shared" ca="1" si="43"/>
        <v>0</v>
      </c>
      <c r="V155" s="29">
        <f t="shared" ca="1" si="55"/>
        <v>0</v>
      </c>
      <c r="W155" s="29">
        <f t="shared" ca="1" si="56"/>
        <v>0</v>
      </c>
      <c r="X155" s="30">
        <f t="shared" ca="1" si="44"/>
        <v>0</v>
      </c>
      <c r="Y155" s="30">
        <f t="shared" ca="1" si="59"/>
        <v>10000</v>
      </c>
      <c r="Z155" s="30">
        <f t="shared" ca="1" si="60"/>
        <v>0</v>
      </c>
      <c r="AA155" s="23">
        <v>153</v>
      </c>
      <c r="AB155" s="23"/>
    </row>
    <row r="156" spans="1:28" x14ac:dyDescent="0.3">
      <c r="A156" s="25"/>
      <c r="B156" s="15"/>
      <c r="C156" s="14"/>
      <c r="D156" s="15"/>
      <c r="E156" s="15">
        <v>154</v>
      </c>
      <c r="F156" s="26">
        <f t="shared" ca="1" si="61"/>
        <v>0</v>
      </c>
      <c r="G156" s="27">
        <f t="shared" ca="1" si="45"/>
        <v>900</v>
      </c>
      <c r="H156" s="27">
        <f t="shared" ca="1" si="46"/>
        <v>300</v>
      </c>
      <c r="I156" s="27">
        <f t="shared" ca="1" si="47"/>
        <v>700</v>
      </c>
      <c r="J156" s="26">
        <f t="shared" ca="1" si="48"/>
        <v>400</v>
      </c>
      <c r="K156" s="27">
        <f t="shared" ca="1" si="49"/>
        <v>400</v>
      </c>
      <c r="L156" s="28">
        <f t="shared" ca="1" si="57"/>
        <v>0</v>
      </c>
      <c r="M156" s="28">
        <f t="shared" ca="1" si="42"/>
        <v>2700</v>
      </c>
      <c r="N156" s="28">
        <f t="shared" ca="1" si="50"/>
        <v>100</v>
      </c>
      <c r="O156" s="28">
        <f t="shared" ca="1" si="51"/>
        <v>0</v>
      </c>
      <c r="P156" s="28">
        <f t="shared" ca="1" si="52"/>
        <v>0</v>
      </c>
      <c r="Q156" s="28">
        <f t="shared" ca="1" si="53"/>
        <v>0</v>
      </c>
      <c r="R156" s="29">
        <f t="shared" ca="1" si="62"/>
        <v>0</v>
      </c>
      <c r="S156" s="29">
        <f t="shared" ca="1" si="54"/>
        <v>3800</v>
      </c>
      <c r="T156" s="29">
        <f t="shared" ca="1" si="58"/>
        <v>0</v>
      </c>
      <c r="U156" s="29">
        <f t="shared" ca="1" si="43"/>
        <v>0</v>
      </c>
      <c r="V156" s="29">
        <f t="shared" ca="1" si="55"/>
        <v>0</v>
      </c>
      <c r="W156" s="29">
        <f t="shared" ca="1" si="56"/>
        <v>0</v>
      </c>
      <c r="X156" s="30">
        <f t="shared" ca="1" si="44"/>
        <v>0</v>
      </c>
      <c r="Y156" s="30">
        <f t="shared" ca="1" si="59"/>
        <v>10000</v>
      </c>
      <c r="Z156" s="30">
        <f t="shared" ca="1" si="60"/>
        <v>0</v>
      </c>
      <c r="AA156" s="23">
        <v>154</v>
      </c>
      <c r="AB156" s="23"/>
    </row>
    <row r="157" spans="1:28" x14ac:dyDescent="0.3">
      <c r="A157" s="25"/>
      <c r="B157" s="15"/>
      <c r="C157" s="14"/>
      <c r="D157" s="15"/>
      <c r="E157" s="15">
        <v>155</v>
      </c>
      <c r="F157" s="26">
        <f t="shared" ca="1" si="61"/>
        <v>0</v>
      </c>
      <c r="G157" s="27">
        <f t="shared" ca="1" si="45"/>
        <v>600</v>
      </c>
      <c r="H157" s="27">
        <f t="shared" ca="1" si="46"/>
        <v>300</v>
      </c>
      <c r="I157" s="27">
        <f t="shared" ca="1" si="47"/>
        <v>1000</v>
      </c>
      <c r="J157" s="26">
        <f t="shared" ca="1" si="48"/>
        <v>700</v>
      </c>
      <c r="K157" s="27">
        <f t="shared" ca="1" si="49"/>
        <v>700</v>
      </c>
      <c r="L157" s="28">
        <f t="shared" ca="1" si="57"/>
        <v>0</v>
      </c>
      <c r="M157" s="28">
        <f t="shared" ca="1" si="42"/>
        <v>2600</v>
      </c>
      <c r="N157" s="28">
        <f t="shared" ca="1" si="50"/>
        <v>400</v>
      </c>
      <c r="O157" s="28">
        <f t="shared" ca="1" si="51"/>
        <v>0</v>
      </c>
      <c r="P157" s="28">
        <f t="shared" ca="1" si="52"/>
        <v>0</v>
      </c>
      <c r="Q157" s="28">
        <f t="shared" ca="1" si="53"/>
        <v>0</v>
      </c>
      <c r="R157" s="29">
        <f t="shared" ca="1" si="62"/>
        <v>0</v>
      </c>
      <c r="S157" s="29">
        <f t="shared" ca="1" si="54"/>
        <v>3800</v>
      </c>
      <c r="T157" s="29">
        <f t="shared" ca="1" si="58"/>
        <v>0</v>
      </c>
      <c r="U157" s="29">
        <f t="shared" ca="1" si="43"/>
        <v>0</v>
      </c>
      <c r="V157" s="29">
        <f t="shared" ca="1" si="55"/>
        <v>0</v>
      </c>
      <c r="W157" s="29">
        <f t="shared" ca="1" si="56"/>
        <v>0</v>
      </c>
      <c r="X157" s="30">
        <f t="shared" ca="1" si="44"/>
        <v>0</v>
      </c>
      <c r="Y157" s="30">
        <f t="shared" ca="1" si="59"/>
        <v>10000</v>
      </c>
      <c r="Z157" s="30">
        <f t="shared" ca="1" si="60"/>
        <v>0</v>
      </c>
      <c r="AA157" s="23">
        <v>155</v>
      </c>
      <c r="AB157" s="23"/>
    </row>
    <row r="158" spans="1:28" x14ac:dyDescent="0.3">
      <c r="A158" s="25"/>
      <c r="B158" s="15"/>
      <c r="C158" s="14"/>
      <c r="D158" s="15"/>
      <c r="E158" s="15">
        <v>156</v>
      </c>
      <c r="F158" s="26">
        <f t="shared" ca="1" si="61"/>
        <v>100</v>
      </c>
      <c r="G158" s="27">
        <f t="shared" ca="1" si="45"/>
        <v>300</v>
      </c>
      <c r="H158" s="27">
        <f t="shared" ca="1" si="46"/>
        <v>300</v>
      </c>
      <c r="I158" s="27">
        <f t="shared" ca="1" si="47"/>
        <v>1300</v>
      </c>
      <c r="J158" s="26">
        <f t="shared" ca="1" si="48"/>
        <v>1000</v>
      </c>
      <c r="K158" s="27">
        <f t="shared" ca="1" si="49"/>
        <v>1000</v>
      </c>
      <c r="L158" s="28">
        <f t="shared" ca="1" si="57"/>
        <v>0</v>
      </c>
      <c r="M158" s="28">
        <f t="shared" ca="1" si="42"/>
        <v>2200</v>
      </c>
      <c r="N158" s="28">
        <f t="shared" ca="1" si="50"/>
        <v>700</v>
      </c>
      <c r="O158" s="28">
        <f t="shared" ca="1" si="51"/>
        <v>0</v>
      </c>
      <c r="P158" s="28">
        <f t="shared" ca="1" si="52"/>
        <v>0</v>
      </c>
      <c r="Q158" s="28">
        <f t="shared" ca="1" si="53"/>
        <v>0</v>
      </c>
      <c r="R158" s="29">
        <f t="shared" ca="1" si="62"/>
        <v>0</v>
      </c>
      <c r="S158" s="29">
        <f t="shared" ca="1" si="54"/>
        <v>3800</v>
      </c>
      <c r="T158" s="29">
        <f t="shared" ca="1" si="58"/>
        <v>0</v>
      </c>
      <c r="U158" s="29">
        <f t="shared" ca="1" si="43"/>
        <v>0</v>
      </c>
      <c r="V158" s="29">
        <f t="shared" ca="1" si="55"/>
        <v>0</v>
      </c>
      <c r="W158" s="29">
        <f t="shared" ca="1" si="56"/>
        <v>0</v>
      </c>
      <c r="X158" s="30">
        <f t="shared" ca="1" si="44"/>
        <v>0</v>
      </c>
      <c r="Y158" s="30">
        <f t="shared" ca="1" si="59"/>
        <v>10000</v>
      </c>
      <c r="Z158" s="30">
        <f t="shared" ca="1" si="60"/>
        <v>0</v>
      </c>
      <c r="AA158" s="23">
        <v>156</v>
      </c>
      <c r="AB158" s="23"/>
    </row>
    <row r="159" spans="1:28" x14ac:dyDescent="0.3">
      <c r="A159" s="25"/>
      <c r="B159" s="15"/>
      <c r="C159" s="14"/>
      <c r="D159" s="15"/>
      <c r="E159" s="15">
        <v>157</v>
      </c>
      <c r="F159" s="26">
        <f t="shared" ca="1" si="61"/>
        <v>400</v>
      </c>
      <c r="G159" s="27">
        <f t="shared" ca="1" si="45"/>
        <v>100</v>
      </c>
      <c r="H159" s="27">
        <f t="shared" ca="1" si="46"/>
        <v>100</v>
      </c>
      <c r="I159" s="27">
        <f t="shared" ca="1" si="47"/>
        <v>1300</v>
      </c>
      <c r="J159" s="26">
        <f t="shared" ca="1" si="48"/>
        <v>1300</v>
      </c>
      <c r="K159" s="27">
        <f t="shared" ca="1" si="49"/>
        <v>1300</v>
      </c>
      <c r="L159" s="28">
        <f t="shared" ca="1" si="57"/>
        <v>0</v>
      </c>
      <c r="M159" s="28">
        <f t="shared" ca="1" si="42"/>
        <v>1500</v>
      </c>
      <c r="N159" s="28">
        <f t="shared" ca="1" si="50"/>
        <v>1000</v>
      </c>
      <c r="O159" s="28">
        <f t="shared" ca="1" si="51"/>
        <v>1000</v>
      </c>
      <c r="P159" s="28">
        <f t="shared" ca="1" si="52"/>
        <v>0</v>
      </c>
      <c r="Q159" s="28">
        <f t="shared" ca="1" si="53"/>
        <v>0</v>
      </c>
      <c r="R159" s="29">
        <f t="shared" ca="1" si="62"/>
        <v>0</v>
      </c>
      <c r="S159" s="29">
        <f t="shared" ca="1" si="54"/>
        <v>3800</v>
      </c>
      <c r="T159" s="29">
        <f t="shared" ca="1" si="58"/>
        <v>0</v>
      </c>
      <c r="U159" s="29">
        <f t="shared" ca="1" si="43"/>
        <v>0</v>
      </c>
      <c r="V159" s="29">
        <f t="shared" ca="1" si="55"/>
        <v>0</v>
      </c>
      <c r="W159" s="29">
        <f t="shared" ca="1" si="56"/>
        <v>0</v>
      </c>
      <c r="X159" s="30">
        <f t="shared" ca="1" si="44"/>
        <v>0</v>
      </c>
      <c r="Y159" s="30">
        <f t="shared" ca="1" si="59"/>
        <v>10000</v>
      </c>
      <c r="Z159" s="30">
        <f t="shared" ca="1" si="60"/>
        <v>0</v>
      </c>
      <c r="AA159" s="23">
        <v>157</v>
      </c>
      <c r="AB159" s="23"/>
    </row>
    <row r="160" spans="1:28" x14ac:dyDescent="0.3">
      <c r="A160" s="25"/>
      <c r="B160" s="15"/>
      <c r="C160" s="14"/>
      <c r="D160" s="15"/>
      <c r="E160" s="15">
        <v>158</v>
      </c>
      <c r="F160" s="26">
        <f t="shared" ca="1" si="61"/>
        <v>700</v>
      </c>
      <c r="G160" s="27">
        <f t="shared" ca="1" si="45"/>
        <v>400</v>
      </c>
      <c r="H160" s="27">
        <f t="shared" ca="1" si="46"/>
        <v>300</v>
      </c>
      <c r="I160" s="27">
        <f t="shared" ca="1" si="47"/>
        <v>1200</v>
      </c>
      <c r="J160" s="26">
        <f t="shared" ca="1" si="48"/>
        <v>1300</v>
      </c>
      <c r="K160" s="27">
        <f t="shared" ca="1" si="49"/>
        <v>1300</v>
      </c>
      <c r="L160" s="28">
        <f t="shared" ca="1" si="57"/>
        <v>0</v>
      </c>
      <c r="M160" s="28">
        <f t="shared" ca="1" si="42"/>
        <v>500</v>
      </c>
      <c r="N160" s="28">
        <f t="shared" ca="1" si="50"/>
        <v>500</v>
      </c>
      <c r="O160" s="28">
        <f t="shared" ca="1" si="51"/>
        <v>1500</v>
      </c>
      <c r="P160" s="28">
        <f t="shared" ca="1" si="52"/>
        <v>1000</v>
      </c>
      <c r="Q160" s="28">
        <f t="shared" ca="1" si="53"/>
        <v>1000</v>
      </c>
      <c r="R160" s="29">
        <f t="shared" ca="1" si="62"/>
        <v>0</v>
      </c>
      <c r="S160" s="29">
        <f t="shared" ca="1" si="54"/>
        <v>3800</v>
      </c>
      <c r="T160" s="29">
        <f t="shared" ca="1" si="58"/>
        <v>0</v>
      </c>
      <c r="U160" s="29">
        <f t="shared" ca="1" si="43"/>
        <v>0</v>
      </c>
      <c r="V160" s="29">
        <f t="shared" ca="1" si="55"/>
        <v>0</v>
      </c>
      <c r="W160" s="29">
        <f t="shared" ca="1" si="56"/>
        <v>0</v>
      </c>
      <c r="X160" s="30">
        <f t="shared" ca="1" si="44"/>
        <v>0</v>
      </c>
      <c r="Y160" s="30">
        <f t="shared" ca="1" si="59"/>
        <v>10000</v>
      </c>
      <c r="Z160" s="30">
        <f t="shared" ca="1" si="60"/>
        <v>0</v>
      </c>
      <c r="AA160" s="23">
        <v>158</v>
      </c>
      <c r="AB160" s="23"/>
    </row>
    <row r="161" spans="1:28" x14ac:dyDescent="0.3">
      <c r="A161" s="25"/>
      <c r="B161" s="15"/>
      <c r="C161" s="14"/>
      <c r="D161" s="15"/>
      <c r="E161" s="15">
        <v>159</v>
      </c>
      <c r="F161" s="26">
        <f t="shared" ca="1" si="61"/>
        <v>1000</v>
      </c>
      <c r="G161" s="27">
        <f t="shared" ca="1" si="45"/>
        <v>800</v>
      </c>
      <c r="H161" s="27">
        <f t="shared" ca="1" si="46"/>
        <v>300</v>
      </c>
      <c r="I161" s="27">
        <f t="shared" ca="1" si="47"/>
        <v>800</v>
      </c>
      <c r="J161" s="26">
        <f t="shared" ca="1" si="48"/>
        <v>1200</v>
      </c>
      <c r="K161" s="27">
        <f t="shared" ca="1" si="49"/>
        <v>1200</v>
      </c>
      <c r="L161" s="28">
        <f t="shared" ca="1" si="57"/>
        <v>0</v>
      </c>
      <c r="M161" s="28">
        <f t="shared" ca="1" si="42"/>
        <v>0</v>
      </c>
      <c r="N161" s="28">
        <f t="shared" ca="1" si="50"/>
        <v>0</v>
      </c>
      <c r="O161" s="28">
        <f t="shared" ca="1" si="51"/>
        <v>1500</v>
      </c>
      <c r="P161" s="28">
        <f t="shared" ca="1" si="52"/>
        <v>1500</v>
      </c>
      <c r="Q161" s="28">
        <f t="shared" ca="1" si="53"/>
        <v>1500</v>
      </c>
      <c r="R161" s="29">
        <f t="shared" ca="1" si="62"/>
        <v>0</v>
      </c>
      <c r="S161" s="29">
        <f t="shared" ca="1" si="54"/>
        <v>3800</v>
      </c>
      <c r="T161" s="29">
        <f t="shared" ca="1" si="58"/>
        <v>0</v>
      </c>
      <c r="U161" s="29">
        <f t="shared" ca="1" si="43"/>
        <v>0</v>
      </c>
      <c r="V161" s="29">
        <f t="shared" ca="1" si="55"/>
        <v>0</v>
      </c>
      <c r="W161" s="29">
        <f t="shared" ca="1" si="56"/>
        <v>0</v>
      </c>
      <c r="X161" s="30">
        <f t="shared" ca="1" si="44"/>
        <v>0</v>
      </c>
      <c r="Y161" s="30">
        <f t="shared" ca="1" si="59"/>
        <v>10000</v>
      </c>
      <c r="Z161" s="30">
        <f t="shared" ca="1" si="60"/>
        <v>0</v>
      </c>
      <c r="AA161" s="23">
        <v>159</v>
      </c>
      <c r="AB161" s="23"/>
    </row>
    <row r="162" spans="1:28" x14ac:dyDescent="0.3">
      <c r="A162" s="25"/>
      <c r="B162" s="15"/>
      <c r="C162" s="14"/>
      <c r="D162" s="15"/>
      <c r="E162" s="15">
        <v>160</v>
      </c>
      <c r="F162" s="26">
        <f t="shared" ca="1" si="61"/>
        <v>500</v>
      </c>
      <c r="G162" s="27">
        <f t="shared" ca="1" si="45"/>
        <v>1500</v>
      </c>
      <c r="H162" s="27">
        <f t="shared" ca="1" si="46"/>
        <v>500</v>
      </c>
      <c r="I162" s="27">
        <f t="shared" ca="1" si="47"/>
        <v>300</v>
      </c>
      <c r="J162" s="26">
        <f t="shared" ca="1" si="48"/>
        <v>800</v>
      </c>
      <c r="K162" s="27">
        <f t="shared" ca="1" si="49"/>
        <v>800</v>
      </c>
      <c r="L162" s="28">
        <f t="shared" ca="1" si="57"/>
        <v>0</v>
      </c>
      <c r="M162" s="28">
        <f t="shared" ca="1" si="42"/>
        <v>0</v>
      </c>
      <c r="N162" s="28">
        <f t="shared" ca="1" si="50"/>
        <v>0</v>
      </c>
      <c r="O162" s="28">
        <f t="shared" ca="1" si="51"/>
        <v>1500</v>
      </c>
      <c r="P162" s="28">
        <f t="shared" ca="1" si="52"/>
        <v>1500</v>
      </c>
      <c r="Q162" s="28">
        <f t="shared" ca="1" si="53"/>
        <v>1500</v>
      </c>
      <c r="R162" s="29">
        <f t="shared" ca="1" si="62"/>
        <v>0</v>
      </c>
      <c r="S162" s="29">
        <f t="shared" ca="1" si="54"/>
        <v>3800</v>
      </c>
      <c r="T162" s="29">
        <f t="shared" ca="1" si="58"/>
        <v>1000</v>
      </c>
      <c r="U162" s="29">
        <f t="shared" ca="1" si="43"/>
        <v>0</v>
      </c>
      <c r="V162" s="29">
        <f t="shared" ca="1" si="55"/>
        <v>0</v>
      </c>
      <c r="W162" s="29">
        <f t="shared" ca="1" si="56"/>
        <v>0</v>
      </c>
      <c r="X162" s="30">
        <f t="shared" ca="1" si="44"/>
        <v>0</v>
      </c>
      <c r="Y162" s="30">
        <f t="shared" ca="1" si="59"/>
        <v>10000</v>
      </c>
      <c r="Z162" s="30">
        <f t="shared" ca="1" si="60"/>
        <v>0</v>
      </c>
      <c r="AA162" s="23">
        <v>160</v>
      </c>
      <c r="AB162" s="23"/>
    </row>
    <row r="163" spans="1:28" x14ac:dyDescent="0.3">
      <c r="A163" s="25"/>
      <c r="B163" s="15"/>
      <c r="C163" s="14"/>
      <c r="D163" s="15"/>
      <c r="E163" s="15">
        <v>161</v>
      </c>
      <c r="F163" s="26">
        <f t="shared" ca="1" si="61"/>
        <v>0</v>
      </c>
      <c r="G163" s="27">
        <f t="shared" ca="1" si="45"/>
        <v>1500</v>
      </c>
      <c r="H163" s="27">
        <f t="shared" ca="1" si="46"/>
        <v>300</v>
      </c>
      <c r="I163" s="27">
        <f t="shared" ca="1" si="47"/>
        <v>100</v>
      </c>
      <c r="J163" s="26">
        <f t="shared" ca="1" si="48"/>
        <v>300</v>
      </c>
      <c r="K163" s="27">
        <f t="shared" ca="1" si="49"/>
        <v>300</v>
      </c>
      <c r="L163" s="28">
        <f t="shared" ca="1" si="57"/>
        <v>0</v>
      </c>
      <c r="M163" s="28">
        <f t="shared" ca="1" si="42"/>
        <v>0</v>
      </c>
      <c r="N163" s="28">
        <f t="shared" ca="1" si="50"/>
        <v>0</v>
      </c>
      <c r="O163" s="28">
        <f t="shared" ca="1" si="51"/>
        <v>1500</v>
      </c>
      <c r="P163" s="28">
        <f t="shared" ca="1" si="52"/>
        <v>1500</v>
      </c>
      <c r="Q163" s="28">
        <f t="shared" ca="1" si="53"/>
        <v>1500</v>
      </c>
      <c r="R163" s="29">
        <f t="shared" ca="1" si="62"/>
        <v>0</v>
      </c>
      <c r="S163" s="29">
        <f t="shared" ca="1" si="54"/>
        <v>2800</v>
      </c>
      <c r="T163" s="29">
        <f t="shared" ca="1" si="58"/>
        <v>1500</v>
      </c>
      <c r="U163" s="29">
        <f t="shared" ca="1" si="43"/>
        <v>800</v>
      </c>
      <c r="V163" s="29">
        <f t="shared" ca="1" si="55"/>
        <v>0</v>
      </c>
      <c r="W163" s="29">
        <f t="shared" ca="1" si="56"/>
        <v>0</v>
      </c>
      <c r="X163" s="30">
        <f t="shared" ca="1" si="44"/>
        <v>0</v>
      </c>
      <c r="Y163" s="30">
        <f t="shared" ca="1" si="59"/>
        <v>10000</v>
      </c>
      <c r="Z163" s="30">
        <f t="shared" ca="1" si="60"/>
        <v>0</v>
      </c>
      <c r="AA163" s="23">
        <v>161</v>
      </c>
      <c r="AB163" s="23"/>
    </row>
    <row r="164" spans="1:28" x14ac:dyDescent="0.3">
      <c r="A164" s="25"/>
      <c r="B164" s="15"/>
      <c r="C164" s="14"/>
      <c r="D164" s="15"/>
      <c r="E164" s="15">
        <v>162</v>
      </c>
      <c r="F164" s="26">
        <f t="shared" ca="1" si="61"/>
        <v>0</v>
      </c>
      <c r="G164" s="27">
        <f t="shared" ca="1" si="45"/>
        <v>1200</v>
      </c>
      <c r="H164" s="27">
        <f t="shared" ca="1" si="46"/>
        <v>300</v>
      </c>
      <c r="I164" s="27">
        <f t="shared" ca="1" si="47"/>
        <v>400</v>
      </c>
      <c r="J164" s="26">
        <f t="shared" ca="1" si="48"/>
        <v>100</v>
      </c>
      <c r="K164" s="27">
        <f t="shared" ca="1" si="49"/>
        <v>100</v>
      </c>
      <c r="L164" s="28">
        <f t="shared" ca="1" si="57"/>
        <v>0</v>
      </c>
      <c r="M164" s="28">
        <f t="shared" ca="1" si="42"/>
        <v>0</v>
      </c>
      <c r="N164" s="28">
        <f t="shared" ca="1" si="50"/>
        <v>0</v>
      </c>
      <c r="O164" s="28">
        <f t="shared" ca="1" si="51"/>
        <v>1500</v>
      </c>
      <c r="P164" s="28">
        <f t="shared" ca="1" si="52"/>
        <v>1500</v>
      </c>
      <c r="Q164" s="28">
        <f t="shared" ca="1" si="53"/>
        <v>1500</v>
      </c>
      <c r="R164" s="29">
        <f t="shared" ca="1" si="62"/>
        <v>0</v>
      </c>
      <c r="S164" s="29">
        <f t="shared" ca="1" si="54"/>
        <v>1300</v>
      </c>
      <c r="T164" s="29">
        <f t="shared" ca="1" si="58"/>
        <v>1300</v>
      </c>
      <c r="U164" s="29">
        <f t="shared" ca="1" si="43"/>
        <v>2100</v>
      </c>
      <c r="V164" s="29">
        <f t="shared" ca="1" si="55"/>
        <v>800</v>
      </c>
      <c r="W164" s="29">
        <f t="shared" ca="1" si="56"/>
        <v>800</v>
      </c>
      <c r="X164" s="30">
        <f t="shared" ca="1" si="44"/>
        <v>0</v>
      </c>
      <c r="Y164" s="30">
        <f t="shared" ca="1" si="59"/>
        <v>10000</v>
      </c>
      <c r="Z164" s="30">
        <f t="shared" ca="1" si="60"/>
        <v>0</v>
      </c>
      <c r="AA164" s="23">
        <v>162</v>
      </c>
      <c r="AB164" s="23"/>
    </row>
    <row r="165" spans="1:28" x14ac:dyDescent="0.3">
      <c r="A165" s="25"/>
      <c r="B165" s="15"/>
      <c r="C165" s="14"/>
      <c r="D165" s="15"/>
      <c r="E165" s="15">
        <v>163</v>
      </c>
      <c r="F165" s="26">
        <f t="shared" ca="1" si="61"/>
        <v>0</v>
      </c>
      <c r="G165" s="27">
        <f t="shared" ca="1" si="45"/>
        <v>900</v>
      </c>
      <c r="H165" s="27">
        <f t="shared" ca="1" si="46"/>
        <v>300</v>
      </c>
      <c r="I165" s="27">
        <f t="shared" ca="1" si="47"/>
        <v>700</v>
      </c>
      <c r="J165" s="26">
        <f t="shared" ca="1" si="48"/>
        <v>400</v>
      </c>
      <c r="K165" s="27">
        <f t="shared" ca="1" si="49"/>
        <v>400</v>
      </c>
      <c r="L165" s="28">
        <f t="shared" ca="1" si="57"/>
        <v>1000</v>
      </c>
      <c r="M165" s="28">
        <f t="shared" ca="1" si="42"/>
        <v>0</v>
      </c>
      <c r="N165" s="28">
        <f t="shared" ca="1" si="50"/>
        <v>0</v>
      </c>
      <c r="O165" s="28">
        <f t="shared" ca="1" si="51"/>
        <v>1500</v>
      </c>
      <c r="P165" s="28">
        <f t="shared" ca="1" si="52"/>
        <v>1500</v>
      </c>
      <c r="Q165" s="28">
        <f t="shared" ca="1" si="53"/>
        <v>1500</v>
      </c>
      <c r="R165" s="29">
        <f t="shared" ca="1" si="62"/>
        <v>0</v>
      </c>
      <c r="S165" s="29">
        <f t="shared" ca="1" si="54"/>
        <v>0</v>
      </c>
      <c r="T165" s="29">
        <f t="shared" ca="1" si="58"/>
        <v>0</v>
      </c>
      <c r="U165" s="29">
        <f t="shared" ca="1" si="43"/>
        <v>2100</v>
      </c>
      <c r="V165" s="29">
        <f t="shared" ca="1" si="55"/>
        <v>2100</v>
      </c>
      <c r="W165" s="29">
        <f t="shared" ca="1" si="56"/>
        <v>2100</v>
      </c>
      <c r="X165" s="30">
        <f t="shared" ca="1" si="44"/>
        <v>0</v>
      </c>
      <c r="Y165" s="30">
        <f t="shared" ca="1" si="59"/>
        <v>10000</v>
      </c>
      <c r="Z165" s="30">
        <f t="shared" ca="1" si="60"/>
        <v>0</v>
      </c>
      <c r="AA165" s="23">
        <v>163</v>
      </c>
      <c r="AB165" s="23"/>
    </row>
    <row r="166" spans="1:28" x14ac:dyDescent="0.3">
      <c r="A166" s="25"/>
      <c r="B166" s="15"/>
      <c r="C166" s="14"/>
      <c r="D166" s="15"/>
      <c r="E166" s="15">
        <v>164</v>
      </c>
      <c r="F166" s="26">
        <f t="shared" ca="1" si="61"/>
        <v>0</v>
      </c>
      <c r="G166" s="27">
        <f t="shared" ca="1" si="45"/>
        <v>600</v>
      </c>
      <c r="H166" s="27">
        <f t="shared" ca="1" si="46"/>
        <v>500</v>
      </c>
      <c r="I166" s="27">
        <f t="shared" ca="1" si="47"/>
        <v>1200</v>
      </c>
      <c r="J166" s="26">
        <f t="shared" ca="1" si="48"/>
        <v>700</v>
      </c>
      <c r="K166" s="27">
        <f t="shared" ca="1" si="49"/>
        <v>700</v>
      </c>
      <c r="L166" s="28">
        <f t="shared" ca="1" si="57"/>
        <v>1500</v>
      </c>
      <c r="M166" s="28">
        <f t="shared" ca="1" si="42"/>
        <v>1000</v>
      </c>
      <c r="N166" s="28">
        <f t="shared" ca="1" si="50"/>
        <v>400</v>
      </c>
      <c r="O166" s="28">
        <f t="shared" ca="1" si="51"/>
        <v>900</v>
      </c>
      <c r="P166" s="28">
        <f t="shared" ca="1" si="52"/>
        <v>1500</v>
      </c>
      <c r="Q166" s="28">
        <f t="shared" ca="1" si="53"/>
        <v>1500</v>
      </c>
      <c r="R166" s="29">
        <f t="shared" ca="1" si="62"/>
        <v>0</v>
      </c>
      <c r="S166" s="29">
        <f t="shared" ca="1" si="54"/>
        <v>0</v>
      </c>
      <c r="T166" s="29">
        <f t="shared" ca="1" si="58"/>
        <v>0</v>
      </c>
      <c r="U166" s="29">
        <f t="shared" ca="1" si="43"/>
        <v>2100</v>
      </c>
      <c r="V166" s="29">
        <f t="shared" ca="1" si="55"/>
        <v>2100</v>
      </c>
      <c r="W166" s="29">
        <f t="shared" ca="1" si="56"/>
        <v>2100</v>
      </c>
      <c r="X166" s="30">
        <f t="shared" ca="1" si="44"/>
        <v>0</v>
      </c>
      <c r="Y166" s="30">
        <f t="shared" ca="1" si="59"/>
        <v>10000</v>
      </c>
      <c r="Z166" s="30">
        <f t="shared" ca="1" si="60"/>
        <v>0</v>
      </c>
      <c r="AA166" s="23">
        <v>164</v>
      </c>
      <c r="AB166" s="23"/>
    </row>
    <row r="167" spans="1:28" x14ac:dyDescent="0.3">
      <c r="A167" s="25"/>
      <c r="B167" s="15"/>
      <c r="C167" s="14"/>
      <c r="D167" s="15"/>
      <c r="E167" s="15">
        <v>165</v>
      </c>
      <c r="F167" s="26">
        <f t="shared" ca="1" si="61"/>
        <v>0</v>
      </c>
      <c r="G167" s="27">
        <f t="shared" ca="1" si="45"/>
        <v>100</v>
      </c>
      <c r="H167" s="27">
        <f t="shared" ca="1" si="46"/>
        <v>100</v>
      </c>
      <c r="I167" s="27">
        <f t="shared" ca="1" si="47"/>
        <v>1300</v>
      </c>
      <c r="J167" s="26">
        <f t="shared" ca="1" si="48"/>
        <v>1200</v>
      </c>
      <c r="K167" s="27">
        <f t="shared" ca="1" si="49"/>
        <v>1200</v>
      </c>
      <c r="L167" s="28">
        <f t="shared" ca="1" si="57"/>
        <v>1300</v>
      </c>
      <c r="M167" s="28">
        <f t="shared" ca="1" si="42"/>
        <v>2100</v>
      </c>
      <c r="N167" s="28">
        <f t="shared" ca="1" si="50"/>
        <v>700</v>
      </c>
      <c r="O167" s="28">
        <f t="shared" ca="1" si="51"/>
        <v>100</v>
      </c>
      <c r="P167" s="28">
        <f t="shared" ca="1" si="52"/>
        <v>900</v>
      </c>
      <c r="Q167" s="28">
        <f t="shared" ca="1" si="53"/>
        <v>900</v>
      </c>
      <c r="R167" s="29">
        <f t="shared" ca="1" si="62"/>
        <v>0</v>
      </c>
      <c r="S167" s="29">
        <f t="shared" ca="1" si="54"/>
        <v>0</v>
      </c>
      <c r="T167" s="29">
        <f t="shared" ca="1" si="58"/>
        <v>0</v>
      </c>
      <c r="U167" s="29">
        <f t="shared" ca="1" si="43"/>
        <v>2100</v>
      </c>
      <c r="V167" s="29">
        <f t="shared" ca="1" si="55"/>
        <v>2100</v>
      </c>
      <c r="W167" s="29">
        <f t="shared" ca="1" si="56"/>
        <v>2100</v>
      </c>
      <c r="X167" s="30">
        <f t="shared" ca="1" si="44"/>
        <v>0</v>
      </c>
      <c r="Y167" s="30">
        <f t="shared" ca="1" si="59"/>
        <v>10000</v>
      </c>
      <c r="Z167" s="30">
        <f t="shared" ca="1" si="60"/>
        <v>800</v>
      </c>
      <c r="AA167" s="23">
        <v>165</v>
      </c>
      <c r="AB167" s="23"/>
    </row>
    <row r="168" spans="1:28" x14ac:dyDescent="0.3">
      <c r="A168" s="25"/>
      <c r="B168" s="15"/>
      <c r="C168" s="14"/>
      <c r="D168" s="15"/>
      <c r="E168" s="15">
        <v>166</v>
      </c>
      <c r="F168" s="26">
        <f t="shared" ca="1" si="61"/>
        <v>400</v>
      </c>
      <c r="G168" s="27">
        <f t="shared" ca="1" si="45"/>
        <v>0</v>
      </c>
      <c r="H168" s="27">
        <f t="shared" ca="1" si="46"/>
        <v>0</v>
      </c>
      <c r="I168" s="27">
        <f t="shared" ca="1" si="47"/>
        <v>1300</v>
      </c>
      <c r="J168" s="26">
        <f t="shared" ca="1" si="48"/>
        <v>1300</v>
      </c>
      <c r="K168" s="27">
        <f t="shared" ca="1" si="49"/>
        <v>1300</v>
      </c>
      <c r="L168" s="28">
        <f t="shared" ca="1" si="57"/>
        <v>0</v>
      </c>
      <c r="M168" s="28">
        <f t="shared" ca="1" si="42"/>
        <v>2700</v>
      </c>
      <c r="N168" s="28">
        <f t="shared" ca="1" si="50"/>
        <v>1200</v>
      </c>
      <c r="O168" s="28">
        <f t="shared" ca="1" si="51"/>
        <v>0</v>
      </c>
      <c r="P168" s="28">
        <f t="shared" ca="1" si="52"/>
        <v>100</v>
      </c>
      <c r="Q168" s="28">
        <f t="shared" ca="1" si="53"/>
        <v>100</v>
      </c>
      <c r="R168" s="29">
        <f t="shared" ca="1" si="62"/>
        <v>0</v>
      </c>
      <c r="S168" s="29">
        <f t="shared" ca="1" si="54"/>
        <v>0</v>
      </c>
      <c r="T168" s="29">
        <f t="shared" ca="1" si="58"/>
        <v>0</v>
      </c>
      <c r="U168" s="29">
        <f t="shared" ca="1" si="43"/>
        <v>2100</v>
      </c>
      <c r="V168" s="29">
        <f t="shared" ca="1" si="55"/>
        <v>2100</v>
      </c>
      <c r="W168" s="29">
        <f t="shared" ca="1" si="56"/>
        <v>2100</v>
      </c>
      <c r="X168" s="30">
        <f t="shared" ca="1" si="44"/>
        <v>400</v>
      </c>
      <c r="Y168" s="30">
        <f t="shared" ca="1" si="59"/>
        <v>9200</v>
      </c>
      <c r="Z168" s="30">
        <f t="shared" ca="1" si="60"/>
        <v>2100</v>
      </c>
      <c r="AA168" s="23">
        <v>166</v>
      </c>
      <c r="AB168" s="23"/>
    </row>
    <row r="169" spans="1:28" x14ac:dyDescent="0.3">
      <c r="A169" s="25"/>
      <c r="B169" s="15"/>
      <c r="C169" s="14"/>
      <c r="D169" s="15"/>
      <c r="E169" s="15">
        <v>167</v>
      </c>
      <c r="F169" s="26">
        <f t="shared" ca="1" si="61"/>
        <v>700</v>
      </c>
      <c r="G169" s="27">
        <f t="shared" ca="1" si="45"/>
        <v>400</v>
      </c>
      <c r="H169" s="27">
        <f t="shared" ca="1" si="46"/>
        <v>300</v>
      </c>
      <c r="I169" s="27">
        <f t="shared" ca="1" si="47"/>
        <v>1200</v>
      </c>
      <c r="J169" s="26">
        <f t="shared" ca="1" si="48"/>
        <v>1300</v>
      </c>
      <c r="K169" s="27">
        <f t="shared" ca="1" si="49"/>
        <v>1300</v>
      </c>
      <c r="L169" s="28">
        <f t="shared" ca="1" si="57"/>
        <v>0</v>
      </c>
      <c r="M169" s="28">
        <f t="shared" ca="1" si="42"/>
        <v>1500</v>
      </c>
      <c r="N169" s="28">
        <f t="shared" ca="1" si="50"/>
        <v>1300</v>
      </c>
      <c r="O169" s="28">
        <f t="shared" ca="1" si="51"/>
        <v>1300</v>
      </c>
      <c r="P169" s="28">
        <f t="shared" ca="1" si="52"/>
        <v>0</v>
      </c>
      <c r="Q169" s="28">
        <f t="shared" ca="1" si="53"/>
        <v>0</v>
      </c>
      <c r="R169" s="29">
        <f t="shared" ca="1" si="62"/>
        <v>0</v>
      </c>
      <c r="S169" s="29">
        <f t="shared" ca="1" si="54"/>
        <v>0</v>
      </c>
      <c r="T169" s="29">
        <f t="shared" ca="1" si="58"/>
        <v>0</v>
      </c>
      <c r="U169" s="29">
        <f t="shared" ca="1" si="43"/>
        <v>2100</v>
      </c>
      <c r="V169" s="29">
        <f t="shared" ca="1" si="55"/>
        <v>2100</v>
      </c>
      <c r="W169" s="29">
        <f t="shared" ca="1" si="56"/>
        <v>2100</v>
      </c>
      <c r="X169" s="30">
        <f t="shared" ca="1" si="44"/>
        <v>400</v>
      </c>
      <c r="Y169" s="30">
        <f t="shared" ca="1" si="59"/>
        <v>7500</v>
      </c>
      <c r="Z169" s="30">
        <f t="shared" ca="1" si="60"/>
        <v>2100</v>
      </c>
      <c r="AA169" s="23">
        <v>167</v>
      </c>
      <c r="AB169" s="23"/>
    </row>
    <row r="170" spans="1:28" x14ac:dyDescent="0.3">
      <c r="A170" s="25"/>
      <c r="B170" s="15"/>
      <c r="C170" s="14"/>
      <c r="D170" s="15"/>
      <c r="E170" s="15">
        <v>168</v>
      </c>
      <c r="F170" s="26">
        <f t="shared" ca="1" si="61"/>
        <v>1200</v>
      </c>
      <c r="G170" s="27">
        <f t="shared" ca="1" si="45"/>
        <v>800</v>
      </c>
      <c r="H170" s="27">
        <f t="shared" ca="1" si="46"/>
        <v>500</v>
      </c>
      <c r="I170" s="27">
        <f t="shared" ca="1" si="47"/>
        <v>1000</v>
      </c>
      <c r="J170" s="26">
        <f t="shared" ca="1" si="48"/>
        <v>1200</v>
      </c>
      <c r="K170" s="27">
        <f t="shared" ca="1" si="49"/>
        <v>1200</v>
      </c>
      <c r="L170" s="28">
        <f t="shared" ca="1" si="57"/>
        <v>0</v>
      </c>
      <c r="M170" s="28">
        <f t="shared" ca="1" si="42"/>
        <v>200</v>
      </c>
      <c r="N170" s="28">
        <f t="shared" ca="1" si="50"/>
        <v>200</v>
      </c>
      <c r="O170" s="28">
        <f t="shared" ca="1" si="51"/>
        <v>1500</v>
      </c>
      <c r="P170" s="28">
        <f t="shared" ca="1" si="52"/>
        <v>1300</v>
      </c>
      <c r="Q170" s="28">
        <f t="shared" ca="1" si="53"/>
        <v>1300</v>
      </c>
      <c r="R170" s="29">
        <f t="shared" ca="1" si="62"/>
        <v>0</v>
      </c>
      <c r="S170" s="29">
        <f t="shared" ca="1" si="54"/>
        <v>0</v>
      </c>
      <c r="T170" s="29">
        <f t="shared" ca="1" si="58"/>
        <v>0</v>
      </c>
      <c r="U170" s="29">
        <f t="shared" ca="1" si="43"/>
        <v>2100</v>
      </c>
      <c r="V170" s="29">
        <f t="shared" ca="1" si="55"/>
        <v>2100</v>
      </c>
      <c r="W170" s="29">
        <f t="shared" ca="1" si="56"/>
        <v>2100</v>
      </c>
      <c r="X170" s="30">
        <f t="shared" ca="1" si="44"/>
        <v>400</v>
      </c>
      <c r="Y170" s="30">
        <f t="shared" ca="1" si="59"/>
        <v>5800</v>
      </c>
      <c r="Z170" s="30">
        <f t="shared" ca="1" si="60"/>
        <v>2100</v>
      </c>
      <c r="AA170" s="23">
        <v>168</v>
      </c>
      <c r="AB170" s="23"/>
    </row>
    <row r="171" spans="1:28" x14ac:dyDescent="0.3">
      <c r="A171" s="25"/>
      <c r="B171" s="15"/>
      <c r="C171" s="14"/>
      <c r="D171" s="15"/>
      <c r="E171" s="15">
        <v>169</v>
      </c>
      <c r="F171" s="26">
        <f t="shared" ca="1" si="61"/>
        <v>1300</v>
      </c>
      <c r="G171" s="27">
        <f t="shared" ca="1" si="45"/>
        <v>1500</v>
      </c>
      <c r="H171" s="27">
        <f t="shared" ca="1" si="46"/>
        <v>300</v>
      </c>
      <c r="I171" s="27">
        <f t="shared" ca="1" si="47"/>
        <v>100</v>
      </c>
      <c r="J171" s="26">
        <f t="shared" ca="1" si="48"/>
        <v>1000</v>
      </c>
      <c r="K171" s="27">
        <f t="shared" ca="1" si="49"/>
        <v>1000</v>
      </c>
      <c r="L171" s="28">
        <f t="shared" ca="1" si="57"/>
        <v>0</v>
      </c>
      <c r="M171" s="28">
        <f t="shared" ca="1" si="42"/>
        <v>0</v>
      </c>
      <c r="N171" s="28">
        <f t="shared" ca="1" si="50"/>
        <v>0</v>
      </c>
      <c r="O171" s="28">
        <f t="shared" ca="1" si="51"/>
        <v>1500</v>
      </c>
      <c r="P171" s="28">
        <f t="shared" ca="1" si="52"/>
        <v>1500</v>
      </c>
      <c r="Q171" s="28">
        <f t="shared" ca="1" si="53"/>
        <v>1500</v>
      </c>
      <c r="R171" s="29">
        <f t="shared" ca="1" si="62"/>
        <v>800</v>
      </c>
      <c r="S171" s="29">
        <f t="shared" ca="1" si="54"/>
        <v>0</v>
      </c>
      <c r="T171" s="29">
        <f t="shared" ca="1" si="58"/>
        <v>0</v>
      </c>
      <c r="U171" s="29">
        <f t="shared" ca="1" si="43"/>
        <v>2100</v>
      </c>
      <c r="V171" s="29">
        <f t="shared" ca="1" si="55"/>
        <v>2100</v>
      </c>
      <c r="W171" s="29">
        <f t="shared" ca="1" si="56"/>
        <v>2100</v>
      </c>
      <c r="X171" s="30">
        <f t="shared" ca="1" si="44"/>
        <v>800</v>
      </c>
      <c r="Y171" s="30">
        <f t="shared" ca="1" si="59"/>
        <v>4100</v>
      </c>
      <c r="Z171" s="30">
        <f t="shared" ca="1" si="60"/>
        <v>2100</v>
      </c>
      <c r="AA171" s="23">
        <v>169</v>
      </c>
      <c r="AB171" s="23"/>
    </row>
    <row r="172" spans="1:28" x14ac:dyDescent="0.3">
      <c r="A172" s="25"/>
      <c r="B172" s="15"/>
      <c r="C172" s="14"/>
      <c r="D172" s="15"/>
      <c r="E172" s="15">
        <v>170</v>
      </c>
      <c r="F172" s="26">
        <f t="shared" ca="1" si="61"/>
        <v>200</v>
      </c>
      <c r="G172" s="27">
        <f t="shared" ca="1" si="45"/>
        <v>2500</v>
      </c>
      <c r="H172" s="27">
        <f t="shared" ca="1" si="46"/>
        <v>300</v>
      </c>
      <c r="I172" s="27">
        <f t="shared" ca="1" si="47"/>
        <v>0</v>
      </c>
      <c r="J172" s="26">
        <f t="shared" ca="1" si="48"/>
        <v>100</v>
      </c>
      <c r="K172" s="27">
        <f t="shared" ca="1" si="49"/>
        <v>100</v>
      </c>
      <c r="L172" s="28">
        <f t="shared" ca="1" si="57"/>
        <v>0</v>
      </c>
      <c r="M172" s="28">
        <f t="shared" ca="1" si="42"/>
        <v>0</v>
      </c>
      <c r="N172" s="28">
        <f t="shared" ca="1" si="50"/>
        <v>0</v>
      </c>
      <c r="O172" s="28">
        <f t="shared" ca="1" si="51"/>
        <v>1500</v>
      </c>
      <c r="P172" s="28">
        <f t="shared" ca="1" si="52"/>
        <v>1500</v>
      </c>
      <c r="Q172" s="28">
        <f t="shared" ca="1" si="53"/>
        <v>1500</v>
      </c>
      <c r="R172" s="29">
        <f t="shared" ca="1" si="62"/>
        <v>2100</v>
      </c>
      <c r="S172" s="29">
        <f t="shared" ca="1" si="54"/>
        <v>800</v>
      </c>
      <c r="T172" s="29">
        <f t="shared" ca="1" si="58"/>
        <v>800</v>
      </c>
      <c r="U172" s="29">
        <f t="shared" ca="1" si="43"/>
        <v>2100</v>
      </c>
      <c r="V172" s="29">
        <f t="shared" ca="1" si="55"/>
        <v>2100</v>
      </c>
      <c r="W172" s="29">
        <f t="shared" ca="1" si="56"/>
        <v>2100</v>
      </c>
      <c r="X172" s="30">
        <f t="shared" ca="1" si="44"/>
        <v>800</v>
      </c>
      <c r="Y172" s="30">
        <f t="shared" ca="1" si="59"/>
        <v>2800</v>
      </c>
      <c r="Z172" s="30">
        <f t="shared" ca="1" si="60"/>
        <v>2100</v>
      </c>
      <c r="AA172" s="23">
        <v>170</v>
      </c>
      <c r="AB172" s="23"/>
    </row>
    <row r="173" spans="1:28" x14ac:dyDescent="0.3">
      <c r="A173" s="25"/>
      <c r="B173" s="15"/>
      <c r="C173" s="14"/>
      <c r="D173" s="15"/>
      <c r="E173" s="15">
        <v>171</v>
      </c>
      <c r="F173" s="26">
        <f t="shared" ca="1" si="61"/>
        <v>0</v>
      </c>
      <c r="G173" s="27">
        <f t="shared" ca="1" si="45"/>
        <v>2400</v>
      </c>
      <c r="H173" s="27">
        <f t="shared" ca="1" si="46"/>
        <v>300</v>
      </c>
      <c r="I173" s="27">
        <f t="shared" ca="1" si="47"/>
        <v>0</v>
      </c>
      <c r="J173" s="26">
        <f t="shared" ca="1" si="48"/>
        <v>0</v>
      </c>
      <c r="K173" s="27">
        <f t="shared" ca="1" si="49"/>
        <v>0</v>
      </c>
      <c r="L173" s="28">
        <f t="shared" ca="1" si="57"/>
        <v>0</v>
      </c>
      <c r="M173" s="28">
        <f t="shared" ca="1" si="42"/>
        <v>0</v>
      </c>
      <c r="N173" s="28">
        <f t="shared" ca="1" si="50"/>
        <v>0</v>
      </c>
      <c r="O173" s="28">
        <f t="shared" ca="1" si="51"/>
        <v>1500</v>
      </c>
      <c r="P173" s="28">
        <f t="shared" ca="1" si="52"/>
        <v>1500</v>
      </c>
      <c r="Q173" s="28">
        <f t="shared" ca="1" si="53"/>
        <v>1500</v>
      </c>
      <c r="R173" s="29">
        <f t="shared" ca="1" si="62"/>
        <v>2100</v>
      </c>
      <c r="S173" s="29">
        <f t="shared" ca="1" si="54"/>
        <v>2100</v>
      </c>
      <c r="T173" s="29">
        <f t="shared" ca="1" si="58"/>
        <v>1500</v>
      </c>
      <c r="U173" s="29">
        <f t="shared" ca="1" si="43"/>
        <v>1500</v>
      </c>
      <c r="V173" s="29">
        <f t="shared" ca="1" si="55"/>
        <v>2100</v>
      </c>
      <c r="W173" s="29">
        <f t="shared" ca="1" si="56"/>
        <v>2100</v>
      </c>
      <c r="X173" s="30">
        <f t="shared" ca="1" si="44"/>
        <v>800</v>
      </c>
      <c r="Y173" s="30">
        <f t="shared" ca="1" si="59"/>
        <v>1500</v>
      </c>
      <c r="Z173" s="30">
        <f t="shared" ca="1" si="60"/>
        <v>1500</v>
      </c>
      <c r="AA173" s="23">
        <v>171</v>
      </c>
      <c r="AB173" s="23"/>
    </row>
    <row r="174" spans="1:28" x14ac:dyDescent="0.3">
      <c r="A174" s="25"/>
      <c r="B174" s="15"/>
      <c r="C174" s="14"/>
      <c r="D174" s="15"/>
      <c r="E174" s="15">
        <v>172</v>
      </c>
      <c r="F174" s="26">
        <f t="shared" ca="1" si="61"/>
        <v>0</v>
      </c>
      <c r="G174" s="27">
        <f t="shared" ca="1" si="45"/>
        <v>2100</v>
      </c>
      <c r="H174" s="27">
        <f t="shared" ca="1" si="46"/>
        <v>500</v>
      </c>
      <c r="I174" s="27">
        <f t="shared" ca="1" si="47"/>
        <v>0</v>
      </c>
      <c r="J174" s="26">
        <f t="shared" ca="1" si="48"/>
        <v>0</v>
      </c>
      <c r="K174" s="27">
        <f t="shared" ca="1" si="49"/>
        <v>0</v>
      </c>
      <c r="L174" s="28">
        <f t="shared" ca="1" si="57"/>
        <v>0</v>
      </c>
      <c r="M174" s="28">
        <f t="shared" ca="1" si="42"/>
        <v>0</v>
      </c>
      <c r="N174" s="28">
        <f t="shared" ca="1" si="50"/>
        <v>0</v>
      </c>
      <c r="O174" s="28">
        <f t="shared" ca="1" si="51"/>
        <v>1500</v>
      </c>
      <c r="P174" s="28">
        <f t="shared" ca="1" si="52"/>
        <v>1500</v>
      </c>
      <c r="Q174" s="28">
        <f t="shared" ca="1" si="53"/>
        <v>1500</v>
      </c>
      <c r="R174" s="29">
        <f t="shared" ca="1" si="62"/>
        <v>2100</v>
      </c>
      <c r="S174" s="29">
        <f t="shared" ca="1" si="54"/>
        <v>2700</v>
      </c>
      <c r="T174" s="29">
        <f t="shared" ca="1" si="58"/>
        <v>1500</v>
      </c>
      <c r="U174" s="29">
        <f t="shared" ca="1" si="43"/>
        <v>900</v>
      </c>
      <c r="V174" s="29">
        <f t="shared" ca="1" si="55"/>
        <v>1500</v>
      </c>
      <c r="W174" s="29">
        <f t="shared" ca="1" si="56"/>
        <v>1500</v>
      </c>
      <c r="X174" s="30">
        <f t="shared" ca="1" si="44"/>
        <v>800</v>
      </c>
      <c r="Y174" s="30">
        <f t="shared" ca="1" si="59"/>
        <v>800</v>
      </c>
      <c r="Z174" s="30">
        <f t="shared" ca="1" si="60"/>
        <v>800</v>
      </c>
      <c r="AA174" s="23">
        <v>172</v>
      </c>
      <c r="AB174" s="23"/>
    </row>
    <row r="175" spans="1:28" x14ac:dyDescent="0.3">
      <c r="A175" s="25"/>
      <c r="B175" s="15"/>
      <c r="C175" s="14"/>
      <c r="D175" s="15"/>
      <c r="E175" s="15">
        <v>173</v>
      </c>
      <c r="F175" s="26">
        <f t="shared" ca="1" si="61"/>
        <v>0</v>
      </c>
      <c r="G175" s="27">
        <f t="shared" ca="1" si="45"/>
        <v>1600</v>
      </c>
      <c r="H175" s="27">
        <f t="shared" ca="1" si="46"/>
        <v>300</v>
      </c>
      <c r="I175" s="27">
        <f t="shared" ca="1" si="47"/>
        <v>0</v>
      </c>
      <c r="J175" s="26">
        <f t="shared" ca="1" si="48"/>
        <v>0</v>
      </c>
      <c r="K175" s="27">
        <f t="shared" ca="1" si="49"/>
        <v>0</v>
      </c>
      <c r="L175" s="28">
        <f t="shared" ca="1" si="57"/>
        <v>800</v>
      </c>
      <c r="M175" s="28">
        <f t="shared" ca="1" si="42"/>
        <v>0</v>
      </c>
      <c r="N175" s="28">
        <f t="shared" ca="1" si="50"/>
        <v>0</v>
      </c>
      <c r="O175" s="28">
        <f t="shared" ca="1" si="51"/>
        <v>1500</v>
      </c>
      <c r="P175" s="28">
        <f t="shared" ca="1" si="52"/>
        <v>1500</v>
      </c>
      <c r="Q175" s="28">
        <f t="shared" ca="1" si="53"/>
        <v>1500</v>
      </c>
      <c r="R175" s="29">
        <f t="shared" ca="1" si="62"/>
        <v>2100</v>
      </c>
      <c r="S175" s="29">
        <f t="shared" ca="1" si="54"/>
        <v>3300</v>
      </c>
      <c r="T175" s="29">
        <f t="shared" ca="1" si="58"/>
        <v>1500</v>
      </c>
      <c r="U175" s="29">
        <f t="shared" ca="1" si="43"/>
        <v>300</v>
      </c>
      <c r="V175" s="29">
        <f t="shared" ca="1" si="55"/>
        <v>900</v>
      </c>
      <c r="W175" s="29">
        <f t="shared" ca="1" si="56"/>
        <v>900</v>
      </c>
      <c r="X175" s="30">
        <f t="shared" ca="1" si="44"/>
        <v>800</v>
      </c>
      <c r="Y175" s="30">
        <f t="shared" ca="1" si="59"/>
        <v>800</v>
      </c>
      <c r="Z175" s="30">
        <f t="shared" ca="1" si="60"/>
        <v>800</v>
      </c>
      <c r="AA175" s="23">
        <v>173</v>
      </c>
      <c r="AB175" s="23"/>
    </row>
    <row r="176" spans="1:28" x14ac:dyDescent="0.3">
      <c r="A176" s="25"/>
      <c r="B176" s="15"/>
      <c r="C176" s="14"/>
      <c r="D176" s="15"/>
      <c r="E176" s="15">
        <v>174</v>
      </c>
      <c r="F176" s="26">
        <f t="shared" ca="1" si="61"/>
        <v>0</v>
      </c>
      <c r="G176" s="27">
        <f t="shared" ca="1" si="45"/>
        <v>1300</v>
      </c>
      <c r="H176" s="27">
        <f t="shared" ca="1" si="46"/>
        <v>300</v>
      </c>
      <c r="I176" s="27">
        <f t="shared" ca="1" si="47"/>
        <v>300</v>
      </c>
      <c r="J176" s="26">
        <f t="shared" ca="1" si="48"/>
        <v>0</v>
      </c>
      <c r="K176" s="27">
        <f t="shared" ca="1" si="49"/>
        <v>0</v>
      </c>
      <c r="L176" s="28">
        <f t="shared" ca="1" si="57"/>
        <v>1500</v>
      </c>
      <c r="M176" s="28">
        <f t="shared" ca="1" si="42"/>
        <v>800</v>
      </c>
      <c r="N176" s="28">
        <f t="shared" ca="1" si="50"/>
        <v>0</v>
      </c>
      <c r="O176" s="28">
        <f t="shared" ca="1" si="51"/>
        <v>700</v>
      </c>
      <c r="P176" s="28">
        <f t="shared" ca="1" si="52"/>
        <v>1500</v>
      </c>
      <c r="Q176" s="28">
        <f t="shared" ca="1" si="53"/>
        <v>1500</v>
      </c>
      <c r="R176" s="29">
        <f t="shared" ca="1" si="62"/>
        <v>2100</v>
      </c>
      <c r="S176" s="29">
        <f t="shared" ca="1" si="54"/>
        <v>3900</v>
      </c>
      <c r="T176" s="29">
        <f t="shared" ca="1" si="58"/>
        <v>1500</v>
      </c>
      <c r="U176" s="29">
        <f t="shared" ca="1" si="43"/>
        <v>0</v>
      </c>
      <c r="V176" s="29">
        <f t="shared" ca="1" si="55"/>
        <v>300</v>
      </c>
      <c r="W176" s="29">
        <f t="shared" ca="1" si="56"/>
        <v>300</v>
      </c>
      <c r="X176" s="30">
        <f t="shared" ca="1" si="44"/>
        <v>400</v>
      </c>
      <c r="Y176" s="30">
        <f t="shared" ca="1" si="59"/>
        <v>800</v>
      </c>
      <c r="Z176" s="30">
        <f t="shared" ca="1" si="60"/>
        <v>800</v>
      </c>
      <c r="AA176" s="23">
        <v>174</v>
      </c>
      <c r="AB176" s="23"/>
    </row>
    <row r="177" spans="1:28" x14ac:dyDescent="0.3">
      <c r="A177" s="25"/>
      <c r="B177" s="15"/>
      <c r="C177" s="14"/>
      <c r="D177" s="15"/>
      <c r="E177" s="15">
        <v>175</v>
      </c>
      <c r="F177" s="26">
        <f t="shared" ca="1" si="61"/>
        <v>0</v>
      </c>
      <c r="G177" s="27">
        <f t="shared" ca="1" si="45"/>
        <v>1000</v>
      </c>
      <c r="H177" s="27">
        <f t="shared" ca="1" si="46"/>
        <v>300</v>
      </c>
      <c r="I177" s="27">
        <f t="shared" ca="1" si="47"/>
        <v>600</v>
      </c>
      <c r="J177" s="26">
        <f t="shared" ca="1" si="48"/>
        <v>300</v>
      </c>
      <c r="K177" s="27">
        <f t="shared" ca="1" si="49"/>
        <v>300</v>
      </c>
      <c r="L177" s="28">
        <f t="shared" ca="1" si="57"/>
        <v>1500</v>
      </c>
      <c r="M177" s="28">
        <f t="shared" ca="1" si="42"/>
        <v>2300</v>
      </c>
      <c r="N177" s="28">
        <f t="shared" ca="1" si="50"/>
        <v>0</v>
      </c>
      <c r="O177" s="28">
        <f t="shared" ca="1" si="51"/>
        <v>0</v>
      </c>
      <c r="P177" s="28">
        <f t="shared" ca="1" si="52"/>
        <v>700</v>
      </c>
      <c r="Q177" s="28">
        <f t="shared" ca="1" si="53"/>
        <v>700</v>
      </c>
      <c r="R177" s="29">
        <f t="shared" ca="1" si="62"/>
        <v>1500</v>
      </c>
      <c r="S177" s="29">
        <f t="shared" ca="1" si="54"/>
        <v>4500</v>
      </c>
      <c r="T177" s="29">
        <f t="shared" ca="1" si="58"/>
        <v>1500</v>
      </c>
      <c r="U177" s="29">
        <f t="shared" ca="1" si="43"/>
        <v>0</v>
      </c>
      <c r="V177" s="29">
        <f t="shared" ca="1" si="55"/>
        <v>0</v>
      </c>
      <c r="W177" s="29">
        <f t="shared" ca="1" si="56"/>
        <v>0</v>
      </c>
      <c r="X177" s="30">
        <f t="shared" ca="1" si="44"/>
        <v>400</v>
      </c>
      <c r="Y177" s="30">
        <f t="shared" ca="1" si="59"/>
        <v>400</v>
      </c>
      <c r="Z177" s="30">
        <f t="shared" ca="1" si="60"/>
        <v>400</v>
      </c>
      <c r="AA177" s="23">
        <v>175</v>
      </c>
      <c r="AB177" s="23"/>
    </row>
    <row r="178" spans="1:28" x14ac:dyDescent="0.3">
      <c r="A178" s="25"/>
      <c r="B178" s="15"/>
      <c r="C178" s="14"/>
      <c r="D178" s="15"/>
      <c r="E178" s="15">
        <v>176</v>
      </c>
      <c r="F178" s="26">
        <f t="shared" ca="1" si="61"/>
        <v>0</v>
      </c>
      <c r="G178" s="27">
        <f t="shared" ca="1" si="45"/>
        <v>700</v>
      </c>
      <c r="H178" s="27">
        <f t="shared" ca="1" si="46"/>
        <v>500</v>
      </c>
      <c r="I178" s="27">
        <f t="shared" ca="1" si="47"/>
        <v>1100</v>
      </c>
      <c r="J178" s="26">
        <f t="shared" ca="1" si="48"/>
        <v>600</v>
      </c>
      <c r="K178" s="27">
        <f t="shared" ca="1" si="49"/>
        <v>600</v>
      </c>
      <c r="L178" s="28">
        <f t="shared" ca="1" si="57"/>
        <v>1500</v>
      </c>
      <c r="M178" s="28">
        <f t="shared" ca="1" si="42"/>
        <v>3800</v>
      </c>
      <c r="N178" s="28">
        <f t="shared" ca="1" si="50"/>
        <v>300</v>
      </c>
      <c r="O178" s="28">
        <f t="shared" ca="1" si="51"/>
        <v>0</v>
      </c>
      <c r="P178" s="28">
        <f t="shared" ca="1" si="52"/>
        <v>0</v>
      </c>
      <c r="Q178" s="28">
        <f t="shared" ca="1" si="53"/>
        <v>0</v>
      </c>
      <c r="R178" s="29">
        <f t="shared" ca="1" si="62"/>
        <v>800</v>
      </c>
      <c r="S178" s="29">
        <f t="shared" ca="1" si="54"/>
        <v>4500</v>
      </c>
      <c r="T178" s="29">
        <f t="shared" ca="1" si="58"/>
        <v>1500</v>
      </c>
      <c r="U178" s="29">
        <f t="shared" ca="1" si="43"/>
        <v>0</v>
      </c>
      <c r="V178" s="29">
        <f t="shared" ca="1" si="55"/>
        <v>0</v>
      </c>
      <c r="W178" s="29">
        <f t="shared" ca="1" si="56"/>
        <v>0</v>
      </c>
      <c r="X178" s="30">
        <f t="shared" ca="1" si="44"/>
        <v>400</v>
      </c>
      <c r="Y178" s="30">
        <f t="shared" ca="1" si="59"/>
        <v>400</v>
      </c>
      <c r="Z178" s="30">
        <f t="shared" ca="1" si="60"/>
        <v>400</v>
      </c>
      <c r="AA178" s="23">
        <v>176</v>
      </c>
      <c r="AB178" s="23"/>
    </row>
    <row r="179" spans="1:28" x14ac:dyDescent="0.3">
      <c r="A179" s="25"/>
      <c r="B179" s="15"/>
      <c r="C179" s="14"/>
      <c r="D179" s="15"/>
      <c r="E179" s="15">
        <v>177</v>
      </c>
      <c r="F179" s="26">
        <f t="shared" ca="1" si="61"/>
        <v>0</v>
      </c>
      <c r="G179" s="27">
        <f t="shared" ca="1" si="45"/>
        <v>200</v>
      </c>
      <c r="H179" s="27">
        <f t="shared" ca="1" si="46"/>
        <v>200</v>
      </c>
      <c r="I179" s="27">
        <f t="shared" ca="1" si="47"/>
        <v>1300</v>
      </c>
      <c r="J179" s="26">
        <f t="shared" ca="1" si="48"/>
        <v>1100</v>
      </c>
      <c r="K179" s="27">
        <f t="shared" ca="1" si="49"/>
        <v>1100</v>
      </c>
      <c r="L179" s="28">
        <f t="shared" ca="1" si="57"/>
        <v>1500</v>
      </c>
      <c r="M179" s="28">
        <f t="shared" ca="1" si="42"/>
        <v>5000</v>
      </c>
      <c r="N179" s="28">
        <f t="shared" ca="1" si="50"/>
        <v>600</v>
      </c>
      <c r="O179" s="28">
        <f t="shared" ca="1" si="51"/>
        <v>0</v>
      </c>
      <c r="P179" s="28">
        <f t="shared" ca="1" si="52"/>
        <v>0</v>
      </c>
      <c r="Q179" s="28">
        <f t="shared" ca="1" si="53"/>
        <v>0</v>
      </c>
      <c r="R179" s="29">
        <f t="shared" ca="1" si="62"/>
        <v>800</v>
      </c>
      <c r="S179" s="29">
        <f t="shared" ca="1" si="54"/>
        <v>3800</v>
      </c>
      <c r="T179" s="29">
        <f t="shared" ca="1" si="58"/>
        <v>700</v>
      </c>
      <c r="U179" s="29">
        <f t="shared" ca="1" si="43"/>
        <v>0</v>
      </c>
      <c r="V179" s="29">
        <f t="shared" ca="1" si="55"/>
        <v>0</v>
      </c>
      <c r="W179" s="29">
        <f t="shared" ca="1" si="56"/>
        <v>0</v>
      </c>
      <c r="X179" s="30">
        <f t="shared" ca="1" si="44"/>
        <v>400</v>
      </c>
      <c r="Y179" s="30">
        <f t="shared" ca="1" si="59"/>
        <v>400</v>
      </c>
      <c r="Z179" s="30">
        <f t="shared" ca="1" si="60"/>
        <v>300</v>
      </c>
      <c r="AA179" s="23">
        <v>177</v>
      </c>
      <c r="AB179" s="23"/>
    </row>
    <row r="180" spans="1:28" x14ac:dyDescent="0.3">
      <c r="A180" s="25"/>
      <c r="B180" s="15"/>
      <c r="C180" s="14"/>
      <c r="D180" s="15"/>
      <c r="E180" s="15">
        <v>178</v>
      </c>
      <c r="F180" s="26">
        <f t="shared" ca="1" si="61"/>
        <v>300</v>
      </c>
      <c r="G180" s="27">
        <f t="shared" ca="1" si="45"/>
        <v>0</v>
      </c>
      <c r="H180" s="27">
        <f t="shared" ca="1" si="46"/>
        <v>0</v>
      </c>
      <c r="I180" s="27">
        <f t="shared" ca="1" si="47"/>
        <v>1300</v>
      </c>
      <c r="J180" s="26">
        <f t="shared" ca="1" si="48"/>
        <v>1300</v>
      </c>
      <c r="K180" s="27">
        <f t="shared" ca="1" si="49"/>
        <v>1300</v>
      </c>
      <c r="L180" s="28">
        <f t="shared" ca="1" si="57"/>
        <v>1500</v>
      </c>
      <c r="M180" s="28">
        <f t="shared" ca="1" si="42"/>
        <v>5900</v>
      </c>
      <c r="N180" s="28">
        <f t="shared" ca="1" si="50"/>
        <v>1100</v>
      </c>
      <c r="O180" s="28">
        <f t="shared" ca="1" si="51"/>
        <v>0</v>
      </c>
      <c r="P180" s="28">
        <f t="shared" ca="1" si="52"/>
        <v>0</v>
      </c>
      <c r="Q180" s="28">
        <f t="shared" ca="1" si="53"/>
        <v>0</v>
      </c>
      <c r="R180" s="29">
        <f t="shared" ca="1" si="62"/>
        <v>800</v>
      </c>
      <c r="S180" s="29">
        <f t="shared" ca="1" si="54"/>
        <v>3900</v>
      </c>
      <c r="T180" s="29">
        <f t="shared" ca="1" si="58"/>
        <v>0</v>
      </c>
      <c r="U180" s="29">
        <f t="shared" ca="1" si="43"/>
        <v>0</v>
      </c>
      <c r="V180" s="29">
        <f t="shared" ca="1" si="55"/>
        <v>0</v>
      </c>
      <c r="W180" s="29">
        <f t="shared" ca="1" si="56"/>
        <v>0</v>
      </c>
      <c r="X180" s="30">
        <f t="shared" ca="1" si="44"/>
        <v>400</v>
      </c>
      <c r="Y180" s="30">
        <f t="shared" ca="1" si="59"/>
        <v>500</v>
      </c>
      <c r="Z180" s="30">
        <f t="shared" ca="1" si="60"/>
        <v>0</v>
      </c>
      <c r="AA180" s="23">
        <v>178</v>
      </c>
      <c r="AB180" s="23"/>
    </row>
    <row r="181" spans="1:28" x14ac:dyDescent="0.3">
      <c r="A181" s="25"/>
      <c r="B181" s="15"/>
      <c r="C181" s="14"/>
      <c r="D181" s="15"/>
      <c r="E181" s="15">
        <v>179</v>
      </c>
      <c r="F181" s="26">
        <f t="shared" ca="1" si="61"/>
        <v>600</v>
      </c>
      <c r="G181" s="27">
        <f t="shared" ca="1" si="45"/>
        <v>300</v>
      </c>
      <c r="H181" s="27">
        <f t="shared" ca="1" si="46"/>
        <v>300</v>
      </c>
      <c r="I181" s="27">
        <f t="shared" ca="1" si="47"/>
        <v>1300</v>
      </c>
      <c r="J181" s="26">
        <f t="shared" ca="1" si="48"/>
        <v>1300</v>
      </c>
      <c r="K181" s="27">
        <f t="shared" ca="1" si="49"/>
        <v>1300</v>
      </c>
      <c r="L181" s="28">
        <f t="shared" ca="1" si="57"/>
        <v>1500</v>
      </c>
      <c r="M181" s="28">
        <f t="shared" ca="1" si="42"/>
        <v>6300</v>
      </c>
      <c r="N181" s="28">
        <f t="shared" ca="1" si="50"/>
        <v>1300</v>
      </c>
      <c r="O181" s="28">
        <f t="shared" ca="1" si="51"/>
        <v>0</v>
      </c>
      <c r="P181" s="28">
        <f t="shared" ca="1" si="52"/>
        <v>0</v>
      </c>
      <c r="Q181" s="28">
        <f t="shared" ca="1" si="53"/>
        <v>0</v>
      </c>
      <c r="R181" s="29">
        <f t="shared" ca="1" si="62"/>
        <v>400</v>
      </c>
      <c r="S181" s="29">
        <f t="shared" ca="1" si="54"/>
        <v>4700</v>
      </c>
      <c r="T181" s="29">
        <f t="shared" ca="1" si="58"/>
        <v>0</v>
      </c>
      <c r="U181" s="29">
        <f t="shared" ca="1" si="43"/>
        <v>0</v>
      </c>
      <c r="V181" s="29">
        <f t="shared" ca="1" si="55"/>
        <v>0</v>
      </c>
      <c r="W181" s="29">
        <f t="shared" ca="1" si="56"/>
        <v>0</v>
      </c>
      <c r="X181" s="30">
        <f t="shared" ca="1" si="44"/>
        <v>400</v>
      </c>
      <c r="Y181" s="30">
        <f t="shared" ca="1" si="59"/>
        <v>900</v>
      </c>
      <c r="Z181" s="30">
        <f t="shared" ca="1" si="60"/>
        <v>0</v>
      </c>
      <c r="AA181" s="23">
        <v>179</v>
      </c>
      <c r="AB181" s="23"/>
    </row>
    <row r="182" spans="1:28" x14ac:dyDescent="0.3">
      <c r="A182" s="25"/>
      <c r="B182" s="15"/>
      <c r="C182" s="14"/>
      <c r="D182" s="15"/>
      <c r="E182" s="15">
        <v>180</v>
      </c>
      <c r="F182" s="26">
        <f t="shared" ca="1" si="61"/>
        <v>1100</v>
      </c>
      <c r="G182" s="27">
        <f t="shared" ca="1" si="45"/>
        <v>600</v>
      </c>
      <c r="H182" s="27">
        <f t="shared" ca="1" si="46"/>
        <v>500</v>
      </c>
      <c r="I182" s="27">
        <f t="shared" ca="1" si="47"/>
        <v>1200</v>
      </c>
      <c r="J182" s="26">
        <f t="shared" ca="1" si="48"/>
        <v>1300</v>
      </c>
      <c r="K182" s="27">
        <f t="shared" ca="1" si="49"/>
        <v>1300</v>
      </c>
      <c r="L182" s="28">
        <f t="shared" ca="1" si="57"/>
        <v>700</v>
      </c>
      <c r="M182" s="28">
        <f t="shared" ca="1" si="42"/>
        <v>6500</v>
      </c>
      <c r="N182" s="28">
        <f t="shared" ca="1" si="50"/>
        <v>1300</v>
      </c>
      <c r="O182" s="28">
        <f t="shared" ca="1" si="51"/>
        <v>0</v>
      </c>
      <c r="P182" s="28">
        <f t="shared" ca="1" si="52"/>
        <v>0</v>
      </c>
      <c r="Q182" s="28">
        <f t="shared" ca="1" si="53"/>
        <v>0</v>
      </c>
      <c r="R182" s="29">
        <f t="shared" ca="1" si="62"/>
        <v>400</v>
      </c>
      <c r="S182" s="29">
        <f t="shared" ca="1" si="54"/>
        <v>5100</v>
      </c>
      <c r="T182" s="29">
        <f t="shared" ca="1" si="58"/>
        <v>0</v>
      </c>
      <c r="U182" s="29">
        <f t="shared" ca="1" si="43"/>
        <v>0</v>
      </c>
      <c r="V182" s="29">
        <f t="shared" ca="1" si="55"/>
        <v>0</v>
      </c>
      <c r="W182" s="29">
        <f t="shared" ca="1" si="56"/>
        <v>0</v>
      </c>
      <c r="X182" s="30">
        <f t="shared" ca="1" si="44"/>
        <v>400</v>
      </c>
      <c r="Y182" s="30">
        <f t="shared" ca="1" si="59"/>
        <v>1300</v>
      </c>
      <c r="Z182" s="30">
        <f t="shared" ca="1" si="60"/>
        <v>0</v>
      </c>
      <c r="AA182" s="23">
        <v>180</v>
      </c>
      <c r="AB182" s="23"/>
    </row>
    <row r="183" spans="1:28" x14ac:dyDescent="0.3">
      <c r="A183" s="25"/>
      <c r="B183" s="15"/>
      <c r="C183" s="14"/>
      <c r="D183" s="15"/>
      <c r="E183" s="15">
        <v>181</v>
      </c>
      <c r="F183" s="26">
        <f t="shared" ca="1" si="61"/>
        <v>1300</v>
      </c>
      <c r="G183" s="27">
        <f t="shared" ca="1" si="45"/>
        <v>1200</v>
      </c>
      <c r="H183" s="27">
        <f t="shared" ca="1" si="46"/>
        <v>300</v>
      </c>
      <c r="I183" s="27">
        <f t="shared" ca="1" si="47"/>
        <v>400</v>
      </c>
      <c r="J183" s="26">
        <f t="shared" ca="1" si="48"/>
        <v>1200</v>
      </c>
      <c r="K183" s="27">
        <f t="shared" ca="1" si="49"/>
        <v>1200</v>
      </c>
      <c r="L183" s="28">
        <f t="shared" ca="1" si="57"/>
        <v>0</v>
      </c>
      <c r="M183" s="28">
        <f t="shared" ca="1" si="42"/>
        <v>5900</v>
      </c>
      <c r="N183" s="28">
        <f t="shared" ca="1" si="50"/>
        <v>1300</v>
      </c>
      <c r="O183" s="28">
        <f t="shared" ca="1" si="51"/>
        <v>0</v>
      </c>
      <c r="P183" s="28">
        <f t="shared" ca="1" si="52"/>
        <v>0</v>
      </c>
      <c r="Q183" s="28">
        <f t="shared" ca="1" si="53"/>
        <v>0</v>
      </c>
      <c r="R183" s="29">
        <f t="shared" ca="1" si="62"/>
        <v>300</v>
      </c>
      <c r="S183" s="29">
        <f t="shared" ca="1" si="54"/>
        <v>5500</v>
      </c>
      <c r="T183" s="29">
        <f t="shared" ca="1" si="58"/>
        <v>0</v>
      </c>
      <c r="U183" s="29">
        <f t="shared" ca="1" si="43"/>
        <v>0</v>
      </c>
      <c r="V183" s="29">
        <f t="shared" ca="1" si="55"/>
        <v>0</v>
      </c>
      <c r="W183" s="29">
        <f t="shared" ca="1" si="56"/>
        <v>0</v>
      </c>
      <c r="X183" s="30">
        <f t="shared" ca="1" si="44"/>
        <v>400</v>
      </c>
      <c r="Y183" s="30">
        <f t="shared" ca="1" si="59"/>
        <v>1700</v>
      </c>
      <c r="Z183" s="30">
        <f t="shared" ca="1" si="60"/>
        <v>0</v>
      </c>
      <c r="AA183" s="23">
        <v>181</v>
      </c>
      <c r="AB183" s="23"/>
    </row>
    <row r="184" spans="1:28" x14ac:dyDescent="0.3">
      <c r="A184" s="25"/>
      <c r="B184" s="15"/>
      <c r="C184" s="14"/>
      <c r="D184" s="15"/>
      <c r="E184" s="15">
        <v>182</v>
      </c>
      <c r="F184" s="26">
        <f t="shared" ca="1" si="61"/>
        <v>1300</v>
      </c>
      <c r="G184" s="27">
        <f t="shared" ca="1" si="45"/>
        <v>2200</v>
      </c>
      <c r="H184" s="27">
        <f t="shared" ca="1" si="46"/>
        <v>300</v>
      </c>
      <c r="I184" s="27">
        <f t="shared" ca="1" si="47"/>
        <v>0</v>
      </c>
      <c r="J184" s="26">
        <f t="shared" ca="1" si="48"/>
        <v>400</v>
      </c>
      <c r="K184" s="27">
        <f t="shared" ca="1" si="49"/>
        <v>400</v>
      </c>
      <c r="L184" s="28">
        <f t="shared" ca="1" si="57"/>
        <v>0</v>
      </c>
      <c r="M184" s="28">
        <f t="shared" ca="1" si="42"/>
        <v>4600</v>
      </c>
      <c r="N184" s="28">
        <f t="shared" ca="1" si="50"/>
        <v>1200</v>
      </c>
      <c r="O184" s="28">
        <f t="shared" ca="1" si="51"/>
        <v>0</v>
      </c>
      <c r="P184" s="28">
        <f t="shared" ca="1" si="52"/>
        <v>0</v>
      </c>
      <c r="Q184" s="28">
        <f t="shared" ca="1" si="53"/>
        <v>0</v>
      </c>
      <c r="R184" s="29">
        <f t="shared" ca="1" si="62"/>
        <v>0</v>
      </c>
      <c r="S184" s="29">
        <f t="shared" ca="1" si="54"/>
        <v>5800</v>
      </c>
      <c r="T184" s="29">
        <f t="shared" ca="1" si="58"/>
        <v>0</v>
      </c>
      <c r="U184" s="29">
        <f t="shared" ca="1" si="43"/>
        <v>0</v>
      </c>
      <c r="V184" s="29">
        <f t="shared" ca="1" si="55"/>
        <v>0</v>
      </c>
      <c r="W184" s="29">
        <f t="shared" ca="1" si="56"/>
        <v>0</v>
      </c>
      <c r="X184" s="30">
        <f t="shared" ca="1" si="44"/>
        <v>400</v>
      </c>
      <c r="Y184" s="30">
        <f t="shared" ca="1" si="59"/>
        <v>2100</v>
      </c>
      <c r="Z184" s="30">
        <f t="shared" ca="1" si="60"/>
        <v>0</v>
      </c>
      <c r="AA184" s="23">
        <v>182</v>
      </c>
      <c r="AB184" s="23"/>
    </row>
    <row r="185" spans="1:28" x14ac:dyDescent="0.3">
      <c r="A185" s="25"/>
      <c r="B185" s="15"/>
      <c r="C185" s="14"/>
      <c r="D185" s="15"/>
      <c r="E185" s="15">
        <v>183</v>
      </c>
      <c r="F185" s="26">
        <f t="shared" ca="1" si="61"/>
        <v>1300</v>
      </c>
      <c r="G185" s="27">
        <f t="shared" ca="1" si="45"/>
        <v>3200</v>
      </c>
      <c r="H185" s="27">
        <f t="shared" ca="1" si="46"/>
        <v>300</v>
      </c>
      <c r="I185" s="27">
        <f t="shared" ca="1" si="47"/>
        <v>0</v>
      </c>
      <c r="J185" s="26">
        <f t="shared" ca="1" si="48"/>
        <v>0</v>
      </c>
      <c r="K185" s="27">
        <f t="shared" ca="1" si="49"/>
        <v>0</v>
      </c>
      <c r="L185" s="28">
        <f t="shared" ca="1" si="57"/>
        <v>0</v>
      </c>
      <c r="M185" s="28">
        <f t="shared" ca="1" si="42"/>
        <v>3400</v>
      </c>
      <c r="N185" s="28">
        <f t="shared" ca="1" si="50"/>
        <v>400</v>
      </c>
      <c r="O185" s="28">
        <f t="shared" ca="1" si="51"/>
        <v>0</v>
      </c>
      <c r="P185" s="28">
        <f t="shared" ca="1" si="52"/>
        <v>0</v>
      </c>
      <c r="Q185" s="28">
        <f t="shared" ca="1" si="53"/>
        <v>0</v>
      </c>
      <c r="R185" s="29">
        <f t="shared" ca="1" si="62"/>
        <v>0</v>
      </c>
      <c r="S185" s="29">
        <f t="shared" ca="1" si="54"/>
        <v>5800</v>
      </c>
      <c r="T185" s="29">
        <f t="shared" ca="1" si="58"/>
        <v>0</v>
      </c>
      <c r="U185" s="29">
        <f t="shared" ca="1" si="43"/>
        <v>0</v>
      </c>
      <c r="V185" s="29">
        <f t="shared" ca="1" si="55"/>
        <v>0</v>
      </c>
      <c r="W185" s="29">
        <f t="shared" ca="1" si="56"/>
        <v>0</v>
      </c>
      <c r="X185" s="30">
        <f t="shared" ca="1" si="44"/>
        <v>400</v>
      </c>
      <c r="Y185" s="30">
        <f t="shared" ca="1" si="59"/>
        <v>2500</v>
      </c>
      <c r="Z185" s="30">
        <f t="shared" ca="1" si="60"/>
        <v>0</v>
      </c>
      <c r="AA185" s="23">
        <v>183</v>
      </c>
      <c r="AB185" s="23"/>
    </row>
    <row r="186" spans="1:28" x14ac:dyDescent="0.3">
      <c r="A186" s="25"/>
      <c r="B186" s="15"/>
      <c r="C186" s="14"/>
      <c r="D186" s="15"/>
      <c r="E186" s="15">
        <v>184</v>
      </c>
      <c r="F186" s="26">
        <f t="shared" ca="1" si="61"/>
        <v>1200</v>
      </c>
      <c r="G186" s="27">
        <f t="shared" ca="1" si="45"/>
        <v>4200</v>
      </c>
      <c r="H186" s="27">
        <f t="shared" ca="1" si="46"/>
        <v>500</v>
      </c>
      <c r="I186" s="27">
        <f t="shared" ca="1" si="47"/>
        <v>0</v>
      </c>
      <c r="J186" s="26">
        <f t="shared" ca="1" si="48"/>
        <v>0</v>
      </c>
      <c r="K186" s="27">
        <f t="shared" ca="1" si="49"/>
        <v>0</v>
      </c>
      <c r="L186" s="28">
        <f t="shared" ca="1" si="57"/>
        <v>0</v>
      </c>
      <c r="M186" s="28">
        <f t="shared" ca="1" si="42"/>
        <v>3000</v>
      </c>
      <c r="N186" s="28">
        <f t="shared" ca="1" si="50"/>
        <v>0</v>
      </c>
      <c r="O186" s="28">
        <f t="shared" ca="1" si="51"/>
        <v>0</v>
      </c>
      <c r="P186" s="28">
        <f t="shared" ca="1" si="52"/>
        <v>0</v>
      </c>
      <c r="Q186" s="28">
        <f t="shared" ca="1" si="53"/>
        <v>0</v>
      </c>
      <c r="R186" s="29">
        <f t="shared" ca="1" si="62"/>
        <v>0</v>
      </c>
      <c r="S186" s="29">
        <f t="shared" ca="1" si="54"/>
        <v>5800</v>
      </c>
      <c r="T186" s="29">
        <f t="shared" ca="1" si="58"/>
        <v>0</v>
      </c>
      <c r="U186" s="29">
        <f t="shared" ca="1" si="43"/>
        <v>0</v>
      </c>
      <c r="V186" s="29">
        <f t="shared" ca="1" si="55"/>
        <v>0</v>
      </c>
      <c r="W186" s="29">
        <f t="shared" ca="1" si="56"/>
        <v>0</v>
      </c>
      <c r="X186" s="30">
        <f t="shared" ca="1" si="44"/>
        <v>400</v>
      </c>
      <c r="Y186" s="30">
        <f t="shared" ca="1" si="59"/>
        <v>2900</v>
      </c>
      <c r="Z186" s="30">
        <f t="shared" ca="1" si="60"/>
        <v>0</v>
      </c>
      <c r="AA186" s="23">
        <v>184</v>
      </c>
      <c r="AB186" s="23"/>
    </row>
    <row r="187" spans="1:28" x14ac:dyDescent="0.3">
      <c r="A187" s="25"/>
      <c r="B187" s="15"/>
      <c r="C187" s="14"/>
      <c r="D187" s="15"/>
      <c r="E187" s="15">
        <v>185</v>
      </c>
      <c r="F187" s="26">
        <f t="shared" ca="1" si="61"/>
        <v>400</v>
      </c>
      <c r="G187" s="27">
        <f t="shared" ca="1" si="45"/>
        <v>4900</v>
      </c>
      <c r="H187" s="27">
        <f t="shared" ca="1" si="46"/>
        <v>300</v>
      </c>
      <c r="I187" s="27">
        <f t="shared" ca="1" si="47"/>
        <v>0</v>
      </c>
      <c r="J187" s="26">
        <f t="shared" ca="1" si="48"/>
        <v>0</v>
      </c>
      <c r="K187" s="27">
        <f t="shared" ca="1" si="49"/>
        <v>0</v>
      </c>
      <c r="L187" s="28">
        <f t="shared" ca="1" si="57"/>
        <v>0</v>
      </c>
      <c r="M187" s="28">
        <f t="shared" ca="1" si="42"/>
        <v>3000</v>
      </c>
      <c r="N187" s="28">
        <f t="shared" ca="1" si="50"/>
        <v>0</v>
      </c>
      <c r="O187" s="28">
        <f t="shared" ca="1" si="51"/>
        <v>0</v>
      </c>
      <c r="P187" s="28">
        <f t="shared" ca="1" si="52"/>
        <v>0</v>
      </c>
      <c r="Q187" s="28">
        <f t="shared" ca="1" si="53"/>
        <v>0</v>
      </c>
      <c r="R187" s="29">
        <f t="shared" ca="1" si="62"/>
        <v>0</v>
      </c>
      <c r="S187" s="29">
        <f t="shared" ca="1" si="54"/>
        <v>5800</v>
      </c>
      <c r="T187" s="29">
        <f t="shared" ca="1" si="58"/>
        <v>0</v>
      </c>
      <c r="U187" s="29">
        <f t="shared" ca="1" si="43"/>
        <v>0</v>
      </c>
      <c r="V187" s="29">
        <f t="shared" ca="1" si="55"/>
        <v>0</v>
      </c>
      <c r="W187" s="29">
        <f t="shared" ca="1" si="56"/>
        <v>0</v>
      </c>
      <c r="X187" s="30">
        <f t="shared" ca="1" si="44"/>
        <v>400</v>
      </c>
      <c r="Y187" s="30">
        <f t="shared" ca="1" si="59"/>
        <v>3300</v>
      </c>
      <c r="Z187" s="30">
        <f t="shared" ca="1" si="60"/>
        <v>0</v>
      </c>
      <c r="AA187" s="23">
        <v>185</v>
      </c>
      <c r="AB187" s="23"/>
    </row>
    <row r="188" spans="1:28" x14ac:dyDescent="0.3">
      <c r="A188" s="25"/>
      <c r="B188" s="15"/>
      <c r="C188" s="14"/>
      <c r="D188" s="15"/>
      <c r="E188" s="15">
        <v>186</v>
      </c>
      <c r="F188" s="26">
        <f t="shared" ca="1" si="61"/>
        <v>0</v>
      </c>
      <c r="G188" s="27">
        <f t="shared" ca="1" si="45"/>
        <v>5000</v>
      </c>
      <c r="H188" s="27">
        <f t="shared" ca="1" si="46"/>
        <v>300</v>
      </c>
      <c r="I188" s="27">
        <f t="shared" ca="1" si="47"/>
        <v>0</v>
      </c>
      <c r="J188" s="26">
        <f t="shared" ca="1" si="48"/>
        <v>0</v>
      </c>
      <c r="K188" s="27">
        <f t="shared" ca="1" si="49"/>
        <v>0</v>
      </c>
      <c r="L188" s="28">
        <f t="shared" ca="1" si="57"/>
        <v>0</v>
      </c>
      <c r="M188" s="28">
        <f t="shared" ca="1" si="42"/>
        <v>3000</v>
      </c>
      <c r="N188" s="28">
        <f t="shared" ca="1" si="50"/>
        <v>0</v>
      </c>
      <c r="O188" s="28">
        <f t="shared" ca="1" si="51"/>
        <v>0</v>
      </c>
      <c r="P188" s="28">
        <f t="shared" ca="1" si="52"/>
        <v>0</v>
      </c>
      <c r="Q188" s="28">
        <f t="shared" ca="1" si="53"/>
        <v>0</v>
      </c>
      <c r="R188" s="29">
        <f t="shared" ca="1" si="62"/>
        <v>0</v>
      </c>
      <c r="S188" s="29">
        <f t="shared" ca="1" si="54"/>
        <v>5800</v>
      </c>
      <c r="T188" s="29">
        <f t="shared" ca="1" si="58"/>
        <v>0</v>
      </c>
      <c r="U188" s="29">
        <f t="shared" ca="1" si="43"/>
        <v>0</v>
      </c>
      <c r="V188" s="29">
        <f t="shared" ca="1" si="55"/>
        <v>0</v>
      </c>
      <c r="W188" s="29">
        <f t="shared" ca="1" si="56"/>
        <v>0</v>
      </c>
      <c r="X188" s="30">
        <f t="shared" ca="1" si="44"/>
        <v>400</v>
      </c>
      <c r="Y188" s="30">
        <f t="shared" ca="1" si="59"/>
        <v>3700</v>
      </c>
      <c r="Z188" s="30">
        <f t="shared" ca="1" si="60"/>
        <v>0</v>
      </c>
      <c r="AA188" s="23">
        <v>186</v>
      </c>
      <c r="AB188" s="23"/>
    </row>
    <row r="189" spans="1:28" x14ac:dyDescent="0.3">
      <c r="A189" s="25"/>
      <c r="B189" s="15"/>
      <c r="C189" s="14"/>
      <c r="D189" s="15"/>
      <c r="E189" s="15">
        <v>187</v>
      </c>
      <c r="F189" s="26">
        <f t="shared" ca="1" si="61"/>
        <v>0</v>
      </c>
      <c r="G189" s="27">
        <f t="shared" ca="1" si="45"/>
        <v>4700</v>
      </c>
      <c r="H189" s="27">
        <f t="shared" ca="1" si="46"/>
        <v>300</v>
      </c>
      <c r="I189" s="27">
        <f t="shared" ca="1" si="47"/>
        <v>0</v>
      </c>
      <c r="J189" s="26">
        <f t="shared" ca="1" si="48"/>
        <v>0</v>
      </c>
      <c r="K189" s="27">
        <f t="shared" ca="1" si="49"/>
        <v>0</v>
      </c>
      <c r="L189" s="28">
        <f t="shared" ca="1" si="57"/>
        <v>0</v>
      </c>
      <c r="M189" s="28">
        <f t="shared" ca="1" si="42"/>
        <v>3000</v>
      </c>
      <c r="N189" s="28">
        <f t="shared" ca="1" si="50"/>
        <v>0</v>
      </c>
      <c r="O189" s="28">
        <f t="shared" ca="1" si="51"/>
        <v>0</v>
      </c>
      <c r="P189" s="28">
        <f t="shared" ca="1" si="52"/>
        <v>0</v>
      </c>
      <c r="Q189" s="28">
        <f t="shared" ca="1" si="53"/>
        <v>0</v>
      </c>
      <c r="R189" s="29">
        <f t="shared" ca="1" si="62"/>
        <v>0</v>
      </c>
      <c r="S189" s="29">
        <f t="shared" ca="1" si="54"/>
        <v>5800</v>
      </c>
      <c r="T189" s="29">
        <f t="shared" ca="1" si="58"/>
        <v>0</v>
      </c>
      <c r="U189" s="29">
        <f t="shared" ca="1" si="43"/>
        <v>0</v>
      </c>
      <c r="V189" s="29">
        <f t="shared" ca="1" si="55"/>
        <v>0</v>
      </c>
      <c r="W189" s="29">
        <f t="shared" ca="1" si="56"/>
        <v>0</v>
      </c>
      <c r="X189" s="30">
        <f t="shared" ca="1" si="44"/>
        <v>400</v>
      </c>
      <c r="Y189" s="30">
        <f t="shared" ca="1" si="59"/>
        <v>4100</v>
      </c>
      <c r="Z189" s="30">
        <f t="shared" ca="1" si="60"/>
        <v>0</v>
      </c>
      <c r="AA189" s="23">
        <v>187</v>
      </c>
      <c r="AB189" s="23"/>
    </row>
    <row r="190" spans="1:28" x14ac:dyDescent="0.3">
      <c r="A190" s="25"/>
      <c r="B190" s="15"/>
      <c r="C190" s="14"/>
      <c r="D190" s="15"/>
      <c r="E190" s="15">
        <v>188</v>
      </c>
      <c r="F190" s="26">
        <f t="shared" ca="1" si="61"/>
        <v>0</v>
      </c>
      <c r="G190" s="27">
        <f t="shared" ca="1" si="45"/>
        <v>4400</v>
      </c>
      <c r="H190" s="27">
        <f t="shared" ca="1" si="46"/>
        <v>500</v>
      </c>
      <c r="I190" s="27">
        <f t="shared" ca="1" si="47"/>
        <v>0</v>
      </c>
      <c r="J190" s="26">
        <f t="shared" ca="1" si="48"/>
        <v>0</v>
      </c>
      <c r="K190" s="27">
        <f t="shared" ca="1" si="49"/>
        <v>0</v>
      </c>
      <c r="L190" s="28">
        <f t="shared" ca="1" si="57"/>
        <v>0</v>
      </c>
      <c r="M190" s="28">
        <f t="shared" ca="1" si="42"/>
        <v>3000</v>
      </c>
      <c r="N190" s="28">
        <f t="shared" ca="1" si="50"/>
        <v>0</v>
      </c>
      <c r="O190" s="28">
        <f t="shared" ca="1" si="51"/>
        <v>0</v>
      </c>
      <c r="P190" s="28">
        <f t="shared" ca="1" si="52"/>
        <v>0</v>
      </c>
      <c r="Q190" s="28">
        <f t="shared" ca="1" si="53"/>
        <v>0</v>
      </c>
      <c r="R190" s="29">
        <f t="shared" ca="1" si="62"/>
        <v>0</v>
      </c>
      <c r="S190" s="29">
        <f t="shared" ca="1" si="54"/>
        <v>5800</v>
      </c>
      <c r="T190" s="29">
        <f t="shared" ca="1" si="58"/>
        <v>0</v>
      </c>
      <c r="U190" s="29">
        <f t="shared" ca="1" si="43"/>
        <v>0</v>
      </c>
      <c r="V190" s="29">
        <f t="shared" ca="1" si="55"/>
        <v>0</v>
      </c>
      <c r="W190" s="29">
        <f t="shared" ca="1" si="56"/>
        <v>0</v>
      </c>
      <c r="X190" s="30">
        <f t="shared" ca="1" si="44"/>
        <v>400</v>
      </c>
      <c r="Y190" s="30">
        <f t="shared" ca="1" si="59"/>
        <v>4500</v>
      </c>
      <c r="Z190" s="30">
        <f t="shared" ca="1" si="60"/>
        <v>0</v>
      </c>
      <c r="AA190" s="23">
        <v>188</v>
      </c>
      <c r="AB190" s="23"/>
    </row>
    <row r="191" spans="1:28" x14ac:dyDescent="0.3">
      <c r="A191" s="25"/>
      <c r="B191" s="15"/>
      <c r="C191" s="14"/>
      <c r="D191" s="15"/>
      <c r="E191" s="15">
        <v>189</v>
      </c>
      <c r="F191" s="26">
        <f t="shared" ca="1" si="61"/>
        <v>0</v>
      </c>
      <c r="G191" s="27">
        <f t="shared" ca="1" si="45"/>
        <v>3900</v>
      </c>
      <c r="H191" s="27">
        <f t="shared" ca="1" si="46"/>
        <v>300</v>
      </c>
      <c r="I191" s="27">
        <f t="shared" ca="1" si="47"/>
        <v>0</v>
      </c>
      <c r="J191" s="26">
        <f t="shared" ca="1" si="48"/>
        <v>0</v>
      </c>
      <c r="K191" s="27">
        <f t="shared" ca="1" si="49"/>
        <v>0</v>
      </c>
      <c r="L191" s="28">
        <f t="shared" ca="1" si="57"/>
        <v>0</v>
      </c>
      <c r="M191" s="28">
        <f t="shared" ca="1" si="42"/>
        <v>3000</v>
      </c>
      <c r="N191" s="28">
        <f t="shared" ca="1" si="50"/>
        <v>0</v>
      </c>
      <c r="O191" s="28">
        <f t="shared" ca="1" si="51"/>
        <v>0</v>
      </c>
      <c r="P191" s="28">
        <f t="shared" ca="1" si="52"/>
        <v>0</v>
      </c>
      <c r="Q191" s="28">
        <f t="shared" ca="1" si="53"/>
        <v>0</v>
      </c>
      <c r="R191" s="29">
        <f t="shared" ca="1" si="62"/>
        <v>0</v>
      </c>
      <c r="S191" s="29">
        <f t="shared" ca="1" si="54"/>
        <v>5800</v>
      </c>
      <c r="T191" s="29">
        <f t="shared" ca="1" si="58"/>
        <v>0</v>
      </c>
      <c r="U191" s="29">
        <f t="shared" ca="1" si="43"/>
        <v>0</v>
      </c>
      <c r="V191" s="29">
        <f t="shared" ca="1" si="55"/>
        <v>0</v>
      </c>
      <c r="W191" s="29">
        <f t="shared" ca="1" si="56"/>
        <v>0</v>
      </c>
      <c r="X191" s="30">
        <f t="shared" ca="1" si="44"/>
        <v>400</v>
      </c>
      <c r="Y191" s="30">
        <f t="shared" ca="1" si="59"/>
        <v>4900</v>
      </c>
      <c r="Z191" s="30">
        <f t="shared" ca="1" si="60"/>
        <v>0</v>
      </c>
      <c r="AA191" s="23">
        <v>189</v>
      </c>
      <c r="AB191" s="23"/>
    </row>
    <row r="192" spans="1:28" x14ac:dyDescent="0.3">
      <c r="A192" s="25"/>
      <c r="B192" s="15"/>
      <c r="C192" s="14"/>
      <c r="D192" s="15"/>
      <c r="E192" s="15">
        <v>190</v>
      </c>
      <c r="F192" s="26">
        <f t="shared" ca="1" si="61"/>
        <v>0</v>
      </c>
      <c r="G192" s="27">
        <f t="shared" ca="1" si="45"/>
        <v>3600</v>
      </c>
      <c r="H192" s="27">
        <f t="shared" ca="1" si="46"/>
        <v>300</v>
      </c>
      <c r="I192" s="27">
        <f t="shared" ca="1" si="47"/>
        <v>0</v>
      </c>
      <c r="J192" s="26">
        <f t="shared" ca="1" si="48"/>
        <v>0</v>
      </c>
      <c r="K192" s="27">
        <f t="shared" ca="1" si="49"/>
        <v>0</v>
      </c>
      <c r="L192" s="28">
        <f t="shared" ca="1" si="57"/>
        <v>0</v>
      </c>
      <c r="M192" s="28">
        <f t="shared" ca="1" si="42"/>
        <v>3000</v>
      </c>
      <c r="N192" s="28">
        <f t="shared" ca="1" si="50"/>
        <v>0</v>
      </c>
      <c r="O192" s="28">
        <f t="shared" ca="1" si="51"/>
        <v>0</v>
      </c>
      <c r="P192" s="28">
        <f t="shared" ca="1" si="52"/>
        <v>0</v>
      </c>
      <c r="Q192" s="28">
        <f t="shared" ca="1" si="53"/>
        <v>0</v>
      </c>
      <c r="R192" s="29">
        <f t="shared" ca="1" si="62"/>
        <v>0</v>
      </c>
      <c r="S192" s="29">
        <f t="shared" ca="1" si="54"/>
        <v>5800</v>
      </c>
      <c r="T192" s="29">
        <f t="shared" ca="1" si="58"/>
        <v>0</v>
      </c>
      <c r="U192" s="29">
        <f t="shared" ca="1" si="43"/>
        <v>0</v>
      </c>
      <c r="V192" s="29">
        <f t="shared" ca="1" si="55"/>
        <v>0</v>
      </c>
      <c r="W192" s="29">
        <f t="shared" ca="1" si="56"/>
        <v>0</v>
      </c>
      <c r="X192" s="30">
        <f t="shared" ca="1" si="44"/>
        <v>400</v>
      </c>
      <c r="Y192" s="30">
        <f t="shared" ca="1" si="59"/>
        <v>5300</v>
      </c>
      <c r="Z192" s="30">
        <f t="shared" ca="1" si="60"/>
        <v>0</v>
      </c>
      <c r="AA192" s="23">
        <v>190</v>
      </c>
      <c r="AB192" s="23"/>
    </row>
    <row r="193" spans="1:28" x14ac:dyDescent="0.3">
      <c r="A193" s="25"/>
      <c r="B193" s="15"/>
      <c r="C193" s="14"/>
      <c r="D193" s="15"/>
      <c r="E193" s="15">
        <v>191</v>
      </c>
      <c r="F193" s="26">
        <f t="shared" ca="1" si="61"/>
        <v>0</v>
      </c>
      <c r="G193" s="27">
        <f t="shared" ca="1" si="45"/>
        <v>3300</v>
      </c>
      <c r="H193" s="27">
        <f t="shared" ca="1" si="46"/>
        <v>300</v>
      </c>
      <c r="I193" s="27">
        <f t="shared" ca="1" si="47"/>
        <v>0</v>
      </c>
      <c r="J193" s="26">
        <f t="shared" ca="1" si="48"/>
        <v>0</v>
      </c>
      <c r="K193" s="27">
        <f t="shared" ca="1" si="49"/>
        <v>0</v>
      </c>
      <c r="L193" s="28">
        <f t="shared" ca="1" si="57"/>
        <v>0</v>
      </c>
      <c r="M193" s="28">
        <f t="shared" ca="1" si="42"/>
        <v>3000</v>
      </c>
      <c r="N193" s="28">
        <f t="shared" ca="1" si="50"/>
        <v>0</v>
      </c>
      <c r="O193" s="28">
        <f t="shared" ca="1" si="51"/>
        <v>0</v>
      </c>
      <c r="P193" s="28">
        <f t="shared" ca="1" si="52"/>
        <v>0</v>
      </c>
      <c r="Q193" s="28">
        <f t="shared" ca="1" si="53"/>
        <v>0</v>
      </c>
      <c r="R193" s="29">
        <f t="shared" ca="1" si="62"/>
        <v>0</v>
      </c>
      <c r="S193" s="29">
        <f t="shared" ca="1" si="54"/>
        <v>5800</v>
      </c>
      <c r="T193" s="29">
        <f t="shared" ca="1" si="58"/>
        <v>0</v>
      </c>
      <c r="U193" s="29">
        <f t="shared" ca="1" si="43"/>
        <v>0</v>
      </c>
      <c r="V193" s="29">
        <f t="shared" ca="1" si="55"/>
        <v>0</v>
      </c>
      <c r="W193" s="29">
        <f t="shared" ca="1" si="56"/>
        <v>0</v>
      </c>
      <c r="X193" s="30">
        <f t="shared" ca="1" si="44"/>
        <v>400</v>
      </c>
      <c r="Y193" s="30">
        <f t="shared" ca="1" si="59"/>
        <v>5700</v>
      </c>
      <c r="Z193" s="30">
        <f t="shared" ca="1" si="60"/>
        <v>0</v>
      </c>
      <c r="AA193" s="23">
        <v>191</v>
      </c>
      <c r="AB193" s="23"/>
    </row>
    <row r="194" spans="1:28" x14ac:dyDescent="0.3">
      <c r="A194" s="25"/>
      <c r="B194" s="15"/>
      <c r="C194" s="14"/>
      <c r="D194" s="15"/>
      <c r="E194" s="15">
        <v>192</v>
      </c>
      <c r="F194" s="26">
        <f t="shared" ca="1" si="61"/>
        <v>0</v>
      </c>
      <c r="G194" s="27">
        <f t="shared" ca="1" si="45"/>
        <v>3000</v>
      </c>
      <c r="H194" s="27">
        <f t="shared" ca="1" si="46"/>
        <v>500</v>
      </c>
      <c r="I194" s="27">
        <f t="shared" ca="1" si="47"/>
        <v>0</v>
      </c>
      <c r="J194" s="26">
        <f t="shared" ca="1" si="48"/>
        <v>0</v>
      </c>
      <c r="K194" s="27">
        <f t="shared" ca="1" si="49"/>
        <v>0</v>
      </c>
      <c r="L194" s="28">
        <f t="shared" ca="1" si="57"/>
        <v>0</v>
      </c>
      <c r="M194" s="28">
        <f t="shared" ca="1" si="42"/>
        <v>3000</v>
      </c>
      <c r="N194" s="28">
        <f t="shared" ca="1" si="50"/>
        <v>0</v>
      </c>
      <c r="O194" s="28">
        <f t="shared" ca="1" si="51"/>
        <v>0</v>
      </c>
      <c r="P194" s="28">
        <f t="shared" ca="1" si="52"/>
        <v>0</v>
      </c>
      <c r="Q194" s="28">
        <f t="shared" ca="1" si="53"/>
        <v>0</v>
      </c>
      <c r="R194" s="29">
        <f t="shared" ca="1" si="62"/>
        <v>0</v>
      </c>
      <c r="S194" s="29">
        <f t="shared" ca="1" si="54"/>
        <v>5800</v>
      </c>
      <c r="T194" s="29">
        <f t="shared" ca="1" si="58"/>
        <v>0</v>
      </c>
      <c r="U194" s="29">
        <f t="shared" ca="1" si="43"/>
        <v>0</v>
      </c>
      <c r="V194" s="29">
        <f t="shared" ca="1" si="55"/>
        <v>0</v>
      </c>
      <c r="W194" s="29">
        <f t="shared" ca="1" si="56"/>
        <v>0</v>
      </c>
      <c r="X194" s="30">
        <f t="shared" ca="1" si="44"/>
        <v>400</v>
      </c>
      <c r="Y194" s="30">
        <f t="shared" ca="1" si="59"/>
        <v>6100</v>
      </c>
      <c r="Z194" s="30">
        <f t="shared" ca="1" si="60"/>
        <v>0</v>
      </c>
      <c r="AA194" s="23">
        <v>192</v>
      </c>
      <c r="AB194" s="23"/>
    </row>
    <row r="195" spans="1:28" x14ac:dyDescent="0.3">
      <c r="A195" s="25"/>
      <c r="B195" s="15"/>
      <c r="C195" s="14"/>
      <c r="D195" s="15"/>
      <c r="E195" s="15">
        <v>193</v>
      </c>
      <c r="F195" s="26">
        <f t="shared" ca="1" si="61"/>
        <v>0</v>
      </c>
      <c r="G195" s="27">
        <f t="shared" ca="1" si="45"/>
        <v>2500</v>
      </c>
      <c r="H195" s="27">
        <f t="shared" ca="1" si="46"/>
        <v>300</v>
      </c>
      <c r="I195" s="27">
        <f t="shared" ca="1" si="47"/>
        <v>0</v>
      </c>
      <c r="J195" s="26">
        <f t="shared" ca="1" si="48"/>
        <v>0</v>
      </c>
      <c r="K195" s="27">
        <f t="shared" ca="1" si="49"/>
        <v>0</v>
      </c>
      <c r="L195" s="28">
        <f t="shared" ca="1" si="57"/>
        <v>0</v>
      </c>
      <c r="M195" s="28">
        <f t="shared" ref="M195:M258" ca="1" si="63">MAX(0,M194+(L194-N194)*$B$2)</f>
        <v>3000</v>
      </c>
      <c r="N195" s="28">
        <f t="shared" ca="1" si="50"/>
        <v>0</v>
      </c>
      <c r="O195" s="28">
        <f t="shared" ca="1" si="51"/>
        <v>0</v>
      </c>
      <c r="P195" s="28">
        <f t="shared" ca="1" si="52"/>
        <v>0</v>
      </c>
      <c r="Q195" s="28">
        <f t="shared" ca="1" si="53"/>
        <v>0</v>
      </c>
      <c r="R195" s="29">
        <f t="shared" ca="1" si="62"/>
        <v>0</v>
      </c>
      <c r="S195" s="29">
        <f t="shared" ca="1" si="54"/>
        <v>5800</v>
      </c>
      <c r="T195" s="29">
        <f t="shared" ca="1" si="58"/>
        <v>0</v>
      </c>
      <c r="U195" s="29">
        <f t="shared" ref="U195:U258" ca="1" si="64">MAX(0,($B$18-S195)+T195)</f>
        <v>0</v>
      </c>
      <c r="V195" s="29">
        <f t="shared" ca="1" si="55"/>
        <v>0</v>
      </c>
      <c r="W195" s="29">
        <f t="shared" ca="1" si="56"/>
        <v>0</v>
      </c>
      <c r="X195" s="30">
        <f t="shared" ref="X195:X258" ca="1" si="65">$B$21+IF(Y195&gt;=$B$22,-$B$21,IF(Y195&gt;=W195*2,-$B$21*0.5,IF(W195&gt;=Y195*2,$B$21*0.5,0)))</f>
        <v>400</v>
      </c>
      <c r="Y195" s="30">
        <f t="shared" ca="1" si="59"/>
        <v>6500</v>
      </c>
      <c r="Z195" s="30">
        <f t="shared" ca="1" si="60"/>
        <v>0</v>
      </c>
      <c r="AA195" s="23">
        <v>193</v>
      </c>
      <c r="AB195" s="23"/>
    </row>
    <row r="196" spans="1:28" x14ac:dyDescent="0.3">
      <c r="A196" s="25"/>
      <c r="B196" s="15"/>
      <c r="C196" s="14"/>
      <c r="D196" s="15"/>
      <c r="E196" s="15">
        <v>194</v>
      </c>
      <c r="F196" s="26">
        <f t="shared" ca="1" si="61"/>
        <v>0</v>
      </c>
      <c r="G196" s="27">
        <f t="shared" ref="G196:G259" ca="1" si="66">MAX(0,G195+(F195-H195)*$B$2)</f>
        <v>2200</v>
      </c>
      <c r="H196" s="27">
        <f t="shared" ref="H196:H259" ca="1" si="67">MAX(0,IF(G196&lt;$B$6,G196,IF(AND(G196&gt;=$B$6+200,MOD(E196,4)=0),200+$B$6,$B$6)))</f>
        <v>300</v>
      </c>
      <c r="I196" s="27">
        <f t="shared" ref="I196:I259" ca="1" si="68">MAX(0,($B$8-G196)+H196)</f>
        <v>0</v>
      </c>
      <c r="J196" s="26">
        <f t="shared" ref="J196:J259" ca="1" si="69">MAX(0,I195-K195+J195)</f>
        <v>0</v>
      </c>
      <c r="K196" s="27">
        <f t="shared" ref="K196:K259" ca="1" si="70">J196</f>
        <v>0</v>
      </c>
      <c r="L196" s="28">
        <f t="shared" ca="1" si="57"/>
        <v>0</v>
      </c>
      <c r="M196" s="28">
        <f t="shared" ca="1" si="63"/>
        <v>3000</v>
      </c>
      <c r="N196" s="28">
        <f t="shared" ref="N196:N259" ca="1" si="71">IF(M196&lt;OFFSET(K196,-$B$7,0),M196,OFFSET(K196,-$B$7,0))</f>
        <v>0</v>
      </c>
      <c r="O196" s="28">
        <f t="shared" ref="O196:O259" ca="1" si="72">MAX(0,$B$13-M196+N196)</f>
        <v>0</v>
      </c>
      <c r="P196" s="28">
        <f t="shared" ref="P196:P259" ca="1" si="73">O195-Q195+P195</f>
        <v>0</v>
      </c>
      <c r="Q196" s="28">
        <f t="shared" ref="Q196:Q259" ca="1" si="74">P196</f>
        <v>0</v>
      </c>
      <c r="R196" s="29">
        <f t="shared" ca="1" si="62"/>
        <v>0</v>
      </c>
      <c r="S196" s="29">
        <f t="shared" ref="S196:S259" ca="1" si="75">MAX(0,S195+(R195-T195)*$B$2)</f>
        <v>5800</v>
      </c>
      <c r="T196" s="29">
        <f t="shared" ca="1" si="58"/>
        <v>0</v>
      </c>
      <c r="U196" s="29">
        <f t="shared" ca="1" si="64"/>
        <v>0</v>
      </c>
      <c r="V196" s="29">
        <f t="shared" ref="V196:V259" ca="1" si="76">U195+V195-W195</f>
        <v>0</v>
      </c>
      <c r="W196" s="29">
        <f t="shared" ref="W196:W259" ca="1" si="77">V196</f>
        <v>0</v>
      </c>
      <c r="X196" s="30">
        <f t="shared" ca="1" si="65"/>
        <v>400</v>
      </c>
      <c r="Y196" s="30">
        <f t="shared" ca="1" si="59"/>
        <v>6900</v>
      </c>
      <c r="Z196" s="30">
        <f t="shared" ca="1" si="60"/>
        <v>0</v>
      </c>
      <c r="AA196" s="23">
        <v>194</v>
      </c>
      <c r="AB196" s="23"/>
    </row>
    <row r="197" spans="1:28" x14ac:dyDescent="0.3">
      <c r="A197" s="25"/>
      <c r="B197" s="15"/>
      <c r="C197" s="14"/>
      <c r="D197" s="15"/>
      <c r="E197" s="15">
        <v>195</v>
      </c>
      <c r="F197" s="26">
        <f t="shared" ca="1" si="61"/>
        <v>0</v>
      </c>
      <c r="G197" s="27">
        <f t="shared" ca="1" si="66"/>
        <v>1900</v>
      </c>
      <c r="H197" s="27">
        <f t="shared" ca="1" si="67"/>
        <v>300</v>
      </c>
      <c r="I197" s="27">
        <f t="shared" ca="1" si="68"/>
        <v>0</v>
      </c>
      <c r="J197" s="26">
        <f t="shared" ca="1" si="69"/>
        <v>0</v>
      </c>
      <c r="K197" s="27">
        <f t="shared" ca="1" si="70"/>
        <v>0</v>
      </c>
      <c r="L197" s="28">
        <f t="shared" ref="L197:L260" ca="1" si="78">OFFSET(T197,-$B$11,0)</f>
        <v>0</v>
      </c>
      <c r="M197" s="28">
        <f t="shared" ca="1" si="63"/>
        <v>3000</v>
      </c>
      <c r="N197" s="28">
        <f t="shared" ca="1" si="71"/>
        <v>0</v>
      </c>
      <c r="O197" s="28">
        <f t="shared" ca="1" si="72"/>
        <v>0</v>
      </c>
      <c r="P197" s="28">
        <f t="shared" ca="1" si="73"/>
        <v>0</v>
      </c>
      <c r="Q197" s="28">
        <f t="shared" ca="1" si="74"/>
        <v>0</v>
      </c>
      <c r="R197" s="29">
        <f t="shared" ca="1" si="62"/>
        <v>0</v>
      </c>
      <c r="S197" s="29">
        <f t="shared" ca="1" si="75"/>
        <v>5800</v>
      </c>
      <c r="T197" s="29">
        <f t="shared" ref="T197:T260" ca="1" si="79">IF(S197&lt;OFFSET(Q197,-$B$12,0),S197,OFFSET(Q197,-$B$12,0))</f>
        <v>0</v>
      </c>
      <c r="U197" s="29">
        <f t="shared" ca="1" si="64"/>
        <v>0</v>
      </c>
      <c r="V197" s="29">
        <f t="shared" ca="1" si="76"/>
        <v>0</v>
      </c>
      <c r="W197" s="29">
        <f t="shared" ca="1" si="77"/>
        <v>0</v>
      </c>
      <c r="X197" s="30">
        <f t="shared" ca="1" si="65"/>
        <v>400</v>
      </c>
      <c r="Y197" s="30">
        <f t="shared" ref="Y197:Y260" ca="1" si="80">MAX(0,Y196+X196-Z196)</f>
        <v>7300</v>
      </c>
      <c r="Z197" s="30">
        <f t="shared" ref="Z197:Z260" ca="1" si="81">IF(Y197&lt;OFFSET(W197,-$B$17,0),Y197,OFFSET(W197,-$B$17,0))</f>
        <v>0</v>
      </c>
      <c r="AA197" s="23">
        <v>195</v>
      </c>
      <c r="AB197" s="23"/>
    </row>
    <row r="198" spans="1:28" x14ac:dyDescent="0.3">
      <c r="A198" s="25"/>
      <c r="B198" s="15"/>
      <c r="C198" s="14"/>
      <c r="D198" s="15"/>
      <c r="E198" s="15">
        <v>196</v>
      </c>
      <c r="F198" s="26">
        <f t="shared" ref="F198:F261" ca="1" si="82">OFFSET(N198,-$B$5,0)</f>
        <v>0</v>
      </c>
      <c r="G198" s="27">
        <f t="shared" ca="1" si="66"/>
        <v>1600</v>
      </c>
      <c r="H198" s="27">
        <f t="shared" ca="1" si="67"/>
        <v>500</v>
      </c>
      <c r="I198" s="27">
        <f t="shared" ca="1" si="68"/>
        <v>200</v>
      </c>
      <c r="J198" s="26">
        <f t="shared" ca="1" si="69"/>
        <v>0</v>
      </c>
      <c r="K198" s="27">
        <f t="shared" ca="1" si="70"/>
        <v>0</v>
      </c>
      <c r="L198" s="28">
        <f t="shared" ca="1" si="78"/>
        <v>0</v>
      </c>
      <c r="M198" s="28">
        <f t="shared" ca="1" si="63"/>
        <v>3000</v>
      </c>
      <c r="N198" s="28">
        <f t="shared" ca="1" si="71"/>
        <v>0</v>
      </c>
      <c r="O198" s="28">
        <f t="shared" ca="1" si="72"/>
        <v>0</v>
      </c>
      <c r="P198" s="28">
        <f t="shared" ca="1" si="73"/>
        <v>0</v>
      </c>
      <c r="Q198" s="28">
        <f t="shared" ca="1" si="74"/>
        <v>0</v>
      </c>
      <c r="R198" s="29">
        <f t="shared" ref="R198:R261" ca="1" si="83">OFFSET(Z198,-$B$16,0)</f>
        <v>0</v>
      </c>
      <c r="S198" s="29">
        <f t="shared" ca="1" si="75"/>
        <v>5800</v>
      </c>
      <c r="T198" s="29">
        <f t="shared" ca="1" si="79"/>
        <v>0</v>
      </c>
      <c r="U198" s="29">
        <f t="shared" ca="1" si="64"/>
        <v>0</v>
      </c>
      <c r="V198" s="29">
        <f t="shared" ca="1" si="76"/>
        <v>0</v>
      </c>
      <c r="W198" s="29">
        <f t="shared" ca="1" si="77"/>
        <v>0</v>
      </c>
      <c r="X198" s="30">
        <f t="shared" ca="1" si="65"/>
        <v>400</v>
      </c>
      <c r="Y198" s="30">
        <f t="shared" ca="1" si="80"/>
        <v>7700</v>
      </c>
      <c r="Z198" s="30">
        <f t="shared" ca="1" si="81"/>
        <v>0</v>
      </c>
      <c r="AA198" s="23">
        <v>196</v>
      </c>
      <c r="AB198" s="23"/>
    </row>
    <row r="199" spans="1:28" x14ac:dyDescent="0.3">
      <c r="A199" s="25"/>
      <c r="B199" s="15"/>
      <c r="C199" s="14"/>
      <c r="D199" s="15"/>
      <c r="E199" s="15">
        <v>197</v>
      </c>
      <c r="F199" s="26">
        <f t="shared" ca="1" si="82"/>
        <v>0</v>
      </c>
      <c r="G199" s="27">
        <f t="shared" ca="1" si="66"/>
        <v>1100</v>
      </c>
      <c r="H199" s="27">
        <f t="shared" ca="1" si="67"/>
        <v>300</v>
      </c>
      <c r="I199" s="27">
        <f t="shared" ca="1" si="68"/>
        <v>500</v>
      </c>
      <c r="J199" s="26">
        <f t="shared" ca="1" si="69"/>
        <v>200</v>
      </c>
      <c r="K199" s="27">
        <f t="shared" ca="1" si="70"/>
        <v>200</v>
      </c>
      <c r="L199" s="28">
        <f t="shared" ca="1" si="78"/>
        <v>0</v>
      </c>
      <c r="M199" s="28">
        <f t="shared" ca="1" si="63"/>
        <v>3000</v>
      </c>
      <c r="N199" s="28">
        <f t="shared" ca="1" si="71"/>
        <v>0</v>
      </c>
      <c r="O199" s="28">
        <f t="shared" ca="1" si="72"/>
        <v>0</v>
      </c>
      <c r="P199" s="28">
        <f t="shared" ca="1" si="73"/>
        <v>0</v>
      </c>
      <c r="Q199" s="28">
        <f t="shared" ca="1" si="74"/>
        <v>0</v>
      </c>
      <c r="R199" s="29">
        <f t="shared" ca="1" si="83"/>
        <v>0</v>
      </c>
      <c r="S199" s="29">
        <f t="shared" ca="1" si="75"/>
        <v>5800</v>
      </c>
      <c r="T199" s="29">
        <f t="shared" ca="1" si="79"/>
        <v>0</v>
      </c>
      <c r="U199" s="29">
        <f t="shared" ca="1" si="64"/>
        <v>0</v>
      </c>
      <c r="V199" s="29">
        <f t="shared" ca="1" si="76"/>
        <v>0</v>
      </c>
      <c r="W199" s="29">
        <f t="shared" ca="1" si="77"/>
        <v>0</v>
      </c>
      <c r="X199" s="30">
        <f t="shared" ca="1" si="65"/>
        <v>400</v>
      </c>
      <c r="Y199" s="30">
        <f t="shared" ca="1" si="80"/>
        <v>8100</v>
      </c>
      <c r="Z199" s="30">
        <f t="shared" ca="1" si="81"/>
        <v>0</v>
      </c>
      <c r="AA199" s="23">
        <v>197</v>
      </c>
      <c r="AB199" s="23"/>
    </row>
    <row r="200" spans="1:28" x14ac:dyDescent="0.3">
      <c r="A200" s="25"/>
      <c r="B200" s="15"/>
      <c r="C200" s="14"/>
      <c r="D200" s="15"/>
      <c r="E200" s="15">
        <v>198</v>
      </c>
      <c r="F200" s="26">
        <f t="shared" ca="1" si="82"/>
        <v>0</v>
      </c>
      <c r="G200" s="27">
        <f t="shared" ca="1" si="66"/>
        <v>800</v>
      </c>
      <c r="H200" s="27">
        <f t="shared" ca="1" si="67"/>
        <v>300</v>
      </c>
      <c r="I200" s="27">
        <f t="shared" ca="1" si="68"/>
        <v>800</v>
      </c>
      <c r="J200" s="26">
        <f t="shared" ca="1" si="69"/>
        <v>500</v>
      </c>
      <c r="K200" s="27">
        <f t="shared" ca="1" si="70"/>
        <v>500</v>
      </c>
      <c r="L200" s="28">
        <f t="shared" ca="1" si="78"/>
        <v>0</v>
      </c>
      <c r="M200" s="28">
        <f t="shared" ca="1" si="63"/>
        <v>3000</v>
      </c>
      <c r="N200" s="28">
        <f t="shared" ca="1" si="71"/>
        <v>200</v>
      </c>
      <c r="O200" s="28">
        <f t="shared" ca="1" si="72"/>
        <v>0</v>
      </c>
      <c r="P200" s="28">
        <f t="shared" ca="1" si="73"/>
        <v>0</v>
      </c>
      <c r="Q200" s="28">
        <f t="shared" ca="1" si="74"/>
        <v>0</v>
      </c>
      <c r="R200" s="29">
        <f t="shared" ca="1" si="83"/>
        <v>0</v>
      </c>
      <c r="S200" s="29">
        <f t="shared" ca="1" si="75"/>
        <v>5800</v>
      </c>
      <c r="T200" s="29">
        <f t="shared" ca="1" si="79"/>
        <v>0</v>
      </c>
      <c r="U200" s="29">
        <f t="shared" ca="1" si="64"/>
        <v>0</v>
      </c>
      <c r="V200" s="29">
        <f t="shared" ca="1" si="76"/>
        <v>0</v>
      </c>
      <c r="W200" s="29">
        <f t="shared" ca="1" si="77"/>
        <v>0</v>
      </c>
      <c r="X200" s="30">
        <f t="shared" ca="1" si="65"/>
        <v>400</v>
      </c>
      <c r="Y200" s="30">
        <f t="shared" ca="1" si="80"/>
        <v>8500</v>
      </c>
      <c r="Z200" s="30">
        <f t="shared" ca="1" si="81"/>
        <v>0</v>
      </c>
      <c r="AA200" s="23">
        <v>198</v>
      </c>
      <c r="AB200" s="23"/>
    </row>
    <row r="201" spans="1:28" x14ac:dyDescent="0.3">
      <c r="A201" s="25"/>
      <c r="B201" s="15"/>
      <c r="C201" s="14"/>
      <c r="D201" s="15"/>
      <c r="E201" s="15">
        <v>199</v>
      </c>
      <c r="F201" s="26">
        <f t="shared" ca="1" si="82"/>
        <v>0</v>
      </c>
      <c r="G201" s="27">
        <f t="shared" ca="1" si="66"/>
        <v>500</v>
      </c>
      <c r="H201" s="27">
        <f t="shared" ca="1" si="67"/>
        <v>300</v>
      </c>
      <c r="I201" s="27">
        <f t="shared" ca="1" si="68"/>
        <v>1100</v>
      </c>
      <c r="J201" s="26">
        <f t="shared" ca="1" si="69"/>
        <v>800</v>
      </c>
      <c r="K201" s="27">
        <f t="shared" ca="1" si="70"/>
        <v>800</v>
      </c>
      <c r="L201" s="28">
        <f t="shared" ca="1" si="78"/>
        <v>0</v>
      </c>
      <c r="M201" s="28">
        <f t="shared" ca="1" si="63"/>
        <v>2800</v>
      </c>
      <c r="N201" s="28">
        <f t="shared" ca="1" si="71"/>
        <v>500</v>
      </c>
      <c r="O201" s="28">
        <f t="shared" ca="1" si="72"/>
        <v>0</v>
      </c>
      <c r="P201" s="28">
        <f t="shared" ca="1" si="73"/>
        <v>0</v>
      </c>
      <c r="Q201" s="28">
        <f t="shared" ca="1" si="74"/>
        <v>0</v>
      </c>
      <c r="R201" s="29">
        <f t="shared" ca="1" si="83"/>
        <v>0</v>
      </c>
      <c r="S201" s="29">
        <f t="shared" ca="1" si="75"/>
        <v>5800</v>
      </c>
      <c r="T201" s="29">
        <f t="shared" ca="1" si="79"/>
        <v>0</v>
      </c>
      <c r="U201" s="29">
        <f t="shared" ca="1" si="64"/>
        <v>0</v>
      </c>
      <c r="V201" s="29">
        <f t="shared" ca="1" si="76"/>
        <v>0</v>
      </c>
      <c r="W201" s="29">
        <f t="shared" ca="1" si="77"/>
        <v>0</v>
      </c>
      <c r="X201" s="30">
        <f t="shared" ca="1" si="65"/>
        <v>400</v>
      </c>
      <c r="Y201" s="30">
        <f t="shared" ca="1" si="80"/>
        <v>8900</v>
      </c>
      <c r="Z201" s="30">
        <f t="shared" ca="1" si="81"/>
        <v>0</v>
      </c>
      <c r="AA201" s="23">
        <v>199</v>
      </c>
      <c r="AB201" s="23"/>
    </row>
    <row r="202" spans="1:28" x14ac:dyDescent="0.3">
      <c r="A202" s="25"/>
      <c r="B202" s="15"/>
      <c r="C202" s="14"/>
      <c r="D202" s="15"/>
      <c r="E202" s="15">
        <v>200</v>
      </c>
      <c r="F202" s="26">
        <f t="shared" ca="1" si="82"/>
        <v>200</v>
      </c>
      <c r="G202" s="27">
        <f t="shared" ca="1" si="66"/>
        <v>200</v>
      </c>
      <c r="H202" s="27">
        <f t="shared" ca="1" si="67"/>
        <v>200</v>
      </c>
      <c r="I202" s="27">
        <f t="shared" ca="1" si="68"/>
        <v>1300</v>
      </c>
      <c r="J202" s="26">
        <f t="shared" ca="1" si="69"/>
        <v>1100</v>
      </c>
      <c r="K202" s="27">
        <f t="shared" ca="1" si="70"/>
        <v>1100</v>
      </c>
      <c r="L202" s="28">
        <f t="shared" ca="1" si="78"/>
        <v>0</v>
      </c>
      <c r="M202" s="28">
        <f t="shared" ca="1" si="63"/>
        <v>2300</v>
      </c>
      <c r="N202" s="28">
        <f t="shared" ca="1" si="71"/>
        <v>800</v>
      </c>
      <c r="O202" s="28">
        <f t="shared" ca="1" si="72"/>
        <v>0</v>
      </c>
      <c r="P202" s="28">
        <f t="shared" ca="1" si="73"/>
        <v>0</v>
      </c>
      <c r="Q202" s="28">
        <f t="shared" ca="1" si="74"/>
        <v>0</v>
      </c>
      <c r="R202" s="29">
        <f t="shared" ca="1" si="83"/>
        <v>0</v>
      </c>
      <c r="S202" s="29">
        <f t="shared" ca="1" si="75"/>
        <v>5800</v>
      </c>
      <c r="T202" s="29">
        <f t="shared" ca="1" si="79"/>
        <v>0</v>
      </c>
      <c r="U202" s="29">
        <f t="shared" ca="1" si="64"/>
        <v>0</v>
      </c>
      <c r="V202" s="29">
        <f t="shared" ca="1" si="76"/>
        <v>0</v>
      </c>
      <c r="W202" s="29">
        <f t="shared" ca="1" si="77"/>
        <v>0</v>
      </c>
      <c r="X202" s="30">
        <f t="shared" ca="1" si="65"/>
        <v>400</v>
      </c>
      <c r="Y202" s="30">
        <f t="shared" ca="1" si="80"/>
        <v>9300</v>
      </c>
      <c r="Z202" s="30">
        <f t="shared" ca="1" si="81"/>
        <v>0</v>
      </c>
      <c r="AA202" s="23">
        <v>200</v>
      </c>
      <c r="AB202" s="23"/>
    </row>
    <row r="203" spans="1:28" x14ac:dyDescent="0.3">
      <c r="A203" s="35"/>
      <c r="C203" s="36"/>
      <c r="E203" s="15">
        <v>201</v>
      </c>
      <c r="F203" s="26">
        <f t="shared" ca="1" si="82"/>
        <v>500</v>
      </c>
      <c r="G203" s="27">
        <f t="shared" ca="1" si="66"/>
        <v>200</v>
      </c>
      <c r="H203" s="27">
        <f t="shared" ca="1" si="67"/>
        <v>200</v>
      </c>
      <c r="I203" s="27">
        <f t="shared" ca="1" si="68"/>
        <v>1300</v>
      </c>
      <c r="J203" s="26">
        <f t="shared" ca="1" si="69"/>
        <v>1300</v>
      </c>
      <c r="K203" s="27">
        <f t="shared" ca="1" si="70"/>
        <v>1300</v>
      </c>
      <c r="L203" s="28">
        <f t="shared" ca="1" si="78"/>
        <v>0</v>
      </c>
      <c r="M203" s="28">
        <f t="shared" ca="1" si="63"/>
        <v>1500</v>
      </c>
      <c r="N203" s="28">
        <f t="shared" ca="1" si="71"/>
        <v>1100</v>
      </c>
      <c r="O203" s="28">
        <f t="shared" ca="1" si="72"/>
        <v>1100</v>
      </c>
      <c r="P203" s="28">
        <f t="shared" ca="1" si="73"/>
        <v>0</v>
      </c>
      <c r="Q203" s="28">
        <f t="shared" ca="1" si="74"/>
        <v>0</v>
      </c>
      <c r="R203" s="29">
        <f t="shared" ca="1" si="83"/>
        <v>0</v>
      </c>
      <c r="S203" s="29">
        <f t="shared" ca="1" si="75"/>
        <v>5800</v>
      </c>
      <c r="T203" s="29">
        <f t="shared" ca="1" si="79"/>
        <v>0</v>
      </c>
      <c r="U203" s="29">
        <f t="shared" ca="1" si="64"/>
        <v>0</v>
      </c>
      <c r="V203" s="29">
        <f t="shared" ca="1" si="76"/>
        <v>0</v>
      </c>
      <c r="W203" s="29">
        <f t="shared" ca="1" si="77"/>
        <v>0</v>
      </c>
      <c r="X203" s="30">
        <f t="shared" ca="1" si="65"/>
        <v>400</v>
      </c>
      <c r="Y203" s="30">
        <f t="shared" ca="1" si="80"/>
        <v>9700</v>
      </c>
      <c r="Z203" s="30">
        <f t="shared" ca="1" si="81"/>
        <v>0</v>
      </c>
      <c r="AA203" s="23">
        <v>201</v>
      </c>
      <c r="AB203" s="23"/>
    </row>
    <row r="204" spans="1:28" x14ac:dyDescent="0.3">
      <c r="A204" s="35"/>
      <c r="C204" s="36"/>
      <c r="E204" s="15">
        <v>202</v>
      </c>
      <c r="F204" s="26">
        <f t="shared" ca="1" si="82"/>
        <v>800</v>
      </c>
      <c r="G204" s="27">
        <f t="shared" ca="1" si="66"/>
        <v>500</v>
      </c>
      <c r="H204" s="27">
        <f t="shared" ca="1" si="67"/>
        <v>300</v>
      </c>
      <c r="I204" s="27">
        <f t="shared" ca="1" si="68"/>
        <v>1100</v>
      </c>
      <c r="J204" s="26">
        <f t="shared" ca="1" si="69"/>
        <v>1300</v>
      </c>
      <c r="K204" s="27">
        <f t="shared" ca="1" si="70"/>
        <v>1300</v>
      </c>
      <c r="L204" s="28">
        <f t="shared" ca="1" si="78"/>
        <v>0</v>
      </c>
      <c r="M204" s="28">
        <f t="shared" ca="1" si="63"/>
        <v>400</v>
      </c>
      <c r="N204" s="28">
        <f t="shared" ca="1" si="71"/>
        <v>400</v>
      </c>
      <c r="O204" s="28">
        <f t="shared" ca="1" si="72"/>
        <v>1500</v>
      </c>
      <c r="P204" s="28">
        <f t="shared" ca="1" si="73"/>
        <v>1100</v>
      </c>
      <c r="Q204" s="28">
        <f t="shared" ca="1" si="74"/>
        <v>1100</v>
      </c>
      <c r="R204" s="29">
        <f t="shared" ca="1" si="83"/>
        <v>0</v>
      </c>
      <c r="S204" s="29">
        <f t="shared" ca="1" si="75"/>
        <v>5800</v>
      </c>
      <c r="T204" s="29">
        <f t="shared" ca="1" si="79"/>
        <v>0</v>
      </c>
      <c r="U204" s="29">
        <f t="shared" ca="1" si="64"/>
        <v>0</v>
      </c>
      <c r="V204" s="29">
        <f t="shared" ca="1" si="76"/>
        <v>0</v>
      </c>
      <c r="W204" s="29">
        <f t="shared" ca="1" si="77"/>
        <v>0</v>
      </c>
      <c r="X204" s="30">
        <f t="shared" ca="1" si="65"/>
        <v>0</v>
      </c>
      <c r="Y204" s="30">
        <f t="shared" ca="1" si="80"/>
        <v>10100</v>
      </c>
      <c r="Z204" s="30">
        <f t="shared" ca="1" si="81"/>
        <v>0</v>
      </c>
      <c r="AA204" s="23">
        <v>202</v>
      </c>
      <c r="AB204" s="23"/>
    </row>
    <row r="205" spans="1:28" x14ac:dyDescent="0.3">
      <c r="A205" s="35"/>
      <c r="C205" s="36"/>
      <c r="E205" s="15">
        <v>203</v>
      </c>
      <c r="F205" s="26">
        <f t="shared" ca="1" si="82"/>
        <v>1100</v>
      </c>
      <c r="G205" s="27">
        <f t="shared" ca="1" si="66"/>
        <v>1000</v>
      </c>
      <c r="H205" s="27">
        <f t="shared" ca="1" si="67"/>
        <v>300</v>
      </c>
      <c r="I205" s="27">
        <f t="shared" ca="1" si="68"/>
        <v>600</v>
      </c>
      <c r="J205" s="26">
        <f t="shared" ca="1" si="69"/>
        <v>1100</v>
      </c>
      <c r="K205" s="27">
        <f t="shared" ca="1" si="70"/>
        <v>1100</v>
      </c>
      <c r="L205" s="28">
        <f t="shared" ca="1" si="78"/>
        <v>0</v>
      </c>
      <c r="M205" s="28">
        <f t="shared" ca="1" si="63"/>
        <v>0</v>
      </c>
      <c r="N205" s="28">
        <f t="shared" ca="1" si="71"/>
        <v>0</v>
      </c>
      <c r="O205" s="28">
        <f t="shared" ca="1" si="72"/>
        <v>1500</v>
      </c>
      <c r="P205" s="28">
        <f t="shared" ca="1" si="73"/>
        <v>1500</v>
      </c>
      <c r="Q205" s="28">
        <f t="shared" ca="1" si="74"/>
        <v>1500</v>
      </c>
      <c r="R205" s="29">
        <f t="shared" ca="1" si="83"/>
        <v>0</v>
      </c>
      <c r="S205" s="29">
        <f t="shared" ca="1" si="75"/>
        <v>5800</v>
      </c>
      <c r="T205" s="29">
        <f t="shared" ca="1" si="79"/>
        <v>0</v>
      </c>
      <c r="U205" s="29">
        <f t="shared" ca="1" si="64"/>
        <v>0</v>
      </c>
      <c r="V205" s="29">
        <f t="shared" ca="1" si="76"/>
        <v>0</v>
      </c>
      <c r="W205" s="29">
        <f t="shared" ca="1" si="77"/>
        <v>0</v>
      </c>
      <c r="X205" s="30">
        <f t="shared" ca="1" si="65"/>
        <v>0</v>
      </c>
      <c r="Y205" s="30">
        <f t="shared" ca="1" si="80"/>
        <v>10100</v>
      </c>
      <c r="Z205" s="30">
        <f t="shared" ca="1" si="81"/>
        <v>0</v>
      </c>
      <c r="AA205" s="23">
        <v>203</v>
      </c>
      <c r="AB205" s="23"/>
    </row>
    <row r="206" spans="1:28" x14ac:dyDescent="0.3">
      <c r="A206" s="35"/>
      <c r="C206" s="36"/>
      <c r="E206" s="15">
        <v>204</v>
      </c>
      <c r="F206" s="26">
        <f t="shared" ca="1" si="82"/>
        <v>400</v>
      </c>
      <c r="G206" s="27">
        <f t="shared" ca="1" si="66"/>
        <v>1800</v>
      </c>
      <c r="H206" s="27">
        <f t="shared" ca="1" si="67"/>
        <v>500</v>
      </c>
      <c r="I206" s="27">
        <f t="shared" ca="1" si="68"/>
        <v>0</v>
      </c>
      <c r="J206" s="26">
        <f t="shared" ca="1" si="69"/>
        <v>600</v>
      </c>
      <c r="K206" s="27">
        <f t="shared" ca="1" si="70"/>
        <v>600</v>
      </c>
      <c r="L206" s="28">
        <f t="shared" ca="1" si="78"/>
        <v>0</v>
      </c>
      <c r="M206" s="28">
        <f t="shared" ca="1" si="63"/>
        <v>0</v>
      </c>
      <c r="N206" s="28">
        <f t="shared" ca="1" si="71"/>
        <v>0</v>
      </c>
      <c r="O206" s="28">
        <f t="shared" ca="1" si="72"/>
        <v>1500</v>
      </c>
      <c r="P206" s="28">
        <f t="shared" ca="1" si="73"/>
        <v>1500</v>
      </c>
      <c r="Q206" s="28">
        <f t="shared" ca="1" si="74"/>
        <v>1500</v>
      </c>
      <c r="R206" s="29">
        <f t="shared" ca="1" si="83"/>
        <v>0</v>
      </c>
      <c r="S206" s="29">
        <f t="shared" ca="1" si="75"/>
        <v>5800</v>
      </c>
      <c r="T206" s="29">
        <f t="shared" ca="1" si="79"/>
        <v>1100</v>
      </c>
      <c r="U206" s="29">
        <f t="shared" ca="1" si="64"/>
        <v>0</v>
      </c>
      <c r="V206" s="29">
        <f t="shared" ca="1" si="76"/>
        <v>0</v>
      </c>
      <c r="W206" s="29">
        <f t="shared" ca="1" si="77"/>
        <v>0</v>
      </c>
      <c r="X206" s="30">
        <f t="shared" ca="1" si="65"/>
        <v>0</v>
      </c>
      <c r="Y206" s="30">
        <f t="shared" ca="1" si="80"/>
        <v>10100</v>
      </c>
      <c r="Z206" s="30">
        <f t="shared" ca="1" si="81"/>
        <v>0</v>
      </c>
      <c r="AA206" s="23">
        <v>204</v>
      </c>
      <c r="AB206" s="23"/>
    </row>
    <row r="207" spans="1:28" x14ac:dyDescent="0.3">
      <c r="A207" s="35"/>
      <c r="C207" s="36"/>
      <c r="E207" s="15">
        <v>205</v>
      </c>
      <c r="F207" s="26">
        <f t="shared" ca="1" si="82"/>
        <v>0</v>
      </c>
      <c r="G207" s="27">
        <f t="shared" ca="1" si="66"/>
        <v>1700</v>
      </c>
      <c r="H207" s="27">
        <f t="shared" ca="1" si="67"/>
        <v>300</v>
      </c>
      <c r="I207" s="27">
        <f t="shared" ca="1" si="68"/>
        <v>0</v>
      </c>
      <c r="J207" s="26">
        <f t="shared" ca="1" si="69"/>
        <v>0</v>
      </c>
      <c r="K207" s="27">
        <f t="shared" ca="1" si="70"/>
        <v>0</v>
      </c>
      <c r="L207" s="28">
        <f t="shared" ca="1" si="78"/>
        <v>0</v>
      </c>
      <c r="M207" s="28">
        <f t="shared" ca="1" si="63"/>
        <v>0</v>
      </c>
      <c r="N207" s="28">
        <f t="shared" ca="1" si="71"/>
        <v>0</v>
      </c>
      <c r="O207" s="28">
        <f t="shared" ca="1" si="72"/>
        <v>1500</v>
      </c>
      <c r="P207" s="28">
        <f t="shared" ca="1" si="73"/>
        <v>1500</v>
      </c>
      <c r="Q207" s="28">
        <f t="shared" ca="1" si="74"/>
        <v>1500</v>
      </c>
      <c r="R207" s="29">
        <f t="shared" ca="1" si="83"/>
        <v>0</v>
      </c>
      <c r="S207" s="29">
        <f t="shared" ca="1" si="75"/>
        <v>4700</v>
      </c>
      <c r="T207" s="29">
        <f t="shared" ca="1" si="79"/>
        <v>1500</v>
      </c>
      <c r="U207" s="29">
        <f t="shared" ca="1" si="64"/>
        <v>0</v>
      </c>
      <c r="V207" s="29">
        <f t="shared" ca="1" si="76"/>
        <v>0</v>
      </c>
      <c r="W207" s="29">
        <f t="shared" ca="1" si="77"/>
        <v>0</v>
      </c>
      <c r="X207" s="30">
        <f t="shared" ca="1" si="65"/>
        <v>0</v>
      </c>
      <c r="Y207" s="30">
        <f t="shared" ca="1" si="80"/>
        <v>10100</v>
      </c>
      <c r="Z207" s="30">
        <f t="shared" ca="1" si="81"/>
        <v>0</v>
      </c>
      <c r="AA207" s="23">
        <v>205</v>
      </c>
      <c r="AB207" s="23"/>
    </row>
    <row r="208" spans="1:28" x14ac:dyDescent="0.3">
      <c r="A208" s="35"/>
      <c r="C208" s="36"/>
      <c r="E208" s="15">
        <v>206</v>
      </c>
      <c r="F208" s="26">
        <f t="shared" ca="1" si="82"/>
        <v>0</v>
      </c>
      <c r="G208" s="27">
        <f t="shared" ca="1" si="66"/>
        <v>1400</v>
      </c>
      <c r="H208" s="27">
        <f t="shared" ca="1" si="67"/>
        <v>300</v>
      </c>
      <c r="I208" s="27">
        <f t="shared" ca="1" si="68"/>
        <v>200</v>
      </c>
      <c r="J208" s="26">
        <f t="shared" ca="1" si="69"/>
        <v>0</v>
      </c>
      <c r="K208" s="27">
        <f t="shared" ca="1" si="70"/>
        <v>0</v>
      </c>
      <c r="L208" s="28">
        <f t="shared" ca="1" si="78"/>
        <v>0</v>
      </c>
      <c r="M208" s="28">
        <f t="shared" ca="1" si="63"/>
        <v>0</v>
      </c>
      <c r="N208" s="28">
        <f t="shared" ca="1" si="71"/>
        <v>0</v>
      </c>
      <c r="O208" s="28">
        <f t="shared" ca="1" si="72"/>
        <v>1500</v>
      </c>
      <c r="P208" s="28">
        <f t="shared" ca="1" si="73"/>
        <v>1500</v>
      </c>
      <c r="Q208" s="28">
        <f t="shared" ca="1" si="74"/>
        <v>1500</v>
      </c>
      <c r="R208" s="29">
        <f t="shared" ca="1" si="83"/>
        <v>0</v>
      </c>
      <c r="S208" s="29">
        <f t="shared" ca="1" si="75"/>
        <v>3200</v>
      </c>
      <c r="T208" s="29">
        <f t="shared" ca="1" si="79"/>
        <v>1500</v>
      </c>
      <c r="U208" s="29">
        <f t="shared" ca="1" si="64"/>
        <v>400</v>
      </c>
      <c r="V208" s="29">
        <f t="shared" ca="1" si="76"/>
        <v>0</v>
      </c>
      <c r="W208" s="29">
        <f t="shared" ca="1" si="77"/>
        <v>0</v>
      </c>
      <c r="X208" s="30">
        <f t="shared" ca="1" si="65"/>
        <v>0</v>
      </c>
      <c r="Y208" s="30">
        <f t="shared" ca="1" si="80"/>
        <v>10100</v>
      </c>
      <c r="Z208" s="30">
        <f t="shared" ca="1" si="81"/>
        <v>0</v>
      </c>
      <c r="AA208" s="23">
        <v>206</v>
      </c>
      <c r="AB208" s="23"/>
    </row>
    <row r="209" spans="1:28" x14ac:dyDescent="0.3">
      <c r="A209" s="35"/>
      <c r="C209" s="36"/>
      <c r="E209" s="15">
        <v>207</v>
      </c>
      <c r="F209" s="26">
        <f t="shared" ca="1" si="82"/>
        <v>0</v>
      </c>
      <c r="G209" s="27">
        <f t="shared" ca="1" si="66"/>
        <v>1100</v>
      </c>
      <c r="H209" s="27">
        <f t="shared" ca="1" si="67"/>
        <v>300</v>
      </c>
      <c r="I209" s="27">
        <f t="shared" ca="1" si="68"/>
        <v>500</v>
      </c>
      <c r="J209" s="26">
        <f t="shared" ca="1" si="69"/>
        <v>200</v>
      </c>
      <c r="K209" s="27">
        <f t="shared" ca="1" si="70"/>
        <v>200</v>
      </c>
      <c r="L209" s="28">
        <f t="shared" ca="1" si="78"/>
        <v>1100</v>
      </c>
      <c r="M209" s="28">
        <f t="shared" ca="1" si="63"/>
        <v>0</v>
      </c>
      <c r="N209" s="28">
        <f t="shared" ca="1" si="71"/>
        <v>0</v>
      </c>
      <c r="O209" s="28">
        <f t="shared" ca="1" si="72"/>
        <v>1500</v>
      </c>
      <c r="P209" s="28">
        <f t="shared" ca="1" si="73"/>
        <v>1500</v>
      </c>
      <c r="Q209" s="28">
        <f t="shared" ca="1" si="74"/>
        <v>1500</v>
      </c>
      <c r="R209" s="29">
        <f t="shared" ca="1" si="83"/>
        <v>0</v>
      </c>
      <c r="S209" s="29">
        <f t="shared" ca="1" si="75"/>
        <v>1700</v>
      </c>
      <c r="T209" s="29">
        <f t="shared" ca="1" si="79"/>
        <v>1500</v>
      </c>
      <c r="U209" s="29">
        <f t="shared" ca="1" si="64"/>
        <v>1900</v>
      </c>
      <c r="V209" s="29">
        <f t="shared" ca="1" si="76"/>
        <v>400</v>
      </c>
      <c r="W209" s="29">
        <f t="shared" ca="1" si="77"/>
        <v>400</v>
      </c>
      <c r="X209" s="30">
        <f t="shared" ca="1" si="65"/>
        <v>0</v>
      </c>
      <c r="Y209" s="30">
        <f t="shared" ca="1" si="80"/>
        <v>10100</v>
      </c>
      <c r="Z209" s="30">
        <f t="shared" ca="1" si="81"/>
        <v>0</v>
      </c>
      <c r="AA209" s="23">
        <v>207</v>
      </c>
      <c r="AB209" s="23"/>
    </row>
    <row r="210" spans="1:28" x14ac:dyDescent="0.3">
      <c r="A210" s="35"/>
      <c r="C210" s="36"/>
      <c r="E210" s="15">
        <v>208</v>
      </c>
      <c r="F210" s="26">
        <f t="shared" ca="1" si="82"/>
        <v>0</v>
      </c>
      <c r="G210" s="27">
        <f t="shared" ca="1" si="66"/>
        <v>800</v>
      </c>
      <c r="H210" s="27">
        <f t="shared" ca="1" si="67"/>
        <v>500</v>
      </c>
      <c r="I210" s="27">
        <f t="shared" ca="1" si="68"/>
        <v>1000</v>
      </c>
      <c r="J210" s="26">
        <f t="shared" ca="1" si="69"/>
        <v>500</v>
      </c>
      <c r="K210" s="27">
        <f t="shared" ca="1" si="70"/>
        <v>500</v>
      </c>
      <c r="L210" s="28">
        <f t="shared" ca="1" si="78"/>
        <v>1500</v>
      </c>
      <c r="M210" s="28">
        <f t="shared" ca="1" si="63"/>
        <v>1100</v>
      </c>
      <c r="N210" s="28">
        <f t="shared" ca="1" si="71"/>
        <v>200</v>
      </c>
      <c r="O210" s="28">
        <f t="shared" ca="1" si="72"/>
        <v>600</v>
      </c>
      <c r="P210" s="28">
        <f t="shared" ca="1" si="73"/>
        <v>1500</v>
      </c>
      <c r="Q210" s="28">
        <f t="shared" ca="1" si="74"/>
        <v>1500</v>
      </c>
      <c r="R210" s="29">
        <f t="shared" ca="1" si="83"/>
        <v>0</v>
      </c>
      <c r="S210" s="29">
        <f t="shared" ca="1" si="75"/>
        <v>200</v>
      </c>
      <c r="T210" s="29">
        <f t="shared" ca="1" si="79"/>
        <v>200</v>
      </c>
      <c r="U210" s="29">
        <f t="shared" ca="1" si="64"/>
        <v>2100</v>
      </c>
      <c r="V210" s="29">
        <f t="shared" ca="1" si="76"/>
        <v>1900</v>
      </c>
      <c r="W210" s="29">
        <f t="shared" ca="1" si="77"/>
        <v>1900</v>
      </c>
      <c r="X210" s="30">
        <f t="shared" ca="1" si="65"/>
        <v>0</v>
      </c>
      <c r="Y210" s="30">
        <f t="shared" ca="1" si="80"/>
        <v>10100</v>
      </c>
      <c r="Z210" s="30">
        <f t="shared" ca="1" si="81"/>
        <v>0</v>
      </c>
      <c r="AA210" s="23">
        <v>208</v>
      </c>
      <c r="AB210" s="23"/>
    </row>
    <row r="211" spans="1:28" x14ac:dyDescent="0.3">
      <c r="A211" s="35"/>
      <c r="C211" s="36"/>
      <c r="E211" s="15">
        <v>209</v>
      </c>
      <c r="F211" s="26">
        <f t="shared" ca="1" si="82"/>
        <v>0</v>
      </c>
      <c r="G211" s="27">
        <f t="shared" ca="1" si="66"/>
        <v>300</v>
      </c>
      <c r="H211" s="27">
        <f t="shared" ca="1" si="67"/>
        <v>300</v>
      </c>
      <c r="I211" s="27">
        <f t="shared" ca="1" si="68"/>
        <v>1300</v>
      </c>
      <c r="J211" s="26">
        <f t="shared" ca="1" si="69"/>
        <v>1000</v>
      </c>
      <c r="K211" s="27">
        <f t="shared" ca="1" si="70"/>
        <v>1000</v>
      </c>
      <c r="L211" s="28">
        <f t="shared" ca="1" si="78"/>
        <v>1500</v>
      </c>
      <c r="M211" s="28">
        <f t="shared" ca="1" si="63"/>
        <v>2400</v>
      </c>
      <c r="N211" s="28">
        <f t="shared" ca="1" si="71"/>
        <v>500</v>
      </c>
      <c r="O211" s="28">
        <f t="shared" ca="1" si="72"/>
        <v>0</v>
      </c>
      <c r="P211" s="28">
        <f t="shared" ca="1" si="73"/>
        <v>600</v>
      </c>
      <c r="Q211" s="28">
        <f t="shared" ca="1" si="74"/>
        <v>600</v>
      </c>
      <c r="R211" s="29">
        <f t="shared" ca="1" si="83"/>
        <v>0</v>
      </c>
      <c r="S211" s="29">
        <f t="shared" ca="1" si="75"/>
        <v>0</v>
      </c>
      <c r="T211" s="29">
        <f t="shared" ca="1" si="79"/>
        <v>0</v>
      </c>
      <c r="U211" s="29">
        <f t="shared" ca="1" si="64"/>
        <v>2100</v>
      </c>
      <c r="V211" s="29">
        <f t="shared" ca="1" si="76"/>
        <v>2100</v>
      </c>
      <c r="W211" s="29">
        <f t="shared" ca="1" si="77"/>
        <v>2100</v>
      </c>
      <c r="X211" s="30">
        <f t="shared" ca="1" si="65"/>
        <v>0</v>
      </c>
      <c r="Y211" s="30">
        <f t="shared" ca="1" si="80"/>
        <v>10100</v>
      </c>
      <c r="Z211" s="30">
        <f t="shared" ca="1" si="81"/>
        <v>0</v>
      </c>
      <c r="AA211" s="23">
        <v>209</v>
      </c>
      <c r="AB211" s="23"/>
    </row>
    <row r="212" spans="1:28" x14ac:dyDescent="0.3">
      <c r="A212" s="35"/>
      <c r="C212" s="36"/>
      <c r="E212" s="15">
        <v>210</v>
      </c>
      <c r="F212" s="26">
        <f t="shared" ca="1" si="82"/>
        <v>200</v>
      </c>
      <c r="G212" s="27">
        <f t="shared" ca="1" si="66"/>
        <v>0</v>
      </c>
      <c r="H212" s="27">
        <f t="shared" ca="1" si="67"/>
        <v>0</v>
      </c>
      <c r="I212" s="27">
        <f t="shared" ca="1" si="68"/>
        <v>1300</v>
      </c>
      <c r="J212" s="26">
        <f t="shared" ca="1" si="69"/>
        <v>1300</v>
      </c>
      <c r="K212" s="27">
        <f t="shared" ca="1" si="70"/>
        <v>1300</v>
      </c>
      <c r="L212" s="28">
        <f t="shared" ca="1" si="78"/>
        <v>1500</v>
      </c>
      <c r="M212" s="28">
        <f t="shared" ca="1" si="63"/>
        <v>3400</v>
      </c>
      <c r="N212" s="28">
        <f t="shared" ca="1" si="71"/>
        <v>1000</v>
      </c>
      <c r="O212" s="28">
        <f t="shared" ca="1" si="72"/>
        <v>0</v>
      </c>
      <c r="P212" s="28">
        <f t="shared" ca="1" si="73"/>
        <v>0</v>
      </c>
      <c r="Q212" s="28">
        <f t="shared" ca="1" si="74"/>
        <v>0</v>
      </c>
      <c r="R212" s="29">
        <f t="shared" ca="1" si="83"/>
        <v>0</v>
      </c>
      <c r="S212" s="29">
        <f t="shared" ca="1" si="75"/>
        <v>0</v>
      </c>
      <c r="T212" s="29">
        <f t="shared" ca="1" si="79"/>
        <v>0</v>
      </c>
      <c r="U212" s="29">
        <f t="shared" ca="1" si="64"/>
        <v>2100</v>
      </c>
      <c r="V212" s="29">
        <f t="shared" ca="1" si="76"/>
        <v>2100</v>
      </c>
      <c r="W212" s="29">
        <f t="shared" ca="1" si="77"/>
        <v>2100</v>
      </c>
      <c r="X212" s="30">
        <f t="shared" ca="1" si="65"/>
        <v>0</v>
      </c>
      <c r="Y212" s="30">
        <f t="shared" ca="1" si="80"/>
        <v>10100</v>
      </c>
      <c r="Z212" s="30">
        <f t="shared" ca="1" si="81"/>
        <v>400</v>
      </c>
      <c r="AA212" s="23">
        <v>210</v>
      </c>
      <c r="AB212" s="23"/>
    </row>
    <row r="213" spans="1:28" x14ac:dyDescent="0.3">
      <c r="A213" s="35"/>
      <c r="C213" s="36"/>
      <c r="E213" s="15">
        <v>211</v>
      </c>
      <c r="F213" s="26">
        <f t="shared" ca="1" si="82"/>
        <v>500</v>
      </c>
      <c r="G213" s="27">
        <f t="shared" ca="1" si="66"/>
        <v>200</v>
      </c>
      <c r="H213" s="27">
        <f t="shared" ca="1" si="67"/>
        <v>200</v>
      </c>
      <c r="I213" s="27">
        <f t="shared" ca="1" si="68"/>
        <v>1300</v>
      </c>
      <c r="J213" s="26">
        <f t="shared" ca="1" si="69"/>
        <v>1300</v>
      </c>
      <c r="K213" s="27">
        <f t="shared" ca="1" si="70"/>
        <v>1300</v>
      </c>
      <c r="L213" s="28">
        <f t="shared" ca="1" si="78"/>
        <v>200</v>
      </c>
      <c r="M213" s="28">
        <f t="shared" ca="1" si="63"/>
        <v>3900</v>
      </c>
      <c r="N213" s="28">
        <f t="shared" ca="1" si="71"/>
        <v>1300</v>
      </c>
      <c r="O213" s="28">
        <f t="shared" ca="1" si="72"/>
        <v>0</v>
      </c>
      <c r="P213" s="28">
        <f t="shared" ca="1" si="73"/>
        <v>0</v>
      </c>
      <c r="Q213" s="28">
        <f t="shared" ca="1" si="74"/>
        <v>0</v>
      </c>
      <c r="R213" s="29">
        <f t="shared" ca="1" si="83"/>
        <v>0</v>
      </c>
      <c r="S213" s="29">
        <f t="shared" ca="1" si="75"/>
        <v>0</v>
      </c>
      <c r="T213" s="29">
        <f t="shared" ca="1" si="79"/>
        <v>0</v>
      </c>
      <c r="U213" s="29">
        <f t="shared" ca="1" si="64"/>
        <v>2100</v>
      </c>
      <c r="V213" s="29">
        <f t="shared" ca="1" si="76"/>
        <v>2100</v>
      </c>
      <c r="W213" s="29">
        <f t="shared" ca="1" si="77"/>
        <v>2100</v>
      </c>
      <c r="X213" s="30">
        <f t="shared" ca="1" si="65"/>
        <v>400</v>
      </c>
      <c r="Y213" s="30">
        <f t="shared" ca="1" si="80"/>
        <v>9700</v>
      </c>
      <c r="Z213" s="30">
        <f t="shared" ca="1" si="81"/>
        <v>1900</v>
      </c>
      <c r="AA213" s="23">
        <v>211</v>
      </c>
      <c r="AB213" s="23"/>
    </row>
    <row r="214" spans="1:28" x14ac:dyDescent="0.3">
      <c r="A214" s="35"/>
      <c r="C214" s="36"/>
      <c r="E214" s="15">
        <v>212</v>
      </c>
      <c r="F214" s="26">
        <f t="shared" ca="1" si="82"/>
        <v>1000</v>
      </c>
      <c r="G214" s="27">
        <f t="shared" ca="1" si="66"/>
        <v>500</v>
      </c>
      <c r="H214" s="27">
        <f t="shared" ca="1" si="67"/>
        <v>500</v>
      </c>
      <c r="I214" s="27">
        <f t="shared" ca="1" si="68"/>
        <v>1300</v>
      </c>
      <c r="J214" s="26">
        <f t="shared" ca="1" si="69"/>
        <v>1300</v>
      </c>
      <c r="K214" s="27">
        <f t="shared" ca="1" si="70"/>
        <v>1300</v>
      </c>
      <c r="L214" s="28">
        <f t="shared" ca="1" si="78"/>
        <v>0</v>
      </c>
      <c r="M214" s="28">
        <f t="shared" ca="1" si="63"/>
        <v>2800</v>
      </c>
      <c r="N214" s="28">
        <f t="shared" ca="1" si="71"/>
        <v>1300</v>
      </c>
      <c r="O214" s="28">
        <f t="shared" ca="1" si="72"/>
        <v>0</v>
      </c>
      <c r="P214" s="28">
        <f t="shared" ca="1" si="73"/>
        <v>0</v>
      </c>
      <c r="Q214" s="28">
        <f t="shared" ca="1" si="74"/>
        <v>0</v>
      </c>
      <c r="R214" s="29">
        <f t="shared" ca="1" si="83"/>
        <v>0</v>
      </c>
      <c r="S214" s="29">
        <f t="shared" ca="1" si="75"/>
        <v>0</v>
      </c>
      <c r="T214" s="29">
        <f t="shared" ca="1" si="79"/>
        <v>0</v>
      </c>
      <c r="U214" s="29">
        <f t="shared" ca="1" si="64"/>
        <v>2100</v>
      </c>
      <c r="V214" s="29">
        <f t="shared" ca="1" si="76"/>
        <v>2100</v>
      </c>
      <c r="W214" s="29">
        <f t="shared" ca="1" si="77"/>
        <v>2100</v>
      </c>
      <c r="X214" s="30">
        <f t="shared" ca="1" si="65"/>
        <v>400</v>
      </c>
      <c r="Y214" s="30">
        <f t="shared" ca="1" si="80"/>
        <v>8200</v>
      </c>
      <c r="Z214" s="30">
        <f t="shared" ca="1" si="81"/>
        <v>2100</v>
      </c>
      <c r="AA214" s="23">
        <v>212</v>
      </c>
      <c r="AB214" s="23"/>
    </row>
    <row r="215" spans="1:28" x14ac:dyDescent="0.3">
      <c r="A215" s="35"/>
      <c r="C215" s="36"/>
      <c r="E215" s="15">
        <v>213</v>
      </c>
      <c r="F215" s="26">
        <f t="shared" ca="1" si="82"/>
        <v>1300</v>
      </c>
      <c r="G215" s="27">
        <f t="shared" ca="1" si="66"/>
        <v>1000</v>
      </c>
      <c r="H215" s="27">
        <f t="shared" ca="1" si="67"/>
        <v>300</v>
      </c>
      <c r="I215" s="27">
        <f t="shared" ca="1" si="68"/>
        <v>600</v>
      </c>
      <c r="J215" s="26">
        <f t="shared" ca="1" si="69"/>
        <v>1300</v>
      </c>
      <c r="K215" s="27">
        <f t="shared" ca="1" si="70"/>
        <v>1300</v>
      </c>
      <c r="L215" s="28">
        <f t="shared" ca="1" si="78"/>
        <v>0</v>
      </c>
      <c r="M215" s="28">
        <f t="shared" ca="1" si="63"/>
        <v>1500</v>
      </c>
      <c r="N215" s="28">
        <f t="shared" ca="1" si="71"/>
        <v>1300</v>
      </c>
      <c r="O215" s="28">
        <f t="shared" ca="1" si="72"/>
        <v>1300</v>
      </c>
      <c r="P215" s="28">
        <f t="shared" ca="1" si="73"/>
        <v>0</v>
      </c>
      <c r="Q215" s="28">
        <f t="shared" ca="1" si="74"/>
        <v>0</v>
      </c>
      <c r="R215" s="29">
        <f t="shared" ca="1" si="83"/>
        <v>0</v>
      </c>
      <c r="S215" s="29">
        <f t="shared" ca="1" si="75"/>
        <v>0</v>
      </c>
      <c r="T215" s="29">
        <f t="shared" ca="1" si="79"/>
        <v>0</v>
      </c>
      <c r="U215" s="29">
        <f t="shared" ca="1" si="64"/>
        <v>2100</v>
      </c>
      <c r="V215" s="29">
        <f t="shared" ca="1" si="76"/>
        <v>2100</v>
      </c>
      <c r="W215" s="29">
        <f t="shared" ca="1" si="77"/>
        <v>2100</v>
      </c>
      <c r="X215" s="30">
        <f t="shared" ca="1" si="65"/>
        <v>400</v>
      </c>
      <c r="Y215" s="30">
        <f t="shared" ca="1" si="80"/>
        <v>6500</v>
      </c>
      <c r="Z215" s="30">
        <f t="shared" ca="1" si="81"/>
        <v>2100</v>
      </c>
      <c r="AA215" s="23">
        <v>213</v>
      </c>
      <c r="AB215" s="23"/>
    </row>
    <row r="216" spans="1:28" x14ac:dyDescent="0.3">
      <c r="A216" s="35"/>
      <c r="C216" s="36"/>
      <c r="E216" s="15">
        <v>214</v>
      </c>
      <c r="F216" s="26">
        <f t="shared" ca="1" si="82"/>
        <v>1300</v>
      </c>
      <c r="G216" s="27">
        <f t="shared" ca="1" si="66"/>
        <v>2000</v>
      </c>
      <c r="H216" s="27">
        <f t="shared" ca="1" si="67"/>
        <v>300</v>
      </c>
      <c r="I216" s="27">
        <f t="shared" ca="1" si="68"/>
        <v>0</v>
      </c>
      <c r="J216" s="26">
        <f t="shared" ca="1" si="69"/>
        <v>600</v>
      </c>
      <c r="K216" s="27">
        <f t="shared" ca="1" si="70"/>
        <v>600</v>
      </c>
      <c r="L216" s="28">
        <f t="shared" ca="1" si="78"/>
        <v>0</v>
      </c>
      <c r="M216" s="28">
        <f t="shared" ca="1" si="63"/>
        <v>200</v>
      </c>
      <c r="N216" s="28">
        <f t="shared" ca="1" si="71"/>
        <v>200</v>
      </c>
      <c r="O216" s="28">
        <f t="shared" ca="1" si="72"/>
        <v>1500</v>
      </c>
      <c r="P216" s="28">
        <f t="shared" ca="1" si="73"/>
        <v>1300</v>
      </c>
      <c r="Q216" s="28">
        <f t="shared" ca="1" si="74"/>
        <v>1300</v>
      </c>
      <c r="R216" s="29">
        <f t="shared" ca="1" si="83"/>
        <v>400</v>
      </c>
      <c r="S216" s="29">
        <f t="shared" ca="1" si="75"/>
        <v>0</v>
      </c>
      <c r="T216" s="29">
        <f t="shared" ca="1" si="79"/>
        <v>0</v>
      </c>
      <c r="U216" s="29">
        <f t="shared" ca="1" si="64"/>
        <v>2100</v>
      </c>
      <c r="V216" s="29">
        <f t="shared" ca="1" si="76"/>
        <v>2100</v>
      </c>
      <c r="W216" s="29">
        <f t="shared" ca="1" si="77"/>
        <v>2100</v>
      </c>
      <c r="X216" s="30">
        <f t="shared" ca="1" si="65"/>
        <v>400</v>
      </c>
      <c r="Y216" s="30">
        <f t="shared" ca="1" si="80"/>
        <v>4800</v>
      </c>
      <c r="Z216" s="30">
        <f t="shared" ca="1" si="81"/>
        <v>2100</v>
      </c>
      <c r="AA216" s="23">
        <v>214</v>
      </c>
      <c r="AB216" s="23"/>
    </row>
    <row r="217" spans="1:28" x14ac:dyDescent="0.3">
      <c r="A217" s="35"/>
      <c r="C217" s="36"/>
      <c r="E217" s="15">
        <v>215</v>
      </c>
      <c r="F217" s="26">
        <f t="shared" ca="1" si="82"/>
        <v>1300</v>
      </c>
      <c r="G217" s="27">
        <f t="shared" ca="1" si="66"/>
        <v>3000</v>
      </c>
      <c r="H217" s="27">
        <f t="shared" ca="1" si="67"/>
        <v>300</v>
      </c>
      <c r="I217" s="27">
        <f t="shared" ca="1" si="68"/>
        <v>0</v>
      </c>
      <c r="J217" s="26">
        <f t="shared" ca="1" si="69"/>
        <v>0</v>
      </c>
      <c r="K217" s="27">
        <f t="shared" ca="1" si="70"/>
        <v>0</v>
      </c>
      <c r="L217" s="28">
        <f t="shared" ca="1" si="78"/>
        <v>0</v>
      </c>
      <c r="M217" s="28">
        <f t="shared" ca="1" si="63"/>
        <v>0</v>
      </c>
      <c r="N217" s="28">
        <f t="shared" ca="1" si="71"/>
        <v>0</v>
      </c>
      <c r="O217" s="28">
        <f t="shared" ca="1" si="72"/>
        <v>1500</v>
      </c>
      <c r="P217" s="28">
        <f t="shared" ca="1" si="73"/>
        <v>1500</v>
      </c>
      <c r="Q217" s="28">
        <f t="shared" ca="1" si="74"/>
        <v>1500</v>
      </c>
      <c r="R217" s="29">
        <f t="shared" ca="1" si="83"/>
        <v>1900</v>
      </c>
      <c r="S217" s="29">
        <f t="shared" ca="1" si="75"/>
        <v>400</v>
      </c>
      <c r="T217" s="29">
        <f t="shared" ca="1" si="79"/>
        <v>0</v>
      </c>
      <c r="U217" s="29">
        <f t="shared" ca="1" si="64"/>
        <v>1700</v>
      </c>
      <c r="V217" s="29">
        <f t="shared" ca="1" si="76"/>
        <v>2100</v>
      </c>
      <c r="W217" s="29">
        <f t="shared" ca="1" si="77"/>
        <v>2100</v>
      </c>
      <c r="X217" s="30">
        <f t="shared" ca="1" si="65"/>
        <v>800</v>
      </c>
      <c r="Y217" s="30">
        <f t="shared" ca="1" si="80"/>
        <v>3100</v>
      </c>
      <c r="Z217" s="30">
        <f t="shared" ca="1" si="81"/>
        <v>2100</v>
      </c>
      <c r="AA217" s="23">
        <v>215</v>
      </c>
      <c r="AB217" s="23"/>
    </row>
    <row r="218" spans="1:28" x14ac:dyDescent="0.3">
      <c r="A218" s="35"/>
      <c r="C218" s="36"/>
      <c r="E218" s="15">
        <v>216</v>
      </c>
      <c r="F218" s="26">
        <f t="shared" ca="1" si="82"/>
        <v>200</v>
      </c>
      <c r="G218" s="27">
        <f t="shared" ca="1" si="66"/>
        <v>4000</v>
      </c>
      <c r="H218" s="27">
        <f t="shared" ca="1" si="67"/>
        <v>500</v>
      </c>
      <c r="I218" s="27">
        <f t="shared" ca="1" si="68"/>
        <v>0</v>
      </c>
      <c r="J218" s="26">
        <f t="shared" ca="1" si="69"/>
        <v>0</v>
      </c>
      <c r="K218" s="27">
        <f t="shared" ca="1" si="70"/>
        <v>0</v>
      </c>
      <c r="L218" s="28">
        <f t="shared" ca="1" si="78"/>
        <v>0</v>
      </c>
      <c r="M218" s="28">
        <f t="shared" ca="1" si="63"/>
        <v>0</v>
      </c>
      <c r="N218" s="28">
        <f t="shared" ca="1" si="71"/>
        <v>0</v>
      </c>
      <c r="O218" s="28">
        <f t="shared" ca="1" si="72"/>
        <v>1500</v>
      </c>
      <c r="P218" s="28">
        <f t="shared" ca="1" si="73"/>
        <v>1500</v>
      </c>
      <c r="Q218" s="28">
        <f t="shared" ca="1" si="74"/>
        <v>1500</v>
      </c>
      <c r="R218" s="29">
        <f t="shared" ca="1" si="83"/>
        <v>2100</v>
      </c>
      <c r="S218" s="29">
        <f t="shared" ca="1" si="75"/>
        <v>2300</v>
      </c>
      <c r="T218" s="29">
        <f t="shared" ca="1" si="79"/>
        <v>1300</v>
      </c>
      <c r="U218" s="29">
        <f t="shared" ca="1" si="64"/>
        <v>1100</v>
      </c>
      <c r="V218" s="29">
        <f t="shared" ca="1" si="76"/>
        <v>1700</v>
      </c>
      <c r="W218" s="29">
        <f t="shared" ca="1" si="77"/>
        <v>1700</v>
      </c>
      <c r="X218" s="30">
        <f t="shared" ca="1" si="65"/>
        <v>800</v>
      </c>
      <c r="Y218" s="30">
        <f t="shared" ca="1" si="80"/>
        <v>1800</v>
      </c>
      <c r="Z218" s="30">
        <f t="shared" ca="1" si="81"/>
        <v>1800</v>
      </c>
      <c r="AA218" s="23">
        <v>216</v>
      </c>
      <c r="AB218" s="23"/>
    </row>
    <row r="219" spans="1:28" x14ac:dyDescent="0.3">
      <c r="A219" s="35"/>
      <c r="C219" s="36"/>
      <c r="E219" s="15">
        <v>217</v>
      </c>
      <c r="F219" s="26">
        <f t="shared" ca="1" si="82"/>
        <v>0</v>
      </c>
      <c r="G219" s="27">
        <f t="shared" ca="1" si="66"/>
        <v>3700</v>
      </c>
      <c r="H219" s="27">
        <f t="shared" ca="1" si="67"/>
        <v>300</v>
      </c>
      <c r="I219" s="27">
        <f t="shared" ca="1" si="68"/>
        <v>0</v>
      </c>
      <c r="J219" s="26">
        <f t="shared" ca="1" si="69"/>
        <v>0</v>
      </c>
      <c r="K219" s="27">
        <f t="shared" ca="1" si="70"/>
        <v>0</v>
      </c>
      <c r="L219" s="28">
        <f t="shared" ca="1" si="78"/>
        <v>0</v>
      </c>
      <c r="M219" s="28">
        <f t="shared" ca="1" si="63"/>
        <v>0</v>
      </c>
      <c r="N219" s="28">
        <f t="shared" ca="1" si="71"/>
        <v>0</v>
      </c>
      <c r="O219" s="28">
        <f t="shared" ca="1" si="72"/>
        <v>1500</v>
      </c>
      <c r="P219" s="28">
        <f t="shared" ca="1" si="73"/>
        <v>1500</v>
      </c>
      <c r="Q219" s="28">
        <f t="shared" ca="1" si="74"/>
        <v>1500</v>
      </c>
      <c r="R219" s="29">
        <f t="shared" ca="1" si="83"/>
        <v>2100</v>
      </c>
      <c r="S219" s="29">
        <f t="shared" ca="1" si="75"/>
        <v>3100</v>
      </c>
      <c r="T219" s="29">
        <f t="shared" ca="1" si="79"/>
        <v>1500</v>
      </c>
      <c r="U219" s="29">
        <f t="shared" ca="1" si="64"/>
        <v>500</v>
      </c>
      <c r="V219" s="29">
        <f t="shared" ca="1" si="76"/>
        <v>1100</v>
      </c>
      <c r="W219" s="29">
        <f t="shared" ca="1" si="77"/>
        <v>1100</v>
      </c>
      <c r="X219" s="30">
        <f t="shared" ca="1" si="65"/>
        <v>800</v>
      </c>
      <c r="Y219" s="30">
        <f t="shared" ca="1" si="80"/>
        <v>800</v>
      </c>
      <c r="Z219" s="30">
        <f t="shared" ca="1" si="81"/>
        <v>800</v>
      </c>
      <c r="AA219" s="23">
        <v>217</v>
      </c>
      <c r="AB219" s="23"/>
    </row>
    <row r="220" spans="1:28" x14ac:dyDescent="0.3">
      <c r="A220" s="35"/>
      <c r="C220" s="36"/>
      <c r="E220" s="15">
        <v>218</v>
      </c>
      <c r="F220" s="26">
        <f t="shared" ca="1" si="82"/>
        <v>0</v>
      </c>
      <c r="G220" s="27">
        <f t="shared" ca="1" si="66"/>
        <v>3400</v>
      </c>
      <c r="H220" s="27">
        <f t="shared" ca="1" si="67"/>
        <v>300</v>
      </c>
      <c r="I220" s="27">
        <f t="shared" ca="1" si="68"/>
        <v>0</v>
      </c>
      <c r="J220" s="26">
        <f t="shared" ca="1" si="69"/>
        <v>0</v>
      </c>
      <c r="K220" s="27">
        <f t="shared" ca="1" si="70"/>
        <v>0</v>
      </c>
      <c r="L220" s="28">
        <f t="shared" ca="1" si="78"/>
        <v>0</v>
      </c>
      <c r="M220" s="28">
        <f t="shared" ca="1" si="63"/>
        <v>0</v>
      </c>
      <c r="N220" s="28">
        <f t="shared" ca="1" si="71"/>
        <v>0</v>
      </c>
      <c r="O220" s="28">
        <f t="shared" ca="1" si="72"/>
        <v>1500</v>
      </c>
      <c r="P220" s="28">
        <f t="shared" ca="1" si="73"/>
        <v>1500</v>
      </c>
      <c r="Q220" s="28">
        <f t="shared" ca="1" si="74"/>
        <v>1500</v>
      </c>
      <c r="R220" s="29">
        <f t="shared" ca="1" si="83"/>
        <v>2100</v>
      </c>
      <c r="S220" s="29">
        <f t="shared" ca="1" si="75"/>
        <v>3700</v>
      </c>
      <c r="T220" s="29">
        <f t="shared" ca="1" si="79"/>
        <v>1500</v>
      </c>
      <c r="U220" s="29">
        <f t="shared" ca="1" si="64"/>
        <v>0</v>
      </c>
      <c r="V220" s="29">
        <f t="shared" ca="1" si="76"/>
        <v>500</v>
      </c>
      <c r="W220" s="29">
        <f t="shared" ca="1" si="77"/>
        <v>500</v>
      </c>
      <c r="X220" s="30">
        <f t="shared" ca="1" si="65"/>
        <v>800</v>
      </c>
      <c r="Y220" s="30">
        <f t="shared" ca="1" si="80"/>
        <v>800</v>
      </c>
      <c r="Z220" s="30">
        <f t="shared" ca="1" si="81"/>
        <v>800</v>
      </c>
      <c r="AA220" s="23">
        <v>218</v>
      </c>
      <c r="AB220" s="23"/>
    </row>
    <row r="221" spans="1:28" x14ac:dyDescent="0.3">
      <c r="A221" s="35"/>
      <c r="C221" s="36"/>
      <c r="E221" s="15">
        <v>219</v>
      </c>
      <c r="F221" s="26">
        <f t="shared" ca="1" si="82"/>
        <v>0</v>
      </c>
      <c r="G221" s="27">
        <f t="shared" ca="1" si="66"/>
        <v>3100</v>
      </c>
      <c r="H221" s="27">
        <f t="shared" ca="1" si="67"/>
        <v>300</v>
      </c>
      <c r="I221" s="27">
        <f t="shared" ca="1" si="68"/>
        <v>0</v>
      </c>
      <c r="J221" s="26">
        <f t="shared" ca="1" si="69"/>
        <v>0</v>
      </c>
      <c r="K221" s="27">
        <f t="shared" ca="1" si="70"/>
        <v>0</v>
      </c>
      <c r="L221" s="28">
        <f t="shared" ca="1" si="78"/>
        <v>1300</v>
      </c>
      <c r="M221" s="28">
        <f t="shared" ca="1" si="63"/>
        <v>0</v>
      </c>
      <c r="N221" s="28">
        <f t="shared" ca="1" si="71"/>
        <v>0</v>
      </c>
      <c r="O221" s="28">
        <f t="shared" ca="1" si="72"/>
        <v>1500</v>
      </c>
      <c r="P221" s="28">
        <f t="shared" ca="1" si="73"/>
        <v>1500</v>
      </c>
      <c r="Q221" s="28">
        <f t="shared" ca="1" si="74"/>
        <v>1500</v>
      </c>
      <c r="R221" s="29">
        <f t="shared" ca="1" si="83"/>
        <v>2100</v>
      </c>
      <c r="S221" s="29">
        <f t="shared" ca="1" si="75"/>
        <v>4300</v>
      </c>
      <c r="T221" s="29">
        <f t="shared" ca="1" si="79"/>
        <v>1500</v>
      </c>
      <c r="U221" s="29">
        <f t="shared" ca="1" si="64"/>
        <v>0</v>
      </c>
      <c r="V221" s="29">
        <f t="shared" ca="1" si="76"/>
        <v>0</v>
      </c>
      <c r="W221" s="29">
        <f t="shared" ca="1" si="77"/>
        <v>0</v>
      </c>
      <c r="X221" s="30">
        <f t="shared" ca="1" si="65"/>
        <v>400</v>
      </c>
      <c r="Y221" s="30">
        <f t="shared" ca="1" si="80"/>
        <v>800</v>
      </c>
      <c r="Z221" s="30">
        <f t="shared" ca="1" si="81"/>
        <v>800</v>
      </c>
      <c r="AA221" s="23">
        <v>219</v>
      </c>
      <c r="AB221" s="23"/>
    </row>
    <row r="222" spans="1:28" x14ac:dyDescent="0.3">
      <c r="A222" s="35"/>
      <c r="C222" s="36"/>
      <c r="E222" s="15">
        <v>220</v>
      </c>
      <c r="F222" s="26">
        <f t="shared" ca="1" si="82"/>
        <v>0</v>
      </c>
      <c r="G222" s="27">
        <f t="shared" ca="1" si="66"/>
        <v>2800</v>
      </c>
      <c r="H222" s="27">
        <f t="shared" ca="1" si="67"/>
        <v>500</v>
      </c>
      <c r="I222" s="27">
        <f t="shared" ca="1" si="68"/>
        <v>0</v>
      </c>
      <c r="J222" s="26">
        <f t="shared" ca="1" si="69"/>
        <v>0</v>
      </c>
      <c r="K222" s="27">
        <f t="shared" ca="1" si="70"/>
        <v>0</v>
      </c>
      <c r="L222" s="28">
        <f t="shared" ca="1" si="78"/>
        <v>1500</v>
      </c>
      <c r="M222" s="28">
        <f t="shared" ca="1" si="63"/>
        <v>1300</v>
      </c>
      <c r="N222" s="28">
        <f t="shared" ca="1" si="71"/>
        <v>0</v>
      </c>
      <c r="O222" s="28">
        <f t="shared" ca="1" si="72"/>
        <v>200</v>
      </c>
      <c r="P222" s="28">
        <f t="shared" ca="1" si="73"/>
        <v>1500</v>
      </c>
      <c r="Q222" s="28">
        <f t="shared" ca="1" si="74"/>
        <v>1500</v>
      </c>
      <c r="R222" s="29">
        <f t="shared" ca="1" si="83"/>
        <v>1800</v>
      </c>
      <c r="S222" s="29">
        <f t="shared" ca="1" si="75"/>
        <v>4900</v>
      </c>
      <c r="T222" s="29">
        <f t="shared" ca="1" si="79"/>
        <v>1500</v>
      </c>
      <c r="U222" s="29">
        <f t="shared" ca="1" si="64"/>
        <v>0</v>
      </c>
      <c r="V222" s="29">
        <f t="shared" ca="1" si="76"/>
        <v>0</v>
      </c>
      <c r="W222" s="29">
        <f t="shared" ca="1" si="77"/>
        <v>0</v>
      </c>
      <c r="X222" s="30">
        <f t="shared" ca="1" si="65"/>
        <v>400</v>
      </c>
      <c r="Y222" s="30">
        <f t="shared" ca="1" si="80"/>
        <v>400</v>
      </c>
      <c r="Z222" s="30">
        <f t="shared" ca="1" si="81"/>
        <v>400</v>
      </c>
      <c r="AA222" s="23">
        <v>220</v>
      </c>
      <c r="AB222" s="23"/>
    </row>
    <row r="223" spans="1:28" x14ac:dyDescent="0.3">
      <c r="A223" s="35"/>
      <c r="C223" s="36"/>
      <c r="E223" s="15">
        <v>221</v>
      </c>
      <c r="F223" s="26">
        <f t="shared" ca="1" si="82"/>
        <v>0</v>
      </c>
      <c r="G223" s="27">
        <f t="shared" ca="1" si="66"/>
        <v>2300</v>
      </c>
      <c r="H223" s="27">
        <f t="shared" ca="1" si="67"/>
        <v>300</v>
      </c>
      <c r="I223" s="27">
        <f t="shared" ca="1" si="68"/>
        <v>0</v>
      </c>
      <c r="J223" s="26">
        <f t="shared" ca="1" si="69"/>
        <v>0</v>
      </c>
      <c r="K223" s="27">
        <f t="shared" ca="1" si="70"/>
        <v>0</v>
      </c>
      <c r="L223" s="28">
        <f t="shared" ca="1" si="78"/>
        <v>1500</v>
      </c>
      <c r="M223" s="28">
        <f t="shared" ca="1" si="63"/>
        <v>2800</v>
      </c>
      <c r="N223" s="28">
        <f t="shared" ca="1" si="71"/>
        <v>0</v>
      </c>
      <c r="O223" s="28">
        <f t="shared" ca="1" si="72"/>
        <v>0</v>
      </c>
      <c r="P223" s="28">
        <f t="shared" ca="1" si="73"/>
        <v>200</v>
      </c>
      <c r="Q223" s="28">
        <f t="shared" ca="1" si="74"/>
        <v>200</v>
      </c>
      <c r="R223" s="29">
        <f t="shared" ca="1" si="83"/>
        <v>800</v>
      </c>
      <c r="S223" s="29">
        <f t="shared" ca="1" si="75"/>
        <v>5200</v>
      </c>
      <c r="T223" s="29">
        <f t="shared" ca="1" si="79"/>
        <v>1500</v>
      </c>
      <c r="U223" s="29">
        <f t="shared" ca="1" si="64"/>
        <v>0</v>
      </c>
      <c r="V223" s="29">
        <f t="shared" ca="1" si="76"/>
        <v>0</v>
      </c>
      <c r="W223" s="29">
        <f t="shared" ca="1" si="77"/>
        <v>0</v>
      </c>
      <c r="X223" s="30">
        <f t="shared" ca="1" si="65"/>
        <v>400</v>
      </c>
      <c r="Y223" s="30">
        <f t="shared" ca="1" si="80"/>
        <v>400</v>
      </c>
      <c r="Z223" s="30">
        <f t="shared" ca="1" si="81"/>
        <v>400</v>
      </c>
      <c r="AA223" s="23">
        <v>221</v>
      </c>
      <c r="AB223" s="23"/>
    </row>
    <row r="224" spans="1:28" x14ac:dyDescent="0.3">
      <c r="A224" s="35"/>
      <c r="C224" s="36"/>
      <c r="E224" s="15">
        <v>222</v>
      </c>
      <c r="F224" s="26">
        <f t="shared" ca="1" si="82"/>
        <v>0</v>
      </c>
      <c r="G224" s="27">
        <f t="shared" ca="1" si="66"/>
        <v>2000</v>
      </c>
      <c r="H224" s="27">
        <f t="shared" ca="1" si="67"/>
        <v>300</v>
      </c>
      <c r="I224" s="27">
        <f t="shared" ca="1" si="68"/>
        <v>0</v>
      </c>
      <c r="J224" s="26">
        <f t="shared" ca="1" si="69"/>
        <v>0</v>
      </c>
      <c r="K224" s="27">
        <f t="shared" ca="1" si="70"/>
        <v>0</v>
      </c>
      <c r="L224" s="28">
        <f t="shared" ca="1" si="78"/>
        <v>1500</v>
      </c>
      <c r="M224" s="28">
        <f t="shared" ca="1" si="63"/>
        <v>4300</v>
      </c>
      <c r="N224" s="28">
        <f t="shared" ca="1" si="71"/>
        <v>0</v>
      </c>
      <c r="O224" s="28">
        <f t="shared" ca="1" si="72"/>
        <v>0</v>
      </c>
      <c r="P224" s="28">
        <f t="shared" ca="1" si="73"/>
        <v>0</v>
      </c>
      <c r="Q224" s="28">
        <f t="shared" ca="1" si="74"/>
        <v>0</v>
      </c>
      <c r="R224" s="29">
        <f t="shared" ca="1" si="83"/>
        <v>800</v>
      </c>
      <c r="S224" s="29">
        <f t="shared" ca="1" si="75"/>
        <v>4500</v>
      </c>
      <c r="T224" s="29">
        <f t="shared" ca="1" si="79"/>
        <v>1500</v>
      </c>
      <c r="U224" s="29">
        <f t="shared" ca="1" si="64"/>
        <v>0</v>
      </c>
      <c r="V224" s="29">
        <f t="shared" ca="1" si="76"/>
        <v>0</v>
      </c>
      <c r="W224" s="29">
        <f t="shared" ca="1" si="77"/>
        <v>0</v>
      </c>
      <c r="X224" s="30">
        <f t="shared" ca="1" si="65"/>
        <v>400</v>
      </c>
      <c r="Y224" s="30">
        <f t="shared" ca="1" si="80"/>
        <v>400</v>
      </c>
      <c r="Z224" s="30">
        <f t="shared" ca="1" si="81"/>
        <v>0</v>
      </c>
      <c r="AA224" s="23">
        <v>222</v>
      </c>
      <c r="AB224" s="23"/>
    </row>
    <row r="225" spans="1:28" x14ac:dyDescent="0.3">
      <c r="A225" s="35"/>
      <c r="C225" s="36"/>
      <c r="E225" s="15">
        <v>223</v>
      </c>
      <c r="F225" s="26">
        <f t="shared" ca="1" si="82"/>
        <v>0</v>
      </c>
      <c r="G225" s="27">
        <f t="shared" ca="1" si="66"/>
        <v>1700</v>
      </c>
      <c r="H225" s="27">
        <f t="shared" ca="1" si="67"/>
        <v>300</v>
      </c>
      <c r="I225" s="27">
        <f t="shared" ca="1" si="68"/>
        <v>0</v>
      </c>
      <c r="J225" s="26">
        <f t="shared" ca="1" si="69"/>
        <v>0</v>
      </c>
      <c r="K225" s="27">
        <f t="shared" ca="1" si="70"/>
        <v>0</v>
      </c>
      <c r="L225" s="28">
        <f t="shared" ca="1" si="78"/>
        <v>1500</v>
      </c>
      <c r="M225" s="28">
        <f t="shared" ca="1" si="63"/>
        <v>5800</v>
      </c>
      <c r="N225" s="28">
        <f t="shared" ca="1" si="71"/>
        <v>0</v>
      </c>
      <c r="O225" s="28">
        <f t="shared" ca="1" si="72"/>
        <v>0</v>
      </c>
      <c r="P225" s="28">
        <f t="shared" ca="1" si="73"/>
        <v>0</v>
      </c>
      <c r="Q225" s="28">
        <f t="shared" ca="1" si="74"/>
        <v>0</v>
      </c>
      <c r="R225" s="29">
        <f t="shared" ca="1" si="83"/>
        <v>800</v>
      </c>
      <c r="S225" s="29">
        <f t="shared" ca="1" si="75"/>
        <v>3800</v>
      </c>
      <c r="T225" s="29">
        <f t="shared" ca="1" si="79"/>
        <v>200</v>
      </c>
      <c r="U225" s="29">
        <f t="shared" ca="1" si="64"/>
        <v>0</v>
      </c>
      <c r="V225" s="29">
        <f t="shared" ca="1" si="76"/>
        <v>0</v>
      </c>
      <c r="W225" s="29">
        <f t="shared" ca="1" si="77"/>
        <v>0</v>
      </c>
      <c r="X225" s="30">
        <f t="shared" ca="1" si="65"/>
        <v>400</v>
      </c>
      <c r="Y225" s="30">
        <f t="shared" ca="1" si="80"/>
        <v>800</v>
      </c>
      <c r="Z225" s="30">
        <f t="shared" ca="1" si="81"/>
        <v>0</v>
      </c>
      <c r="AA225" s="23">
        <v>223</v>
      </c>
      <c r="AB225" s="23"/>
    </row>
    <row r="226" spans="1:28" x14ac:dyDescent="0.3">
      <c r="A226" s="35"/>
      <c r="C226" s="36"/>
      <c r="E226" s="15">
        <v>224</v>
      </c>
      <c r="F226" s="26">
        <f t="shared" ca="1" si="82"/>
        <v>0</v>
      </c>
      <c r="G226" s="27">
        <f t="shared" ca="1" si="66"/>
        <v>1400</v>
      </c>
      <c r="H226" s="27">
        <f t="shared" ca="1" si="67"/>
        <v>500</v>
      </c>
      <c r="I226" s="27">
        <f t="shared" ca="1" si="68"/>
        <v>400</v>
      </c>
      <c r="J226" s="26">
        <f t="shared" ca="1" si="69"/>
        <v>0</v>
      </c>
      <c r="K226" s="27">
        <f t="shared" ca="1" si="70"/>
        <v>0</v>
      </c>
      <c r="L226" s="28">
        <f t="shared" ca="1" si="78"/>
        <v>1500</v>
      </c>
      <c r="M226" s="28">
        <f t="shared" ca="1" si="63"/>
        <v>7300</v>
      </c>
      <c r="N226" s="28">
        <f t="shared" ca="1" si="71"/>
        <v>0</v>
      </c>
      <c r="O226" s="28">
        <f t="shared" ca="1" si="72"/>
        <v>0</v>
      </c>
      <c r="P226" s="28">
        <f t="shared" ca="1" si="73"/>
        <v>0</v>
      </c>
      <c r="Q226" s="28">
        <f t="shared" ca="1" si="74"/>
        <v>0</v>
      </c>
      <c r="R226" s="29">
        <f t="shared" ca="1" si="83"/>
        <v>400</v>
      </c>
      <c r="S226" s="29">
        <f t="shared" ca="1" si="75"/>
        <v>4400</v>
      </c>
      <c r="T226" s="29">
        <f t="shared" ca="1" si="79"/>
        <v>0</v>
      </c>
      <c r="U226" s="29">
        <f t="shared" ca="1" si="64"/>
        <v>0</v>
      </c>
      <c r="V226" s="29">
        <f t="shared" ca="1" si="76"/>
        <v>0</v>
      </c>
      <c r="W226" s="29">
        <f t="shared" ca="1" si="77"/>
        <v>0</v>
      </c>
      <c r="X226" s="30">
        <f t="shared" ca="1" si="65"/>
        <v>400</v>
      </c>
      <c r="Y226" s="30">
        <f t="shared" ca="1" si="80"/>
        <v>1200</v>
      </c>
      <c r="Z226" s="30">
        <f t="shared" ca="1" si="81"/>
        <v>0</v>
      </c>
      <c r="AA226" s="23">
        <v>224</v>
      </c>
      <c r="AB226" s="23"/>
    </row>
    <row r="227" spans="1:28" x14ac:dyDescent="0.3">
      <c r="A227" s="35"/>
      <c r="C227" s="36"/>
      <c r="E227" s="15">
        <v>225</v>
      </c>
      <c r="F227" s="26">
        <f t="shared" ca="1" si="82"/>
        <v>0</v>
      </c>
      <c r="G227" s="27">
        <f t="shared" ca="1" si="66"/>
        <v>900</v>
      </c>
      <c r="H227" s="27">
        <f t="shared" ca="1" si="67"/>
        <v>300</v>
      </c>
      <c r="I227" s="27">
        <f t="shared" ca="1" si="68"/>
        <v>700</v>
      </c>
      <c r="J227" s="26">
        <f t="shared" ca="1" si="69"/>
        <v>400</v>
      </c>
      <c r="K227" s="27">
        <f t="shared" ca="1" si="70"/>
        <v>400</v>
      </c>
      <c r="L227" s="28">
        <f t="shared" ca="1" si="78"/>
        <v>1500</v>
      </c>
      <c r="M227" s="28">
        <f t="shared" ca="1" si="63"/>
        <v>8800</v>
      </c>
      <c r="N227" s="28">
        <f t="shared" ca="1" si="71"/>
        <v>0</v>
      </c>
      <c r="O227" s="28">
        <f t="shared" ca="1" si="72"/>
        <v>0</v>
      </c>
      <c r="P227" s="28">
        <f t="shared" ca="1" si="73"/>
        <v>0</v>
      </c>
      <c r="Q227" s="28">
        <f t="shared" ca="1" si="74"/>
        <v>0</v>
      </c>
      <c r="R227" s="29">
        <f t="shared" ca="1" si="83"/>
        <v>400</v>
      </c>
      <c r="S227" s="29">
        <f t="shared" ca="1" si="75"/>
        <v>4800</v>
      </c>
      <c r="T227" s="29">
        <f t="shared" ca="1" si="79"/>
        <v>0</v>
      </c>
      <c r="U227" s="29">
        <f t="shared" ca="1" si="64"/>
        <v>0</v>
      </c>
      <c r="V227" s="29">
        <f t="shared" ca="1" si="76"/>
        <v>0</v>
      </c>
      <c r="W227" s="29">
        <f t="shared" ca="1" si="77"/>
        <v>0</v>
      </c>
      <c r="X227" s="30">
        <f t="shared" ca="1" si="65"/>
        <v>400</v>
      </c>
      <c r="Y227" s="30">
        <f t="shared" ca="1" si="80"/>
        <v>1600</v>
      </c>
      <c r="Z227" s="30">
        <f t="shared" ca="1" si="81"/>
        <v>0</v>
      </c>
      <c r="AA227" s="23">
        <v>225</v>
      </c>
      <c r="AB227" s="23"/>
    </row>
    <row r="228" spans="1:28" x14ac:dyDescent="0.3">
      <c r="A228" s="35"/>
      <c r="C228" s="36"/>
      <c r="E228" s="15">
        <v>226</v>
      </c>
      <c r="F228" s="26">
        <f t="shared" ca="1" si="82"/>
        <v>0</v>
      </c>
      <c r="G228" s="27">
        <f t="shared" ca="1" si="66"/>
        <v>600</v>
      </c>
      <c r="H228" s="27">
        <f t="shared" ca="1" si="67"/>
        <v>300</v>
      </c>
      <c r="I228" s="27">
        <f t="shared" ca="1" si="68"/>
        <v>1000</v>
      </c>
      <c r="J228" s="26">
        <f t="shared" ca="1" si="69"/>
        <v>700</v>
      </c>
      <c r="K228" s="27">
        <f t="shared" ca="1" si="70"/>
        <v>700</v>
      </c>
      <c r="L228" s="28">
        <f t="shared" ca="1" si="78"/>
        <v>200</v>
      </c>
      <c r="M228" s="28">
        <f t="shared" ca="1" si="63"/>
        <v>10300</v>
      </c>
      <c r="N228" s="28">
        <f t="shared" ca="1" si="71"/>
        <v>400</v>
      </c>
      <c r="O228" s="28">
        <f t="shared" ca="1" si="72"/>
        <v>0</v>
      </c>
      <c r="P228" s="28">
        <f t="shared" ca="1" si="73"/>
        <v>0</v>
      </c>
      <c r="Q228" s="28">
        <f t="shared" ca="1" si="74"/>
        <v>0</v>
      </c>
      <c r="R228" s="29">
        <f t="shared" ca="1" si="83"/>
        <v>0</v>
      </c>
      <c r="S228" s="29">
        <f t="shared" ca="1" si="75"/>
        <v>5200</v>
      </c>
      <c r="T228" s="29">
        <f t="shared" ca="1" si="79"/>
        <v>0</v>
      </c>
      <c r="U228" s="29">
        <f t="shared" ca="1" si="64"/>
        <v>0</v>
      </c>
      <c r="V228" s="29">
        <f t="shared" ca="1" si="76"/>
        <v>0</v>
      </c>
      <c r="W228" s="29">
        <f t="shared" ca="1" si="77"/>
        <v>0</v>
      </c>
      <c r="X228" s="30">
        <f t="shared" ca="1" si="65"/>
        <v>400</v>
      </c>
      <c r="Y228" s="30">
        <f t="shared" ca="1" si="80"/>
        <v>2000</v>
      </c>
      <c r="Z228" s="30">
        <f t="shared" ca="1" si="81"/>
        <v>0</v>
      </c>
      <c r="AA228" s="23">
        <v>226</v>
      </c>
      <c r="AB228" s="23"/>
    </row>
    <row r="229" spans="1:28" x14ac:dyDescent="0.3">
      <c r="A229" s="35"/>
      <c r="C229" s="36"/>
      <c r="E229" s="15">
        <v>227</v>
      </c>
      <c r="F229" s="26">
        <f t="shared" ca="1" si="82"/>
        <v>0</v>
      </c>
      <c r="G229" s="27">
        <f t="shared" ca="1" si="66"/>
        <v>300</v>
      </c>
      <c r="H229" s="27">
        <f t="shared" ca="1" si="67"/>
        <v>300</v>
      </c>
      <c r="I229" s="27">
        <f t="shared" ca="1" si="68"/>
        <v>1300</v>
      </c>
      <c r="J229" s="26">
        <f t="shared" ca="1" si="69"/>
        <v>1000</v>
      </c>
      <c r="K229" s="27">
        <f t="shared" ca="1" si="70"/>
        <v>1000</v>
      </c>
      <c r="L229" s="28">
        <f t="shared" ca="1" si="78"/>
        <v>0</v>
      </c>
      <c r="M229" s="28">
        <f t="shared" ca="1" si="63"/>
        <v>10100</v>
      </c>
      <c r="N229" s="28">
        <f t="shared" ca="1" si="71"/>
        <v>700</v>
      </c>
      <c r="O229" s="28">
        <f t="shared" ca="1" si="72"/>
        <v>0</v>
      </c>
      <c r="P229" s="28">
        <f t="shared" ca="1" si="73"/>
        <v>0</v>
      </c>
      <c r="Q229" s="28">
        <f t="shared" ca="1" si="74"/>
        <v>0</v>
      </c>
      <c r="R229" s="29">
        <f t="shared" ca="1" si="83"/>
        <v>0</v>
      </c>
      <c r="S229" s="29">
        <f t="shared" ca="1" si="75"/>
        <v>5200</v>
      </c>
      <c r="T229" s="29">
        <f t="shared" ca="1" si="79"/>
        <v>0</v>
      </c>
      <c r="U229" s="29">
        <f t="shared" ca="1" si="64"/>
        <v>0</v>
      </c>
      <c r="V229" s="29">
        <f t="shared" ca="1" si="76"/>
        <v>0</v>
      </c>
      <c r="W229" s="29">
        <f t="shared" ca="1" si="77"/>
        <v>0</v>
      </c>
      <c r="X229" s="30">
        <f t="shared" ca="1" si="65"/>
        <v>400</v>
      </c>
      <c r="Y229" s="30">
        <f t="shared" ca="1" si="80"/>
        <v>2400</v>
      </c>
      <c r="Z229" s="30">
        <f t="shared" ca="1" si="81"/>
        <v>0</v>
      </c>
      <c r="AA229" s="23">
        <v>227</v>
      </c>
      <c r="AB229" s="23"/>
    </row>
    <row r="230" spans="1:28" x14ac:dyDescent="0.3">
      <c r="A230" s="35"/>
      <c r="C230" s="36"/>
      <c r="E230" s="15">
        <v>228</v>
      </c>
      <c r="F230" s="26">
        <f t="shared" ca="1" si="82"/>
        <v>400</v>
      </c>
      <c r="G230" s="27">
        <f t="shared" ca="1" si="66"/>
        <v>0</v>
      </c>
      <c r="H230" s="27">
        <f t="shared" ca="1" si="67"/>
        <v>0</v>
      </c>
      <c r="I230" s="27">
        <f t="shared" ca="1" si="68"/>
        <v>1300</v>
      </c>
      <c r="J230" s="26">
        <f t="shared" ca="1" si="69"/>
        <v>1300</v>
      </c>
      <c r="K230" s="27">
        <f t="shared" ca="1" si="70"/>
        <v>1300</v>
      </c>
      <c r="L230" s="28">
        <f t="shared" ca="1" si="78"/>
        <v>0</v>
      </c>
      <c r="M230" s="28">
        <f t="shared" ca="1" si="63"/>
        <v>9400</v>
      </c>
      <c r="N230" s="28">
        <f t="shared" ca="1" si="71"/>
        <v>1000</v>
      </c>
      <c r="O230" s="28">
        <f t="shared" ca="1" si="72"/>
        <v>0</v>
      </c>
      <c r="P230" s="28">
        <f t="shared" ca="1" si="73"/>
        <v>0</v>
      </c>
      <c r="Q230" s="28">
        <f t="shared" ca="1" si="74"/>
        <v>0</v>
      </c>
      <c r="R230" s="29">
        <f t="shared" ca="1" si="83"/>
        <v>0</v>
      </c>
      <c r="S230" s="29">
        <f t="shared" ca="1" si="75"/>
        <v>5200</v>
      </c>
      <c r="T230" s="29">
        <f t="shared" ca="1" si="79"/>
        <v>0</v>
      </c>
      <c r="U230" s="29">
        <f t="shared" ca="1" si="64"/>
        <v>0</v>
      </c>
      <c r="V230" s="29">
        <f t="shared" ca="1" si="76"/>
        <v>0</v>
      </c>
      <c r="W230" s="29">
        <f t="shared" ca="1" si="77"/>
        <v>0</v>
      </c>
      <c r="X230" s="30">
        <f t="shared" ca="1" si="65"/>
        <v>400</v>
      </c>
      <c r="Y230" s="30">
        <f t="shared" ca="1" si="80"/>
        <v>2800</v>
      </c>
      <c r="Z230" s="30">
        <f t="shared" ca="1" si="81"/>
        <v>0</v>
      </c>
      <c r="AA230" s="23">
        <v>228</v>
      </c>
      <c r="AB230" s="23"/>
    </row>
    <row r="231" spans="1:28" x14ac:dyDescent="0.3">
      <c r="A231" s="35"/>
      <c r="C231" s="36"/>
      <c r="E231" s="15">
        <v>229</v>
      </c>
      <c r="F231" s="26">
        <f t="shared" ca="1" si="82"/>
        <v>700</v>
      </c>
      <c r="G231" s="27">
        <f t="shared" ca="1" si="66"/>
        <v>400</v>
      </c>
      <c r="H231" s="27">
        <f t="shared" ca="1" si="67"/>
        <v>300</v>
      </c>
      <c r="I231" s="27">
        <f t="shared" ca="1" si="68"/>
        <v>1200</v>
      </c>
      <c r="J231" s="26">
        <f t="shared" ca="1" si="69"/>
        <v>1300</v>
      </c>
      <c r="K231" s="27">
        <f t="shared" ca="1" si="70"/>
        <v>1300</v>
      </c>
      <c r="L231" s="28">
        <f t="shared" ca="1" si="78"/>
        <v>0</v>
      </c>
      <c r="M231" s="28">
        <f t="shared" ca="1" si="63"/>
        <v>8400</v>
      </c>
      <c r="N231" s="28">
        <f t="shared" ca="1" si="71"/>
        <v>1300</v>
      </c>
      <c r="O231" s="28">
        <f t="shared" ca="1" si="72"/>
        <v>0</v>
      </c>
      <c r="P231" s="28">
        <f t="shared" ca="1" si="73"/>
        <v>0</v>
      </c>
      <c r="Q231" s="28">
        <f t="shared" ca="1" si="74"/>
        <v>0</v>
      </c>
      <c r="R231" s="29">
        <f t="shared" ca="1" si="83"/>
        <v>0</v>
      </c>
      <c r="S231" s="29">
        <f t="shared" ca="1" si="75"/>
        <v>5200</v>
      </c>
      <c r="T231" s="29">
        <f t="shared" ca="1" si="79"/>
        <v>0</v>
      </c>
      <c r="U231" s="29">
        <f t="shared" ca="1" si="64"/>
        <v>0</v>
      </c>
      <c r="V231" s="29">
        <f t="shared" ca="1" si="76"/>
        <v>0</v>
      </c>
      <c r="W231" s="29">
        <f t="shared" ca="1" si="77"/>
        <v>0</v>
      </c>
      <c r="X231" s="30">
        <f t="shared" ca="1" si="65"/>
        <v>400</v>
      </c>
      <c r="Y231" s="30">
        <f t="shared" ca="1" si="80"/>
        <v>3200</v>
      </c>
      <c r="Z231" s="30">
        <f t="shared" ca="1" si="81"/>
        <v>0</v>
      </c>
      <c r="AA231" s="23">
        <v>229</v>
      </c>
      <c r="AB231" s="23"/>
    </row>
    <row r="232" spans="1:28" x14ac:dyDescent="0.3">
      <c r="A232" s="35"/>
      <c r="C232" s="36"/>
      <c r="E232" s="15">
        <v>230</v>
      </c>
      <c r="F232" s="26">
        <f t="shared" ca="1" si="82"/>
        <v>1000</v>
      </c>
      <c r="G232" s="27">
        <f t="shared" ca="1" si="66"/>
        <v>800</v>
      </c>
      <c r="H232" s="27">
        <f t="shared" ca="1" si="67"/>
        <v>300</v>
      </c>
      <c r="I232" s="27">
        <f t="shared" ca="1" si="68"/>
        <v>800</v>
      </c>
      <c r="J232" s="26">
        <f t="shared" ca="1" si="69"/>
        <v>1200</v>
      </c>
      <c r="K232" s="27">
        <f t="shared" ca="1" si="70"/>
        <v>1200</v>
      </c>
      <c r="L232" s="28">
        <f t="shared" ca="1" si="78"/>
        <v>0</v>
      </c>
      <c r="M232" s="28">
        <f t="shared" ca="1" si="63"/>
        <v>7100</v>
      </c>
      <c r="N232" s="28">
        <f t="shared" ca="1" si="71"/>
        <v>1300</v>
      </c>
      <c r="O232" s="28">
        <f t="shared" ca="1" si="72"/>
        <v>0</v>
      </c>
      <c r="P232" s="28">
        <f t="shared" ca="1" si="73"/>
        <v>0</v>
      </c>
      <c r="Q232" s="28">
        <f t="shared" ca="1" si="74"/>
        <v>0</v>
      </c>
      <c r="R232" s="29">
        <f t="shared" ca="1" si="83"/>
        <v>0</v>
      </c>
      <c r="S232" s="29">
        <f t="shared" ca="1" si="75"/>
        <v>5200</v>
      </c>
      <c r="T232" s="29">
        <f t="shared" ca="1" si="79"/>
        <v>0</v>
      </c>
      <c r="U232" s="29">
        <f t="shared" ca="1" si="64"/>
        <v>0</v>
      </c>
      <c r="V232" s="29">
        <f t="shared" ca="1" si="76"/>
        <v>0</v>
      </c>
      <c r="W232" s="29">
        <f t="shared" ca="1" si="77"/>
        <v>0</v>
      </c>
      <c r="X232" s="30">
        <f t="shared" ca="1" si="65"/>
        <v>400</v>
      </c>
      <c r="Y232" s="30">
        <f t="shared" ca="1" si="80"/>
        <v>3600</v>
      </c>
      <c r="Z232" s="30">
        <f t="shared" ca="1" si="81"/>
        <v>0</v>
      </c>
      <c r="AA232" s="23">
        <v>230</v>
      </c>
      <c r="AB232" s="23"/>
    </row>
    <row r="233" spans="1:28" x14ac:dyDescent="0.3">
      <c r="A233" s="35"/>
      <c r="C233" s="36"/>
      <c r="E233" s="15">
        <v>231</v>
      </c>
      <c r="F233" s="26">
        <f t="shared" ca="1" si="82"/>
        <v>1300</v>
      </c>
      <c r="G233" s="27">
        <f t="shared" ca="1" si="66"/>
        <v>1500</v>
      </c>
      <c r="H233" s="27">
        <f t="shared" ca="1" si="67"/>
        <v>300</v>
      </c>
      <c r="I233" s="27">
        <f t="shared" ca="1" si="68"/>
        <v>100</v>
      </c>
      <c r="J233" s="26">
        <f t="shared" ca="1" si="69"/>
        <v>800</v>
      </c>
      <c r="K233" s="27">
        <f t="shared" ca="1" si="70"/>
        <v>800</v>
      </c>
      <c r="L233" s="28">
        <f t="shared" ca="1" si="78"/>
        <v>0</v>
      </c>
      <c r="M233" s="28">
        <f t="shared" ca="1" si="63"/>
        <v>5800</v>
      </c>
      <c r="N233" s="28">
        <f t="shared" ca="1" si="71"/>
        <v>1200</v>
      </c>
      <c r="O233" s="28">
        <f t="shared" ca="1" si="72"/>
        <v>0</v>
      </c>
      <c r="P233" s="28">
        <f t="shared" ca="1" si="73"/>
        <v>0</v>
      </c>
      <c r="Q233" s="28">
        <f t="shared" ca="1" si="74"/>
        <v>0</v>
      </c>
      <c r="R233" s="29">
        <f t="shared" ca="1" si="83"/>
        <v>0</v>
      </c>
      <c r="S233" s="29">
        <f t="shared" ca="1" si="75"/>
        <v>5200</v>
      </c>
      <c r="T233" s="29">
        <f t="shared" ca="1" si="79"/>
        <v>0</v>
      </c>
      <c r="U233" s="29">
        <f t="shared" ca="1" si="64"/>
        <v>0</v>
      </c>
      <c r="V233" s="29">
        <f t="shared" ca="1" si="76"/>
        <v>0</v>
      </c>
      <c r="W233" s="29">
        <f t="shared" ca="1" si="77"/>
        <v>0</v>
      </c>
      <c r="X233" s="30">
        <f t="shared" ca="1" si="65"/>
        <v>400</v>
      </c>
      <c r="Y233" s="30">
        <f t="shared" ca="1" si="80"/>
        <v>4000</v>
      </c>
      <c r="Z233" s="30">
        <f t="shared" ca="1" si="81"/>
        <v>0</v>
      </c>
      <c r="AA233" s="23">
        <v>231</v>
      </c>
      <c r="AB233" s="23"/>
    </row>
    <row r="234" spans="1:28" x14ac:dyDescent="0.3">
      <c r="A234" s="35"/>
      <c r="C234" s="36"/>
      <c r="E234" s="15">
        <v>232</v>
      </c>
      <c r="F234" s="26">
        <f t="shared" ca="1" si="82"/>
        <v>1300</v>
      </c>
      <c r="G234" s="27">
        <f t="shared" ca="1" si="66"/>
        <v>2500</v>
      </c>
      <c r="H234" s="27">
        <f t="shared" ca="1" si="67"/>
        <v>500</v>
      </c>
      <c r="I234" s="27">
        <f t="shared" ca="1" si="68"/>
        <v>0</v>
      </c>
      <c r="J234" s="26">
        <f t="shared" ca="1" si="69"/>
        <v>100</v>
      </c>
      <c r="K234" s="27">
        <f t="shared" ca="1" si="70"/>
        <v>100</v>
      </c>
      <c r="L234" s="28">
        <f t="shared" ca="1" si="78"/>
        <v>0</v>
      </c>
      <c r="M234" s="28">
        <f t="shared" ca="1" si="63"/>
        <v>4600</v>
      </c>
      <c r="N234" s="28">
        <f t="shared" ca="1" si="71"/>
        <v>800</v>
      </c>
      <c r="O234" s="28">
        <f t="shared" ca="1" si="72"/>
        <v>0</v>
      </c>
      <c r="P234" s="28">
        <f t="shared" ca="1" si="73"/>
        <v>0</v>
      </c>
      <c r="Q234" s="28">
        <f t="shared" ca="1" si="74"/>
        <v>0</v>
      </c>
      <c r="R234" s="29">
        <f t="shared" ca="1" si="83"/>
        <v>0</v>
      </c>
      <c r="S234" s="29">
        <f t="shared" ca="1" si="75"/>
        <v>5200</v>
      </c>
      <c r="T234" s="29">
        <f t="shared" ca="1" si="79"/>
        <v>0</v>
      </c>
      <c r="U234" s="29">
        <f t="shared" ca="1" si="64"/>
        <v>0</v>
      </c>
      <c r="V234" s="29">
        <f t="shared" ca="1" si="76"/>
        <v>0</v>
      </c>
      <c r="W234" s="29">
        <f t="shared" ca="1" si="77"/>
        <v>0</v>
      </c>
      <c r="X234" s="30">
        <f t="shared" ca="1" si="65"/>
        <v>400</v>
      </c>
      <c r="Y234" s="30">
        <f t="shared" ca="1" si="80"/>
        <v>4400</v>
      </c>
      <c r="Z234" s="30">
        <f t="shared" ca="1" si="81"/>
        <v>0</v>
      </c>
      <c r="AA234" s="23">
        <v>232</v>
      </c>
      <c r="AB234" s="23"/>
    </row>
    <row r="235" spans="1:28" x14ac:dyDescent="0.3">
      <c r="A235" s="35"/>
      <c r="C235" s="36"/>
      <c r="E235" s="15">
        <v>233</v>
      </c>
      <c r="F235" s="26">
        <f t="shared" ca="1" si="82"/>
        <v>1200</v>
      </c>
      <c r="G235" s="27">
        <f t="shared" ca="1" si="66"/>
        <v>3300</v>
      </c>
      <c r="H235" s="27">
        <f t="shared" ca="1" si="67"/>
        <v>300</v>
      </c>
      <c r="I235" s="27">
        <f t="shared" ca="1" si="68"/>
        <v>0</v>
      </c>
      <c r="J235" s="26">
        <f t="shared" ca="1" si="69"/>
        <v>0</v>
      </c>
      <c r="K235" s="27">
        <f t="shared" ca="1" si="70"/>
        <v>0</v>
      </c>
      <c r="L235" s="28">
        <f t="shared" ca="1" si="78"/>
        <v>0</v>
      </c>
      <c r="M235" s="28">
        <f t="shared" ca="1" si="63"/>
        <v>3800</v>
      </c>
      <c r="N235" s="28">
        <f t="shared" ca="1" si="71"/>
        <v>100</v>
      </c>
      <c r="O235" s="28">
        <f t="shared" ca="1" si="72"/>
        <v>0</v>
      </c>
      <c r="P235" s="28">
        <f t="shared" ca="1" si="73"/>
        <v>0</v>
      </c>
      <c r="Q235" s="28">
        <f t="shared" ca="1" si="74"/>
        <v>0</v>
      </c>
      <c r="R235" s="29">
        <f t="shared" ca="1" si="83"/>
        <v>0</v>
      </c>
      <c r="S235" s="29">
        <f t="shared" ca="1" si="75"/>
        <v>5200</v>
      </c>
      <c r="T235" s="29">
        <f t="shared" ca="1" si="79"/>
        <v>0</v>
      </c>
      <c r="U235" s="29">
        <f t="shared" ca="1" si="64"/>
        <v>0</v>
      </c>
      <c r="V235" s="29">
        <f t="shared" ca="1" si="76"/>
        <v>0</v>
      </c>
      <c r="W235" s="29">
        <f t="shared" ca="1" si="77"/>
        <v>0</v>
      </c>
      <c r="X235" s="30">
        <f t="shared" ca="1" si="65"/>
        <v>400</v>
      </c>
      <c r="Y235" s="30">
        <f t="shared" ca="1" si="80"/>
        <v>4800</v>
      </c>
      <c r="Z235" s="30">
        <f t="shared" ca="1" si="81"/>
        <v>0</v>
      </c>
      <c r="AA235" s="23">
        <v>233</v>
      </c>
      <c r="AB235" s="23"/>
    </row>
    <row r="236" spans="1:28" x14ac:dyDescent="0.3">
      <c r="A236" s="35"/>
      <c r="C236" s="36"/>
      <c r="E236" s="15">
        <v>234</v>
      </c>
      <c r="F236" s="26">
        <f t="shared" ca="1" si="82"/>
        <v>800</v>
      </c>
      <c r="G236" s="27">
        <f t="shared" ca="1" si="66"/>
        <v>4200</v>
      </c>
      <c r="H236" s="27">
        <f t="shared" ca="1" si="67"/>
        <v>300</v>
      </c>
      <c r="I236" s="27">
        <f t="shared" ca="1" si="68"/>
        <v>0</v>
      </c>
      <c r="J236" s="26">
        <f t="shared" ca="1" si="69"/>
        <v>0</v>
      </c>
      <c r="K236" s="27">
        <f t="shared" ca="1" si="70"/>
        <v>0</v>
      </c>
      <c r="L236" s="28">
        <f t="shared" ca="1" si="78"/>
        <v>0</v>
      </c>
      <c r="M236" s="28">
        <f t="shared" ca="1" si="63"/>
        <v>3700</v>
      </c>
      <c r="N236" s="28">
        <f t="shared" ca="1" si="71"/>
        <v>0</v>
      </c>
      <c r="O236" s="28">
        <f t="shared" ca="1" si="72"/>
        <v>0</v>
      </c>
      <c r="P236" s="28">
        <f t="shared" ca="1" si="73"/>
        <v>0</v>
      </c>
      <c r="Q236" s="28">
        <f t="shared" ca="1" si="74"/>
        <v>0</v>
      </c>
      <c r="R236" s="29">
        <f t="shared" ca="1" si="83"/>
        <v>0</v>
      </c>
      <c r="S236" s="29">
        <f t="shared" ca="1" si="75"/>
        <v>5200</v>
      </c>
      <c r="T236" s="29">
        <f t="shared" ca="1" si="79"/>
        <v>0</v>
      </c>
      <c r="U236" s="29">
        <f t="shared" ca="1" si="64"/>
        <v>0</v>
      </c>
      <c r="V236" s="29">
        <f t="shared" ca="1" si="76"/>
        <v>0</v>
      </c>
      <c r="W236" s="29">
        <f t="shared" ca="1" si="77"/>
        <v>0</v>
      </c>
      <c r="X236" s="30">
        <f t="shared" ca="1" si="65"/>
        <v>400</v>
      </c>
      <c r="Y236" s="30">
        <f t="shared" ca="1" si="80"/>
        <v>5200</v>
      </c>
      <c r="Z236" s="30">
        <f t="shared" ca="1" si="81"/>
        <v>0</v>
      </c>
      <c r="AA236" s="23">
        <v>234</v>
      </c>
      <c r="AB236" s="23"/>
    </row>
    <row r="237" spans="1:28" x14ac:dyDescent="0.3">
      <c r="A237" s="35"/>
      <c r="C237" s="36"/>
      <c r="E237" s="15">
        <v>235</v>
      </c>
      <c r="F237" s="26">
        <f t="shared" ca="1" si="82"/>
        <v>100</v>
      </c>
      <c r="G237" s="27">
        <f t="shared" ca="1" si="66"/>
        <v>4700</v>
      </c>
      <c r="H237" s="27">
        <f t="shared" ca="1" si="67"/>
        <v>300</v>
      </c>
      <c r="I237" s="27">
        <f t="shared" ca="1" si="68"/>
        <v>0</v>
      </c>
      <c r="J237" s="26">
        <f t="shared" ca="1" si="69"/>
        <v>0</v>
      </c>
      <c r="K237" s="27">
        <f t="shared" ca="1" si="70"/>
        <v>0</v>
      </c>
      <c r="L237" s="28">
        <f t="shared" ca="1" si="78"/>
        <v>0</v>
      </c>
      <c r="M237" s="28">
        <f t="shared" ca="1" si="63"/>
        <v>3700</v>
      </c>
      <c r="N237" s="28">
        <f t="shared" ca="1" si="71"/>
        <v>0</v>
      </c>
      <c r="O237" s="28">
        <f t="shared" ca="1" si="72"/>
        <v>0</v>
      </c>
      <c r="P237" s="28">
        <f t="shared" ca="1" si="73"/>
        <v>0</v>
      </c>
      <c r="Q237" s="28">
        <f t="shared" ca="1" si="74"/>
        <v>0</v>
      </c>
      <c r="R237" s="29">
        <f t="shared" ca="1" si="83"/>
        <v>0</v>
      </c>
      <c r="S237" s="29">
        <f t="shared" ca="1" si="75"/>
        <v>5200</v>
      </c>
      <c r="T237" s="29">
        <f t="shared" ca="1" si="79"/>
        <v>0</v>
      </c>
      <c r="U237" s="29">
        <f t="shared" ca="1" si="64"/>
        <v>0</v>
      </c>
      <c r="V237" s="29">
        <f t="shared" ca="1" si="76"/>
        <v>0</v>
      </c>
      <c r="W237" s="29">
        <f t="shared" ca="1" si="77"/>
        <v>0</v>
      </c>
      <c r="X237" s="30">
        <f t="shared" ca="1" si="65"/>
        <v>400</v>
      </c>
      <c r="Y237" s="30">
        <f t="shared" ca="1" si="80"/>
        <v>5600</v>
      </c>
      <c r="Z237" s="30">
        <f t="shared" ca="1" si="81"/>
        <v>0</v>
      </c>
      <c r="AA237" s="23">
        <v>235</v>
      </c>
      <c r="AB237" s="23"/>
    </row>
    <row r="238" spans="1:28" x14ac:dyDescent="0.3">
      <c r="A238" s="35"/>
      <c r="C238" s="36"/>
      <c r="E238" s="15">
        <v>236</v>
      </c>
      <c r="F238" s="26">
        <f t="shared" ca="1" si="82"/>
        <v>0</v>
      </c>
      <c r="G238" s="27">
        <f t="shared" ca="1" si="66"/>
        <v>4500</v>
      </c>
      <c r="H238" s="27">
        <f t="shared" ca="1" si="67"/>
        <v>500</v>
      </c>
      <c r="I238" s="27">
        <f t="shared" ca="1" si="68"/>
        <v>0</v>
      </c>
      <c r="J238" s="26">
        <f t="shared" ca="1" si="69"/>
        <v>0</v>
      </c>
      <c r="K238" s="27">
        <f t="shared" ca="1" si="70"/>
        <v>0</v>
      </c>
      <c r="L238" s="28">
        <f t="shared" ca="1" si="78"/>
        <v>0</v>
      </c>
      <c r="M238" s="28">
        <f t="shared" ca="1" si="63"/>
        <v>3700</v>
      </c>
      <c r="N238" s="28">
        <f t="shared" ca="1" si="71"/>
        <v>0</v>
      </c>
      <c r="O238" s="28">
        <f t="shared" ca="1" si="72"/>
        <v>0</v>
      </c>
      <c r="P238" s="28">
        <f t="shared" ca="1" si="73"/>
        <v>0</v>
      </c>
      <c r="Q238" s="28">
        <f t="shared" ca="1" si="74"/>
        <v>0</v>
      </c>
      <c r="R238" s="29">
        <f t="shared" ca="1" si="83"/>
        <v>0</v>
      </c>
      <c r="S238" s="29">
        <f t="shared" ca="1" si="75"/>
        <v>5200</v>
      </c>
      <c r="T238" s="29">
        <f t="shared" ca="1" si="79"/>
        <v>0</v>
      </c>
      <c r="U238" s="29">
        <f t="shared" ca="1" si="64"/>
        <v>0</v>
      </c>
      <c r="V238" s="29">
        <f t="shared" ca="1" si="76"/>
        <v>0</v>
      </c>
      <c r="W238" s="29">
        <f t="shared" ca="1" si="77"/>
        <v>0</v>
      </c>
      <c r="X238" s="30">
        <f t="shared" ca="1" si="65"/>
        <v>400</v>
      </c>
      <c r="Y238" s="30">
        <f t="shared" ca="1" si="80"/>
        <v>6000</v>
      </c>
      <c r="Z238" s="30">
        <f t="shared" ca="1" si="81"/>
        <v>0</v>
      </c>
      <c r="AA238" s="23">
        <v>236</v>
      </c>
      <c r="AB238" s="23"/>
    </row>
    <row r="239" spans="1:28" x14ac:dyDescent="0.3">
      <c r="A239" s="35"/>
      <c r="C239" s="36"/>
      <c r="E239" s="15">
        <v>237</v>
      </c>
      <c r="F239" s="26">
        <f t="shared" ca="1" si="82"/>
        <v>0</v>
      </c>
      <c r="G239" s="27">
        <f t="shared" ca="1" si="66"/>
        <v>4000</v>
      </c>
      <c r="H239" s="27">
        <f t="shared" ca="1" si="67"/>
        <v>300</v>
      </c>
      <c r="I239" s="27">
        <f t="shared" ca="1" si="68"/>
        <v>0</v>
      </c>
      <c r="J239" s="26">
        <f t="shared" ca="1" si="69"/>
        <v>0</v>
      </c>
      <c r="K239" s="27">
        <f t="shared" ca="1" si="70"/>
        <v>0</v>
      </c>
      <c r="L239" s="28">
        <f t="shared" ca="1" si="78"/>
        <v>0</v>
      </c>
      <c r="M239" s="28">
        <f t="shared" ca="1" si="63"/>
        <v>3700</v>
      </c>
      <c r="N239" s="28">
        <f t="shared" ca="1" si="71"/>
        <v>0</v>
      </c>
      <c r="O239" s="28">
        <f t="shared" ca="1" si="72"/>
        <v>0</v>
      </c>
      <c r="P239" s="28">
        <f t="shared" ca="1" si="73"/>
        <v>0</v>
      </c>
      <c r="Q239" s="28">
        <f t="shared" ca="1" si="74"/>
        <v>0</v>
      </c>
      <c r="R239" s="29">
        <f t="shared" ca="1" si="83"/>
        <v>0</v>
      </c>
      <c r="S239" s="29">
        <f t="shared" ca="1" si="75"/>
        <v>5200</v>
      </c>
      <c r="T239" s="29">
        <f t="shared" ca="1" si="79"/>
        <v>0</v>
      </c>
      <c r="U239" s="29">
        <f t="shared" ca="1" si="64"/>
        <v>0</v>
      </c>
      <c r="V239" s="29">
        <f t="shared" ca="1" si="76"/>
        <v>0</v>
      </c>
      <c r="W239" s="29">
        <f t="shared" ca="1" si="77"/>
        <v>0</v>
      </c>
      <c r="X239" s="30">
        <f t="shared" ca="1" si="65"/>
        <v>400</v>
      </c>
      <c r="Y239" s="30">
        <f t="shared" ca="1" si="80"/>
        <v>6400</v>
      </c>
      <c r="Z239" s="30">
        <f t="shared" ca="1" si="81"/>
        <v>0</v>
      </c>
      <c r="AA239" s="23">
        <v>237</v>
      </c>
      <c r="AB239" s="23"/>
    </row>
    <row r="240" spans="1:28" x14ac:dyDescent="0.3">
      <c r="A240" s="35"/>
      <c r="C240" s="36"/>
      <c r="E240" s="15">
        <v>238</v>
      </c>
      <c r="F240" s="26">
        <f t="shared" ca="1" si="82"/>
        <v>0</v>
      </c>
      <c r="G240" s="27">
        <f t="shared" ca="1" si="66"/>
        <v>3700</v>
      </c>
      <c r="H240" s="27">
        <f t="shared" ca="1" si="67"/>
        <v>300</v>
      </c>
      <c r="I240" s="27">
        <f t="shared" ca="1" si="68"/>
        <v>0</v>
      </c>
      <c r="J240" s="26">
        <f t="shared" ca="1" si="69"/>
        <v>0</v>
      </c>
      <c r="K240" s="27">
        <f t="shared" ca="1" si="70"/>
        <v>0</v>
      </c>
      <c r="L240" s="28">
        <f t="shared" ca="1" si="78"/>
        <v>0</v>
      </c>
      <c r="M240" s="28">
        <f t="shared" ca="1" si="63"/>
        <v>3700</v>
      </c>
      <c r="N240" s="28">
        <f t="shared" ca="1" si="71"/>
        <v>0</v>
      </c>
      <c r="O240" s="28">
        <f t="shared" ca="1" si="72"/>
        <v>0</v>
      </c>
      <c r="P240" s="28">
        <f t="shared" ca="1" si="73"/>
        <v>0</v>
      </c>
      <c r="Q240" s="28">
        <f t="shared" ca="1" si="74"/>
        <v>0</v>
      </c>
      <c r="R240" s="29">
        <f t="shared" ca="1" si="83"/>
        <v>0</v>
      </c>
      <c r="S240" s="29">
        <f t="shared" ca="1" si="75"/>
        <v>5200</v>
      </c>
      <c r="T240" s="29">
        <f t="shared" ca="1" si="79"/>
        <v>0</v>
      </c>
      <c r="U240" s="29">
        <f t="shared" ca="1" si="64"/>
        <v>0</v>
      </c>
      <c r="V240" s="29">
        <f t="shared" ca="1" si="76"/>
        <v>0</v>
      </c>
      <c r="W240" s="29">
        <f t="shared" ca="1" si="77"/>
        <v>0</v>
      </c>
      <c r="X240" s="30">
        <f t="shared" ca="1" si="65"/>
        <v>400</v>
      </c>
      <c r="Y240" s="30">
        <f t="shared" ca="1" si="80"/>
        <v>6800</v>
      </c>
      <c r="Z240" s="30">
        <f t="shared" ca="1" si="81"/>
        <v>0</v>
      </c>
      <c r="AA240" s="23">
        <v>238</v>
      </c>
      <c r="AB240" s="23"/>
    </row>
    <row r="241" spans="1:28" x14ac:dyDescent="0.3">
      <c r="A241" s="35"/>
      <c r="C241" s="36"/>
      <c r="E241" s="15">
        <v>239</v>
      </c>
      <c r="F241" s="26">
        <f t="shared" ca="1" si="82"/>
        <v>0</v>
      </c>
      <c r="G241" s="27">
        <f t="shared" ca="1" si="66"/>
        <v>3400</v>
      </c>
      <c r="H241" s="27">
        <f t="shared" ca="1" si="67"/>
        <v>300</v>
      </c>
      <c r="I241" s="27">
        <f t="shared" ca="1" si="68"/>
        <v>0</v>
      </c>
      <c r="J241" s="26">
        <f t="shared" ca="1" si="69"/>
        <v>0</v>
      </c>
      <c r="K241" s="27">
        <f t="shared" ca="1" si="70"/>
        <v>0</v>
      </c>
      <c r="L241" s="28">
        <f t="shared" ca="1" si="78"/>
        <v>0</v>
      </c>
      <c r="M241" s="28">
        <f t="shared" ca="1" si="63"/>
        <v>3700</v>
      </c>
      <c r="N241" s="28">
        <f t="shared" ca="1" si="71"/>
        <v>0</v>
      </c>
      <c r="O241" s="28">
        <f t="shared" ca="1" si="72"/>
        <v>0</v>
      </c>
      <c r="P241" s="28">
        <f t="shared" ca="1" si="73"/>
        <v>0</v>
      </c>
      <c r="Q241" s="28">
        <f t="shared" ca="1" si="74"/>
        <v>0</v>
      </c>
      <c r="R241" s="29">
        <f t="shared" ca="1" si="83"/>
        <v>0</v>
      </c>
      <c r="S241" s="29">
        <f t="shared" ca="1" si="75"/>
        <v>5200</v>
      </c>
      <c r="T241" s="29">
        <f t="shared" ca="1" si="79"/>
        <v>0</v>
      </c>
      <c r="U241" s="29">
        <f t="shared" ca="1" si="64"/>
        <v>0</v>
      </c>
      <c r="V241" s="29">
        <f t="shared" ca="1" si="76"/>
        <v>0</v>
      </c>
      <c r="W241" s="29">
        <f t="shared" ca="1" si="77"/>
        <v>0</v>
      </c>
      <c r="X241" s="30">
        <f t="shared" ca="1" si="65"/>
        <v>400</v>
      </c>
      <c r="Y241" s="30">
        <f t="shared" ca="1" si="80"/>
        <v>7200</v>
      </c>
      <c r="Z241" s="30">
        <f t="shared" ca="1" si="81"/>
        <v>0</v>
      </c>
      <c r="AA241" s="23">
        <v>239</v>
      </c>
      <c r="AB241" s="23"/>
    </row>
    <row r="242" spans="1:28" x14ac:dyDescent="0.3">
      <c r="A242" s="35"/>
      <c r="C242" s="36"/>
      <c r="E242" s="15">
        <v>240</v>
      </c>
      <c r="F242" s="26">
        <f t="shared" ca="1" si="82"/>
        <v>0</v>
      </c>
      <c r="G242" s="27">
        <f t="shared" ca="1" si="66"/>
        <v>3100</v>
      </c>
      <c r="H242" s="27">
        <f t="shared" ca="1" si="67"/>
        <v>500</v>
      </c>
      <c r="I242" s="27">
        <f t="shared" ca="1" si="68"/>
        <v>0</v>
      </c>
      <c r="J242" s="26">
        <f t="shared" ca="1" si="69"/>
        <v>0</v>
      </c>
      <c r="K242" s="27">
        <f t="shared" ca="1" si="70"/>
        <v>0</v>
      </c>
      <c r="L242" s="28">
        <f t="shared" ca="1" si="78"/>
        <v>0</v>
      </c>
      <c r="M242" s="28">
        <f t="shared" ca="1" si="63"/>
        <v>3700</v>
      </c>
      <c r="N242" s="28">
        <f t="shared" ca="1" si="71"/>
        <v>0</v>
      </c>
      <c r="O242" s="28">
        <f t="shared" ca="1" si="72"/>
        <v>0</v>
      </c>
      <c r="P242" s="28">
        <f t="shared" ca="1" si="73"/>
        <v>0</v>
      </c>
      <c r="Q242" s="28">
        <f t="shared" ca="1" si="74"/>
        <v>0</v>
      </c>
      <c r="R242" s="29">
        <f t="shared" ca="1" si="83"/>
        <v>0</v>
      </c>
      <c r="S242" s="29">
        <f t="shared" ca="1" si="75"/>
        <v>5200</v>
      </c>
      <c r="T242" s="29">
        <f t="shared" ca="1" si="79"/>
        <v>0</v>
      </c>
      <c r="U242" s="29">
        <f t="shared" ca="1" si="64"/>
        <v>0</v>
      </c>
      <c r="V242" s="29">
        <f t="shared" ca="1" si="76"/>
        <v>0</v>
      </c>
      <c r="W242" s="29">
        <f t="shared" ca="1" si="77"/>
        <v>0</v>
      </c>
      <c r="X242" s="30">
        <f t="shared" ca="1" si="65"/>
        <v>400</v>
      </c>
      <c r="Y242" s="30">
        <f t="shared" ca="1" si="80"/>
        <v>7600</v>
      </c>
      <c r="Z242" s="30">
        <f t="shared" ca="1" si="81"/>
        <v>0</v>
      </c>
      <c r="AA242" s="23">
        <v>240</v>
      </c>
      <c r="AB242" s="23"/>
    </row>
    <row r="243" spans="1:28" x14ac:dyDescent="0.3">
      <c r="A243" s="35"/>
      <c r="C243" s="36"/>
      <c r="E243" s="15">
        <v>241</v>
      </c>
      <c r="F243" s="26">
        <f t="shared" ca="1" si="82"/>
        <v>0</v>
      </c>
      <c r="G243" s="27">
        <f t="shared" ca="1" si="66"/>
        <v>2600</v>
      </c>
      <c r="H243" s="27">
        <f t="shared" ca="1" si="67"/>
        <v>300</v>
      </c>
      <c r="I243" s="27">
        <f t="shared" ca="1" si="68"/>
        <v>0</v>
      </c>
      <c r="J243" s="26">
        <f t="shared" ca="1" si="69"/>
        <v>0</v>
      </c>
      <c r="K243" s="27">
        <f t="shared" ca="1" si="70"/>
        <v>0</v>
      </c>
      <c r="L243" s="28">
        <f t="shared" ca="1" si="78"/>
        <v>0</v>
      </c>
      <c r="M243" s="28">
        <f t="shared" ca="1" si="63"/>
        <v>3700</v>
      </c>
      <c r="N243" s="28">
        <f t="shared" ca="1" si="71"/>
        <v>0</v>
      </c>
      <c r="O243" s="28">
        <f t="shared" ca="1" si="72"/>
        <v>0</v>
      </c>
      <c r="P243" s="28">
        <f t="shared" ca="1" si="73"/>
        <v>0</v>
      </c>
      <c r="Q243" s="28">
        <f t="shared" ca="1" si="74"/>
        <v>0</v>
      </c>
      <c r="R243" s="29">
        <f t="shared" ca="1" si="83"/>
        <v>0</v>
      </c>
      <c r="S243" s="29">
        <f t="shared" ca="1" si="75"/>
        <v>5200</v>
      </c>
      <c r="T243" s="29">
        <f t="shared" ca="1" si="79"/>
        <v>0</v>
      </c>
      <c r="U243" s="29">
        <f t="shared" ca="1" si="64"/>
        <v>0</v>
      </c>
      <c r="V243" s="29">
        <f t="shared" ca="1" si="76"/>
        <v>0</v>
      </c>
      <c r="W243" s="29">
        <f t="shared" ca="1" si="77"/>
        <v>0</v>
      </c>
      <c r="X243" s="30">
        <f t="shared" ca="1" si="65"/>
        <v>400</v>
      </c>
      <c r="Y243" s="30">
        <f t="shared" ca="1" si="80"/>
        <v>8000</v>
      </c>
      <c r="Z243" s="30">
        <f t="shared" ca="1" si="81"/>
        <v>0</v>
      </c>
      <c r="AA243" s="23">
        <v>241</v>
      </c>
      <c r="AB243" s="23"/>
    </row>
    <row r="244" spans="1:28" x14ac:dyDescent="0.3">
      <c r="A244" s="35"/>
      <c r="C244" s="36"/>
      <c r="E244" s="15">
        <v>242</v>
      </c>
      <c r="F244" s="26">
        <f t="shared" ca="1" si="82"/>
        <v>0</v>
      </c>
      <c r="G244" s="27">
        <f t="shared" ca="1" si="66"/>
        <v>2300</v>
      </c>
      <c r="H244" s="27">
        <f t="shared" ca="1" si="67"/>
        <v>300</v>
      </c>
      <c r="I244" s="27">
        <f t="shared" ca="1" si="68"/>
        <v>0</v>
      </c>
      <c r="J244" s="26">
        <f t="shared" ca="1" si="69"/>
        <v>0</v>
      </c>
      <c r="K244" s="27">
        <f t="shared" ca="1" si="70"/>
        <v>0</v>
      </c>
      <c r="L244" s="28">
        <f t="shared" ca="1" si="78"/>
        <v>0</v>
      </c>
      <c r="M244" s="28">
        <f t="shared" ca="1" si="63"/>
        <v>3700</v>
      </c>
      <c r="N244" s="28">
        <f t="shared" ca="1" si="71"/>
        <v>0</v>
      </c>
      <c r="O244" s="28">
        <f t="shared" ca="1" si="72"/>
        <v>0</v>
      </c>
      <c r="P244" s="28">
        <f t="shared" ca="1" si="73"/>
        <v>0</v>
      </c>
      <c r="Q244" s="28">
        <f t="shared" ca="1" si="74"/>
        <v>0</v>
      </c>
      <c r="R244" s="29">
        <f t="shared" ca="1" si="83"/>
        <v>0</v>
      </c>
      <c r="S244" s="29">
        <f t="shared" ca="1" si="75"/>
        <v>5200</v>
      </c>
      <c r="T244" s="29">
        <f t="shared" ca="1" si="79"/>
        <v>0</v>
      </c>
      <c r="U244" s="29">
        <f t="shared" ca="1" si="64"/>
        <v>0</v>
      </c>
      <c r="V244" s="29">
        <f t="shared" ca="1" si="76"/>
        <v>0</v>
      </c>
      <c r="W244" s="29">
        <f t="shared" ca="1" si="77"/>
        <v>0</v>
      </c>
      <c r="X244" s="30">
        <f t="shared" ca="1" si="65"/>
        <v>400</v>
      </c>
      <c r="Y244" s="30">
        <f t="shared" ca="1" si="80"/>
        <v>8400</v>
      </c>
      <c r="Z244" s="30">
        <f t="shared" ca="1" si="81"/>
        <v>0</v>
      </c>
      <c r="AA244" s="23">
        <v>242</v>
      </c>
      <c r="AB244" s="23"/>
    </row>
    <row r="245" spans="1:28" x14ac:dyDescent="0.3">
      <c r="A245" s="35"/>
      <c r="C245" s="36"/>
      <c r="E245" s="15">
        <v>243</v>
      </c>
      <c r="F245" s="26">
        <f t="shared" ca="1" si="82"/>
        <v>0</v>
      </c>
      <c r="G245" s="27">
        <f t="shared" ca="1" si="66"/>
        <v>2000</v>
      </c>
      <c r="H245" s="27">
        <f t="shared" ca="1" si="67"/>
        <v>300</v>
      </c>
      <c r="I245" s="27">
        <f t="shared" ca="1" si="68"/>
        <v>0</v>
      </c>
      <c r="J245" s="26">
        <f t="shared" ca="1" si="69"/>
        <v>0</v>
      </c>
      <c r="K245" s="27">
        <f t="shared" ca="1" si="70"/>
        <v>0</v>
      </c>
      <c r="L245" s="28">
        <f t="shared" ca="1" si="78"/>
        <v>0</v>
      </c>
      <c r="M245" s="28">
        <f t="shared" ca="1" si="63"/>
        <v>3700</v>
      </c>
      <c r="N245" s="28">
        <f t="shared" ca="1" si="71"/>
        <v>0</v>
      </c>
      <c r="O245" s="28">
        <f t="shared" ca="1" si="72"/>
        <v>0</v>
      </c>
      <c r="P245" s="28">
        <f t="shared" ca="1" si="73"/>
        <v>0</v>
      </c>
      <c r="Q245" s="28">
        <f t="shared" ca="1" si="74"/>
        <v>0</v>
      </c>
      <c r="R245" s="29">
        <f t="shared" ca="1" si="83"/>
        <v>0</v>
      </c>
      <c r="S245" s="29">
        <f t="shared" ca="1" si="75"/>
        <v>5200</v>
      </c>
      <c r="T245" s="29">
        <f t="shared" ca="1" si="79"/>
        <v>0</v>
      </c>
      <c r="U245" s="29">
        <f t="shared" ca="1" si="64"/>
        <v>0</v>
      </c>
      <c r="V245" s="29">
        <f t="shared" ca="1" si="76"/>
        <v>0</v>
      </c>
      <c r="W245" s="29">
        <f t="shared" ca="1" si="77"/>
        <v>0</v>
      </c>
      <c r="X245" s="30">
        <f t="shared" ca="1" si="65"/>
        <v>400</v>
      </c>
      <c r="Y245" s="30">
        <f t="shared" ca="1" si="80"/>
        <v>8800</v>
      </c>
      <c r="Z245" s="30">
        <f t="shared" ca="1" si="81"/>
        <v>0</v>
      </c>
      <c r="AA245" s="23">
        <v>243</v>
      </c>
      <c r="AB245" s="23"/>
    </row>
    <row r="246" spans="1:28" x14ac:dyDescent="0.3">
      <c r="A246" s="35"/>
      <c r="C246" s="36"/>
      <c r="E246" s="15">
        <v>244</v>
      </c>
      <c r="F246" s="26">
        <f t="shared" ca="1" si="82"/>
        <v>0</v>
      </c>
      <c r="G246" s="27">
        <f t="shared" ca="1" si="66"/>
        <v>1700</v>
      </c>
      <c r="H246" s="27">
        <f t="shared" ca="1" si="67"/>
        <v>500</v>
      </c>
      <c r="I246" s="27">
        <f t="shared" ca="1" si="68"/>
        <v>100</v>
      </c>
      <c r="J246" s="26">
        <f t="shared" ca="1" si="69"/>
        <v>0</v>
      </c>
      <c r="K246" s="27">
        <f t="shared" ca="1" si="70"/>
        <v>0</v>
      </c>
      <c r="L246" s="28">
        <f t="shared" ca="1" si="78"/>
        <v>0</v>
      </c>
      <c r="M246" s="28">
        <f t="shared" ca="1" si="63"/>
        <v>3700</v>
      </c>
      <c r="N246" s="28">
        <f t="shared" ca="1" si="71"/>
        <v>0</v>
      </c>
      <c r="O246" s="28">
        <f t="shared" ca="1" si="72"/>
        <v>0</v>
      </c>
      <c r="P246" s="28">
        <f t="shared" ca="1" si="73"/>
        <v>0</v>
      </c>
      <c r="Q246" s="28">
        <f t="shared" ca="1" si="74"/>
        <v>0</v>
      </c>
      <c r="R246" s="29">
        <f t="shared" ca="1" si="83"/>
        <v>0</v>
      </c>
      <c r="S246" s="29">
        <f t="shared" ca="1" si="75"/>
        <v>5200</v>
      </c>
      <c r="T246" s="29">
        <f t="shared" ca="1" si="79"/>
        <v>0</v>
      </c>
      <c r="U246" s="29">
        <f t="shared" ca="1" si="64"/>
        <v>0</v>
      </c>
      <c r="V246" s="29">
        <f t="shared" ca="1" si="76"/>
        <v>0</v>
      </c>
      <c r="W246" s="29">
        <f t="shared" ca="1" si="77"/>
        <v>0</v>
      </c>
      <c r="X246" s="30">
        <f t="shared" ca="1" si="65"/>
        <v>400</v>
      </c>
      <c r="Y246" s="30">
        <f t="shared" ca="1" si="80"/>
        <v>9200</v>
      </c>
      <c r="Z246" s="30">
        <f t="shared" ca="1" si="81"/>
        <v>0</v>
      </c>
      <c r="AA246" s="23">
        <v>244</v>
      </c>
      <c r="AB246" s="23"/>
    </row>
    <row r="247" spans="1:28" x14ac:dyDescent="0.3">
      <c r="A247" s="35"/>
      <c r="C247" s="36"/>
      <c r="E247" s="15">
        <v>245</v>
      </c>
      <c r="F247" s="26">
        <f t="shared" ca="1" si="82"/>
        <v>0</v>
      </c>
      <c r="G247" s="27">
        <f t="shared" ca="1" si="66"/>
        <v>1200</v>
      </c>
      <c r="H247" s="27">
        <f t="shared" ca="1" si="67"/>
        <v>300</v>
      </c>
      <c r="I247" s="27">
        <f t="shared" ca="1" si="68"/>
        <v>400</v>
      </c>
      <c r="J247" s="26">
        <f t="shared" ca="1" si="69"/>
        <v>100</v>
      </c>
      <c r="K247" s="27">
        <f t="shared" ca="1" si="70"/>
        <v>100</v>
      </c>
      <c r="L247" s="28">
        <f t="shared" ca="1" si="78"/>
        <v>0</v>
      </c>
      <c r="M247" s="28">
        <f t="shared" ca="1" si="63"/>
        <v>3700</v>
      </c>
      <c r="N247" s="28">
        <f t="shared" ca="1" si="71"/>
        <v>0</v>
      </c>
      <c r="O247" s="28">
        <f t="shared" ca="1" si="72"/>
        <v>0</v>
      </c>
      <c r="P247" s="28">
        <f t="shared" ca="1" si="73"/>
        <v>0</v>
      </c>
      <c r="Q247" s="28">
        <f t="shared" ca="1" si="74"/>
        <v>0</v>
      </c>
      <c r="R247" s="29">
        <f t="shared" ca="1" si="83"/>
        <v>0</v>
      </c>
      <c r="S247" s="29">
        <f t="shared" ca="1" si="75"/>
        <v>5200</v>
      </c>
      <c r="T247" s="29">
        <f t="shared" ca="1" si="79"/>
        <v>0</v>
      </c>
      <c r="U247" s="29">
        <f t="shared" ca="1" si="64"/>
        <v>0</v>
      </c>
      <c r="V247" s="29">
        <f t="shared" ca="1" si="76"/>
        <v>0</v>
      </c>
      <c r="W247" s="29">
        <f t="shared" ca="1" si="77"/>
        <v>0</v>
      </c>
      <c r="X247" s="30">
        <f t="shared" ca="1" si="65"/>
        <v>400</v>
      </c>
      <c r="Y247" s="30">
        <f t="shared" ca="1" si="80"/>
        <v>9600</v>
      </c>
      <c r="Z247" s="30">
        <f t="shared" ca="1" si="81"/>
        <v>0</v>
      </c>
      <c r="AA247" s="23">
        <v>245</v>
      </c>
      <c r="AB247" s="23"/>
    </row>
    <row r="248" spans="1:28" x14ac:dyDescent="0.3">
      <c r="A248" s="35"/>
      <c r="C248" s="36"/>
      <c r="E248" s="15">
        <v>246</v>
      </c>
      <c r="F248" s="26">
        <f t="shared" ca="1" si="82"/>
        <v>0</v>
      </c>
      <c r="G248" s="27">
        <f t="shared" ca="1" si="66"/>
        <v>900</v>
      </c>
      <c r="H248" s="27">
        <f t="shared" ca="1" si="67"/>
        <v>300</v>
      </c>
      <c r="I248" s="27">
        <f t="shared" ca="1" si="68"/>
        <v>700</v>
      </c>
      <c r="J248" s="26">
        <f t="shared" ca="1" si="69"/>
        <v>400</v>
      </c>
      <c r="K248" s="27">
        <f t="shared" ca="1" si="70"/>
        <v>400</v>
      </c>
      <c r="L248" s="28">
        <f t="shared" ca="1" si="78"/>
        <v>0</v>
      </c>
      <c r="M248" s="28">
        <f t="shared" ca="1" si="63"/>
        <v>3700</v>
      </c>
      <c r="N248" s="28">
        <f t="shared" ca="1" si="71"/>
        <v>100</v>
      </c>
      <c r="O248" s="28">
        <f t="shared" ca="1" si="72"/>
        <v>0</v>
      </c>
      <c r="P248" s="28">
        <f t="shared" ca="1" si="73"/>
        <v>0</v>
      </c>
      <c r="Q248" s="28">
        <f t="shared" ca="1" si="74"/>
        <v>0</v>
      </c>
      <c r="R248" s="29">
        <f t="shared" ca="1" si="83"/>
        <v>0</v>
      </c>
      <c r="S248" s="29">
        <f t="shared" ca="1" si="75"/>
        <v>5200</v>
      </c>
      <c r="T248" s="29">
        <f t="shared" ca="1" si="79"/>
        <v>0</v>
      </c>
      <c r="U248" s="29">
        <f t="shared" ca="1" si="64"/>
        <v>0</v>
      </c>
      <c r="V248" s="29">
        <f t="shared" ca="1" si="76"/>
        <v>0</v>
      </c>
      <c r="W248" s="29">
        <f t="shared" ca="1" si="77"/>
        <v>0</v>
      </c>
      <c r="X248" s="30">
        <f t="shared" ca="1" si="65"/>
        <v>0</v>
      </c>
      <c r="Y248" s="30">
        <f t="shared" ca="1" si="80"/>
        <v>10000</v>
      </c>
      <c r="Z248" s="30">
        <f t="shared" ca="1" si="81"/>
        <v>0</v>
      </c>
      <c r="AA248" s="23">
        <v>246</v>
      </c>
      <c r="AB248" s="23"/>
    </row>
    <row r="249" spans="1:28" x14ac:dyDescent="0.3">
      <c r="A249" s="35"/>
      <c r="C249" s="36"/>
      <c r="E249" s="15">
        <v>247</v>
      </c>
      <c r="F249" s="26">
        <f t="shared" ca="1" si="82"/>
        <v>0</v>
      </c>
      <c r="G249" s="27">
        <f t="shared" ca="1" si="66"/>
        <v>600</v>
      </c>
      <c r="H249" s="27">
        <f t="shared" ca="1" si="67"/>
        <v>300</v>
      </c>
      <c r="I249" s="27">
        <f t="shared" ca="1" si="68"/>
        <v>1000</v>
      </c>
      <c r="J249" s="26">
        <f t="shared" ca="1" si="69"/>
        <v>700</v>
      </c>
      <c r="K249" s="27">
        <f t="shared" ca="1" si="70"/>
        <v>700</v>
      </c>
      <c r="L249" s="28">
        <f t="shared" ca="1" si="78"/>
        <v>0</v>
      </c>
      <c r="M249" s="28">
        <f t="shared" ca="1" si="63"/>
        <v>3600</v>
      </c>
      <c r="N249" s="28">
        <f t="shared" ca="1" si="71"/>
        <v>400</v>
      </c>
      <c r="O249" s="28">
        <f t="shared" ca="1" si="72"/>
        <v>0</v>
      </c>
      <c r="P249" s="28">
        <f t="shared" ca="1" si="73"/>
        <v>0</v>
      </c>
      <c r="Q249" s="28">
        <f t="shared" ca="1" si="74"/>
        <v>0</v>
      </c>
      <c r="R249" s="29">
        <f t="shared" ca="1" si="83"/>
        <v>0</v>
      </c>
      <c r="S249" s="29">
        <f t="shared" ca="1" si="75"/>
        <v>5200</v>
      </c>
      <c r="T249" s="29">
        <f t="shared" ca="1" si="79"/>
        <v>0</v>
      </c>
      <c r="U249" s="29">
        <f t="shared" ca="1" si="64"/>
        <v>0</v>
      </c>
      <c r="V249" s="29">
        <f t="shared" ca="1" si="76"/>
        <v>0</v>
      </c>
      <c r="W249" s="29">
        <f t="shared" ca="1" si="77"/>
        <v>0</v>
      </c>
      <c r="X249" s="30">
        <f t="shared" ca="1" si="65"/>
        <v>0</v>
      </c>
      <c r="Y249" s="30">
        <f t="shared" ca="1" si="80"/>
        <v>10000</v>
      </c>
      <c r="Z249" s="30">
        <f t="shared" ca="1" si="81"/>
        <v>0</v>
      </c>
      <c r="AA249" s="23">
        <v>247</v>
      </c>
      <c r="AB249" s="23"/>
    </row>
    <row r="250" spans="1:28" x14ac:dyDescent="0.3">
      <c r="A250" s="35"/>
      <c r="C250" s="36"/>
      <c r="E250" s="15">
        <v>248</v>
      </c>
      <c r="F250" s="26">
        <f t="shared" ca="1" si="82"/>
        <v>100</v>
      </c>
      <c r="G250" s="27">
        <f t="shared" ca="1" si="66"/>
        <v>300</v>
      </c>
      <c r="H250" s="27">
        <f t="shared" ca="1" si="67"/>
        <v>300</v>
      </c>
      <c r="I250" s="27">
        <f t="shared" ca="1" si="68"/>
        <v>1300</v>
      </c>
      <c r="J250" s="26">
        <f t="shared" ca="1" si="69"/>
        <v>1000</v>
      </c>
      <c r="K250" s="27">
        <f t="shared" ca="1" si="70"/>
        <v>1000</v>
      </c>
      <c r="L250" s="28">
        <f t="shared" ca="1" si="78"/>
        <v>0</v>
      </c>
      <c r="M250" s="28">
        <f t="shared" ca="1" si="63"/>
        <v>3200</v>
      </c>
      <c r="N250" s="28">
        <f t="shared" ca="1" si="71"/>
        <v>700</v>
      </c>
      <c r="O250" s="28">
        <f t="shared" ca="1" si="72"/>
        <v>0</v>
      </c>
      <c r="P250" s="28">
        <f t="shared" ca="1" si="73"/>
        <v>0</v>
      </c>
      <c r="Q250" s="28">
        <f t="shared" ca="1" si="74"/>
        <v>0</v>
      </c>
      <c r="R250" s="29">
        <f t="shared" ca="1" si="83"/>
        <v>0</v>
      </c>
      <c r="S250" s="29">
        <f t="shared" ca="1" si="75"/>
        <v>5200</v>
      </c>
      <c r="T250" s="29">
        <f t="shared" ca="1" si="79"/>
        <v>0</v>
      </c>
      <c r="U250" s="29">
        <f t="shared" ca="1" si="64"/>
        <v>0</v>
      </c>
      <c r="V250" s="29">
        <f t="shared" ca="1" si="76"/>
        <v>0</v>
      </c>
      <c r="W250" s="29">
        <f t="shared" ca="1" si="77"/>
        <v>0</v>
      </c>
      <c r="X250" s="30">
        <f t="shared" ca="1" si="65"/>
        <v>0</v>
      </c>
      <c r="Y250" s="30">
        <f t="shared" ca="1" si="80"/>
        <v>10000</v>
      </c>
      <c r="Z250" s="30">
        <f t="shared" ca="1" si="81"/>
        <v>0</v>
      </c>
      <c r="AA250" s="23">
        <v>248</v>
      </c>
      <c r="AB250" s="23"/>
    </row>
    <row r="251" spans="1:28" x14ac:dyDescent="0.3">
      <c r="A251" s="35"/>
      <c r="C251" s="36"/>
      <c r="E251" s="15">
        <v>249</v>
      </c>
      <c r="F251" s="26">
        <f t="shared" ca="1" si="82"/>
        <v>400</v>
      </c>
      <c r="G251" s="27">
        <f t="shared" ca="1" si="66"/>
        <v>100</v>
      </c>
      <c r="H251" s="27">
        <f t="shared" ca="1" si="67"/>
        <v>100</v>
      </c>
      <c r="I251" s="27">
        <f t="shared" ca="1" si="68"/>
        <v>1300</v>
      </c>
      <c r="J251" s="26">
        <f t="shared" ca="1" si="69"/>
        <v>1300</v>
      </c>
      <c r="K251" s="27">
        <f t="shared" ca="1" si="70"/>
        <v>1300</v>
      </c>
      <c r="L251" s="28">
        <f t="shared" ca="1" si="78"/>
        <v>0</v>
      </c>
      <c r="M251" s="28">
        <f t="shared" ca="1" si="63"/>
        <v>2500</v>
      </c>
      <c r="N251" s="28">
        <f t="shared" ca="1" si="71"/>
        <v>1000</v>
      </c>
      <c r="O251" s="28">
        <f t="shared" ca="1" si="72"/>
        <v>0</v>
      </c>
      <c r="P251" s="28">
        <f t="shared" ca="1" si="73"/>
        <v>0</v>
      </c>
      <c r="Q251" s="28">
        <f t="shared" ca="1" si="74"/>
        <v>0</v>
      </c>
      <c r="R251" s="29">
        <f t="shared" ca="1" si="83"/>
        <v>0</v>
      </c>
      <c r="S251" s="29">
        <f t="shared" ca="1" si="75"/>
        <v>5200</v>
      </c>
      <c r="T251" s="29">
        <f t="shared" ca="1" si="79"/>
        <v>0</v>
      </c>
      <c r="U251" s="29">
        <f t="shared" ca="1" si="64"/>
        <v>0</v>
      </c>
      <c r="V251" s="29">
        <f t="shared" ca="1" si="76"/>
        <v>0</v>
      </c>
      <c r="W251" s="29">
        <f t="shared" ca="1" si="77"/>
        <v>0</v>
      </c>
      <c r="X251" s="30">
        <f t="shared" ca="1" si="65"/>
        <v>0</v>
      </c>
      <c r="Y251" s="30">
        <f t="shared" ca="1" si="80"/>
        <v>10000</v>
      </c>
      <c r="Z251" s="30">
        <f t="shared" ca="1" si="81"/>
        <v>0</v>
      </c>
      <c r="AA251" s="23">
        <v>249</v>
      </c>
      <c r="AB251" s="23"/>
    </row>
    <row r="252" spans="1:28" x14ac:dyDescent="0.3">
      <c r="A252" s="35"/>
      <c r="C252" s="36"/>
      <c r="E252" s="15">
        <v>250</v>
      </c>
      <c r="F252" s="26">
        <f t="shared" ca="1" si="82"/>
        <v>700</v>
      </c>
      <c r="G252" s="27">
        <f t="shared" ca="1" si="66"/>
        <v>400</v>
      </c>
      <c r="H252" s="27">
        <f t="shared" ca="1" si="67"/>
        <v>300</v>
      </c>
      <c r="I252" s="27">
        <f t="shared" ca="1" si="68"/>
        <v>1200</v>
      </c>
      <c r="J252" s="26">
        <f t="shared" ca="1" si="69"/>
        <v>1300</v>
      </c>
      <c r="K252" s="27">
        <f t="shared" ca="1" si="70"/>
        <v>1300</v>
      </c>
      <c r="L252" s="28">
        <f t="shared" ca="1" si="78"/>
        <v>0</v>
      </c>
      <c r="M252" s="28">
        <f t="shared" ca="1" si="63"/>
        <v>1500</v>
      </c>
      <c r="N252" s="28">
        <f t="shared" ca="1" si="71"/>
        <v>1300</v>
      </c>
      <c r="O252" s="28">
        <f t="shared" ca="1" si="72"/>
        <v>1300</v>
      </c>
      <c r="P252" s="28">
        <f t="shared" ca="1" si="73"/>
        <v>0</v>
      </c>
      <c r="Q252" s="28">
        <f t="shared" ca="1" si="74"/>
        <v>0</v>
      </c>
      <c r="R252" s="29">
        <f t="shared" ca="1" si="83"/>
        <v>0</v>
      </c>
      <c r="S252" s="29">
        <f t="shared" ca="1" si="75"/>
        <v>5200</v>
      </c>
      <c r="T252" s="29">
        <f t="shared" ca="1" si="79"/>
        <v>0</v>
      </c>
      <c r="U252" s="29">
        <f t="shared" ca="1" si="64"/>
        <v>0</v>
      </c>
      <c r="V252" s="29">
        <f t="shared" ca="1" si="76"/>
        <v>0</v>
      </c>
      <c r="W252" s="29">
        <f t="shared" ca="1" si="77"/>
        <v>0</v>
      </c>
      <c r="X252" s="30">
        <f t="shared" ca="1" si="65"/>
        <v>0</v>
      </c>
      <c r="Y252" s="30">
        <f t="shared" ca="1" si="80"/>
        <v>10000</v>
      </c>
      <c r="Z252" s="30">
        <f t="shared" ca="1" si="81"/>
        <v>0</v>
      </c>
      <c r="AA252" s="23">
        <v>250</v>
      </c>
      <c r="AB252" s="23"/>
    </row>
    <row r="253" spans="1:28" x14ac:dyDescent="0.3">
      <c r="A253" s="35"/>
      <c r="C253" s="36"/>
      <c r="E253" s="15">
        <v>251</v>
      </c>
      <c r="F253" s="26">
        <f t="shared" ca="1" si="82"/>
        <v>1000</v>
      </c>
      <c r="G253" s="27">
        <f t="shared" ca="1" si="66"/>
        <v>800</v>
      </c>
      <c r="H253" s="27">
        <f t="shared" ca="1" si="67"/>
        <v>300</v>
      </c>
      <c r="I253" s="27">
        <f t="shared" ca="1" si="68"/>
        <v>800</v>
      </c>
      <c r="J253" s="26">
        <f t="shared" ca="1" si="69"/>
        <v>1200</v>
      </c>
      <c r="K253" s="27">
        <f t="shared" ca="1" si="70"/>
        <v>1200</v>
      </c>
      <c r="L253" s="28">
        <f t="shared" ca="1" si="78"/>
        <v>0</v>
      </c>
      <c r="M253" s="28">
        <f t="shared" ca="1" si="63"/>
        <v>200</v>
      </c>
      <c r="N253" s="28">
        <f t="shared" ca="1" si="71"/>
        <v>200</v>
      </c>
      <c r="O253" s="28">
        <f t="shared" ca="1" si="72"/>
        <v>1500</v>
      </c>
      <c r="P253" s="28">
        <f t="shared" ca="1" si="73"/>
        <v>1300</v>
      </c>
      <c r="Q253" s="28">
        <f t="shared" ca="1" si="74"/>
        <v>1300</v>
      </c>
      <c r="R253" s="29">
        <f t="shared" ca="1" si="83"/>
        <v>0</v>
      </c>
      <c r="S253" s="29">
        <f t="shared" ca="1" si="75"/>
        <v>5200</v>
      </c>
      <c r="T253" s="29">
        <f t="shared" ca="1" si="79"/>
        <v>0</v>
      </c>
      <c r="U253" s="29">
        <f t="shared" ca="1" si="64"/>
        <v>0</v>
      </c>
      <c r="V253" s="29">
        <f t="shared" ca="1" si="76"/>
        <v>0</v>
      </c>
      <c r="W253" s="29">
        <f t="shared" ca="1" si="77"/>
        <v>0</v>
      </c>
      <c r="X253" s="30">
        <f t="shared" ca="1" si="65"/>
        <v>0</v>
      </c>
      <c r="Y253" s="30">
        <f t="shared" ca="1" si="80"/>
        <v>10000</v>
      </c>
      <c r="Z253" s="30">
        <f t="shared" ca="1" si="81"/>
        <v>0</v>
      </c>
      <c r="AA253" s="23">
        <v>251</v>
      </c>
      <c r="AB253" s="23"/>
    </row>
    <row r="254" spans="1:28" x14ac:dyDescent="0.3">
      <c r="A254" s="35"/>
      <c r="C254" s="36"/>
      <c r="E254" s="15">
        <v>252</v>
      </c>
      <c r="F254" s="26">
        <f t="shared" ca="1" si="82"/>
        <v>1300</v>
      </c>
      <c r="G254" s="27">
        <f t="shared" ca="1" si="66"/>
        <v>1500</v>
      </c>
      <c r="H254" s="27">
        <f t="shared" ca="1" si="67"/>
        <v>500</v>
      </c>
      <c r="I254" s="27">
        <f t="shared" ca="1" si="68"/>
        <v>300</v>
      </c>
      <c r="J254" s="26">
        <f t="shared" ca="1" si="69"/>
        <v>800</v>
      </c>
      <c r="K254" s="27">
        <f t="shared" ca="1" si="70"/>
        <v>800</v>
      </c>
      <c r="L254" s="28">
        <f t="shared" ca="1" si="78"/>
        <v>0</v>
      </c>
      <c r="M254" s="28">
        <f t="shared" ca="1" si="63"/>
        <v>0</v>
      </c>
      <c r="N254" s="28">
        <f t="shared" ca="1" si="71"/>
        <v>0</v>
      </c>
      <c r="O254" s="28">
        <f t="shared" ca="1" si="72"/>
        <v>1500</v>
      </c>
      <c r="P254" s="28">
        <f t="shared" ca="1" si="73"/>
        <v>1500</v>
      </c>
      <c r="Q254" s="28">
        <f t="shared" ca="1" si="74"/>
        <v>1500</v>
      </c>
      <c r="R254" s="29">
        <f t="shared" ca="1" si="83"/>
        <v>0</v>
      </c>
      <c r="S254" s="29">
        <f t="shared" ca="1" si="75"/>
        <v>5200</v>
      </c>
      <c r="T254" s="29">
        <f t="shared" ca="1" si="79"/>
        <v>0</v>
      </c>
      <c r="U254" s="29">
        <f t="shared" ca="1" si="64"/>
        <v>0</v>
      </c>
      <c r="V254" s="29">
        <f t="shared" ca="1" si="76"/>
        <v>0</v>
      </c>
      <c r="W254" s="29">
        <f t="shared" ca="1" si="77"/>
        <v>0</v>
      </c>
      <c r="X254" s="30">
        <f t="shared" ca="1" si="65"/>
        <v>0</v>
      </c>
      <c r="Y254" s="30">
        <f t="shared" ca="1" si="80"/>
        <v>10000</v>
      </c>
      <c r="Z254" s="30">
        <f t="shared" ca="1" si="81"/>
        <v>0</v>
      </c>
      <c r="AA254" s="23">
        <v>252</v>
      </c>
      <c r="AB254" s="23"/>
    </row>
    <row r="255" spans="1:28" x14ac:dyDescent="0.3">
      <c r="A255" s="35"/>
      <c r="C255" s="36"/>
      <c r="E255" s="15">
        <v>253</v>
      </c>
      <c r="F255" s="26">
        <f t="shared" ca="1" si="82"/>
        <v>200</v>
      </c>
      <c r="G255" s="27">
        <f t="shared" ca="1" si="66"/>
        <v>2300</v>
      </c>
      <c r="H255" s="27">
        <f t="shared" ca="1" si="67"/>
        <v>300</v>
      </c>
      <c r="I255" s="27">
        <f t="shared" ca="1" si="68"/>
        <v>0</v>
      </c>
      <c r="J255" s="26">
        <f t="shared" ca="1" si="69"/>
        <v>300</v>
      </c>
      <c r="K255" s="27">
        <f t="shared" ca="1" si="70"/>
        <v>300</v>
      </c>
      <c r="L255" s="28">
        <f t="shared" ca="1" si="78"/>
        <v>0</v>
      </c>
      <c r="M255" s="28">
        <f t="shared" ca="1" si="63"/>
        <v>0</v>
      </c>
      <c r="N255" s="28">
        <f t="shared" ca="1" si="71"/>
        <v>0</v>
      </c>
      <c r="O255" s="28">
        <f t="shared" ca="1" si="72"/>
        <v>1500</v>
      </c>
      <c r="P255" s="28">
        <f t="shared" ca="1" si="73"/>
        <v>1500</v>
      </c>
      <c r="Q255" s="28">
        <f t="shared" ca="1" si="74"/>
        <v>1500</v>
      </c>
      <c r="R255" s="29">
        <f t="shared" ca="1" si="83"/>
        <v>0</v>
      </c>
      <c r="S255" s="29">
        <f t="shared" ca="1" si="75"/>
        <v>5200</v>
      </c>
      <c r="T255" s="29">
        <f t="shared" ca="1" si="79"/>
        <v>1300</v>
      </c>
      <c r="U255" s="29">
        <f t="shared" ca="1" si="64"/>
        <v>0</v>
      </c>
      <c r="V255" s="29">
        <f t="shared" ca="1" si="76"/>
        <v>0</v>
      </c>
      <c r="W255" s="29">
        <f t="shared" ca="1" si="77"/>
        <v>0</v>
      </c>
      <c r="X255" s="30">
        <f t="shared" ca="1" si="65"/>
        <v>0</v>
      </c>
      <c r="Y255" s="30">
        <f t="shared" ca="1" si="80"/>
        <v>10000</v>
      </c>
      <c r="Z255" s="30">
        <f t="shared" ca="1" si="81"/>
        <v>0</v>
      </c>
      <c r="AA255" s="23">
        <v>253</v>
      </c>
      <c r="AB255" s="23"/>
    </row>
    <row r="256" spans="1:28" x14ac:dyDescent="0.3">
      <c r="A256" s="35"/>
      <c r="C256" s="36"/>
      <c r="E256" s="15">
        <v>254</v>
      </c>
      <c r="F256" s="26">
        <f t="shared" ca="1" si="82"/>
        <v>0</v>
      </c>
      <c r="G256" s="27">
        <f t="shared" ca="1" si="66"/>
        <v>2200</v>
      </c>
      <c r="H256" s="27">
        <f t="shared" ca="1" si="67"/>
        <v>300</v>
      </c>
      <c r="I256" s="27">
        <f t="shared" ca="1" si="68"/>
        <v>0</v>
      </c>
      <c r="J256" s="26">
        <f t="shared" ca="1" si="69"/>
        <v>0</v>
      </c>
      <c r="K256" s="27">
        <f t="shared" ca="1" si="70"/>
        <v>0</v>
      </c>
      <c r="L256" s="28">
        <f t="shared" ca="1" si="78"/>
        <v>0</v>
      </c>
      <c r="M256" s="28">
        <f t="shared" ca="1" si="63"/>
        <v>0</v>
      </c>
      <c r="N256" s="28">
        <f t="shared" ca="1" si="71"/>
        <v>0</v>
      </c>
      <c r="O256" s="28">
        <f t="shared" ca="1" si="72"/>
        <v>1500</v>
      </c>
      <c r="P256" s="28">
        <f t="shared" ca="1" si="73"/>
        <v>1500</v>
      </c>
      <c r="Q256" s="28">
        <f t="shared" ca="1" si="74"/>
        <v>1500</v>
      </c>
      <c r="R256" s="29">
        <f t="shared" ca="1" si="83"/>
        <v>0</v>
      </c>
      <c r="S256" s="29">
        <f t="shared" ca="1" si="75"/>
        <v>3900</v>
      </c>
      <c r="T256" s="29">
        <f t="shared" ca="1" si="79"/>
        <v>1500</v>
      </c>
      <c r="U256" s="29">
        <f t="shared" ca="1" si="64"/>
        <v>0</v>
      </c>
      <c r="V256" s="29">
        <f t="shared" ca="1" si="76"/>
        <v>0</v>
      </c>
      <c r="W256" s="29">
        <f t="shared" ca="1" si="77"/>
        <v>0</v>
      </c>
      <c r="X256" s="30">
        <f t="shared" ca="1" si="65"/>
        <v>0</v>
      </c>
      <c r="Y256" s="30">
        <f t="shared" ca="1" si="80"/>
        <v>10000</v>
      </c>
      <c r="Z256" s="30">
        <f t="shared" ca="1" si="81"/>
        <v>0</v>
      </c>
      <c r="AA256" s="23">
        <v>254</v>
      </c>
      <c r="AB256" s="23"/>
    </row>
    <row r="257" spans="1:28" x14ac:dyDescent="0.3">
      <c r="A257" s="35"/>
      <c r="C257" s="36"/>
      <c r="E257" s="15">
        <v>255</v>
      </c>
      <c r="F257" s="26">
        <f t="shared" ca="1" si="82"/>
        <v>0</v>
      </c>
      <c r="G257" s="27">
        <f t="shared" ca="1" si="66"/>
        <v>1900</v>
      </c>
      <c r="H257" s="27">
        <f t="shared" ca="1" si="67"/>
        <v>300</v>
      </c>
      <c r="I257" s="27">
        <f t="shared" ca="1" si="68"/>
        <v>0</v>
      </c>
      <c r="J257" s="26">
        <f t="shared" ca="1" si="69"/>
        <v>0</v>
      </c>
      <c r="K257" s="27">
        <f t="shared" ca="1" si="70"/>
        <v>0</v>
      </c>
      <c r="L257" s="28">
        <f t="shared" ca="1" si="78"/>
        <v>0</v>
      </c>
      <c r="M257" s="28">
        <f t="shared" ca="1" si="63"/>
        <v>0</v>
      </c>
      <c r="N257" s="28">
        <f t="shared" ca="1" si="71"/>
        <v>0</v>
      </c>
      <c r="O257" s="28">
        <f t="shared" ca="1" si="72"/>
        <v>1500</v>
      </c>
      <c r="P257" s="28">
        <f t="shared" ca="1" si="73"/>
        <v>1500</v>
      </c>
      <c r="Q257" s="28">
        <f t="shared" ca="1" si="74"/>
        <v>1500</v>
      </c>
      <c r="R257" s="29">
        <f t="shared" ca="1" si="83"/>
        <v>0</v>
      </c>
      <c r="S257" s="29">
        <f t="shared" ca="1" si="75"/>
        <v>2400</v>
      </c>
      <c r="T257" s="29">
        <f t="shared" ca="1" si="79"/>
        <v>1500</v>
      </c>
      <c r="U257" s="29">
        <f t="shared" ca="1" si="64"/>
        <v>1200</v>
      </c>
      <c r="V257" s="29">
        <f t="shared" ca="1" si="76"/>
        <v>0</v>
      </c>
      <c r="W257" s="29">
        <f t="shared" ca="1" si="77"/>
        <v>0</v>
      </c>
      <c r="X257" s="30">
        <f t="shared" ca="1" si="65"/>
        <v>0</v>
      </c>
      <c r="Y257" s="30">
        <f t="shared" ca="1" si="80"/>
        <v>10000</v>
      </c>
      <c r="Z257" s="30">
        <f t="shared" ca="1" si="81"/>
        <v>0</v>
      </c>
      <c r="AA257" s="23">
        <v>255</v>
      </c>
      <c r="AB257" s="23"/>
    </row>
    <row r="258" spans="1:28" x14ac:dyDescent="0.3">
      <c r="A258" s="35"/>
      <c r="C258" s="36"/>
      <c r="E258" s="15">
        <v>256</v>
      </c>
      <c r="F258" s="26">
        <f t="shared" ca="1" si="82"/>
        <v>0</v>
      </c>
      <c r="G258" s="27">
        <f t="shared" ca="1" si="66"/>
        <v>1600</v>
      </c>
      <c r="H258" s="27">
        <f t="shared" ca="1" si="67"/>
        <v>500</v>
      </c>
      <c r="I258" s="27">
        <f t="shared" ca="1" si="68"/>
        <v>200</v>
      </c>
      <c r="J258" s="26">
        <f t="shared" ca="1" si="69"/>
        <v>0</v>
      </c>
      <c r="K258" s="27">
        <f t="shared" ca="1" si="70"/>
        <v>0</v>
      </c>
      <c r="L258" s="28">
        <f t="shared" ca="1" si="78"/>
        <v>1300</v>
      </c>
      <c r="M258" s="28">
        <f t="shared" ca="1" si="63"/>
        <v>0</v>
      </c>
      <c r="N258" s="28">
        <f t="shared" ca="1" si="71"/>
        <v>0</v>
      </c>
      <c r="O258" s="28">
        <f t="shared" ca="1" si="72"/>
        <v>1500</v>
      </c>
      <c r="P258" s="28">
        <f t="shared" ca="1" si="73"/>
        <v>1500</v>
      </c>
      <c r="Q258" s="28">
        <f t="shared" ca="1" si="74"/>
        <v>1500</v>
      </c>
      <c r="R258" s="29">
        <f t="shared" ca="1" si="83"/>
        <v>0</v>
      </c>
      <c r="S258" s="29">
        <f t="shared" ca="1" si="75"/>
        <v>900</v>
      </c>
      <c r="T258" s="29">
        <f t="shared" ca="1" si="79"/>
        <v>900</v>
      </c>
      <c r="U258" s="29">
        <f t="shared" ca="1" si="64"/>
        <v>2100</v>
      </c>
      <c r="V258" s="29">
        <f t="shared" ca="1" si="76"/>
        <v>1200</v>
      </c>
      <c r="W258" s="29">
        <f t="shared" ca="1" si="77"/>
        <v>1200</v>
      </c>
      <c r="X258" s="30">
        <f t="shared" ca="1" si="65"/>
        <v>0</v>
      </c>
      <c r="Y258" s="30">
        <f t="shared" ca="1" si="80"/>
        <v>10000</v>
      </c>
      <c r="Z258" s="30">
        <f t="shared" ca="1" si="81"/>
        <v>0</v>
      </c>
      <c r="AA258" s="23">
        <v>256</v>
      </c>
      <c r="AB258" s="23"/>
    </row>
    <row r="259" spans="1:28" x14ac:dyDescent="0.3">
      <c r="A259" s="35"/>
      <c r="C259" s="36"/>
      <c r="E259" s="15">
        <v>257</v>
      </c>
      <c r="F259" s="26">
        <f t="shared" ca="1" si="82"/>
        <v>0</v>
      </c>
      <c r="G259" s="27">
        <f t="shared" ca="1" si="66"/>
        <v>1100</v>
      </c>
      <c r="H259" s="27">
        <f t="shared" ca="1" si="67"/>
        <v>300</v>
      </c>
      <c r="I259" s="27">
        <f t="shared" ca="1" si="68"/>
        <v>500</v>
      </c>
      <c r="J259" s="26">
        <f t="shared" ca="1" si="69"/>
        <v>200</v>
      </c>
      <c r="K259" s="27">
        <f t="shared" ca="1" si="70"/>
        <v>200</v>
      </c>
      <c r="L259" s="28">
        <f t="shared" ca="1" si="78"/>
        <v>1500</v>
      </c>
      <c r="M259" s="28">
        <f t="shared" ref="M259:M322" ca="1" si="84">MAX(0,M258+(L258-N258)*$B$2)</f>
        <v>1300</v>
      </c>
      <c r="N259" s="28">
        <f t="shared" ca="1" si="71"/>
        <v>0</v>
      </c>
      <c r="O259" s="28">
        <f t="shared" ca="1" si="72"/>
        <v>200</v>
      </c>
      <c r="P259" s="28">
        <f t="shared" ca="1" si="73"/>
        <v>1500</v>
      </c>
      <c r="Q259" s="28">
        <f t="shared" ca="1" si="74"/>
        <v>1500</v>
      </c>
      <c r="R259" s="29">
        <f t="shared" ca="1" si="83"/>
        <v>0</v>
      </c>
      <c r="S259" s="29">
        <f t="shared" ca="1" si="75"/>
        <v>0</v>
      </c>
      <c r="T259" s="29">
        <f t="shared" ca="1" si="79"/>
        <v>0</v>
      </c>
      <c r="U259" s="29">
        <f t="shared" ref="U259:U322" ca="1" si="85">MAX(0,($B$18-S259)+T259)</f>
        <v>2100</v>
      </c>
      <c r="V259" s="29">
        <f t="shared" ca="1" si="76"/>
        <v>2100</v>
      </c>
      <c r="W259" s="29">
        <f t="shared" ca="1" si="77"/>
        <v>2100</v>
      </c>
      <c r="X259" s="30">
        <f t="shared" ref="X259:X322" ca="1" si="86">$B$21+IF(Y259&gt;=$B$22,-$B$21,IF(Y259&gt;=W259*2,-$B$21*0.5,IF(W259&gt;=Y259*2,$B$21*0.5,0)))</f>
        <v>0</v>
      </c>
      <c r="Y259" s="30">
        <f t="shared" ca="1" si="80"/>
        <v>10000</v>
      </c>
      <c r="Z259" s="30">
        <f t="shared" ca="1" si="81"/>
        <v>0</v>
      </c>
      <c r="AA259" s="23">
        <v>257</v>
      </c>
      <c r="AB259" s="23"/>
    </row>
    <row r="260" spans="1:28" x14ac:dyDescent="0.3">
      <c r="A260" s="35"/>
      <c r="C260" s="36"/>
      <c r="E260" s="15">
        <v>258</v>
      </c>
      <c r="F260" s="26">
        <f t="shared" ca="1" si="82"/>
        <v>0</v>
      </c>
      <c r="G260" s="27">
        <f t="shared" ref="G260:G323" ca="1" si="87">MAX(0,G259+(F259-H259)*$B$2)</f>
        <v>800</v>
      </c>
      <c r="H260" s="27">
        <f t="shared" ref="H260:H323" ca="1" si="88">MAX(0,IF(G260&lt;$B$6,G260,IF(AND(G260&gt;=$B$6+200,MOD(E260,4)=0),200+$B$6,$B$6)))</f>
        <v>300</v>
      </c>
      <c r="I260" s="27">
        <f t="shared" ref="I260:I323" ca="1" si="89">MAX(0,($B$8-G260)+H260)</f>
        <v>800</v>
      </c>
      <c r="J260" s="26">
        <f t="shared" ref="J260:J323" ca="1" si="90">MAX(0,I259-K259+J259)</f>
        <v>500</v>
      </c>
      <c r="K260" s="27">
        <f t="shared" ref="K260:K323" ca="1" si="91">J260</f>
        <v>500</v>
      </c>
      <c r="L260" s="28">
        <f t="shared" ca="1" si="78"/>
        <v>1500</v>
      </c>
      <c r="M260" s="28">
        <f t="shared" ca="1" si="84"/>
        <v>2800</v>
      </c>
      <c r="N260" s="28">
        <f t="shared" ref="N260:N323" ca="1" si="92">IF(M260&lt;OFFSET(K260,-$B$7,0),M260,OFFSET(K260,-$B$7,0))</f>
        <v>200</v>
      </c>
      <c r="O260" s="28">
        <f t="shared" ref="O260:O323" ca="1" si="93">MAX(0,$B$13-M260+N260)</f>
        <v>0</v>
      </c>
      <c r="P260" s="28">
        <f t="shared" ref="P260:P323" ca="1" si="94">O259-Q259+P259</f>
        <v>200</v>
      </c>
      <c r="Q260" s="28">
        <f t="shared" ref="Q260:Q323" ca="1" si="95">P260</f>
        <v>200</v>
      </c>
      <c r="R260" s="29">
        <f t="shared" ca="1" si="83"/>
        <v>0</v>
      </c>
      <c r="S260" s="29">
        <f t="shared" ref="S260:S323" ca="1" si="96">MAX(0,S259+(R259-T259)*$B$2)</f>
        <v>0</v>
      </c>
      <c r="T260" s="29">
        <f t="shared" ca="1" si="79"/>
        <v>0</v>
      </c>
      <c r="U260" s="29">
        <f t="shared" ca="1" si="85"/>
        <v>2100</v>
      </c>
      <c r="V260" s="29">
        <f t="shared" ref="V260:V323" ca="1" si="97">U259+V259-W259</f>
        <v>2100</v>
      </c>
      <c r="W260" s="29">
        <f t="shared" ref="W260:W323" ca="1" si="98">V260</f>
        <v>2100</v>
      </c>
      <c r="X260" s="30">
        <f t="shared" ca="1" si="86"/>
        <v>0</v>
      </c>
      <c r="Y260" s="30">
        <f t="shared" ca="1" si="80"/>
        <v>10000</v>
      </c>
      <c r="Z260" s="30">
        <f t="shared" ca="1" si="81"/>
        <v>0</v>
      </c>
      <c r="AA260" s="23">
        <v>258</v>
      </c>
      <c r="AB260" s="23"/>
    </row>
    <row r="261" spans="1:28" x14ac:dyDescent="0.3">
      <c r="A261" s="35"/>
      <c r="C261" s="36"/>
      <c r="E261" s="15">
        <v>259</v>
      </c>
      <c r="F261" s="26">
        <f t="shared" ca="1" si="82"/>
        <v>0</v>
      </c>
      <c r="G261" s="27">
        <f t="shared" ca="1" si="87"/>
        <v>500</v>
      </c>
      <c r="H261" s="27">
        <f t="shared" ca="1" si="88"/>
        <v>300</v>
      </c>
      <c r="I261" s="27">
        <f t="shared" ca="1" si="89"/>
        <v>1100</v>
      </c>
      <c r="J261" s="26">
        <f t="shared" ca="1" si="90"/>
        <v>800</v>
      </c>
      <c r="K261" s="27">
        <f t="shared" ca="1" si="91"/>
        <v>800</v>
      </c>
      <c r="L261" s="28">
        <f t="shared" ref="L261:L324" ca="1" si="99">OFFSET(T261,-$B$11,0)</f>
        <v>900</v>
      </c>
      <c r="M261" s="28">
        <f t="shared" ca="1" si="84"/>
        <v>4100</v>
      </c>
      <c r="N261" s="28">
        <f t="shared" ca="1" si="92"/>
        <v>500</v>
      </c>
      <c r="O261" s="28">
        <f t="shared" ca="1" si="93"/>
        <v>0</v>
      </c>
      <c r="P261" s="28">
        <f t="shared" ca="1" si="94"/>
        <v>0</v>
      </c>
      <c r="Q261" s="28">
        <f t="shared" ca="1" si="95"/>
        <v>0</v>
      </c>
      <c r="R261" s="29">
        <f t="shared" ca="1" si="83"/>
        <v>0</v>
      </c>
      <c r="S261" s="29">
        <f t="shared" ca="1" si="96"/>
        <v>0</v>
      </c>
      <c r="T261" s="29">
        <f t="shared" ref="T261:T324" ca="1" si="100">IF(S261&lt;OFFSET(Q261,-$B$12,0),S261,OFFSET(Q261,-$B$12,0))</f>
        <v>0</v>
      </c>
      <c r="U261" s="29">
        <f t="shared" ca="1" si="85"/>
        <v>2100</v>
      </c>
      <c r="V261" s="29">
        <f t="shared" ca="1" si="97"/>
        <v>2100</v>
      </c>
      <c r="W261" s="29">
        <f t="shared" ca="1" si="98"/>
        <v>2100</v>
      </c>
      <c r="X261" s="30">
        <f t="shared" ca="1" si="86"/>
        <v>0</v>
      </c>
      <c r="Y261" s="30">
        <f t="shared" ref="Y261:Y324" ca="1" si="101">MAX(0,Y260+X260-Z260)</f>
        <v>10000</v>
      </c>
      <c r="Z261" s="30">
        <f t="shared" ref="Z261:Z324" ca="1" si="102">IF(Y261&lt;OFFSET(W261,-$B$17,0),Y261,OFFSET(W261,-$B$17,0))</f>
        <v>1200</v>
      </c>
      <c r="AA261" s="23">
        <v>259</v>
      </c>
      <c r="AB261" s="23"/>
    </row>
    <row r="262" spans="1:28" x14ac:dyDescent="0.3">
      <c r="A262" s="35"/>
      <c r="C262" s="36"/>
      <c r="E262" s="15">
        <v>260</v>
      </c>
      <c r="F262" s="26">
        <f t="shared" ref="F262:F325" ca="1" si="103">OFFSET(N262,-$B$5,0)</f>
        <v>200</v>
      </c>
      <c r="G262" s="27">
        <f t="shared" ca="1" si="87"/>
        <v>200</v>
      </c>
      <c r="H262" s="27">
        <f t="shared" ca="1" si="88"/>
        <v>200</v>
      </c>
      <c r="I262" s="27">
        <f t="shared" ca="1" si="89"/>
        <v>1300</v>
      </c>
      <c r="J262" s="26">
        <f t="shared" ca="1" si="90"/>
        <v>1100</v>
      </c>
      <c r="K262" s="27">
        <f t="shared" ca="1" si="91"/>
        <v>1100</v>
      </c>
      <c r="L262" s="28">
        <f t="shared" ca="1" si="99"/>
        <v>0</v>
      </c>
      <c r="M262" s="28">
        <f t="shared" ca="1" si="84"/>
        <v>4500</v>
      </c>
      <c r="N262" s="28">
        <f t="shared" ca="1" si="92"/>
        <v>800</v>
      </c>
      <c r="O262" s="28">
        <f t="shared" ca="1" si="93"/>
        <v>0</v>
      </c>
      <c r="P262" s="28">
        <f t="shared" ca="1" si="94"/>
        <v>0</v>
      </c>
      <c r="Q262" s="28">
        <f t="shared" ca="1" si="95"/>
        <v>0</v>
      </c>
      <c r="R262" s="29">
        <f t="shared" ref="R262:R325" ca="1" si="104">OFFSET(Z262,-$B$16,0)</f>
        <v>0</v>
      </c>
      <c r="S262" s="29">
        <f t="shared" ca="1" si="96"/>
        <v>0</v>
      </c>
      <c r="T262" s="29">
        <f t="shared" ca="1" si="100"/>
        <v>0</v>
      </c>
      <c r="U262" s="29">
        <f t="shared" ca="1" si="85"/>
        <v>2100</v>
      </c>
      <c r="V262" s="29">
        <f t="shared" ca="1" si="97"/>
        <v>2100</v>
      </c>
      <c r="W262" s="29">
        <f t="shared" ca="1" si="98"/>
        <v>2100</v>
      </c>
      <c r="X262" s="30">
        <f t="shared" ca="1" si="86"/>
        <v>400</v>
      </c>
      <c r="Y262" s="30">
        <f t="shared" ca="1" si="101"/>
        <v>8800</v>
      </c>
      <c r="Z262" s="30">
        <f t="shared" ca="1" si="102"/>
        <v>2100</v>
      </c>
      <c r="AA262" s="23">
        <v>260</v>
      </c>
      <c r="AB262" s="23"/>
    </row>
    <row r="263" spans="1:28" x14ac:dyDescent="0.3">
      <c r="A263" s="35"/>
      <c r="C263" s="36"/>
      <c r="E263" s="15">
        <v>261</v>
      </c>
      <c r="F263" s="26">
        <f t="shared" ca="1" si="103"/>
        <v>500</v>
      </c>
      <c r="G263" s="27">
        <f t="shared" ca="1" si="87"/>
        <v>200</v>
      </c>
      <c r="H263" s="27">
        <f t="shared" ca="1" si="88"/>
        <v>200</v>
      </c>
      <c r="I263" s="27">
        <f t="shared" ca="1" si="89"/>
        <v>1300</v>
      </c>
      <c r="J263" s="26">
        <f t="shared" ca="1" si="90"/>
        <v>1300</v>
      </c>
      <c r="K263" s="27">
        <f t="shared" ca="1" si="91"/>
        <v>1300</v>
      </c>
      <c r="L263" s="28">
        <f t="shared" ca="1" si="99"/>
        <v>0</v>
      </c>
      <c r="M263" s="28">
        <f t="shared" ca="1" si="84"/>
        <v>3700</v>
      </c>
      <c r="N263" s="28">
        <f t="shared" ca="1" si="92"/>
        <v>1100</v>
      </c>
      <c r="O263" s="28">
        <f t="shared" ca="1" si="93"/>
        <v>0</v>
      </c>
      <c r="P263" s="28">
        <f t="shared" ca="1" si="94"/>
        <v>0</v>
      </c>
      <c r="Q263" s="28">
        <f t="shared" ca="1" si="95"/>
        <v>0</v>
      </c>
      <c r="R263" s="29">
        <f t="shared" ca="1" si="104"/>
        <v>0</v>
      </c>
      <c r="S263" s="29">
        <f t="shared" ca="1" si="96"/>
        <v>0</v>
      </c>
      <c r="T263" s="29">
        <f t="shared" ca="1" si="100"/>
        <v>0</v>
      </c>
      <c r="U263" s="29">
        <f t="shared" ca="1" si="85"/>
        <v>2100</v>
      </c>
      <c r="V263" s="29">
        <f t="shared" ca="1" si="97"/>
        <v>2100</v>
      </c>
      <c r="W263" s="29">
        <f t="shared" ca="1" si="98"/>
        <v>2100</v>
      </c>
      <c r="X263" s="30">
        <f t="shared" ca="1" si="86"/>
        <v>400</v>
      </c>
      <c r="Y263" s="30">
        <f t="shared" ca="1" si="101"/>
        <v>7100</v>
      </c>
      <c r="Z263" s="30">
        <f t="shared" ca="1" si="102"/>
        <v>2100</v>
      </c>
      <c r="AA263" s="23">
        <v>261</v>
      </c>
      <c r="AB263" s="23"/>
    </row>
    <row r="264" spans="1:28" x14ac:dyDescent="0.3">
      <c r="A264" s="35"/>
      <c r="C264" s="36"/>
      <c r="E264" s="15">
        <v>262</v>
      </c>
      <c r="F264" s="26">
        <f t="shared" ca="1" si="103"/>
        <v>800</v>
      </c>
      <c r="G264" s="27">
        <f t="shared" ca="1" si="87"/>
        <v>500</v>
      </c>
      <c r="H264" s="27">
        <f t="shared" ca="1" si="88"/>
        <v>300</v>
      </c>
      <c r="I264" s="27">
        <f t="shared" ca="1" si="89"/>
        <v>1100</v>
      </c>
      <c r="J264" s="26">
        <f t="shared" ca="1" si="90"/>
        <v>1300</v>
      </c>
      <c r="K264" s="27">
        <f t="shared" ca="1" si="91"/>
        <v>1300</v>
      </c>
      <c r="L264" s="28">
        <f t="shared" ca="1" si="99"/>
        <v>0</v>
      </c>
      <c r="M264" s="28">
        <f t="shared" ca="1" si="84"/>
        <v>2600</v>
      </c>
      <c r="N264" s="28">
        <f t="shared" ca="1" si="92"/>
        <v>1300</v>
      </c>
      <c r="O264" s="28">
        <f t="shared" ca="1" si="93"/>
        <v>200</v>
      </c>
      <c r="P264" s="28">
        <f t="shared" ca="1" si="94"/>
        <v>0</v>
      </c>
      <c r="Q264" s="28">
        <f t="shared" ca="1" si="95"/>
        <v>0</v>
      </c>
      <c r="R264" s="29">
        <f t="shared" ca="1" si="104"/>
        <v>0</v>
      </c>
      <c r="S264" s="29">
        <f t="shared" ca="1" si="96"/>
        <v>0</v>
      </c>
      <c r="T264" s="29">
        <f t="shared" ca="1" si="100"/>
        <v>0</v>
      </c>
      <c r="U264" s="29">
        <f t="shared" ca="1" si="85"/>
        <v>2100</v>
      </c>
      <c r="V264" s="29">
        <f t="shared" ca="1" si="97"/>
        <v>2100</v>
      </c>
      <c r="W264" s="29">
        <f t="shared" ca="1" si="98"/>
        <v>2100</v>
      </c>
      <c r="X264" s="30">
        <f t="shared" ca="1" si="86"/>
        <v>400</v>
      </c>
      <c r="Y264" s="30">
        <f t="shared" ca="1" si="101"/>
        <v>5400</v>
      </c>
      <c r="Z264" s="30">
        <f t="shared" ca="1" si="102"/>
        <v>2100</v>
      </c>
      <c r="AA264" s="23">
        <v>262</v>
      </c>
      <c r="AB264" s="23"/>
    </row>
    <row r="265" spans="1:28" x14ac:dyDescent="0.3">
      <c r="A265" s="35"/>
      <c r="C265" s="36"/>
      <c r="E265" s="15">
        <v>263</v>
      </c>
      <c r="F265" s="26">
        <f t="shared" ca="1" si="103"/>
        <v>1100</v>
      </c>
      <c r="G265" s="27">
        <f t="shared" ca="1" si="87"/>
        <v>1000</v>
      </c>
      <c r="H265" s="27">
        <f t="shared" ca="1" si="88"/>
        <v>300</v>
      </c>
      <c r="I265" s="27">
        <f t="shared" ca="1" si="89"/>
        <v>600</v>
      </c>
      <c r="J265" s="26">
        <f t="shared" ca="1" si="90"/>
        <v>1100</v>
      </c>
      <c r="K265" s="27">
        <f t="shared" ca="1" si="91"/>
        <v>1100</v>
      </c>
      <c r="L265" s="28">
        <f t="shared" ca="1" si="99"/>
        <v>0</v>
      </c>
      <c r="M265" s="28">
        <f t="shared" ca="1" si="84"/>
        <v>1300</v>
      </c>
      <c r="N265" s="28">
        <f t="shared" ca="1" si="92"/>
        <v>1300</v>
      </c>
      <c r="O265" s="28">
        <f t="shared" ca="1" si="93"/>
        <v>1500</v>
      </c>
      <c r="P265" s="28">
        <f t="shared" ca="1" si="94"/>
        <v>200</v>
      </c>
      <c r="Q265" s="28">
        <f t="shared" ca="1" si="95"/>
        <v>200</v>
      </c>
      <c r="R265" s="29">
        <f t="shared" ca="1" si="104"/>
        <v>1200</v>
      </c>
      <c r="S265" s="29">
        <f t="shared" ca="1" si="96"/>
        <v>0</v>
      </c>
      <c r="T265" s="29">
        <f t="shared" ca="1" si="100"/>
        <v>0</v>
      </c>
      <c r="U265" s="29">
        <f t="shared" ca="1" si="85"/>
        <v>2100</v>
      </c>
      <c r="V265" s="29">
        <f t="shared" ca="1" si="97"/>
        <v>2100</v>
      </c>
      <c r="W265" s="29">
        <f t="shared" ca="1" si="98"/>
        <v>2100</v>
      </c>
      <c r="X265" s="30">
        <f t="shared" ca="1" si="86"/>
        <v>800</v>
      </c>
      <c r="Y265" s="30">
        <f t="shared" ca="1" si="101"/>
        <v>3700</v>
      </c>
      <c r="Z265" s="30">
        <f t="shared" ca="1" si="102"/>
        <v>2100</v>
      </c>
      <c r="AA265" s="23">
        <v>263</v>
      </c>
      <c r="AB265" s="23"/>
    </row>
    <row r="266" spans="1:28" x14ac:dyDescent="0.3">
      <c r="A266" s="35"/>
      <c r="C266" s="36"/>
      <c r="E266" s="15">
        <v>264</v>
      </c>
      <c r="F266" s="26">
        <f t="shared" ca="1" si="103"/>
        <v>1300</v>
      </c>
      <c r="G266" s="27">
        <f t="shared" ca="1" si="87"/>
        <v>1800</v>
      </c>
      <c r="H266" s="27">
        <f t="shared" ca="1" si="88"/>
        <v>500</v>
      </c>
      <c r="I266" s="27">
        <f t="shared" ca="1" si="89"/>
        <v>0</v>
      </c>
      <c r="J266" s="26">
        <f t="shared" ca="1" si="90"/>
        <v>600</v>
      </c>
      <c r="K266" s="27">
        <f t="shared" ca="1" si="91"/>
        <v>600</v>
      </c>
      <c r="L266" s="28">
        <f t="shared" ca="1" si="99"/>
        <v>0</v>
      </c>
      <c r="M266" s="28">
        <f t="shared" ca="1" si="84"/>
        <v>0</v>
      </c>
      <c r="N266" s="28">
        <f t="shared" ca="1" si="92"/>
        <v>0</v>
      </c>
      <c r="O266" s="28">
        <f t="shared" ca="1" si="93"/>
        <v>1500</v>
      </c>
      <c r="P266" s="28">
        <f t="shared" ca="1" si="94"/>
        <v>1500</v>
      </c>
      <c r="Q266" s="28">
        <f t="shared" ca="1" si="95"/>
        <v>1500</v>
      </c>
      <c r="R266" s="29">
        <f t="shared" ca="1" si="104"/>
        <v>2100</v>
      </c>
      <c r="S266" s="29">
        <f t="shared" ca="1" si="96"/>
        <v>1200</v>
      </c>
      <c r="T266" s="29">
        <f t="shared" ca="1" si="100"/>
        <v>0</v>
      </c>
      <c r="U266" s="29">
        <f t="shared" ca="1" si="85"/>
        <v>900</v>
      </c>
      <c r="V266" s="29">
        <f t="shared" ca="1" si="97"/>
        <v>2100</v>
      </c>
      <c r="W266" s="29">
        <f t="shared" ca="1" si="98"/>
        <v>2100</v>
      </c>
      <c r="X266" s="30">
        <f t="shared" ca="1" si="86"/>
        <v>800</v>
      </c>
      <c r="Y266" s="30">
        <f t="shared" ca="1" si="101"/>
        <v>2400</v>
      </c>
      <c r="Z266" s="30">
        <f t="shared" ca="1" si="102"/>
        <v>2100</v>
      </c>
      <c r="AA266" s="23">
        <v>264</v>
      </c>
      <c r="AB266" s="23"/>
    </row>
    <row r="267" spans="1:28" x14ac:dyDescent="0.3">
      <c r="A267" s="35"/>
      <c r="C267" s="36"/>
      <c r="E267" s="15">
        <v>265</v>
      </c>
      <c r="F267" s="26">
        <f t="shared" ca="1" si="103"/>
        <v>1300</v>
      </c>
      <c r="G267" s="27">
        <f t="shared" ca="1" si="87"/>
        <v>2600</v>
      </c>
      <c r="H267" s="27">
        <f t="shared" ca="1" si="88"/>
        <v>300</v>
      </c>
      <c r="I267" s="27">
        <f t="shared" ca="1" si="89"/>
        <v>0</v>
      </c>
      <c r="J267" s="26">
        <f t="shared" ca="1" si="90"/>
        <v>0</v>
      </c>
      <c r="K267" s="27">
        <f t="shared" ca="1" si="91"/>
        <v>0</v>
      </c>
      <c r="L267" s="28">
        <f t="shared" ca="1" si="99"/>
        <v>0</v>
      </c>
      <c r="M267" s="28">
        <f t="shared" ca="1" si="84"/>
        <v>0</v>
      </c>
      <c r="N267" s="28">
        <f t="shared" ca="1" si="92"/>
        <v>0</v>
      </c>
      <c r="O267" s="28">
        <f t="shared" ca="1" si="93"/>
        <v>1500</v>
      </c>
      <c r="P267" s="28">
        <f t="shared" ca="1" si="94"/>
        <v>1500</v>
      </c>
      <c r="Q267" s="28">
        <f t="shared" ca="1" si="95"/>
        <v>1500</v>
      </c>
      <c r="R267" s="29">
        <f t="shared" ca="1" si="104"/>
        <v>2100</v>
      </c>
      <c r="S267" s="29">
        <f t="shared" ca="1" si="96"/>
        <v>3300</v>
      </c>
      <c r="T267" s="29">
        <f t="shared" ca="1" si="100"/>
        <v>200</v>
      </c>
      <c r="U267" s="29">
        <f t="shared" ca="1" si="85"/>
        <v>0</v>
      </c>
      <c r="V267" s="29">
        <f t="shared" ca="1" si="97"/>
        <v>900</v>
      </c>
      <c r="W267" s="29">
        <f t="shared" ca="1" si="98"/>
        <v>900</v>
      </c>
      <c r="X267" s="30">
        <f t="shared" ca="1" si="86"/>
        <v>800</v>
      </c>
      <c r="Y267" s="30">
        <f t="shared" ca="1" si="101"/>
        <v>1100</v>
      </c>
      <c r="Z267" s="30">
        <f t="shared" ca="1" si="102"/>
        <v>1100</v>
      </c>
      <c r="AA267" s="23">
        <v>265</v>
      </c>
      <c r="AB267" s="23"/>
    </row>
    <row r="268" spans="1:28" x14ac:dyDescent="0.3">
      <c r="A268" s="35"/>
      <c r="C268" s="36"/>
      <c r="E268" s="15">
        <v>266</v>
      </c>
      <c r="F268" s="26">
        <f t="shared" ca="1" si="103"/>
        <v>0</v>
      </c>
      <c r="G268" s="27">
        <f t="shared" ca="1" si="87"/>
        <v>3600</v>
      </c>
      <c r="H268" s="27">
        <f t="shared" ca="1" si="88"/>
        <v>300</v>
      </c>
      <c r="I268" s="27">
        <f t="shared" ca="1" si="89"/>
        <v>0</v>
      </c>
      <c r="J268" s="26">
        <f t="shared" ca="1" si="90"/>
        <v>0</v>
      </c>
      <c r="K268" s="27">
        <f t="shared" ca="1" si="91"/>
        <v>0</v>
      </c>
      <c r="L268" s="28">
        <f t="shared" ca="1" si="99"/>
        <v>0</v>
      </c>
      <c r="M268" s="28">
        <f t="shared" ca="1" si="84"/>
        <v>0</v>
      </c>
      <c r="N268" s="28">
        <f t="shared" ca="1" si="92"/>
        <v>0</v>
      </c>
      <c r="O268" s="28">
        <f t="shared" ca="1" si="93"/>
        <v>1500</v>
      </c>
      <c r="P268" s="28">
        <f t="shared" ca="1" si="94"/>
        <v>1500</v>
      </c>
      <c r="Q268" s="28">
        <f t="shared" ca="1" si="95"/>
        <v>1500</v>
      </c>
      <c r="R268" s="29">
        <f t="shared" ca="1" si="104"/>
        <v>2100</v>
      </c>
      <c r="S268" s="29">
        <f t="shared" ca="1" si="96"/>
        <v>5200</v>
      </c>
      <c r="T268" s="29">
        <f t="shared" ca="1" si="100"/>
        <v>1500</v>
      </c>
      <c r="U268" s="29">
        <f t="shared" ca="1" si="85"/>
        <v>0</v>
      </c>
      <c r="V268" s="29">
        <f t="shared" ca="1" si="97"/>
        <v>0</v>
      </c>
      <c r="W268" s="29">
        <f t="shared" ca="1" si="98"/>
        <v>0</v>
      </c>
      <c r="X268" s="30">
        <f t="shared" ca="1" si="86"/>
        <v>400</v>
      </c>
      <c r="Y268" s="30">
        <f t="shared" ca="1" si="101"/>
        <v>800</v>
      </c>
      <c r="Z268" s="30">
        <f t="shared" ca="1" si="102"/>
        <v>800</v>
      </c>
      <c r="AA268" s="23">
        <v>266</v>
      </c>
      <c r="AB268" s="23"/>
    </row>
    <row r="269" spans="1:28" x14ac:dyDescent="0.3">
      <c r="A269" s="35"/>
      <c r="C269" s="36"/>
      <c r="E269" s="15">
        <v>267</v>
      </c>
      <c r="F269" s="26">
        <f t="shared" ca="1" si="103"/>
        <v>0</v>
      </c>
      <c r="G269" s="27">
        <f t="shared" ca="1" si="87"/>
        <v>3300</v>
      </c>
      <c r="H269" s="27">
        <f t="shared" ca="1" si="88"/>
        <v>300</v>
      </c>
      <c r="I269" s="27">
        <f t="shared" ca="1" si="89"/>
        <v>0</v>
      </c>
      <c r="J269" s="26">
        <f t="shared" ca="1" si="90"/>
        <v>0</v>
      </c>
      <c r="K269" s="27">
        <f t="shared" ca="1" si="91"/>
        <v>0</v>
      </c>
      <c r="L269" s="28">
        <f t="shared" ca="1" si="99"/>
        <v>0</v>
      </c>
      <c r="M269" s="28">
        <f t="shared" ca="1" si="84"/>
        <v>0</v>
      </c>
      <c r="N269" s="28">
        <f t="shared" ca="1" si="92"/>
        <v>0</v>
      </c>
      <c r="O269" s="28">
        <f t="shared" ca="1" si="93"/>
        <v>1500</v>
      </c>
      <c r="P269" s="28">
        <f t="shared" ca="1" si="94"/>
        <v>1500</v>
      </c>
      <c r="Q269" s="28">
        <f t="shared" ca="1" si="95"/>
        <v>1500</v>
      </c>
      <c r="R269" s="29">
        <f t="shared" ca="1" si="104"/>
        <v>2100</v>
      </c>
      <c r="S269" s="29">
        <f t="shared" ca="1" si="96"/>
        <v>5800</v>
      </c>
      <c r="T269" s="29">
        <f t="shared" ca="1" si="100"/>
        <v>1500</v>
      </c>
      <c r="U269" s="29">
        <f t="shared" ca="1" si="85"/>
        <v>0</v>
      </c>
      <c r="V269" s="29">
        <f t="shared" ca="1" si="97"/>
        <v>0</v>
      </c>
      <c r="W269" s="29">
        <f t="shared" ca="1" si="98"/>
        <v>0</v>
      </c>
      <c r="X269" s="30">
        <f t="shared" ca="1" si="86"/>
        <v>400</v>
      </c>
      <c r="Y269" s="30">
        <f t="shared" ca="1" si="101"/>
        <v>400</v>
      </c>
      <c r="Z269" s="30">
        <f t="shared" ca="1" si="102"/>
        <v>400</v>
      </c>
      <c r="AA269" s="23">
        <v>267</v>
      </c>
      <c r="AB269" s="23"/>
    </row>
    <row r="270" spans="1:28" x14ac:dyDescent="0.3">
      <c r="A270" s="35"/>
      <c r="C270" s="36"/>
      <c r="E270" s="15">
        <v>268</v>
      </c>
      <c r="F270" s="26">
        <f t="shared" ca="1" si="103"/>
        <v>0</v>
      </c>
      <c r="G270" s="27">
        <f t="shared" ca="1" si="87"/>
        <v>3000</v>
      </c>
      <c r="H270" s="27">
        <f t="shared" ca="1" si="88"/>
        <v>500</v>
      </c>
      <c r="I270" s="27">
        <f t="shared" ca="1" si="89"/>
        <v>0</v>
      </c>
      <c r="J270" s="26">
        <f t="shared" ca="1" si="90"/>
        <v>0</v>
      </c>
      <c r="K270" s="27">
        <f t="shared" ca="1" si="91"/>
        <v>0</v>
      </c>
      <c r="L270" s="28">
        <f t="shared" ca="1" si="99"/>
        <v>200</v>
      </c>
      <c r="M270" s="28">
        <f t="shared" ca="1" si="84"/>
        <v>0</v>
      </c>
      <c r="N270" s="28">
        <f t="shared" ca="1" si="92"/>
        <v>0</v>
      </c>
      <c r="O270" s="28">
        <f t="shared" ca="1" si="93"/>
        <v>1500</v>
      </c>
      <c r="P270" s="28">
        <f t="shared" ca="1" si="94"/>
        <v>1500</v>
      </c>
      <c r="Q270" s="28">
        <f t="shared" ca="1" si="95"/>
        <v>1500</v>
      </c>
      <c r="R270" s="29">
        <f t="shared" ca="1" si="104"/>
        <v>2100</v>
      </c>
      <c r="S270" s="29">
        <f t="shared" ca="1" si="96"/>
        <v>6400</v>
      </c>
      <c r="T270" s="29">
        <f t="shared" ca="1" si="100"/>
        <v>1500</v>
      </c>
      <c r="U270" s="29">
        <f t="shared" ca="1" si="85"/>
        <v>0</v>
      </c>
      <c r="V270" s="29">
        <f t="shared" ca="1" si="97"/>
        <v>0</v>
      </c>
      <c r="W270" s="29">
        <f t="shared" ca="1" si="98"/>
        <v>0</v>
      </c>
      <c r="X270" s="30">
        <f t="shared" ca="1" si="86"/>
        <v>400</v>
      </c>
      <c r="Y270" s="30">
        <f t="shared" ca="1" si="101"/>
        <v>400</v>
      </c>
      <c r="Z270" s="30">
        <f t="shared" ca="1" si="102"/>
        <v>400</v>
      </c>
      <c r="AA270" s="23">
        <v>268</v>
      </c>
      <c r="AB270" s="23"/>
    </row>
    <row r="271" spans="1:28" x14ac:dyDescent="0.3">
      <c r="A271" s="35"/>
      <c r="C271" s="36"/>
      <c r="E271" s="15">
        <v>269</v>
      </c>
      <c r="F271" s="26">
        <f t="shared" ca="1" si="103"/>
        <v>0</v>
      </c>
      <c r="G271" s="27">
        <f t="shared" ca="1" si="87"/>
        <v>2500</v>
      </c>
      <c r="H271" s="27">
        <f t="shared" ca="1" si="88"/>
        <v>300</v>
      </c>
      <c r="I271" s="27">
        <f t="shared" ca="1" si="89"/>
        <v>0</v>
      </c>
      <c r="J271" s="26">
        <f t="shared" ca="1" si="90"/>
        <v>0</v>
      </c>
      <c r="K271" s="27">
        <f t="shared" ca="1" si="91"/>
        <v>0</v>
      </c>
      <c r="L271" s="28">
        <f t="shared" ca="1" si="99"/>
        <v>1500</v>
      </c>
      <c r="M271" s="28">
        <f t="shared" ca="1" si="84"/>
        <v>200</v>
      </c>
      <c r="N271" s="28">
        <f t="shared" ca="1" si="92"/>
        <v>0</v>
      </c>
      <c r="O271" s="28">
        <f t="shared" ca="1" si="93"/>
        <v>1300</v>
      </c>
      <c r="P271" s="28">
        <f t="shared" ca="1" si="94"/>
        <v>1500</v>
      </c>
      <c r="Q271" s="28">
        <f t="shared" ca="1" si="95"/>
        <v>1500</v>
      </c>
      <c r="R271" s="29">
        <f t="shared" ca="1" si="104"/>
        <v>1100</v>
      </c>
      <c r="S271" s="29">
        <f t="shared" ca="1" si="96"/>
        <v>7000</v>
      </c>
      <c r="T271" s="29">
        <f t="shared" ca="1" si="100"/>
        <v>1500</v>
      </c>
      <c r="U271" s="29">
        <f t="shared" ca="1" si="85"/>
        <v>0</v>
      </c>
      <c r="V271" s="29">
        <f t="shared" ca="1" si="97"/>
        <v>0</v>
      </c>
      <c r="W271" s="29">
        <f t="shared" ca="1" si="98"/>
        <v>0</v>
      </c>
      <c r="X271" s="30">
        <f t="shared" ca="1" si="86"/>
        <v>400</v>
      </c>
      <c r="Y271" s="30">
        <f t="shared" ca="1" si="101"/>
        <v>400</v>
      </c>
      <c r="Z271" s="30">
        <f t="shared" ca="1" si="102"/>
        <v>0</v>
      </c>
      <c r="AA271" s="23">
        <v>269</v>
      </c>
      <c r="AB271" s="23"/>
    </row>
    <row r="272" spans="1:28" x14ac:dyDescent="0.3">
      <c r="A272" s="35"/>
      <c r="C272" s="36"/>
      <c r="E272" s="15">
        <v>270</v>
      </c>
      <c r="F272" s="26">
        <f t="shared" ca="1" si="103"/>
        <v>0</v>
      </c>
      <c r="G272" s="27">
        <f t="shared" ca="1" si="87"/>
        <v>2200</v>
      </c>
      <c r="H272" s="27">
        <f t="shared" ca="1" si="88"/>
        <v>300</v>
      </c>
      <c r="I272" s="27">
        <f t="shared" ca="1" si="89"/>
        <v>0</v>
      </c>
      <c r="J272" s="26">
        <f t="shared" ca="1" si="90"/>
        <v>0</v>
      </c>
      <c r="K272" s="27">
        <f t="shared" ca="1" si="91"/>
        <v>0</v>
      </c>
      <c r="L272" s="28">
        <f t="shared" ca="1" si="99"/>
        <v>1500</v>
      </c>
      <c r="M272" s="28">
        <f t="shared" ca="1" si="84"/>
        <v>1700</v>
      </c>
      <c r="N272" s="28">
        <f t="shared" ca="1" si="92"/>
        <v>0</v>
      </c>
      <c r="O272" s="28">
        <f t="shared" ca="1" si="93"/>
        <v>0</v>
      </c>
      <c r="P272" s="28">
        <f t="shared" ca="1" si="94"/>
        <v>1300</v>
      </c>
      <c r="Q272" s="28">
        <f t="shared" ca="1" si="95"/>
        <v>1300</v>
      </c>
      <c r="R272" s="29">
        <f t="shared" ca="1" si="104"/>
        <v>800</v>
      </c>
      <c r="S272" s="29">
        <f t="shared" ca="1" si="96"/>
        <v>6600</v>
      </c>
      <c r="T272" s="29">
        <f t="shared" ca="1" si="100"/>
        <v>1500</v>
      </c>
      <c r="U272" s="29">
        <f t="shared" ca="1" si="85"/>
        <v>0</v>
      </c>
      <c r="V272" s="29">
        <f t="shared" ca="1" si="97"/>
        <v>0</v>
      </c>
      <c r="W272" s="29">
        <f t="shared" ca="1" si="98"/>
        <v>0</v>
      </c>
      <c r="X272" s="30">
        <f t="shared" ca="1" si="86"/>
        <v>400</v>
      </c>
      <c r="Y272" s="30">
        <f t="shared" ca="1" si="101"/>
        <v>800</v>
      </c>
      <c r="Z272" s="30">
        <f t="shared" ca="1" si="102"/>
        <v>0</v>
      </c>
      <c r="AA272" s="23">
        <v>270</v>
      </c>
      <c r="AB272" s="23"/>
    </row>
    <row r="273" spans="1:28" x14ac:dyDescent="0.3">
      <c r="A273" s="35"/>
      <c r="C273" s="36"/>
      <c r="E273" s="15">
        <v>271</v>
      </c>
      <c r="F273" s="26">
        <f t="shared" ca="1" si="103"/>
        <v>0</v>
      </c>
      <c r="G273" s="27">
        <f t="shared" ca="1" si="87"/>
        <v>1900</v>
      </c>
      <c r="H273" s="27">
        <f t="shared" ca="1" si="88"/>
        <v>300</v>
      </c>
      <c r="I273" s="27">
        <f t="shared" ca="1" si="89"/>
        <v>0</v>
      </c>
      <c r="J273" s="26">
        <f t="shared" ca="1" si="90"/>
        <v>0</v>
      </c>
      <c r="K273" s="27">
        <f t="shared" ca="1" si="91"/>
        <v>0</v>
      </c>
      <c r="L273" s="28">
        <f t="shared" ca="1" si="99"/>
        <v>1500</v>
      </c>
      <c r="M273" s="28">
        <f t="shared" ca="1" si="84"/>
        <v>3200</v>
      </c>
      <c r="N273" s="28">
        <f t="shared" ca="1" si="92"/>
        <v>0</v>
      </c>
      <c r="O273" s="28">
        <f t="shared" ca="1" si="93"/>
        <v>0</v>
      </c>
      <c r="P273" s="28">
        <f t="shared" ca="1" si="94"/>
        <v>0</v>
      </c>
      <c r="Q273" s="28">
        <f t="shared" ca="1" si="95"/>
        <v>0</v>
      </c>
      <c r="R273" s="29">
        <f t="shared" ca="1" si="104"/>
        <v>400</v>
      </c>
      <c r="S273" s="29">
        <f t="shared" ca="1" si="96"/>
        <v>5900</v>
      </c>
      <c r="T273" s="29">
        <f t="shared" ca="1" si="100"/>
        <v>1500</v>
      </c>
      <c r="U273" s="29">
        <f t="shared" ca="1" si="85"/>
        <v>0</v>
      </c>
      <c r="V273" s="29">
        <f t="shared" ca="1" si="97"/>
        <v>0</v>
      </c>
      <c r="W273" s="29">
        <f t="shared" ca="1" si="98"/>
        <v>0</v>
      </c>
      <c r="X273" s="30">
        <f t="shared" ca="1" si="86"/>
        <v>400</v>
      </c>
      <c r="Y273" s="30">
        <f t="shared" ca="1" si="101"/>
        <v>1200</v>
      </c>
      <c r="Z273" s="30">
        <f t="shared" ca="1" si="102"/>
        <v>0</v>
      </c>
      <c r="AA273" s="23">
        <v>271</v>
      </c>
      <c r="AB273" s="23"/>
    </row>
    <row r="274" spans="1:28" x14ac:dyDescent="0.3">
      <c r="A274" s="35"/>
      <c r="C274" s="36"/>
      <c r="E274" s="15">
        <v>272</v>
      </c>
      <c r="F274" s="26">
        <f t="shared" ca="1" si="103"/>
        <v>0</v>
      </c>
      <c r="G274" s="27">
        <f t="shared" ca="1" si="87"/>
        <v>1600</v>
      </c>
      <c r="H274" s="27">
        <f t="shared" ca="1" si="88"/>
        <v>500</v>
      </c>
      <c r="I274" s="27">
        <f t="shared" ca="1" si="89"/>
        <v>200</v>
      </c>
      <c r="J274" s="26">
        <f t="shared" ca="1" si="90"/>
        <v>0</v>
      </c>
      <c r="K274" s="27">
        <f t="shared" ca="1" si="91"/>
        <v>0</v>
      </c>
      <c r="L274" s="28">
        <f t="shared" ca="1" si="99"/>
        <v>1500</v>
      </c>
      <c r="M274" s="28">
        <f t="shared" ca="1" si="84"/>
        <v>4700</v>
      </c>
      <c r="N274" s="28">
        <f t="shared" ca="1" si="92"/>
        <v>0</v>
      </c>
      <c r="O274" s="28">
        <f t="shared" ca="1" si="93"/>
        <v>0</v>
      </c>
      <c r="P274" s="28">
        <f t="shared" ca="1" si="94"/>
        <v>0</v>
      </c>
      <c r="Q274" s="28">
        <f t="shared" ca="1" si="95"/>
        <v>0</v>
      </c>
      <c r="R274" s="29">
        <f t="shared" ca="1" si="104"/>
        <v>400</v>
      </c>
      <c r="S274" s="29">
        <f t="shared" ca="1" si="96"/>
        <v>4800</v>
      </c>
      <c r="T274" s="29">
        <f t="shared" ca="1" si="100"/>
        <v>1300</v>
      </c>
      <c r="U274" s="29">
        <f t="shared" ca="1" si="85"/>
        <v>0</v>
      </c>
      <c r="V274" s="29">
        <f t="shared" ca="1" si="97"/>
        <v>0</v>
      </c>
      <c r="W274" s="29">
        <f t="shared" ca="1" si="98"/>
        <v>0</v>
      </c>
      <c r="X274" s="30">
        <f t="shared" ca="1" si="86"/>
        <v>400</v>
      </c>
      <c r="Y274" s="30">
        <f t="shared" ca="1" si="101"/>
        <v>1600</v>
      </c>
      <c r="Z274" s="30">
        <f t="shared" ca="1" si="102"/>
        <v>0</v>
      </c>
      <c r="AA274" s="23">
        <v>272</v>
      </c>
      <c r="AB274" s="23"/>
    </row>
    <row r="275" spans="1:28" x14ac:dyDescent="0.3">
      <c r="A275" s="35"/>
      <c r="C275" s="36"/>
      <c r="E275" s="15">
        <v>273</v>
      </c>
      <c r="F275" s="26">
        <f t="shared" ca="1" si="103"/>
        <v>0</v>
      </c>
      <c r="G275" s="27">
        <f t="shared" ca="1" si="87"/>
        <v>1100</v>
      </c>
      <c r="H275" s="27">
        <f t="shared" ca="1" si="88"/>
        <v>300</v>
      </c>
      <c r="I275" s="27">
        <f t="shared" ca="1" si="89"/>
        <v>500</v>
      </c>
      <c r="J275" s="26">
        <f t="shared" ca="1" si="90"/>
        <v>200</v>
      </c>
      <c r="K275" s="27">
        <f t="shared" ca="1" si="91"/>
        <v>200</v>
      </c>
      <c r="L275" s="28">
        <f t="shared" ca="1" si="99"/>
        <v>1500</v>
      </c>
      <c r="M275" s="28">
        <f t="shared" ca="1" si="84"/>
        <v>6200</v>
      </c>
      <c r="N275" s="28">
        <f t="shared" ca="1" si="92"/>
        <v>0</v>
      </c>
      <c r="O275" s="28">
        <f t="shared" ca="1" si="93"/>
        <v>0</v>
      </c>
      <c r="P275" s="28">
        <f t="shared" ca="1" si="94"/>
        <v>0</v>
      </c>
      <c r="Q275" s="28">
        <f t="shared" ca="1" si="95"/>
        <v>0</v>
      </c>
      <c r="R275" s="29">
        <f t="shared" ca="1" si="104"/>
        <v>0</v>
      </c>
      <c r="S275" s="29">
        <f t="shared" ca="1" si="96"/>
        <v>3900</v>
      </c>
      <c r="T275" s="29">
        <f t="shared" ca="1" si="100"/>
        <v>0</v>
      </c>
      <c r="U275" s="29">
        <f t="shared" ca="1" si="85"/>
        <v>0</v>
      </c>
      <c r="V275" s="29">
        <f t="shared" ca="1" si="97"/>
        <v>0</v>
      </c>
      <c r="W275" s="29">
        <f t="shared" ca="1" si="98"/>
        <v>0</v>
      </c>
      <c r="X275" s="30">
        <f t="shared" ca="1" si="86"/>
        <v>400</v>
      </c>
      <c r="Y275" s="30">
        <f t="shared" ca="1" si="101"/>
        <v>2000</v>
      </c>
      <c r="Z275" s="30">
        <f t="shared" ca="1" si="102"/>
        <v>0</v>
      </c>
      <c r="AA275" s="23">
        <v>273</v>
      </c>
      <c r="AB275" s="23"/>
    </row>
    <row r="276" spans="1:28" x14ac:dyDescent="0.3">
      <c r="A276" s="35"/>
      <c r="C276" s="36"/>
      <c r="E276" s="15">
        <v>274</v>
      </c>
      <c r="F276" s="26">
        <f t="shared" ca="1" si="103"/>
        <v>0</v>
      </c>
      <c r="G276" s="27">
        <f t="shared" ca="1" si="87"/>
        <v>800</v>
      </c>
      <c r="H276" s="27">
        <f t="shared" ca="1" si="88"/>
        <v>300</v>
      </c>
      <c r="I276" s="27">
        <f t="shared" ca="1" si="89"/>
        <v>800</v>
      </c>
      <c r="J276" s="26">
        <f t="shared" ca="1" si="90"/>
        <v>500</v>
      </c>
      <c r="K276" s="27">
        <f t="shared" ca="1" si="91"/>
        <v>500</v>
      </c>
      <c r="L276" s="28">
        <f t="shared" ca="1" si="99"/>
        <v>1500</v>
      </c>
      <c r="M276" s="28">
        <f t="shared" ca="1" si="84"/>
        <v>7700</v>
      </c>
      <c r="N276" s="28">
        <f t="shared" ca="1" si="92"/>
        <v>200</v>
      </c>
      <c r="O276" s="28">
        <f t="shared" ca="1" si="93"/>
        <v>0</v>
      </c>
      <c r="P276" s="28">
        <f t="shared" ca="1" si="94"/>
        <v>0</v>
      </c>
      <c r="Q276" s="28">
        <f t="shared" ca="1" si="95"/>
        <v>0</v>
      </c>
      <c r="R276" s="29">
        <f t="shared" ca="1" si="104"/>
        <v>0</v>
      </c>
      <c r="S276" s="29">
        <f t="shared" ca="1" si="96"/>
        <v>3900</v>
      </c>
      <c r="T276" s="29">
        <f t="shared" ca="1" si="100"/>
        <v>0</v>
      </c>
      <c r="U276" s="29">
        <f t="shared" ca="1" si="85"/>
        <v>0</v>
      </c>
      <c r="V276" s="29">
        <f t="shared" ca="1" si="97"/>
        <v>0</v>
      </c>
      <c r="W276" s="29">
        <f t="shared" ca="1" si="98"/>
        <v>0</v>
      </c>
      <c r="X276" s="30">
        <f t="shared" ca="1" si="86"/>
        <v>400</v>
      </c>
      <c r="Y276" s="30">
        <f t="shared" ca="1" si="101"/>
        <v>2400</v>
      </c>
      <c r="Z276" s="30">
        <f t="shared" ca="1" si="102"/>
        <v>0</v>
      </c>
      <c r="AA276" s="23">
        <v>274</v>
      </c>
      <c r="AB276" s="23"/>
    </row>
    <row r="277" spans="1:28" x14ac:dyDescent="0.3">
      <c r="A277" s="35"/>
      <c r="C277" s="36"/>
      <c r="E277" s="15">
        <v>275</v>
      </c>
      <c r="F277" s="26">
        <f t="shared" ca="1" si="103"/>
        <v>0</v>
      </c>
      <c r="G277" s="27">
        <f t="shared" ca="1" si="87"/>
        <v>500</v>
      </c>
      <c r="H277" s="27">
        <f t="shared" ca="1" si="88"/>
        <v>300</v>
      </c>
      <c r="I277" s="27">
        <f t="shared" ca="1" si="89"/>
        <v>1100</v>
      </c>
      <c r="J277" s="26">
        <f t="shared" ca="1" si="90"/>
        <v>800</v>
      </c>
      <c r="K277" s="27">
        <f t="shared" ca="1" si="91"/>
        <v>800</v>
      </c>
      <c r="L277" s="28">
        <f t="shared" ca="1" si="99"/>
        <v>1300</v>
      </c>
      <c r="M277" s="28">
        <f t="shared" ca="1" si="84"/>
        <v>9000</v>
      </c>
      <c r="N277" s="28">
        <f t="shared" ca="1" si="92"/>
        <v>500</v>
      </c>
      <c r="O277" s="28">
        <f t="shared" ca="1" si="93"/>
        <v>0</v>
      </c>
      <c r="P277" s="28">
        <f t="shared" ca="1" si="94"/>
        <v>0</v>
      </c>
      <c r="Q277" s="28">
        <f t="shared" ca="1" si="95"/>
        <v>0</v>
      </c>
      <c r="R277" s="29">
        <f t="shared" ca="1" si="104"/>
        <v>0</v>
      </c>
      <c r="S277" s="29">
        <f t="shared" ca="1" si="96"/>
        <v>3900</v>
      </c>
      <c r="T277" s="29">
        <f t="shared" ca="1" si="100"/>
        <v>0</v>
      </c>
      <c r="U277" s="29">
        <f t="shared" ca="1" si="85"/>
        <v>0</v>
      </c>
      <c r="V277" s="29">
        <f t="shared" ca="1" si="97"/>
        <v>0</v>
      </c>
      <c r="W277" s="29">
        <f t="shared" ca="1" si="98"/>
        <v>0</v>
      </c>
      <c r="X277" s="30">
        <f t="shared" ca="1" si="86"/>
        <v>400</v>
      </c>
      <c r="Y277" s="30">
        <f t="shared" ca="1" si="101"/>
        <v>2800</v>
      </c>
      <c r="Z277" s="30">
        <f t="shared" ca="1" si="102"/>
        <v>0</v>
      </c>
      <c r="AA277" s="23">
        <v>275</v>
      </c>
      <c r="AB277" s="23"/>
    </row>
    <row r="278" spans="1:28" x14ac:dyDescent="0.3">
      <c r="A278" s="35"/>
      <c r="C278" s="36"/>
      <c r="E278" s="15">
        <v>276</v>
      </c>
      <c r="F278" s="26">
        <f t="shared" ca="1" si="103"/>
        <v>200</v>
      </c>
      <c r="G278" s="27">
        <f t="shared" ca="1" si="87"/>
        <v>200</v>
      </c>
      <c r="H278" s="27">
        <f t="shared" ca="1" si="88"/>
        <v>200</v>
      </c>
      <c r="I278" s="27">
        <f t="shared" ca="1" si="89"/>
        <v>1300</v>
      </c>
      <c r="J278" s="26">
        <f t="shared" ca="1" si="90"/>
        <v>1100</v>
      </c>
      <c r="K278" s="27">
        <f t="shared" ca="1" si="91"/>
        <v>1100</v>
      </c>
      <c r="L278" s="28">
        <f t="shared" ca="1" si="99"/>
        <v>0</v>
      </c>
      <c r="M278" s="28">
        <f t="shared" ca="1" si="84"/>
        <v>9800</v>
      </c>
      <c r="N278" s="28">
        <f t="shared" ca="1" si="92"/>
        <v>800</v>
      </c>
      <c r="O278" s="28">
        <f t="shared" ca="1" si="93"/>
        <v>0</v>
      </c>
      <c r="P278" s="28">
        <f t="shared" ca="1" si="94"/>
        <v>0</v>
      </c>
      <c r="Q278" s="28">
        <f t="shared" ca="1" si="95"/>
        <v>0</v>
      </c>
      <c r="R278" s="29">
        <f t="shared" ca="1" si="104"/>
        <v>0</v>
      </c>
      <c r="S278" s="29">
        <f t="shared" ca="1" si="96"/>
        <v>3900</v>
      </c>
      <c r="T278" s="29">
        <f t="shared" ca="1" si="100"/>
        <v>0</v>
      </c>
      <c r="U278" s="29">
        <f t="shared" ca="1" si="85"/>
        <v>0</v>
      </c>
      <c r="V278" s="29">
        <f t="shared" ca="1" si="97"/>
        <v>0</v>
      </c>
      <c r="W278" s="29">
        <f t="shared" ca="1" si="98"/>
        <v>0</v>
      </c>
      <c r="X278" s="30">
        <f t="shared" ca="1" si="86"/>
        <v>400</v>
      </c>
      <c r="Y278" s="30">
        <f t="shared" ca="1" si="101"/>
        <v>3200</v>
      </c>
      <c r="Z278" s="30">
        <f t="shared" ca="1" si="102"/>
        <v>0</v>
      </c>
      <c r="AA278" s="23">
        <v>276</v>
      </c>
      <c r="AB278" s="23"/>
    </row>
    <row r="279" spans="1:28" x14ac:dyDescent="0.3">
      <c r="A279" s="35"/>
      <c r="C279" s="36"/>
      <c r="E279" s="15">
        <v>277</v>
      </c>
      <c r="F279" s="26">
        <f t="shared" ca="1" si="103"/>
        <v>500</v>
      </c>
      <c r="G279" s="27">
        <f t="shared" ca="1" si="87"/>
        <v>200</v>
      </c>
      <c r="H279" s="27">
        <f t="shared" ca="1" si="88"/>
        <v>200</v>
      </c>
      <c r="I279" s="27">
        <f t="shared" ca="1" si="89"/>
        <v>1300</v>
      </c>
      <c r="J279" s="26">
        <f t="shared" ca="1" si="90"/>
        <v>1300</v>
      </c>
      <c r="K279" s="27">
        <f t="shared" ca="1" si="91"/>
        <v>1300</v>
      </c>
      <c r="L279" s="28">
        <f t="shared" ca="1" si="99"/>
        <v>0</v>
      </c>
      <c r="M279" s="28">
        <f t="shared" ca="1" si="84"/>
        <v>9000</v>
      </c>
      <c r="N279" s="28">
        <f t="shared" ca="1" si="92"/>
        <v>1100</v>
      </c>
      <c r="O279" s="28">
        <f t="shared" ca="1" si="93"/>
        <v>0</v>
      </c>
      <c r="P279" s="28">
        <f t="shared" ca="1" si="94"/>
        <v>0</v>
      </c>
      <c r="Q279" s="28">
        <f t="shared" ca="1" si="95"/>
        <v>0</v>
      </c>
      <c r="R279" s="29">
        <f t="shared" ca="1" si="104"/>
        <v>0</v>
      </c>
      <c r="S279" s="29">
        <f t="shared" ca="1" si="96"/>
        <v>3900</v>
      </c>
      <c r="T279" s="29">
        <f t="shared" ca="1" si="100"/>
        <v>0</v>
      </c>
      <c r="U279" s="29">
        <f t="shared" ca="1" si="85"/>
        <v>0</v>
      </c>
      <c r="V279" s="29">
        <f t="shared" ca="1" si="97"/>
        <v>0</v>
      </c>
      <c r="W279" s="29">
        <f t="shared" ca="1" si="98"/>
        <v>0</v>
      </c>
      <c r="X279" s="30">
        <f t="shared" ca="1" si="86"/>
        <v>400</v>
      </c>
      <c r="Y279" s="30">
        <f t="shared" ca="1" si="101"/>
        <v>3600</v>
      </c>
      <c r="Z279" s="30">
        <f t="shared" ca="1" si="102"/>
        <v>0</v>
      </c>
      <c r="AA279" s="23">
        <v>277</v>
      </c>
      <c r="AB279" s="23"/>
    </row>
    <row r="280" spans="1:28" x14ac:dyDescent="0.3">
      <c r="A280" s="35"/>
      <c r="C280" s="36"/>
      <c r="E280" s="15">
        <v>278</v>
      </c>
      <c r="F280" s="26">
        <f t="shared" ca="1" si="103"/>
        <v>800</v>
      </c>
      <c r="G280" s="27">
        <f t="shared" ca="1" si="87"/>
        <v>500</v>
      </c>
      <c r="H280" s="27">
        <f t="shared" ca="1" si="88"/>
        <v>300</v>
      </c>
      <c r="I280" s="27">
        <f t="shared" ca="1" si="89"/>
        <v>1100</v>
      </c>
      <c r="J280" s="26">
        <f t="shared" ca="1" si="90"/>
        <v>1300</v>
      </c>
      <c r="K280" s="27">
        <f t="shared" ca="1" si="91"/>
        <v>1300</v>
      </c>
      <c r="L280" s="28">
        <f t="shared" ca="1" si="99"/>
        <v>0</v>
      </c>
      <c r="M280" s="28">
        <f t="shared" ca="1" si="84"/>
        <v>7900</v>
      </c>
      <c r="N280" s="28">
        <f t="shared" ca="1" si="92"/>
        <v>1300</v>
      </c>
      <c r="O280" s="28">
        <f t="shared" ca="1" si="93"/>
        <v>0</v>
      </c>
      <c r="P280" s="28">
        <f t="shared" ca="1" si="94"/>
        <v>0</v>
      </c>
      <c r="Q280" s="28">
        <f t="shared" ca="1" si="95"/>
        <v>0</v>
      </c>
      <c r="R280" s="29">
        <f t="shared" ca="1" si="104"/>
        <v>0</v>
      </c>
      <c r="S280" s="29">
        <f t="shared" ca="1" si="96"/>
        <v>3900</v>
      </c>
      <c r="T280" s="29">
        <f t="shared" ca="1" si="100"/>
        <v>0</v>
      </c>
      <c r="U280" s="29">
        <f t="shared" ca="1" si="85"/>
        <v>0</v>
      </c>
      <c r="V280" s="29">
        <f t="shared" ca="1" si="97"/>
        <v>0</v>
      </c>
      <c r="W280" s="29">
        <f t="shared" ca="1" si="98"/>
        <v>0</v>
      </c>
      <c r="X280" s="30">
        <f t="shared" ca="1" si="86"/>
        <v>400</v>
      </c>
      <c r="Y280" s="30">
        <f t="shared" ca="1" si="101"/>
        <v>4000</v>
      </c>
      <c r="Z280" s="30">
        <f t="shared" ca="1" si="102"/>
        <v>0</v>
      </c>
      <c r="AA280" s="23">
        <v>278</v>
      </c>
      <c r="AB280" s="23"/>
    </row>
    <row r="281" spans="1:28" x14ac:dyDescent="0.3">
      <c r="A281" s="35"/>
      <c r="C281" s="36"/>
      <c r="E281" s="15">
        <v>279</v>
      </c>
      <c r="F281" s="26">
        <f t="shared" ca="1" si="103"/>
        <v>1100</v>
      </c>
      <c r="G281" s="27">
        <f t="shared" ca="1" si="87"/>
        <v>1000</v>
      </c>
      <c r="H281" s="27">
        <f t="shared" ca="1" si="88"/>
        <v>300</v>
      </c>
      <c r="I281" s="27">
        <f t="shared" ca="1" si="89"/>
        <v>600</v>
      </c>
      <c r="J281" s="26">
        <f t="shared" ca="1" si="90"/>
        <v>1100</v>
      </c>
      <c r="K281" s="27">
        <f t="shared" ca="1" si="91"/>
        <v>1100</v>
      </c>
      <c r="L281" s="28">
        <f t="shared" ca="1" si="99"/>
        <v>0</v>
      </c>
      <c r="M281" s="28">
        <f t="shared" ca="1" si="84"/>
        <v>6600</v>
      </c>
      <c r="N281" s="28">
        <f t="shared" ca="1" si="92"/>
        <v>1300</v>
      </c>
      <c r="O281" s="28">
        <f t="shared" ca="1" si="93"/>
        <v>0</v>
      </c>
      <c r="P281" s="28">
        <f t="shared" ca="1" si="94"/>
        <v>0</v>
      </c>
      <c r="Q281" s="28">
        <f t="shared" ca="1" si="95"/>
        <v>0</v>
      </c>
      <c r="R281" s="29">
        <f t="shared" ca="1" si="104"/>
        <v>0</v>
      </c>
      <c r="S281" s="29">
        <f t="shared" ca="1" si="96"/>
        <v>3900</v>
      </c>
      <c r="T281" s="29">
        <f t="shared" ca="1" si="100"/>
        <v>0</v>
      </c>
      <c r="U281" s="29">
        <f t="shared" ca="1" si="85"/>
        <v>0</v>
      </c>
      <c r="V281" s="29">
        <f t="shared" ca="1" si="97"/>
        <v>0</v>
      </c>
      <c r="W281" s="29">
        <f t="shared" ca="1" si="98"/>
        <v>0</v>
      </c>
      <c r="X281" s="30">
        <f t="shared" ca="1" si="86"/>
        <v>400</v>
      </c>
      <c r="Y281" s="30">
        <f t="shared" ca="1" si="101"/>
        <v>4400</v>
      </c>
      <c r="Z281" s="30">
        <f t="shared" ca="1" si="102"/>
        <v>0</v>
      </c>
      <c r="AA281" s="23">
        <v>279</v>
      </c>
      <c r="AB281" s="23"/>
    </row>
    <row r="282" spans="1:28" x14ac:dyDescent="0.3">
      <c r="A282" s="35"/>
      <c r="C282" s="36"/>
      <c r="E282" s="15">
        <v>280</v>
      </c>
      <c r="F282" s="26">
        <f t="shared" ca="1" si="103"/>
        <v>1300</v>
      </c>
      <c r="G282" s="27">
        <f t="shared" ca="1" si="87"/>
        <v>1800</v>
      </c>
      <c r="H282" s="27">
        <f t="shared" ca="1" si="88"/>
        <v>500</v>
      </c>
      <c r="I282" s="27">
        <f t="shared" ca="1" si="89"/>
        <v>0</v>
      </c>
      <c r="J282" s="26">
        <f t="shared" ca="1" si="90"/>
        <v>600</v>
      </c>
      <c r="K282" s="27">
        <f t="shared" ca="1" si="91"/>
        <v>600</v>
      </c>
      <c r="L282" s="28">
        <f t="shared" ca="1" si="99"/>
        <v>0</v>
      </c>
      <c r="M282" s="28">
        <f t="shared" ca="1" si="84"/>
        <v>5300</v>
      </c>
      <c r="N282" s="28">
        <f t="shared" ca="1" si="92"/>
        <v>1100</v>
      </c>
      <c r="O282" s="28">
        <f t="shared" ca="1" si="93"/>
        <v>0</v>
      </c>
      <c r="P282" s="28">
        <f t="shared" ca="1" si="94"/>
        <v>0</v>
      </c>
      <c r="Q282" s="28">
        <f t="shared" ca="1" si="95"/>
        <v>0</v>
      </c>
      <c r="R282" s="29">
        <f t="shared" ca="1" si="104"/>
        <v>0</v>
      </c>
      <c r="S282" s="29">
        <f t="shared" ca="1" si="96"/>
        <v>3900</v>
      </c>
      <c r="T282" s="29">
        <f t="shared" ca="1" si="100"/>
        <v>0</v>
      </c>
      <c r="U282" s="29">
        <f t="shared" ca="1" si="85"/>
        <v>0</v>
      </c>
      <c r="V282" s="29">
        <f t="shared" ca="1" si="97"/>
        <v>0</v>
      </c>
      <c r="W282" s="29">
        <f t="shared" ca="1" si="98"/>
        <v>0</v>
      </c>
      <c r="X282" s="30">
        <f t="shared" ca="1" si="86"/>
        <v>400</v>
      </c>
      <c r="Y282" s="30">
        <f t="shared" ca="1" si="101"/>
        <v>4800</v>
      </c>
      <c r="Z282" s="30">
        <f t="shared" ca="1" si="102"/>
        <v>0</v>
      </c>
      <c r="AA282" s="23">
        <v>280</v>
      </c>
      <c r="AB282" s="23"/>
    </row>
    <row r="283" spans="1:28" x14ac:dyDescent="0.3">
      <c r="A283" s="35"/>
      <c r="C283" s="36"/>
      <c r="E283" s="15">
        <v>281</v>
      </c>
      <c r="F283" s="26">
        <f t="shared" ca="1" si="103"/>
        <v>1300</v>
      </c>
      <c r="G283" s="27">
        <f t="shared" ca="1" si="87"/>
        <v>2600</v>
      </c>
      <c r="H283" s="27">
        <f t="shared" ca="1" si="88"/>
        <v>300</v>
      </c>
      <c r="I283" s="27">
        <f t="shared" ca="1" si="89"/>
        <v>0</v>
      </c>
      <c r="J283" s="26">
        <f t="shared" ca="1" si="90"/>
        <v>0</v>
      </c>
      <c r="K283" s="27">
        <f t="shared" ca="1" si="91"/>
        <v>0</v>
      </c>
      <c r="L283" s="28">
        <f t="shared" ca="1" si="99"/>
        <v>0</v>
      </c>
      <c r="M283" s="28">
        <f t="shared" ca="1" si="84"/>
        <v>4200</v>
      </c>
      <c r="N283" s="28">
        <f t="shared" ca="1" si="92"/>
        <v>600</v>
      </c>
      <c r="O283" s="28">
        <f t="shared" ca="1" si="93"/>
        <v>0</v>
      </c>
      <c r="P283" s="28">
        <f t="shared" ca="1" si="94"/>
        <v>0</v>
      </c>
      <c r="Q283" s="28">
        <f t="shared" ca="1" si="95"/>
        <v>0</v>
      </c>
      <c r="R283" s="29">
        <f t="shared" ca="1" si="104"/>
        <v>0</v>
      </c>
      <c r="S283" s="29">
        <f t="shared" ca="1" si="96"/>
        <v>3900</v>
      </c>
      <c r="T283" s="29">
        <f t="shared" ca="1" si="100"/>
        <v>0</v>
      </c>
      <c r="U283" s="29">
        <f t="shared" ca="1" si="85"/>
        <v>0</v>
      </c>
      <c r="V283" s="29">
        <f t="shared" ca="1" si="97"/>
        <v>0</v>
      </c>
      <c r="W283" s="29">
        <f t="shared" ca="1" si="98"/>
        <v>0</v>
      </c>
      <c r="X283" s="30">
        <f t="shared" ca="1" si="86"/>
        <v>400</v>
      </c>
      <c r="Y283" s="30">
        <f t="shared" ca="1" si="101"/>
        <v>5200</v>
      </c>
      <c r="Z283" s="30">
        <f t="shared" ca="1" si="102"/>
        <v>0</v>
      </c>
      <c r="AA283" s="23">
        <v>281</v>
      </c>
      <c r="AB283" s="23"/>
    </row>
    <row r="284" spans="1:28" x14ac:dyDescent="0.3">
      <c r="A284" s="35"/>
      <c r="C284" s="36"/>
      <c r="E284" s="15">
        <v>282</v>
      </c>
      <c r="F284" s="26">
        <f t="shared" ca="1" si="103"/>
        <v>1100</v>
      </c>
      <c r="G284" s="27">
        <f t="shared" ca="1" si="87"/>
        <v>3600</v>
      </c>
      <c r="H284" s="27">
        <f t="shared" ca="1" si="88"/>
        <v>300</v>
      </c>
      <c r="I284" s="27">
        <f t="shared" ca="1" si="89"/>
        <v>0</v>
      </c>
      <c r="J284" s="26">
        <f t="shared" ca="1" si="90"/>
        <v>0</v>
      </c>
      <c r="K284" s="27">
        <f t="shared" ca="1" si="91"/>
        <v>0</v>
      </c>
      <c r="L284" s="28">
        <f t="shared" ca="1" si="99"/>
        <v>0</v>
      </c>
      <c r="M284" s="28">
        <f t="shared" ca="1" si="84"/>
        <v>3600</v>
      </c>
      <c r="N284" s="28">
        <f t="shared" ca="1" si="92"/>
        <v>0</v>
      </c>
      <c r="O284" s="28">
        <f t="shared" ca="1" si="93"/>
        <v>0</v>
      </c>
      <c r="P284" s="28">
        <f t="shared" ca="1" si="94"/>
        <v>0</v>
      </c>
      <c r="Q284" s="28">
        <f t="shared" ca="1" si="95"/>
        <v>0</v>
      </c>
      <c r="R284" s="29">
        <f t="shared" ca="1" si="104"/>
        <v>0</v>
      </c>
      <c r="S284" s="29">
        <f t="shared" ca="1" si="96"/>
        <v>3900</v>
      </c>
      <c r="T284" s="29">
        <f t="shared" ca="1" si="100"/>
        <v>0</v>
      </c>
      <c r="U284" s="29">
        <f t="shared" ca="1" si="85"/>
        <v>0</v>
      </c>
      <c r="V284" s="29">
        <f t="shared" ca="1" si="97"/>
        <v>0</v>
      </c>
      <c r="W284" s="29">
        <f t="shared" ca="1" si="98"/>
        <v>0</v>
      </c>
      <c r="X284" s="30">
        <f t="shared" ca="1" si="86"/>
        <v>400</v>
      </c>
      <c r="Y284" s="30">
        <f t="shared" ca="1" si="101"/>
        <v>5600</v>
      </c>
      <c r="Z284" s="30">
        <f t="shared" ca="1" si="102"/>
        <v>0</v>
      </c>
      <c r="AA284" s="23">
        <v>282</v>
      </c>
      <c r="AB284" s="23"/>
    </row>
    <row r="285" spans="1:28" x14ac:dyDescent="0.3">
      <c r="A285" s="35"/>
      <c r="C285" s="36"/>
      <c r="E285" s="15">
        <v>283</v>
      </c>
      <c r="F285" s="26">
        <f t="shared" ca="1" si="103"/>
        <v>600</v>
      </c>
      <c r="G285" s="27">
        <f t="shared" ca="1" si="87"/>
        <v>4400</v>
      </c>
      <c r="H285" s="27">
        <f t="shared" ca="1" si="88"/>
        <v>300</v>
      </c>
      <c r="I285" s="27">
        <f t="shared" ca="1" si="89"/>
        <v>0</v>
      </c>
      <c r="J285" s="26">
        <f t="shared" ca="1" si="90"/>
        <v>0</v>
      </c>
      <c r="K285" s="27">
        <f t="shared" ca="1" si="91"/>
        <v>0</v>
      </c>
      <c r="L285" s="28">
        <f t="shared" ca="1" si="99"/>
        <v>0</v>
      </c>
      <c r="M285" s="28">
        <f t="shared" ca="1" si="84"/>
        <v>3600</v>
      </c>
      <c r="N285" s="28">
        <f t="shared" ca="1" si="92"/>
        <v>0</v>
      </c>
      <c r="O285" s="28">
        <f t="shared" ca="1" si="93"/>
        <v>0</v>
      </c>
      <c r="P285" s="28">
        <f t="shared" ca="1" si="94"/>
        <v>0</v>
      </c>
      <c r="Q285" s="28">
        <f t="shared" ca="1" si="95"/>
        <v>0</v>
      </c>
      <c r="R285" s="29">
        <f t="shared" ca="1" si="104"/>
        <v>0</v>
      </c>
      <c r="S285" s="29">
        <f t="shared" ca="1" si="96"/>
        <v>3900</v>
      </c>
      <c r="T285" s="29">
        <f t="shared" ca="1" si="100"/>
        <v>0</v>
      </c>
      <c r="U285" s="29">
        <f t="shared" ca="1" si="85"/>
        <v>0</v>
      </c>
      <c r="V285" s="29">
        <f t="shared" ca="1" si="97"/>
        <v>0</v>
      </c>
      <c r="W285" s="29">
        <f t="shared" ca="1" si="98"/>
        <v>0</v>
      </c>
      <c r="X285" s="30">
        <f t="shared" ca="1" si="86"/>
        <v>400</v>
      </c>
      <c r="Y285" s="30">
        <f t="shared" ca="1" si="101"/>
        <v>6000</v>
      </c>
      <c r="Z285" s="30">
        <f t="shared" ca="1" si="102"/>
        <v>0</v>
      </c>
      <c r="AA285" s="23">
        <v>283</v>
      </c>
      <c r="AB285" s="23"/>
    </row>
    <row r="286" spans="1:28" x14ac:dyDescent="0.3">
      <c r="A286" s="35"/>
      <c r="C286" s="36"/>
      <c r="E286" s="15">
        <v>284</v>
      </c>
      <c r="F286" s="26">
        <f t="shared" ca="1" si="103"/>
        <v>0</v>
      </c>
      <c r="G286" s="27">
        <f t="shared" ca="1" si="87"/>
        <v>4700</v>
      </c>
      <c r="H286" s="27">
        <f t="shared" ca="1" si="88"/>
        <v>500</v>
      </c>
      <c r="I286" s="27">
        <f t="shared" ca="1" si="89"/>
        <v>0</v>
      </c>
      <c r="J286" s="26">
        <f t="shared" ca="1" si="90"/>
        <v>0</v>
      </c>
      <c r="K286" s="27">
        <f t="shared" ca="1" si="91"/>
        <v>0</v>
      </c>
      <c r="L286" s="28">
        <f t="shared" ca="1" si="99"/>
        <v>0</v>
      </c>
      <c r="M286" s="28">
        <f t="shared" ca="1" si="84"/>
        <v>3600</v>
      </c>
      <c r="N286" s="28">
        <f t="shared" ca="1" si="92"/>
        <v>0</v>
      </c>
      <c r="O286" s="28">
        <f t="shared" ca="1" si="93"/>
        <v>0</v>
      </c>
      <c r="P286" s="28">
        <f t="shared" ca="1" si="94"/>
        <v>0</v>
      </c>
      <c r="Q286" s="28">
        <f t="shared" ca="1" si="95"/>
        <v>0</v>
      </c>
      <c r="R286" s="29">
        <f t="shared" ca="1" si="104"/>
        <v>0</v>
      </c>
      <c r="S286" s="29">
        <f t="shared" ca="1" si="96"/>
        <v>3900</v>
      </c>
      <c r="T286" s="29">
        <f t="shared" ca="1" si="100"/>
        <v>0</v>
      </c>
      <c r="U286" s="29">
        <f t="shared" ca="1" si="85"/>
        <v>0</v>
      </c>
      <c r="V286" s="29">
        <f t="shared" ca="1" si="97"/>
        <v>0</v>
      </c>
      <c r="W286" s="29">
        <f t="shared" ca="1" si="98"/>
        <v>0</v>
      </c>
      <c r="X286" s="30">
        <f t="shared" ca="1" si="86"/>
        <v>400</v>
      </c>
      <c r="Y286" s="30">
        <f t="shared" ca="1" si="101"/>
        <v>6400</v>
      </c>
      <c r="Z286" s="30">
        <f t="shared" ca="1" si="102"/>
        <v>0</v>
      </c>
      <c r="AA286" s="23">
        <v>284</v>
      </c>
      <c r="AB286" s="23"/>
    </row>
    <row r="287" spans="1:28" x14ac:dyDescent="0.3">
      <c r="A287" s="35"/>
      <c r="C287" s="36"/>
      <c r="E287" s="15">
        <v>285</v>
      </c>
      <c r="F287" s="26">
        <f t="shared" ca="1" si="103"/>
        <v>0</v>
      </c>
      <c r="G287" s="27">
        <f t="shared" ca="1" si="87"/>
        <v>4200</v>
      </c>
      <c r="H287" s="27">
        <f t="shared" ca="1" si="88"/>
        <v>300</v>
      </c>
      <c r="I287" s="27">
        <f t="shared" ca="1" si="89"/>
        <v>0</v>
      </c>
      <c r="J287" s="26">
        <f t="shared" ca="1" si="90"/>
        <v>0</v>
      </c>
      <c r="K287" s="27">
        <f t="shared" ca="1" si="91"/>
        <v>0</v>
      </c>
      <c r="L287" s="28">
        <f t="shared" ca="1" si="99"/>
        <v>0</v>
      </c>
      <c r="M287" s="28">
        <f t="shared" ca="1" si="84"/>
        <v>3600</v>
      </c>
      <c r="N287" s="28">
        <f t="shared" ca="1" si="92"/>
        <v>0</v>
      </c>
      <c r="O287" s="28">
        <f t="shared" ca="1" si="93"/>
        <v>0</v>
      </c>
      <c r="P287" s="28">
        <f t="shared" ca="1" si="94"/>
        <v>0</v>
      </c>
      <c r="Q287" s="28">
        <f t="shared" ca="1" si="95"/>
        <v>0</v>
      </c>
      <c r="R287" s="29">
        <f t="shared" ca="1" si="104"/>
        <v>0</v>
      </c>
      <c r="S287" s="29">
        <f t="shared" ca="1" si="96"/>
        <v>3900</v>
      </c>
      <c r="T287" s="29">
        <f t="shared" ca="1" si="100"/>
        <v>0</v>
      </c>
      <c r="U287" s="29">
        <f t="shared" ca="1" si="85"/>
        <v>0</v>
      </c>
      <c r="V287" s="29">
        <f t="shared" ca="1" si="97"/>
        <v>0</v>
      </c>
      <c r="W287" s="29">
        <f t="shared" ca="1" si="98"/>
        <v>0</v>
      </c>
      <c r="X287" s="30">
        <f t="shared" ca="1" si="86"/>
        <v>400</v>
      </c>
      <c r="Y287" s="30">
        <f t="shared" ca="1" si="101"/>
        <v>6800</v>
      </c>
      <c r="Z287" s="30">
        <f t="shared" ca="1" si="102"/>
        <v>0</v>
      </c>
      <c r="AA287" s="23">
        <v>285</v>
      </c>
      <c r="AB287" s="23"/>
    </row>
    <row r="288" spans="1:28" x14ac:dyDescent="0.3">
      <c r="A288" s="35"/>
      <c r="C288" s="36"/>
      <c r="E288" s="15">
        <v>286</v>
      </c>
      <c r="F288" s="26">
        <f t="shared" ca="1" si="103"/>
        <v>0</v>
      </c>
      <c r="G288" s="27">
        <f t="shared" ca="1" si="87"/>
        <v>3900</v>
      </c>
      <c r="H288" s="27">
        <f t="shared" ca="1" si="88"/>
        <v>300</v>
      </c>
      <c r="I288" s="27">
        <f t="shared" ca="1" si="89"/>
        <v>0</v>
      </c>
      <c r="J288" s="26">
        <f t="shared" ca="1" si="90"/>
        <v>0</v>
      </c>
      <c r="K288" s="27">
        <f t="shared" ca="1" si="91"/>
        <v>0</v>
      </c>
      <c r="L288" s="28">
        <f t="shared" ca="1" si="99"/>
        <v>0</v>
      </c>
      <c r="M288" s="28">
        <f t="shared" ca="1" si="84"/>
        <v>3600</v>
      </c>
      <c r="N288" s="28">
        <f t="shared" ca="1" si="92"/>
        <v>0</v>
      </c>
      <c r="O288" s="28">
        <f t="shared" ca="1" si="93"/>
        <v>0</v>
      </c>
      <c r="P288" s="28">
        <f t="shared" ca="1" si="94"/>
        <v>0</v>
      </c>
      <c r="Q288" s="28">
        <f t="shared" ca="1" si="95"/>
        <v>0</v>
      </c>
      <c r="R288" s="29">
        <f t="shared" ca="1" si="104"/>
        <v>0</v>
      </c>
      <c r="S288" s="29">
        <f t="shared" ca="1" si="96"/>
        <v>3900</v>
      </c>
      <c r="T288" s="29">
        <f t="shared" ca="1" si="100"/>
        <v>0</v>
      </c>
      <c r="U288" s="29">
        <f t="shared" ca="1" si="85"/>
        <v>0</v>
      </c>
      <c r="V288" s="29">
        <f t="shared" ca="1" si="97"/>
        <v>0</v>
      </c>
      <c r="W288" s="29">
        <f t="shared" ca="1" si="98"/>
        <v>0</v>
      </c>
      <c r="X288" s="30">
        <f t="shared" ca="1" si="86"/>
        <v>400</v>
      </c>
      <c r="Y288" s="30">
        <f t="shared" ca="1" si="101"/>
        <v>7200</v>
      </c>
      <c r="Z288" s="30">
        <f t="shared" ca="1" si="102"/>
        <v>0</v>
      </c>
      <c r="AA288" s="23">
        <v>286</v>
      </c>
      <c r="AB288" s="23"/>
    </row>
    <row r="289" spans="1:28" x14ac:dyDescent="0.3">
      <c r="A289" s="35"/>
      <c r="C289" s="36"/>
      <c r="E289" s="15">
        <v>287</v>
      </c>
      <c r="F289" s="26">
        <f t="shared" ca="1" si="103"/>
        <v>0</v>
      </c>
      <c r="G289" s="27">
        <f t="shared" ca="1" si="87"/>
        <v>3600</v>
      </c>
      <c r="H289" s="27">
        <f t="shared" ca="1" si="88"/>
        <v>300</v>
      </c>
      <c r="I289" s="27">
        <f t="shared" ca="1" si="89"/>
        <v>0</v>
      </c>
      <c r="J289" s="26">
        <f t="shared" ca="1" si="90"/>
        <v>0</v>
      </c>
      <c r="K289" s="27">
        <f t="shared" ca="1" si="91"/>
        <v>0</v>
      </c>
      <c r="L289" s="28">
        <f t="shared" ca="1" si="99"/>
        <v>0</v>
      </c>
      <c r="M289" s="28">
        <f t="shared" ca="1" si="84"/>
        <v>3600</v>
      </c>
      <c r="N289" s="28">
        <f t="shared" ca="1" si="92"/>
        <v>0</v>
      </c>
      <c r="O289" s="28">
        <f t="shared" ca="1" si="93"/>
        <v>0</v>
      </c>
      <c r="P289" s="28">
        <f t="shared" ca="1" si="94"/>
        <v>0</v>
      </c>
      <c r="Q289" s="28">
        <f t="shared" ca="1" si="95"/>
        <v>0</v>
      </c>
      <c r="R289" s="29">
        <f t="shared" ca="1" si="104"/>
        <v>0</v>
      </c>
      <c r="S289" s="29">
        <f t="shared" ca="1" si="96"/>
        <v>3900</v>
      </c>
      <c r="T289" s="29">
        <f t="shared" ca="1" si="100"/>
        <v>0</v>
      </c>
      <c r="U289" s="29">
        <f t="shared" ca="1" si="85"/>
        <v>0</v>
      </c>
      <c r="V289" s="29">
        <f t="shared" ca="1" si="97"/>
        <v>0</v>
      </c>
      <c r="W289" s="29">
        <f t="shared" ca="1" si="98"/>
        <v>0</v>
      </c>
      <c r="X289" s="30">
        <f t="shared" ca="1" si="86"/>
        <v>400</v>
      </c>
      <c r="Y289" s="30">
        <f t="shared" ca="1" si="101"/>
        <v>7600</v>
      </c>
      <c r="Z289" s="30">
        <f t="shared" ca="1" si="102"/>
        <v>0</v>
      </c>
      <c r="AA289" s="23">
        <v>287</v>
      </c>
      <c r="AB289" s="23"/>
    </row>
    <row r="290" spans="1:28" x14ac:dyDescent="0.3">
      <c r="A290" s="35"/>
      <c r="C290" s="36"/>
      <c r="E290" s="15">
        <v>288</v>
      </c>
      <c r="F290" s="26">
        <f t="shared" ca="1" si="103"/>
        <v>0</v>
      </c>
      <c r="G290" s="27">
        <f t="shared" ca="1" si="87"/>
        <v>3300</v>
      </c>
      <c r="H290" s="27">
        <f t="shared" ca="1" si="88"/>
        <v>500</v>
      </c>
      <c r="I290" s="27">
        <f t="shared" ca="1" si="89"/>
        <v>0</v>
      </c>
      <c r="J290" s="26">
        <f t="shared" ca="1" si="90"/>
        <v>0</v>
      </c>
      <c r="K290" s="27">
        <f t="shared" ca="1" si="91"/>
        <v>0</v>
      </c>
      <c r="L290" s="28">
        <f t="shared" ca="1" si="99"/>
        <v>0</v>
      </c>
      <c r="M290" s="28">
        <f t="shared" ca="1" si="84"/>
        <v>3600</v>
      </c>
      <c r="N290" s="28">
        <f t="shared" ca="1" si="92"/>
        <v>0</v>
      </c>
      <c r="O290" s="28">
        <f t="shared" ca="1" si="93"/>
        <v>0</v>
      </c>
      <c r="P290" s="28">
        <f t="shared" ca="1" si="94"/>
        <v>0</v>
      </c>
      <c r="Q290" s="28">
        <f t="shared" ca="1" si="95"/>
        <v>0</v>
      </c>
      <c r="R290" s="29">
        <f t="shared" ca="1" si="104"/>
        <v>0</v>
      </c>
      <c r="S290" s="29">
        <f t="shared" ca="1" si="96"/>
        <v>3900</v>
      </c>
      <c r="T290" s="29">
        <f t="shared" ca="1" si="100"/>
        <v>0</v>
      </c>
      <c r="U290" s="29">
        <f t="shared" ca="1" si="85"/>
        <v>0</v>
      </c>
      <c r="V290" s="29">
        <f t="shared" ca="1" si="97"/>
        <v>0</v>
      </c>
      <c r="W290" s="29">
        <f t="shared" ca="1" si="98"/>
        <v>0</v>
      </c>
      <c r="X290" s="30">
        <f t="shared" ca="1" si="86"/>
        <v>400</v>
      </c>
      <c r="Y290" s="30">
        <f t="shared" ca="1" si="101"/>
        <v>8000</v>
      </c>
      <c r="Z290" s="30">
        <f t="shared" ca="1" si="102"/>
        <v>0</v>
      </c>
      <c r="AA290" s="23">
        <v>288</v>
      </c>
      <c r="AB290" s="23"/>
    </row>
    <row r="291" spans="1:28" x14ac:dyDescent="0.3">
      <c r="A291" s="35"/>
      <c r="C291" s="36"/>
      <c r="E291" s="15">
        <v>289</v>
      </c>
      <c r="F291" s="26">
        <f t="shared" ca="1" si="103"/>
        <v>0</v>
      </c>
      <c r="G291" s="27">
        <f t="shared" ca="1" si="87"/>
        <v>2800</v>
      </c>
      <c r="H291" s="27">
        <f t="shared" ca="1" si="88"/>
        <v>300</v>
      </c>
      <c r="I291" s="27">
        <f t="shared" ca="1" si="89"/>
        <v>0</v>
      </c>
      <c r="J291" s="26">
        <f t="shared" ca="1" si="90"/>
        <v>0</v>
      </c>
      <c r="K291" s="27">
        <f t="shared" ca="1" si="91"/>
        <v>0</v>
      </c>
      <c r="L291" s="28">
        <f t="shared" ca="1" si="99"/>
        <v>0</v>
      </c>
      <c r="M291" s="28">
        <f t="shared" ca="1" si="84"/>
        <v>3600</v>
      </c>
      <c r="N291" s="28">
        <f t="shared" ca="1" si="92"/>
        <v>0</v>
      </c>
      <c r="O291" s="28">
        <f t="shared" ca="1" si="93"/>
        <v>0</v>
      </c>
      <c r="P291" s="28">
        <f t="shared" ca="1" si="94"/>
        <v>0</v>
      </c>
      <c r="Q291" s="28">
        <f t="shared" ca="1" si="95"/>
        <v>0</v>
      </c>
      <c r="R291" s="29">
        <f t="shared" ca="1" si="104"/>
        <v>0</v>
      </c>
      <c r="S291" s="29">
        <f t="shared" ca="1" si="96"/>
        <v>3900</v>
      </c>
      <c r="T291" s="29">
        <f t="shared" ca="1" si="100"/>
        <v>0</v>
      </c>
      <c r="U291" s="29">
        <f t="shared" ca="1" si="85"/>
        <v>0</v>
      </c>
      <c r="V291" s="29">
        <f t="shared" ca="1" si="97"/>
        <v>0</v>
      </c>
      <c r="W291" s="29">
        <f t="shared" ca="1" si="98"/>
        <v>0</v>
      </c>
      <c r="X291" s="30">
        <f t="shared" ca="1" si="86"/>
        <v>400</v>
      </c>
      <c r="Y291" s="30">
        <f t="shared" ca="1" si="101"/>
        <v>8400</v>
      </c>
      <c r="Z291" s="30">
        <f t="shared" ca="1" si="102"/>
        <v>0</v>
      </c>
      <c r="AA291" s="23">
        <v>289</v>
      </c>
      <c r="AB291" s="23"/>
    </row>
    <row r="292" spans="1:28" x14ac:dyDescent="0.3">
      <c r="A292" s="35"/>
      <c r="C292" s="36"/>
      <c r="E292" s="15">
        <v>290</v>
      </c>
      <c r="F292" s="26">
        <f t="shared" ca="1" si="103"/>
        <v>0</v>
      </c>
      <c r="G292" s="27">
        <f t="shared" ca="1" si="87"/>
        <v>2500</v>
      </c>
      <c r="H292" s="27">
        <f t="shared" ca="1" si="88"/>
        <v>300</v>
      </c>
      <c r="I292" s="27">
        <f t="shared" ca="1" si="89"/>
        <v>0</v>
      </c>
      <c r="J292" s="26">
        <f t="shared" ca="1" si="90"/>
        <v>0</v>
      </c>
      <c r="K292" s="27">
        <f t="shared" ca="1" si="91"/>
        <v>0</v>
      </c>
      <c r="L292" s="28">
        <f t="shared" ca="1" si="99"/>
        <v>0</v>
      </c>
      <c r="M292" s="28">
        <f t="shared" ca="1" si="84"/>
        <v>3600</v>
      </c>
      <c r="N292" s="28">
        <f t="shared" ca="1" si="92"/>
        <v>0</v>
      </c>
      <c r="O292" s="28">
        <f t="shared" ca="1" si="93"/>
        <v>0</v>
      </c>
      <c r="P292" s="28">
        <f t="shared" ca="1" si="94"/>
        <v>0</v>
      </c>
      <c r="Q292" s="28">
        <f t="shared" ca="1" si="95"/>
        <v>0</v>
      </c>
      <c r="R292" s="29">
        <f t="shared" ca="1" si="104"/>
        <v>0</v>
      </c>
      <c r="S292" s="29">
        <f t="shared" ca="1" si="96"/>
        <v>3900</v>
      </c>
      <c r="T292" s="29">
        <f t="shared" ca="1" si="100"/>
        <v>0</v>
      </c>
      <c r="U292" s="29">
        <f t="shared" ca="1" si="85"/>
        <v>0</v>
      </c>
      <c r="V292" s="29">
        <f t="shared" ca="1" si="97"/>
        <v>0</v>
      </c>
      <c r="W292" s="29">
        <f t="shared" ca="1" si="98"/>
        <v>0</v>
      </c>
      <c r="X292" s="30">
        <f t="shared" ca="1" si="86"/>
        <v>400</v>
      </c>
      <c r="Y292" s="30">
        <f t="shared" ca="1" si="101"/>
        <v>8800</v>
      </c>
      <c r="Z292" s="30">
        <f t="shared" ca="1" si="102"/>
        <v>0</v>
      </c>
      <c r="AA292" s="23">
        <v>290</v>
      </c>
      <c r="AB292" s="23"/>
    </row>
    <row r="293" spans="1:28" x14ac:dyDescent="0.3">
      <c r="A293" s="35"/>
      <c r="C293" s="36"/>
      <c r="E293" s="15">
        <v>291</v>
      </c>
      <c r="F293" s="26">
        <f t="shared" ca="1" si="103"/>
        <v>0</v>
      </c>
      <c r="G293" s="27">
        <f t="shared" ca="1" si="87"/>
        <v>2200</v>
      </c>
      <c r="H293" s="27">
        <f t="shared" ca="1" si="88"/>
        <v>300</v>
      </c>
      <c r="I293" s="27">
        <f t="shared" ca="1" si="89"/>
        <v>0</v>
      </c>
      <c r="J293" s="26">
        <f t="shared" ca="1" si="90"/>
        <v>0</v>
      </c>
      <c r="K293" s="27">
        <f t="shared" ca="1" si="91"/>
        <v>0</v>
      </c>
      <c r="L293" s="28">
        <f t="shared" ca="1" si="99"/>
        <v>0</v>
      </c>
      <c r="M293" s="28">
        <f t="shared" ca="1" si="84"/>
        <v>3600</v>
      </c>
      <c r="N293" s="28">
        <f t="shared" ca="1" si="92"/>
        <v>0</v>
      </c>
      <c r="O293" s="28">
        <f t="shared" ca="1" si="93"/>
        <v>0</v>
      </c>
      <c r="P293" s="28">
        <f t="shared" ca="1" si="94"/>
        <v>0</v>
      </c>
      <c r="Q293" s="28">
        <f t="shared" ca="1" si="95"/>
        <v>0</v>
      </c>
      <c r="R293" s="29">
        <f t="shared" ca="1" si="104"/>
        <v>0</v>
      </c>
      <c r="S293" s="29">
        <f t="shared" ca="1" si="96"/>
        <v>3900</v>
      </c>
      <c r="T293" s="29">
        <f t="shared" ca="1" si="100"/>
        <v>0</v>
      </c>
      <c r="U293" s="29">
        <f t="shared" ca="1" si="85"/>
        <v>0</v>
      </c>
      <c r="V293" s="29">
        <f t="shared" ca="1" si="97"/>
        <v>0</v>
      </c>
      <c r="W293" s="29">
        <f t="shared" ca="1" si="98"/>
        <v>0</v>
      </c>
      <c r="X293" s="30">
        <f t="shared" ca="1" si="86"/>
        <v>400</v>
      </c>
      <c r="Y293" s="30">
        <f t="shared" ca="1" si="101"/>
        <v>9200</v>
      </c>
      <c r="Z293" s="30">
        <f t="shared" ca="1" si="102"/>
        <v>0</v>
      </c>
      <c r="AA293" s="23">
        <v>291</v>
      </c>
      <c r="AB293" s="23"/>
    </row>
    <row r="294" spans="1:28" x14ac:dyDescent="0.3">
      <c r="A294" s="35"/>
      <c r="C294" s="36"/>
      <c r="E294" s="15">
        <v>292</v>
      </c>
      <c r="F294" s="26">
        <f t="shared" ca="1" si="103"/>
        <v>0</v>
      </c>
      <c r="G294" s="27">
        <f t="shared" ca="1" si="87"/>
        <v>1900</v>
      </c>
      <c r="H294" s="27">
        <f t="shared" ca="1" si="88"/>
        <v>500</v>
      </c>
      <c r="I294" s="27">
        <f t="shared" ca="1" si="89"/>
        <v>0</v>
      </c>
      <c r="J294" s="26">
        <f t="shared" ca="1" si="90"/>
        <v>0</v>
      </c>
      <c r="K294" s="27">
        <f t="shared" ca="1" si="91"/>
        <v>0</v>
      </c>
      <c r="L294" s="28">
        <f t="shared" ca="1" si="99"/>
        <v>0</v>
      </c>
      <c r="M294" s="28">
        <f t="shared" ca="1" si="84"/>
        <v>3600</v>
      </c>
      <c r="N294" s="28">
        <f t="shared" ca="1" si="92"/>
        <v>0</v>
      </c>
      <c r="O294" s="28">
        <f t="shared" ca="1" si="93"/>
        <v>0</v>
      </c>
      <c r="P294" s="28">
        <f t="shared" ca="1" si="94"/>
        <v>0</v>
      </c>
      <c r="Q294" s="28">
        <f t="shared" ca="1" si="95"/>
        <v>0</v>
      </c>
      <c r="R294" s="29">
        <f t="shared" ca="1" si="104"/>
        <v>0</v>
      </c>
      <c r="S294" s="29">
        <f t="shared" ca="1" si="96"/>
        <v>3900</v>
      </c>
      <c r="T294" s="29">
        <f t="shared" ca="1" si="100"/>
        <v>0</v>
      </c>
      <c r="U294" s="29">
        <f t="shared" ca="1" si="85"/>
        <v>0</v>
      </c>
      <c r="V294" s="29">
        <f t="shared" ca="1" si="97"/>
        <v>0</v>
      </c>
      <c r="W294" s="29">
        <f t="shared" ca="1" si="98"/>
        <v>0</v>
      </c>
      <c r="X294" s="30">
        <f t="shared" ca="1" si="86"/>
        <v>400</v>
      </c>
      <c r="Y294" s="30">
        <f t="shared" ca="1" si="101"/>
        <v>9600</v>
      </c>
      <c r="Z294" s="30">
        <f t="shared" ca="1" si="102"/>
        <v>0</v>
      </c>
      <c r="AA294" s="23">
        <v>292</v>
      </c>
      <c r="AB294" s="23"/>
    </row>
    <row r="295" spans="1:28" x14ac:dyDescent="0.3">
      <c r="A295" s="35"/>
      <c r="C295" s="36"/>
      <c r="E295" s="15">
        <v>293</v>
      </c>
      <c r="F295" s="26">
        <f t="shared" ca="1" si="103"/>
        <v>0</v>
      </c>
      <c r="G295" s="27">
        <f t="shared" ca="1" si="87"/>
        <v>1400</v>
      </c>
      <c r="H295" s="27">
        <f t="shared" ca="1" si="88"/>
        <v>300</v>
      </c>
      <c r="I295" s="27">
        <f t="shared" ca="1" si="89"/>
        <v>200</v>
      </c>
      <c r="J295" s="26">
        <f t="shared" ca="1" si="90"/>
        <v>0</v>
      </c>
      <c r="K295" s="27">
        <f t="shared" ca="1" si="91"/>
        <v>0</v>
      </c>
      <c r="L295" s="28">
        <f t="shared" ca="1" si="99"/>
        <v>0</v>
      </c>
      <c r="M295" s="28">
        <f t="shared" ca="1" si="84"/>
        <v>3600</v>
      </c>
      <c r="N295" s="28">
        <f t="shared" ca="1" si="92"/>
        <v>0</v>
      </c>
      <c r="O295" s="28">
        <f t="shared" ca="1" si="93"/>
        <v>0</v>
      </c>
      <c r="P295" s="28">
        <f t="shared" ca="1" si="94"/>
        <v>0</v>
      </c>
      <c r="Q295" s="28">
        <f t="shared" ca="1" si="95"/>
        <v>0</v>
      </c>
      <c r="R295" s="29">
        <f t="shared" ca="1" si="104"/>
        <v>0</v>
      </c>
      <c r="S295" s="29">
        <f t="shared" ca="1" si="96"/>
        <v>3900</v>
      </c>
      <c r="T295" s="29">
        <f t="shared" ca="1" si="100"/>
        <v>0</v>
      </c>
      <c r="U295" s="29">
        <f t="shared" ca="1" si="85"/>
        <v>0</v>
      </c>
      <c r="V295" s="29">
        <f t="shared" ca="1" si="97"/>
        <v>0</v>
      </c>
      <c r="W295" s="29">
        <f t="shared" ca="1" si="98"/>
        <v>0</v>
      </c>
      <c r="X295" s="30">
        <f t="shared" ca="1" si="86"/>
        <v>0</v>
      </c>
      <c r="Y295" s="30">
        <f t="shared" ca="1" si="101"/>
        <v>10000</v>
      </c>
      <c r="Z295" s="30">
        <f t="shared" ca="1" si="102"/>
        <v>0</v>
      </c>
      <c r="AA295" s="23">
        <v>293</v>
      </c>
      <c r="AB295" s="23"/>
    </row>
    <row r="296" spans="1:28" x14ac:dyDescent="0.3">
      <c r="A296" s="35"/>
      <c r="C296" s="36"/>
      <c r="E296" s="15">
        <v>294</v>
      </c>
      <c r="F296" s="26">
        <f t="shared" ca="1" si="103"/>
        <v>0</v>
      </c>
      <c r="G296" s="27">
        <f t="shared" ca="1" si="87"/>
        <v>1100</v>
      </c>
      <c r="H296" s="27">
        <f t="shared" ca="1" si="88"/>
        <v>300</v>
      </c>
      <c r="I296" s="27">
        <f t="shared" ca="1" si="89"/>
        <v>500</v>
      </c>
      <c r="J296" s="26">
        <f t="shared" ca="1" si="90"/>
        <v>200</v>
      </c>
      <c r="K296" s="27">
        <f t="shared" ca="1" si="91"/>
        <v>200</v>
      </c>
      <c r="L296" s="28">
        <f t="shared" ca="1" si="99"/>
        <v>0</v>
      </c>
      <c r="M296" s="28">
        <f t="shared" ca="1" si="84"/>
        <v>3600</v>
      </c>
      <c r="N296" s="28">
        <f t="shared" ca="1" si="92"/>
        <v>0</v>
      </c>
      <c r="O296" s="28">
        <f t="shared" ca="1" si="93"/>
        <v>0</v>
      </c>
      <c r="P296" s="28">
        <f t="shared" ca="1" si="94"/>
        <v>0</v>
      </c>
      <c r="Q296" s="28">
        <f t="shared" ca="1" si="95"/>
        <v>0</v>
      </c>
      <c r="R296" s="29">
        <f t="shared" ca="1" si="104"/>
        <v>0</v>
      </c>
      <c r="S296" s="29">
        <f t="shared" ca="1" si="96"/>
        <v>3900</v>
      </c>
      <c r="T296" s="29">
        <f t="shared" ca="1" si="100"/>
        <v>0</v>
      </c>
      <c r="U296" s="29">
        <f t="shared" ca="1" si="85"/>
        <v>0</v>
      </c>
      <c r="V296" s="29">
        <f t="shared" ca="1" si="97"/>
        <v>0</v>
      </c>
      <c r="W296" s="29">
        <f t="shared" ca="1" si="98"/>
        <v>0</v>
      </c>
      <c r="X296" s="30">
        <f t="shared" ca="1" si="86"/>
        <v>0</v>
      </c>
      <c r="Y296" s="30">
        <f t="shared" ca="1" si="101"/>
        <v>10000</v>
      </c>
      <c r="Z296" s="30">
        <f t="shared" ca="1" si="102"/>
        <v>0</v>
      </c>
      <c r="AA296" s="23">
        <v>294</v>
      </c>
      <c r="AB296" s="23"/>
    </row>
    <row r="297" spans="1:28" x14ac:dyDescent="0.3">
      <c r="A297" s="35"/>
      <c r="C297" s="36"/>
      <c r="E297" s="15">
        <v>295</v>
      </c>
      <c r="F297" s="26">
        <f t="shared" ca="1" si="103"/>
        <v>0</v>
      </c>
      <c r="G297" s="27">
        <f t="shared" ca="1" si="87"/>
        <v>800</v>
      </c>
      <c r="H297" s="27">
        <f t="shared" ca="1" si="88"/>
        <v>300</v>
      </c>
      <c r="I297" s="27">
        <f t="shared" ca="1" si="89"/>
        <v>800</v>
      </c>
      <c r="J297" s="26">
        <f t="shared" ca="1" si="90"/>
        <v>500</v>
      </c>
      <c r="K297" s="27">
        <f t="shared" ca="1" si="91"/>
        <v>500</v>
      </c>
      <c r="L297" s="28">
        <f t="shared" ca="1" si="99"/>
        <v>0</v>
      </c>
      <c r="M297" s="28">
        <f t="shared" ca="1" si="84"/>
        <v>3600</v>
      </c>
      <c r="N297" s="28">
        <f t="shared" ca="1" si="92"/>
        <v>200</v>
      </c>
      <c r="O297" s="28">
        <f t="shared" ca="1" si="93"/>
        <v>0</v>
      </c>
      <c r="P297" s="28">
        <f t="shared" ca="1" si="94"/>
        <v>0</v>
      </c>
      <c r="Q297" s="28">
        <f t="shared" ca="1" si="95"/>
        <v>0</v>
      </c>
      <c r="R297" s="29">
        <f t="shared" ca="1" si="104"/>
        <v>0</v>
      </c>
      <c r="S297" s="29">
        <f t="shared" ca="1" si="96"/>
        <v>3900</v>
      </c>
      <c r="T297" s="29">
        <f t="shared" ca="1" si="100"/>
        <v>0</v>
      </c>
      <c r="U297" s="29">
        <f t="shared" ca="1" si="85"/>
        <v>0</v>
      </c>
      <c r="V297" s="29">
        <f t="shared" ca="1" si="97"/>
        <v>0</v>
      </c>
      <c r="W297" s="29">
        <f t="shared" ca="1" si="98"/>
        <v>0</v>
      </c>
      <c r="X297" s="30">
        <f t="shared" ca="1" si="86"/>
        <v>0</v>
      </c>
      <c r="Y297" s="30">
        <f t="shared" ca="1" si="101"/>
        <v>10000</v>
      </c>
      <c r="Z297" s="30">
        <f t="shared" ca="1" si="102"/>
        <v>0</v>
      </c>
      <c r="AA297" s="23">
        <v>295</v>
      </c>
      <c r="AB297" s="23"/>
    </row>
    <row r="298" spans="1:28" x14ac:dyDescent="0.3">
      <c r="A298" s="35"/>
      <c r="C298" s="36"/>
      <c r="E298" s="15">
        <v>296</v>
      </c>
      <c r="F298" s="26">
        <f t="shared" ca="1" si="103"/>
        <v>0</v>
      </c>
      <c r="G298" s="27">
        <f t="shared" ca="1" si="87"/>
        <v>500</v>
      </c>
      <c r="H298" s="27">
        <f t="shared" ca="1" si="88"/>
        <v>500</v>
      </c>
      <c r="I298" s="27">
        <f t="shared" ca="1" si="89"/>
        <v>1300</v>
      </c>
      <c r="J298" s="26">
        <f t="shared" ca="1" si="90"/>
        <v>800</v>
      </c>
      <c r="K298" s="27">
        <f t="shared" ca="1" si="91"/>
        <v>800</v>
      </c>
      <c r="L298" s="28">
        <f t="shared" ca="1" si="99"/>
        <v>0</v>
      </c>
      <c r="M298" s="28">
        <f t="shared" ca="1" si="84"/>
        <v>3400</v>
      </c>
      <c r="N298" s="28">
        <f t="shared" ca="1" si="92"/>
        <v>500</v>
      </c>
      <c r="O298" s="28">
        <f t="shared" ca="1" si="93"/>
        <v>0</v>
      </c>
      <c r="P298" s="28">
        <f t="shared" ca="1" si="94"/>
        <v>0</v>
      </c>
      <c r="Q298" s="28">
        <f t="shared" ca="1" si="95"/>
        <v>0</v>
      </c>
      <c r="R298" s="29">
        <f t="shared" ca="1" si="104"/>
        <v>0</v>
      </c>
      <c r="S298" s="29">
        <f t="shared" ca="1" si="96"/>
        <v>3900</v>
      </c>
      <c r="T298" s="29">
        <f t="shared" ca="1" si="100"/>
        <v>0</v>
      </c>
      <c r="U298" s="29">
        <f t="shared" ca="1" si="85"/>
        <v>0</v>
      </c>
      <c r="V298" s="29">
        <f t="shared" ca="1" si="97"/>
        <v>0</v>
      </c>
      <c r="W298" s="29">
        <f t="shared" ca="1" si="98"/>
        <v>0</v>
      </c>
      <c r="X298" s="30">
        <f t="shared" ca="1" si="86"/>
        <v>0</v>
      </c>
      <c r="Y298" s="30">
        <f t="shared" ca="1" si="101"/>
        <v>10000</v>
      </c>
      <c r="Z298" s="30">
        <f t="shared" ca="1" si="102"/>
        <v>0</v>
      </c>
      <c r="AA298" s="23">
        <v>296</v>
      </c>
      <c r="AB298" s="23"/>
    </row>
    <row r="299" spans="1:28" x14ac:dyDescent="0.3">
      <c r="A299" s="35"/>
      <c r="C299" s="36"/>
      <c r="E299" s="15">
        <v>297</v>
      </c>
      <c r="F299" s="26">
        <f t="shared" ca="1" si="103"/>
        <v>200</v>
      </c>
      <c r="G299" s="27">
        <f t="shared" ca="1" si="87"/>
        <v>0</v>
      </c>
      <c r="H299" s="27">
        <f t="shared" ca="1" si="88"/>
        <v>0</v>
      </c>
      <c r="I299" s="27">
        <f t="shared" ca="1" si="89"/>
        <v>1300</v>
      </c>
      <c r="J299" s="26">
        <f t="shared" ca="1" si="90"/>
        <v>1300</v>
      </c>
      <c r="K299" s="27">
        <f t="shared" ca="1" si="91"/>
        <v>1300</v>
      </c>
      <c r="L299" s="28">
        <f t="shared" ca="1" si="99"/>
        <v>0</v>
      </c>
      <c r="M299" s="28">
        <f t="shared" ca="1" si="84"/>
        <v>2900</v>
      </c>
      <c r="N299" s="28">
        <f t="shared" ca="1" si="92"/>
        <v>800</v>
      </c>
      <c r="O299" s="28">
        <f t="shared" ca="1" si="93"/>
        <v>0</v>
      </c>
      <c r="P299" s="28">
        <f t="shared" ca="1" si="94"/>
        <v>0</v>
      </c>
      <c r="Q299" s="28">
        <f t="shared" ca="1" si="95"/>
        <v>0</v>
      </c>
      <c r="R299" s="29">
        <f t="shared" ca="1" si="104"/>
        <v>0</v>
      </c>
      <c r="S299" s="29">
        <f t="shared" ca="1" si="96"/>
        <v>3900</v>
      </c>
      <c r="T299" s="29">
        <f t="shared" ca="1" si="100"/>
        <v>0</v>
      </c>
      <c r="U299" s="29">
        <f t="shared" ca="1" si="85"/>
        <v>0</v>
      </c>
      <c r="V299" s="29">
        <f t="shared" ca="1" si="97"/>
        <v>0</v>
      </c>
      <c r="W299" s="29">
        <f t="shared" ca="1" si="98"/>
        <v>0</v>
      </c>
      <c r="X299" s="30">
        <f t="shared" ca="1" si="86"/>
        <v>0</v>
      </c>
      <c r="Y299" s="30">
        <f t="shared" ca="1" si="101"/>
        <v>10000</v>
      </c>
      <c r="Z299" s="30">
        <f t="shared" ca="1" si="102"/>
        <v>0</v>
      </c>
      <c r="AA299" s="23">
        <v>297</v>
      </c>
      <c r="AB299" s="23"/>
    </row>
    <row r="300" spans="1:28" x14ac:dyDescent="0.3">
      <c r="A300" s="35"/>
      <c r="C300" s="36"/>
      <c r="E300" s="15">
        <v>298</v>
      </c>
      <c r="F300" s="26">
        <f t="shared" ca="1" si="103"/>
        <v>500</v>
      </c>
      <c r="G300" s="27">
        <f t="shared" ca="1" si="87"/>
        <v>200</v>
      </c>
      <c r="H300" s="27">
        <f t="shared" ca="1" si="88"/>
        <v>200</v>
      </c>
      <c r="I300" s="27">
        <f t="shared" ca="1" si="89"/>
        <v>1300</v>
      </c>
      <c r="J300" s="26">
        <f t="shared" ca="1" si="90"/>
        <v>1300</v>
      </c>
      <c r="K300" s="27">
        <f t="shared" ca="1" si="91"/>
        <v>1300</v>
      </c>
      <c r="L300" s="28">
        <f t="shared" ca="1" si="99"/>
        <v>0</v>
      </c>
      <c r="M300" s="28">
        <f t="shared" ca="1" si="84"/>
        <v>2100</v>
      </c>
      <c r="N300" s="28">
        <f t="shared" ca="1" si="92"/>
        <v>1300</v>
      </c>
      <c r="O300" s="28">
        <f t="shared" ca="1" si="93"/>
        <v>700</v>
      </c>
      <c r="P300" s="28">
        <f t="shared" ca="1" si="94"/>
        <v>0</v>
      </c>
      <c r="Q300" s="28">
        <f t="shared" ca="1" si="95"/>
        <v>0</v>
      </c>
      <c r="R300" s="29">
        <f t="shared" ca="1" si="104"/>
        <v>0</v>
      </c>
      <c r="S300" s="29">
        <f t="shared" ca="1" si="96"/>
        <v>3900</v>
      </c>
      <c r="T300" s="29">
        <f t="shared" ca="1" si="100"/>
        <v>0</v>
      </c>
      <c r="U300" s="29">
        <f t="shared" ca="1" si="85"/>
        <v>0</v>
      </c>
      <c r="V300" s="29">
        <f t="shared" ca="1" si="97"/>
        <v>0</v>
      </c>
      <c r="W300" s="29">
        <f t="shared" ca="1" si="98"/>
        <v>0</v>
      </c>
      <c r="X300" s="30">
        <f t="shared" ca="1" si="86"/>
        <v>0</v>
      </c>
      <c r="Y300" s="30">
        <f t="shared" ca="1" si="101"/>
        <v>10000</v>
      </c>
      <c r="Z300" s="30">
        <f t="shared" ca="1" si="102"/>
        <v>0</v>
      </c>
      <c r="AA300" s="23">
        <v>298</v>
      </c>
      <c r="AB300" s="23"/>
    </row>
    <row r="301" spans="1:28" x14ac:dyDescent="0.3">
      <c r="A301" s="35"/>
      <c r="C301" s="36"/>
      <c r="E301" s="15">
        <v>299</v>
      </c>
      <c r="F301" s="26">
        <f t="shared" ca="1" si="103"/>
        <v>800</v>
      </c>
      <c r="G301" s="27">
        <f t="shared" ca="1" si="87"/>
        <v>500</v>
      </c>
      <c r="H301" s="27">
        <f t="shared" ca="1" si="88"/>
        <v>300</v>
      </c>
      <c r="I301" s="27">
        <f t="shared" ca="1" si="89"/>
        <v>1100</v>
      </c>
      <c r="J301" s="26">
        <f t="shared" ca="1" si="90"/>
        <v>1300</v>
      </c>
      <c r="K301" s="27">
        <f t="shared" ca="1" si="91"/>
        <v>1300</v>
      </c>
      <c r="L301" s="28">
        <f t="shared" ca="1" si="99"/>
        <v>0</v>
      </c>
      <c r="M301" s="28">
        <f t="shared" ca="1" si="84"/>
        <v>800</v>
      </c>
      <c r="N301" s="28">
        <f t="shared" ca="1" si="92"/>
        <v>800</v>
      </c>
      <c r="O301" s="28">
        <f t="shared" ca="1" si="93"/>
        <v>1500</v>
      </c>
      <c r="P301" s="28">
        <f t="shared" ca="1" si="94"/>
        <v>700</v>
      </c>
      <c r="Q301" s="28">
        <f t="shared" ca="1" si="95"/>
        <v>700</v>
      </c>
      <c r="R301" s="29">
        <f t="shared" ca="1" si="104"/>
        <v>0</v>
      </c>
      <c r="S301" s="29">
        <f t="shared" ca="1" si="96"/>
        <v>3900</v>
      </c>
      <c r="T301" s="29">
        <f t="shared" ca="1" si="100"/>
        <v>0</v>
      </c>
      <c r="U301" s="29">
        <f t="shared" ca="1" si="85"/>
        <v>0</v>
      </c>
      <c r="V301" s="29">
        <f t="shared" ca="1" si="97"/>
        <v>0</v>
      </c>
      <c r="W301" s="29">
        <f t="shared" ca="1" si="98"/>
        <v>0</v>
      </c>
      <c r="X301" s="30">
        <f t="shared" ca="1" si="86"/>
        <v>0</v>
      </c>
      <c r="Y301" s="30">
        <f t="shared" ca="1" si="101"/>
        <v>10000</v>
      </c>
      <c r="Z301" s="30">
        <f t="shared" ca="1" si="102"/>
        <v>0</v>
      </c>
      <c r="AA301" s="23">
        <v>299</v>
      </c>
      <c r="AB301" s="23"/>
    </row>
    <row r="302" spans="1:28" x14ac:dyDescent="0.3">
      <c r="A302" s="35"/>
      <c r="C302" s="36"/>
      <c r="E302" s="15">
        <v>300</v>
      </c>
      <c r="F302" s="26">
        <f t="shared" ca="1" si="103"/>
        <v>1300</v>
      </c>
      <c r="G302" s="27">
        <f t="shared" ca="1" si="87"/>
        <v>1000</v>
      </c>
      <c r="H302" s="27">
        <f t="shared" ca="1" si="88"/>
        <v>500</v>
      </c>
      <c r="I302" s="27">
        <f t="shared" ca="1" si="89"/>
        <v>800</v>
      </c>
      <c r="J302" s="26">
        <f t="shared" ca="1" si="90"/>
        <v>1100</v>
      </c>
      <c r="K302" s="27">
        <f t="shared" ca="1" si="91"/>
        <v>1100</v>
      </c>
      <c r="L302" s="28">
        <f t="shared" ca="1" si="99"/>
        <v>0</v>
      </c>
      <c r="M302" s="28">
        <f t="shared" ca="1" si="84"/>
        <v>0</v>
      </c>
      <c r="N302" s="28">
        <f t="shared" ca="1" si="92"/>
        <v>0</v>
      </c>
      <c r="O302" s="28">
        <f t="shared" ca="1" si="93"/>
        <v>1500</v>
      </c>
      <c r="P302" s="28">
        <f t="shared" ca="1" si="94"/>
        <v>1500</v>
      </c>
      <c r="Q302" s="28">
        <f t="shared" ca="1" si="95"/>
        <v>1500</v>
      </c>
      <c r="R302" s="29">
        <f t="shared" ca="1" si="104"/>
        <v>0</v>
      </c>
      <c r="S302" s="29">
        <f t="shared" ca="1" si="96"/>
        <v>3900</v>
      </c>
      <c r="T302" s="29">
        <f t="shared" ca="1" si="100"/>
        <v>0</v>
      </c>
      <c r="U302" s="29">
        <f t="shared" ca="1" si="85"/>
        <v>0</v>
      </c>
      <c r="V302" s="29">
        <f t="shared" ca="1" si="97"/>
        <v>0</v>
      </c>
      <c r="W302" s="29">
        <f t="shared" ca="1" si="98"/>
        <v>0</v>
      </c>
      <c r="X302" s="30">
        <f t="shared" ca="1" si="86"/>
        <v>0</v>
      </c>
      <c r="Y302" s="30">
        <f t="shared" ca="1" si="101"/>
        <v>10000</v>
      </c>
      <c r="Z302" s="30">
        <f t="shared" ca="1" si="102"/>
        <v>0</v>
      </c>
      <c r="AA302" s="23">
        <v>300</v>
      </c>
      <c r="AB302" s="23"/>
    </row>
    <row r="303" spans="1:28" x14ac:dyDescent="0.3">
      <c r="A303" s="35"/>
      <c r="C303" s="36"/>
      <c r="E303" s="15">
        <v>301</v>
      </c>
      <c r="F303" s="26">
        <f t="shared" ca="1" si="103"/>
        <v>800</v>
      </c>
      <c r="G303" s="27">
        <f t="shared" ca="1" si="87"/>
        <v>1800</v>
      </c>
      <c r="H303" s="27">
        <f t="shared" ca="1" si="88"/>
        <v>300</v>
      </c>
      <c r="I303" s="27">
        <f t="shared" ca="1" si="89"/>
        <v>0</v>
      </c>
      <c r="J303" s="26">
        <f t="shared" ca="1" si="90"/>
        <v>800</v>
      </c>
      <c r="K303" s="27">
        <f t="shared" ca="1" si="91"/>
        <v>800</v>
      </c>
      <c r="L303" s="28">
        <f t="shared" ca="1" si="99"/>
        <v>0</v>
      </c>
      <c r="M303" s="28">
        <f t="shared" ca="1" si="84"/>
        <v>0</v>
      </c>
      <c r="N303" s="28">
        <f t="shared" ca="1" si="92"/>
        <v>0</v>
      </c>
      <c r="O303" s="28">
        <f t="shared" ca="1" si="93"/>
        <v>1500</v>
      </c>
      <c r="P303" s="28">
        <f t="shared" ca="1" si="94"/>
        <v>1500</v>
      </c>
      <c r="Q303" s="28">
        <f t="shared" ca="1" si="95"/>
        <v>1500</v>
      </c>
      <c r="R303" s="29">
        <f t="shared" ca="1" si="104"/>
        <v>0</v>
      </c>
      <c r="S303" s="29">
        <f t="shared" ca="1" si="96"/>
        <v>3900</v>
      </c>
      <c r="T303" s="29">
        <f t="shared" ca="1" si="100"/>
        <v>700</v>
      </c>
      <c r="U303" s="29">
        <f t="shared" ca="1" si="85"/>
        <v>0</v>
      </c>
      <c r="V303" s="29">
        <f t="shared" ca="1" si="97"/>
        <v>0</v>
      </c>
      <c r="W303" s="29">
        <f t="shared" ca="1" si="98"/>
        <v>0</v>
      </c>
      <c r="X303" s="30">
        <f t="shared" ca="1" si="86"/>
        <v>0</v>
      </c>
      <c r="Y303" s="30">
        <f t="shared" ca="1" si="101"/>
        <v>10000</v>
      </c>
      <c r="Z303" s="30">
        <f t="shared" ca="1" si="102"/>
        <v>0</v>
      </c>
      <c r="AA303" s="23">
        <v>301</v>
      </c>
      <c r="AB303" s="23"/>
    </row>
    <row r="304" spans="1:28" x14ac:dyDescent="0.3">
      <c r="A304" s="35"/>
      <c r="C304" s="36"/>
      <c r="E304" s="15">
        <v>302</v>
      </c>
      <c r="F304" s="26">
        <f t="shared" ca="1" si="103"/>
        <v>0</v>
      </c>
      <c r="G304" s="27">
        <f t="shared" ca="1" si="87"/>
        <v>2300</v>
      </c>
      <c r="H304" s="27">
        <f t="shared" ca="1" si="88"/>
        <v>300</v>
      </c>
      <c r="I304" s="27">
        <f t="shared" ca="1" si="89"/>
        <v>0</v>
      </c>
      <c r="J304" s="26">
        <f t="shared" ca="1" si="90"/>
        <v>0</v>
      </c>
      <c r="K304" s="27">
        <f t="shared" ca="1" si="91"/>
        <v>0</v>
      </c>
      <c r="L304" s="28">
        <f t="shared" ca="1" si="99"/>
        <v>0</v>
      </c>
      <c r="M304" s="28">
        <f t="shared" ca="1" si="84"/>
        <v>0</v>
      </c>
      <c r="N304" s="28">
        <f t="shared" ca="1" si="92"/>
        <v>0</v>
      </c>
      <c r="O304" s="28">
        <f t="shared" ca="1" si="93"/>
        <v>1500</v>
      </c>
      <c r="P304" s="28">
        <f t="shared" ca="1" si="94"/>
        <v>1500</v>
      </c>
      <c r="Q304" s="28">
        <f t="shared" ca="1" si="95"/>
        <v>1500</v>
      </c>
      <c r="R304" s="29">
        <f t="shared" ca="1" si="104"/>
        <v>0</v>
      </c>
      <c r="S304" s="29">
        <f t="shared" ca="1" si="96"/>
        <v>3200</v>
      </c>
      <c r="T304" s="29">
        <f t="shared" ca="1" si="100"/>
        <v>1500</v>
      </c>
      <c r="U304" s="29">
        <f t="shared" ca="1" si="85"/>
        <v>400</v>
      </c>
      <c r="V304" s="29">
        <f t="shared" ca="1" si="97"/>
        <v>0</v>
      </c>
      <c r="W304" s="29">
        <f t="shared" ca="1" si="98"/>
        <v>0</v>
      </c>
      <c r="X304" s="30">
        <f t="shared" ca="1" si="86"/>
        <v>0</v>
      </c>
      <c r="Y304" s="30">
        <f t="shared" ca="1" si="101"/>
        <v>10000</v>
      </c>
      <c r="Z304" s="30">
        <f t="shared" ca="1" si="102"/>
        <v>0</v>
      </c>
      <c r="AA304" s="23">
        <v>302</v>
      </c>
      <c r="AB304" s="23"/>
    </row>
    <row r="305" spans="1:28" x14ac:dyDescent="0.3">
      <c r="A305" s="35"/>
      <c r="C305" s="36"/>
      <c r="E305" s="15">
        <v>303</v>
      </c>
      <c r="F305" s="26">
        <f t="shared" ca="1" si="103"/>
        <v>0</v>
      </c>
      <c r="G305" s="27">
        <f t="shared" ca="1" si="87"/>
        <v>2000</v>
      </c>
      <c r="H305" s="27">
        <f t="shared" ca="1" si="88"/>
        <v>300</v>
      </c>
      <c r="I305" s="27">
        <f t="shared" ca="1" si="89"/>
        <v>0</v>
      </c>
      <c r="J305" s="26">
        <f t="shared" ca="1" si="90"/>
        <v>0</v>
      </c>
      <c r="K305" s="27">
        <f t="shared" ca="1" si="91"/>
        <v>0</v>
      </c>
      <c r="L305" s="28">
        <f t="shared" ca="1" si="99"/>
        <v>0</v>
      </c>
      <c r="M305" s="28">
        <f t="shared" ca="1" si="84"/>
        <v>0</v>
      </c>
      <c r="N305" s="28">
        <f t="shared" ca="1" si="92"/>
        <v>0</v>
      </c>
      <c r="O305" s="28">
        <f t="shared" ca="1" si="93"/>
        <v>1500</v>
      </c>
      <c r="P305" s="28">
        <f t="shared" ca="1" si="94"/>
        <v>1500</v>
      </c>
      <c r="Q305" s="28">
        <f t="shared" ca="1" si="95"/>
        <v>1500</v>
      </c>
      <c r="R305" s="29">
        <f t="shared" ca="1" si="104"/>
        <v>0</v>
      </c>
      <c r="S305" s="29">
        <f t="shared" ca="1" si="96"/>
        <v>1700</v>
      </c>
      <c r="T305" s="29">
        <f t="shared" ca="1" si="100"/>
        <v>1500</v>
      </c>
      <c r="U305" s="29">
        <f t="shared" ca="1" si="85"/>
        <v>1900</v>
      </c>
      <c r="V305" s="29">
        <f t="shared" ca="1" si="97"/>
        <v>400</v>
      </c>
      <c r="W305" s="29">
        <f t="shared" ca="1" si="98"/>
        <v>400</v>
      </c>
      <c r="X305" s="30">
        <f t="shared" ca="1" si="86"/>
        <v>0</v>
      </c>
      <c r="Y305" s="30">
        <f t="shared" ca="1" si="101"/>
        <v>10000</v>
      </c>
      <c r="Z305" s="30">
        <f t="shared" ca="1" si="102"/>
        <v>0</v>
      </c>
      <c r="AA305" s="23">
        <v>303</v>
      </c>
      <c r="AB305" s="23"/>
    </row>
    <row r="306" spans="1:28" x14ac:dyDescent="0.3">
      <c r="A306" s="35"/>
      <c r="C306" s="36"/>
      <c r="E306" s="15">
        <v>304</v>
      </c>
      <c r="F306" s="26">
        <f t="shared" ca="1" si="103"/>
        <v>0</v>
      </c>
      <c r="G306" s="27">
        <f t="shared" ca="1" si="87"/>
        <v>1700</v>
      </c>
      <c r="H306" s="27">
        <f t="shared" ca="1" si="88"/>
        <v>500</v>
      </c>
      <c r="I306" s="27">
        <f t="shared" ca="1" si="89"/>
        <v>100</v>
      </c>
      <c r="J306" s="26">
        <f t="shared" ca="1" si="90"/>
        <v>0</v>
      </c>
      <c r="K306" s="27">
        <f t="shared" ca="1" si="91"/>
        <v>0</v>
      </c>
      <c r="L306" s="28">
        <f t="shared" ca="1" si="99"/>
        <v>700</v>
      </c>
      <c r="M306" s="28">
        <f t="shared" ca="1" si="84"/>
        <v>0</v>
      </c>
      <c r="N306" s="28">
        <f t="shared" ca="1" si="92"/>
        <v>0</v>
      </c>
      <c r="O306" s="28">
        <f t="shared" ca="1" si="93"/>
        <v>1500</v>
      </c>
      <c r="P306" s="28">
        <f t="shared" ca="1" si="94"/>
        <v>1500</v>
      </c>
      <c r="Q306" s="28">
        <f t="shared" ca="1" si="95"/>
        <v>1500</v>
      </c>
      <c r="R306" s="29">
        <f t="shared" ca="1" si="104"/>
        <v>0</v>
      </c>
      <c r="S306" s="29">
        <f t="shared" ca="1" si="96"/>
        <v>200</v>
      </c>
      <c r="T306" s="29">
        <f t="shared" ca="1" si="100"/>
        <v>200</v>
      </c>
      <c r="U306" s="29">
        <f t="shared" ca="1" si="85"/>
        <v>2100</v>
      </c>
      <c r="V306" s="29">
        <f t="shared" ca="1" si="97"/>
        <v>1900</v>
      </c>
      <c r="W306" s="29">
        <f t="shared" ca="1" si="98"/>
        <v>1900</v>
      </c>
      <c r="X306" s="30">
        <f t="shared" ca="1" si="86"/>
        <v>0</v>
      </c>
      <c r="Y306" s="30">
        <f t="shared" ca="1" si="101"/>
        <v>10000</v>
      </c>
      <c r="Z306" s="30">
        <f t="shared" ca="1" si="102"/>
        <v>0</v>
      </c>
      <c r="AA306" s="23">
        <v>304</v>
      </c>
      <c r="AB306" s="23"/>
    </row>
    <row r="307" spans="1:28" x14ac:dyDescent="0.3">
      <c r="A307" s="35"/>
      <c r="C307" s="36"/>
      <c r="E307" s="15">
        <v>305</v>
      </c>
      <c r="F307" s="26">
        <f t="shared" ca="1" si="103"/>
        <v>0</v>
      </c>
      <c r="G307" s="27">
        <f t="shared" ca="1" si="87"/>
        <v>1200</v>
      </c>
      <c r="H307" s="27">
        <f t="shared" ca="1" si="88"/>
        <v>300</v>
      </c>
      <c r="I307" s="27">
        <f t="shared" ca="1" si="89"/>
        <v>400</v>
      </c>
      <c r="J307" s="26">
        <f t="shared" ca="1" si="90"/>
        <v>100</v>
      </c>
      <c r="K307" s="27">
        <f t="shared" ca="1" si="91"/>
        <v>100</v>
      </c>
      <c r="L307" s="28">
        <f t="shared" ca="1" si="99"/>
        <v>1500</v>
      </c>
      <c r="M307" s="28">
        <f t="shared" ca="1" si="84"/>
        <v>700</v>
      </c>
      <c r="N307" s="28">
        <f t="shared" ca="1" si="92"/>
        <v>0</v>
      </c>
      <c r="O307" s="28">
        <f t="shared" ca="1" si="93"/>
        <v>800</v>
      </c>
      <c r="P307" s="28">
        <f t="shared" ca="1" si="94"/>
        <v>1500</v>
      </c>
      <c r="Q307" s="28">
        <f t="shared" ca="1" si="95"/>
        <v>1500</v>
      </c>
      <c r="R307" s="29">
        <f t="shared" ca="1" si="104"/>
        <v>0</v>
      </c>
      <c r="S307" s="29">
        <f t="shared" ca="1" si="96"/>
        <v>0</v>
      </c>
      <c r="T307" s="29">
        <f t="shared" ca="1" si="100"/>
        <v>0</v>
      </c>
      <c r="U307" s="29">
        <f t="shared" ca="1" si="85"/>
        <v>2100</v>
      </c>
      <c r="V307" s="29">
        <f t="shared" ca="1" si="97"/>
        <v>2100</v>
      </c>
      <c r="W307" s="29">
        <f t="shared" ca="1" si="98"/>
        <v>2100</v>
      </c>
      <c r="X307" s="30">
        <f t="shared" ca="1" si="86"/>
        <v>0</v>
      </c>
      <c r="Y307" s="30">
        <f t="shared" ca="1" si="101"/>
        <v>10000</v>
      </c>
      <c r="Z307" s="30">
        <f t="shared" ca="1" si="102"/>
        <v>0</v>
      </c>
      <c r="AA307" s="23">
        <v>305</v>
      </c>
      <c r="AB307" s="23"/>
    </row>
    <row r="308" spans="1:28" x14ac:dyDescent="0.3">
      <c r="A308" s="35"/>
      <c r="C308" s="36"/>
      <c r="E308" s="15">
        <v>306</v>
      </c>
      <c r="F308" s="26">
        <f t="shared" ca="1" si="103"/>
        <v>0</v>
      </c>
      <c r="G308" s="27">
        <f t="shared" ca="1" si="87"/>
        <v>900</v>
      </c>
      <c r="H308" s="27">
        <f t="shared" ca="1" si="88"/>
        <v>300</v>
      </c>
      <c r="I308" s="27">
        <f t="shared" ca="1" si="89"/>
        <v>700</v>
      </c>
      <c r="J308" s="26">
        <f t="shared" ca="1" si="90"/>
        <v>400</v>
      </c>
      <c r="K308" s="27">
        <f t="shared" ca="1" si="91"/>
        <v>400</v>
      </c>
      <c r="L308" s="28">
        <f t="shared" ca="1" si="99"/>
        <v>1500</v>
      </c>
      <c r="M308" s="28">
        <f t="shared" ca="1" si="84"/>
        <v>2200</v>
      </c>
      <c r="N308" s="28">
        <f t="shared" ca="1" si="92"/>
        <v>100</v>
      </c>
      <c r="O308" s="28">
        <f t="shared" ca="1" si="93"/>
        <v>0</v>
      </c>
      <c r="P308" s="28">
        <f t="shared" ca="1" si="94"/>
        <v>800</v>
      </c>
      <c r="Q308" s="28">
        <f t="shared" ca="1" si="95"/>
        <v>800</v>
      </c>
      <c r="R308" s="29">
        <f t="shared" ca="1" si="104"/>
        <v>0</v>
      </c>
      <c r="S308" s="29">
        <f t="shared" ca="1" si="96"/>
        <v>0</v>
      </c>
      <c r="T308" s="29">
        <f t="shared" ca="1" si="100"/>
        <v>0</v>
      </c>
      <c r="U308" s="29">
        <f t="shared" ca="1" si="85"/>
        <v>2100</v>
      </c>
      <c r="V308" s="29">
        <f t="shared" ca="1" si="97"/>
        <v>2100</v>
      </c>
      <c r="W308" s="29">
        <f t="shared" ca="1" si="98"/>
        <v>2100</v>
      </c>
      <c r="X308" s="30">
        <f t="shared" ca="1" si="86"/>
        <v>0</v>
      </c>
      <c r="Y308" s="30">
        <f t="shared" ca="1" si="101"/>
        <v>10000</v>
      </c>
      <c r="Z308" s="30">
        <f t="shared" ca="1" si="102"/>
        <v>400</v>
      </c>
      <c r="AA308" s="23">
        <v>306</v>
      </c>
      <c r="AB308" s="23"/>
    </row>
    <row r="309" spans="1:28" x14ac:dyDescent="0.3">
      <c r="A309" s="35"/>
      <c r="C309" s="36"/>
      <c r="E309" s="15">
        <v>307</v>
      </c>
      <c r="F309" s="26">
        <f t="shared" ca="1" si="103"/>
        <v>0</v>
      </c>
      <c r="G309" s="27">
        <f t="shared" ca="1" si="87"/>
        <v>600</v>
      </c>
      <c r="H309" s="27">
        <f t="shared" ca="1" si="88"/>
        <v>300</v>
      </c>
      <c r="I309" s="27">
        <f t="shared" ca="1" si="89"/>
        <v>1000</v>
      </c>
      <c r="J309" s="26">
        <f t="shared" ca="1" si="90"/>
        <v>700</v>
      </c>
      <c r="K309" s="27">
        <f t="shared" ca="1" si="91"/>
        <v>700</v>
      </c>
      <c r="L309" s="28">
        <f t="shared" ca="1" si="99"/>
        <v>200</v>
      </c>
      <c r="M309" s="28">
        <f t="shared" ca="1" si="84"/>
        <v>3600</v>
      </c>
      <c r="N309" s="28">
        <f t="shared" ca="1" si="92"/>
        <v>400</v>
      </c>
      <c r="O309" s="28">
        <f t="shared" ca="1" si="93"/>
        <v>0</v>
      </c>
      <c r="P309" s="28">
        <f t="shared" ca="1" si="94"/>
        <v>0</v>
      </c>
      <c r="Q309" s="28">
        <f t="shared" ca="1" si="95"/>
        <v>0</v>
      </c>
      <c r="R309" s="29">
        <f t="shared" ca="1" si="104"/>
        <v>0</v>
      </c>
      <c r="S309" s="29">
        <f t="shared" ca="1" si="96"/>
        <v>0</v>
      </c>
      <c r="T309" s="29">
        <f t="shared" ca="1" si="100"/>
        <v>0</v>
      </c>
      <c r="U309" s="29">
        <f t="shared" ca="1" si="85"/>
        <v>2100</v>
      </c>
      <c r="V309" s="29">
        <f t="shared" ca="1" si="97"/>
        <v>2100</v>
      </c>
      <c r="W309" s="29">
        <f t="shared" ca="1" si="98"/>
        <v>2100</v>
      </c>
      <c r="X309" s="30">
        <f t="shared" ca="1" si="86"/>
        <v>400</v>
      </c>
      <c r="Y309" s="30">
        <f t="shared" ca="1" si="101"/>
        <v>9600</v>
      </c>
      <c r="Z309" s="30">
        <f t="shared" ca="1" si="102"/>
        <v>1900</v>
      </c>
      <c r="AA309" s="23">
        <v>307</v>
      </c>
      <c r="AB309" s="23"/>
    </row>
    <row r="310" spans="1:28" x14ac:dyDescent="0.3">
      <c r="A310" s="35"/>
      <c r="C310" s="36"/>
      <c r="E310" s="15">
        <v>308</v>
      </c>
      <c r="F310" s="26">
        <f t="shared" ca="1" si="103"/>
        <v>100</v>
      </c>
      <c r="G310" s="27">
        <f t="shared" ca="1" si="87"/>
        <v>300</v>
      </c>
      <c r="H310" s="27">
        <f t="shared" ca="1" si="88"/>
        <v>300</v>
      </c>
      <c r="I310" s="27">
        <f t="shared" ca="1" si="89"/>
        <v>1300</v>
      </c>
      <c r="J310" s="26">
        <f t="shared" ca="1" si="90"/>
        <v>1000</v>
      </c>
      <c r="K310" s="27">
        <f t="shared" ca="1" si="91"/>
        <v>1000</v>
      </c>
      <c r="L310" s="28">
        <f t="shared" ca="1" si="99"/>
        <v>0</v>
      </c>
      <c r="M310" s="28">
        <f t="shared" ca="1" si="84"/>
        <v>3400</v>
      </c>
      <c r="N310" s="28">
        <f t="shared" ca="1" si="92"/>
        <v>700</v>
      </c>
      <c r="O310" s="28">
        <f t="shared" ca="1" si="93"/>
        <v>0</v>
      </c>
      <c r="P310" s="28">
        <f t="shared" ca="1" si="94"/>
        <v>0</v>
      </c>
      <c r="Q310" s="28">
        <f t="shared" ca="1" si="95"/>
        <v>0</v>
      </c>
      <c r="R310" s="29">
        <f t="shared" ca="1" si="104"/>
        <v>0</v>
      </c>
      <c r="S310" s="29">
        <f t="shared" ca="1" si="96"/>
        <v>0</v>
      </c>
      <c r="T310" s="29">
        <f t="shared" ca="1" si="100"/>
        <v>0</v>
      </c>
      <c r="U310" s="29">
        <f t="shared" ca="1" si="85"/>
        <v>2100</v>
      </c>
      <c r="V310" s="29">
        <f t="shared" ca="1" si="97"/>
        <v>2100</v>
      </c>
      <c r="W310" s="29">
        <f t="shared" ca="1" si="98"/>
        <v>2100</v>
      </c>
      <c r="X310" s="30">
        <f t="shared" ca="1" si="86"/>
        <v>400</v>
      </c>
      <c r="Y310" s="30">
        <f t="shared" ca="1" si="101"/>
        <v>8100</v>
      </c>
      <c r="Z310" s="30">
        <f t="shared" ca="1" si="102"/>
        <v>2100</v>
      </c>
      <c r="AA310" s="23">
        <v>308</v>
      </c>
      <c r="AB310" s="23"/>
    </row>
    <row r="311" spans="1:28" x14ac:dyDescent="0.3">
      <c r="A311" s="35"/>
      <c r="C311" s="36"/>
      <c r="E311" s="15">
        <v>309</v>
      </c>
      <c r="F311" s="26">
        <f t="shared" ca="1" si="103"/>
        <v>400</v>
      </c>
      <c r="G311" s="27">
        <f t="shared" ca="1" si="87"/>
        <v>100</v>
      </c>
      <c r="H311" s="27">
        <f t="shared" ca="1" si="88"/>
        <v>100</v>
      </c>
      <c r="I311" s="27">
        <f t="shared" ca="1" si="89"/>
        <v>1300</v>
      </c>
      <c r="J311" s="26">
        <f t="shared" ca="1" si="90"/>
        <v>1300</v>
      </c>
      <c r="K311" s="27">
        <f t="shared" ca="1" si="91"/>
        <v>1300</v>
      </c>
      <c r="L311" s="28">
        <f t="shared" ca="1" si="99"/>
        <v>0</v>
      </c>
      <c r="M311" s="28">
        <f t="shared" ca="1" si="84"/>
        <v>2700</v>
      </c>
      <c r="N311" s="28">
        <f t="shared" ca="1" si="92"/>
        <v>1000</v>
      </c>
      <c r="O311" s="28">
        <f t="shared" ca="1" si="93"/>
        <v>0</v>
      </c>
      <c r="P311" s="28">
        <f t="shared" ca="1" si="94"/>
        <v>0</v>
      </c>
      <c r="Q311" s="28">
        <f t="shared" ca="1" si="95"/>
        <v>0</v>
      </c>
      <c r="R311" s="29">
        <f t="shared" ca="1" si="104"/>
        <v>0</v>
      </c>
      <c r="S311" s="29">
        <f t="shared" ca="1" si="96"/>
        <v>0</v>
      </c>
      <c r="T311" s="29">
        <f t="shared" ca="1" si="100"/>
        <v>0</v>
      </c>
      <c r="U311" s="29">
        <f t="shared" ca="1" si="85"/>
        <v>2100</v>
      </c>
      <c r="V311" s="29">
        <f t="shared" ca="1" si="97"/>
        <v>2100</v>
      </c>
      <c r="W311" s="29">
        <f t="shared" ca="1" si="98"/>
        <v>2100</v>
      </c>
      <c r="X311" s="30">
        <f t="shared" ca="1" si="86"/>
        <v>400</v>
      </c>
      <c r="Y311" s="30">
        <f t="shared" ca="1" si="101"/>
        <v>6400</v>
      </c>
      <c r="Z311" s="30">
        <f t="shared" ca="1" si="102"/>
        <v>2100</v>
      </c>
      <c r="AA311" s="23">
        <v>309</v>
      </c>
      <c r="AB311" s="23"/>
    </row>
    <row r="312" spans="1:28" x14ac:dyDescent="0.3">
      <c r="A312" s="35"/>
      <c r="C312" s="36"/>
      <c r="E312" s="15">
        <v>310</v>
      </c>
      <c r="F312" s="26">
        <f t="shared" ca="1" si="103"/>
        <v>700</v>
      </c>
      <c r="G312" s="27">
        <f t="shared" ca="1" si="87"/>
        <v>400</v>
      </c>
      <c r="H312" s="27">
        <f t="shared" ca="1" si="88"/>
        <v>300</v>
      </c>
      <c r="I312" s="27">
        <f t="shared" ca="1" si="89"/>
        <v>1200</v>
      </c>
      <c r="J312" s="26">
        <f t="shared" ca="1" si="90"/>
        <v>1300</v>
      </c>
      <c r="K312" s="27">
        <f t="shared" ca="1" si="91"/>
        <v>1300</v>
      </c>
      <c r="L312" s="28">
        <f t="shared" ca="1" si="99"/>
        <v>0</v>
      </c>
      <c r="M312" s="28">
        <f t="shared" ca="1" si="84"/>
        <v>1700</v>
      </c>
      <c r="N312" s="28">
        <f t="shared" ca="1" si="92"/>
        <v>1300</v>
      </c>
      <c r="O312" s="28">
        <f t="shared" ca="1" si="93"/>
        <v>1100</v>
      </c>
      <c r="P312" s="28">
        <f t="shared" ca="1" si="94"/>
        <v>0</v>
      </c>
      <c r="Q312" s="28">
        <f t="shared" ca="1" si="95"/>
        <v>0</v>
      </c>
      <c r="R312" s="29">
        <f t="shared" ca="1" si="104"/>
        <v>400</v>
      </c>
      <c r="S312" s="29">
        <f t="shared" ca="1" si="96"/>
        <v>0</v>
      </c>
      <c r="T312" s="29">
        <f t="shared" ca="1" si="100"/>
        <v>0</v>
      </c>
      <c r="U312" s="29">
        <f t="shared" ca="1" si="85"/>
        <v>2100</v>
      </c>
      <c r="V312" s="29">
        <f t="shared" ca="1" si="97"/>
        <v>2100</v>
      </c>
      <c r="W312" s="29">
        <f t="shared" ca="1" si="98"/>
        <v>2100</v>
      </c>
      <c r="X312" s="30">
        <f t="shared" ca="1" si="86"/>
        <v>400</v>
      </c>
      <c r="Y312" s="30">
        <f t="shared" ca="1" si="101"/>
        <v>4700</v>
      </c>
      <c r="Z312" s="30">
        <f t="shared" ca="1" si="102"/>
        <v>2100</v>
      </c>
      <c r="AA312" s="23">
        <v>310</v>
      </c>
      <c r="AB312" s="23"/>
    </row>
    <row r="313" spans="1:28" x14ac:dyDescent="0.3">
      <c r="A313" s="35"/>
      <c r="C313" s="36"/>
      <c r="E313" s="15">
        <v>311</v>
      </c>
      <c r="F313" s="26">
        <f t="shared" ca="1" si="103"/>
        <v>1000</v>
      </c>
      <c r="G313" s="27">
        <f t="shared" ca="1" si="87"/>
        <v>800</v>
      </c>
      <c r="H313" s="27">
        <f t="shared" ca="1" si="88"/>
        <v>300</v>
      </c>
      <c r="I313" s="27">
        <f t="shared" ca="1" si="89"/>
        <v>800</v>
      </c>
      <c r="J313" s="26">
        <f t="shared" ca="1" si="90"/>
        <v>1200</v>
      </c>
      <c r="K313" s="27">
        <f t="shared" ca="1" si="91"/>
        <v>1200</v>
      </c>
      <c r="L313" s="28">
        <f t="shared" ca="1" si="99"/>
        <v>0</v>
      </c>
      <c r="M313" s="28">
        <f t="shared" ca="1" si="84"/>
        <v>400</v>
      </c>
      <c r="N313" s="28">
        <f t="shared" ca="1" si="92"/>
        <v>400</v>
      </c>
      <c r="O313" s="28">
        <f t="shared" ca="1" si="93"/>
        <v>1500</v>
      </c>
      <c r="P313" s="28">
        <f t="shared" ca="1" si="94"/>
        <v>1100</v>
      </c>
      <c r="Q313" s="28">
        <f t="shared" ca="1" si="95"/>
        <v>1100</v>
      </c>
      <c r="R313" s="29">
        <f t="shared" ca="1" si="104"/>
        <v>1900</v>
      </c>
      <c r="S313" s="29">
        <f t="shared" ca="1" si="96"/>
        <v>400</v>
      </c>
      <c r="T313" s="29">
        <f t="shared" ca="1" si="100"/>
        <v>0</v>
      </c>
      <c r="U313" s="29">
        <f t="shared" ca="1" si="85"/>
        <v>1700</v>
      </c>
      <c r="V313" s="29">
        <f t="shared" ca="1" si="97"/>
        <v>2100</v>
      </c>
      <c r="W313" s="29">
        <f t="shared" ca="1" si="98"/>
        <v>2100</v>
      </c>
      <c r="X313" s="30">
        <f t="shared" ca="1" si="86"/>
        <v>800</v>
      </c>
      <c r="Y313" s="30">
        <f t="shared" ca="1" si="101"/>
        <v>3000</v>
      </c>
      <c r="Z313" s="30">
        <f t="shared" ca="1" si="102"/>
        <v>2100</v>
      </c>
      <c r="AA313" s="23">
        <v>311</v>
      </c>
      <c r="AB313" s="23"/>
    </row>
    <row r="314" spans="1:28" x14ac:dyDescent="0.3">
      <c r="A314" s="35"/>
      <c r="C314" s="36"/>
      <c r="E314" s="15">
        <v>312</v>
      </c>
      <c r="F314" s="26">
        <f t="shared" ca="1" si="103"/>
        <v>1300</v>
      </c>
      <c r="G314" s="27">
        <f t="shared" ca="1" si="87"/>
        <v>1500</v>
      </c>
      <c r="H314" s="27">
        <f t="shared" ca="1" si="88"/>
        <v>500</v>
      </c>
      <c r="I314" s="27">
        <f t="shared" ca="1" si="89"/>
        <v>300</v>
      </c>
      <c r="J314" s="26">
        <f t="shared" ca="1" si="90"/>
        <v>800</v>
      </c>
      <c r="K314" s="27">
        <f t="shared" ca="1" si="91"/>
        <v>800</v>
      </c>
      <c r="L314" s="28">
        <f t="shared" ca="1" si="99"/>
        <v>0</v>
      </c>
      <c r="M314" s="28">
        <f t="shared" ca="1" si="84"/>
        <v>0</v>
      </c>
      <c r="N314" s="28">
        <f t="shared" ca="1" si="92"/>
        <v>0</v>
      </c>
      <c r="O314" s="28">
        <f t="shared" ca="1" si="93"/>
        <v>1500</v>
      </c>
      <c r="P314" s="28">
        <f t="shared" ca="1" si="94"/>
        <v>1500</v>
      </c>
      <c r="Q314" s="28">
        <f t="shared" ca="1" si="95"/>
        <v>1500</v>
      </c>
      <c r="R314" s="29">
        <f t="shared" ca="1" si="104"/>
        <v>2100</v>
      </c>
      <c r="S314" s="29">
        <f t="shared" ca="1" si="96"/>
        <v>2300</v>
      </c>
      <c r="T314" s="29">
        <f t="shared" ca="1" si="100"/>
        <v>0</v>
      </c>
      <c r="U314" s="29">
        <f t="shared" ca="1" si="85"/>
        <v>0</v>
      </c>
      <c r="V314" s="29">
        <f t="shared" ca="1" si="97"/>
        <v>1700</v>
      </c>
      <c r="W314" s="29">
        <f t="shared" ca="1" si="98"/>
        <v>1700</v>
      </c>
      <c r="X314" s="30">
        <f t="shared" ca="1" si="86"/>
        <v>800</v>
      </c>
      <c r="Y314" s="30">
        <f t="shared" ca="1" si="101"/>
        <v>1700</v>
      </c>
      <c r="Z314" s="30">
        <f t="shared" ca="1" si="102"/>
        <v>1700</v>
      </c>
      <c r="AA314" s="23">
        <v>312</v>
      </c>
      <c r="AB314" s="23"/>
    </row>
    <row r="315" spans="1:28" x14ac:dyDescent="0.3">
      <c r="A315" s="35"/>
      <c r="C315" s="36"/>
      <c r="E315" s="15">
        <v>313</v>
      </c>
      <c r="F315" s="26">
        <f t="shared" ca="1" si="103"/>
        <v>400</v>
      </c>
      <c r="G315" s="27">
        <f t="shared" ca="1" si="87"/>
        <v>2300</v>
      </c>
      <c r="H315" s="27">
        <f t="shared" ca="1" si="88"/>
        <v>300</v>
      </c>
      <c r="I315" s="27">
        <f t="shared" ca="1" si="89"/>
        <v>0</v>
      </c>
      <c r="J315" s="26">
        <f t="shared" ca="1" si="90"/>
        <v>300</v>
      </c>
      <c r="K315" s="27">
        <f t="shared" ca="1" si="91"/>
        <v>300</v>
      </c>
      <c r="L315" s="28">
        <f t="shared" ca="1" si="99"/>
        <v>0</v>
      </c>
      <c r="M315" s="28">
        <f t="shared" ca="1" si="84"/>
        <v>0</v>
      </c>
      <c r="N315" s="28">
        <f t="shared" ca="1" si="92"/>
        <v>0</v>
      </c>
      <c r="O315" s="28">
        <f t="shared" ca="1" si="93"/>
        <v>1500</v>
      </c>
      <c r="P315" s="28">
        <f t="shared" ca="1" si="94"/>
        <v>1500</v>
      </c>
      <c r="Q315" s="28">
        <f t="shared" ca="1" si="95"/>
        <v>1500</v>
      </c>
      <c r="R315" s="29">
        <f t="shared" ca="1" si="104"/>
        <v>2100</v>
      </c>
      <c r="S315" s="29">
        <f t="shared" ca="1" si="96"/>
        <v>4400</v>
      </c>
      <c r="T315" s="29">
        <f t="shared" ca="1" si="100"/>
        <v>1100</v>
      </c>
      <c r="U315" s="29">
        <f t="shared" ca="1" si="85"/>
        <v>0</v>
      </c>
      <c r="V315" s="29">
        <f t="shared" ca="1" si="97"/>
        <v>0</v>
      </c>
      <c r="W315" s="29">
        <f t="shared" ca="1" si="98"/>
        <v>0</v>
      </c>
      <c r="X315" s="30">
        <f t="shared" ca="1" si="86"/>
        <v>400</v>
      </c>
      <c r="Y315" s="30">
        <f t="shared" ca="1" si="101"/>
        <v>800</v>
      </c>
      <c r="Z315" s="30">
        <f t="shared" ca="1" si="102"/>
        <v>800</v>
      </c>
      <c r="AA315" s="23">
        <v>313</v>
      </c>
      <c r="AB315" s="23"/>
    </row>
    <row r="316" spans="1:28" x14ac:dyDescent="0.3">
      <c r="A316" s="35"/>
      <c r="C316" s="36"/>
      <c r="E316" s="15">
        <v>314</v>
      </c>
      <c r="F316" s="26">
        <f t="shared" ca="1" si="103"/>
        <v>0</v>
      </c>
      <c r="G316" s="27">
        <f t="shared" ca="1" si="87"/>
        <v>2400</v>
      </c>
      <c r="H316" s="27">
        <f t="shared" ca="1" si="88"/>
        <v>300</v>
      </c>
      <c r="I316" s="27">
        <f t="shared" ca="1" si="89"/>
        <v>0</v>
      </c>
      <c r="J316" s="26">
        <f t="shared" ca="1" si="90"/>
        <v>0</v>
      </c>
      <c r="K316" s="27">
        <f t="shared" ca="1" si="91"/>
        <v>0</v>
      </c>
      <c r="L316" s="28">
        <f t="shared" ca="1" si="99"/>
        <v>0</v>
      </c>
      <c r="M316" s="28">
        <f t="shared" ca="1" si="84"/>
        <v>0</v>
      </c>
      <c r="N316" s="28">
        <f t="shared" ca="1" si="92"/>
        <v>0</v>
      </c>
      <c r="O316" s="28">
        <f t="shared" ca="1" si="93"/>
        <v>1500</v>
      </c>
      <c r="P316" s="28">
        <f t="shared" ca="1" si="94"/>
        <v>1500</v>
      </c>
      <c r="Q316" s="28">
        <f t="shared" ca="1" si="95"/>
        <v>1500</v>
      </c>
      <c r="R316" s="29">
        <f t="shared" ca="1" si="104"/>
        <v>2100</v>
      </c>
      <c r="S316" s="29">
        <f t="shared" ca="1" si="96"/>
        <v>5400</v>
      </c>
      <c r="T316" s="29">
        <f t="shared" ca="1" si="100"/>
        <v>1500</v>
      </c>
      <c r="U316" s="29">
        <f t="shared" ca="1" si="85"/>
        <v>0</v>
      </c>
      <c r="V316" s="29">
        <f t="shared" ca="1" si="97"/>
        <v>0</v>
      </c>
      <c r="W316" s="29">
        <f t="shared" ca="1" si="98"/>
        <v>0</v>
      </c>
      <c r="X316" s="30">
        <f t="shared" ca="1" si="86"/>
        <v>400</v>
      </c>
      <c r="Y316" s="30">
        <f t="shared" ca="1" si="101"/>
        <v>400</v>
      </c>
      <c r="Z316" s="30">
        <f t="shared" ca="1" si="102"/>
        <v>400</v>
      </c>
      <c r="AA316" s="23">
        <v>314</v>
      </c>
      <c r="AB316" s="23"/>
    </row>
    <row r="317" spans="1:28" x14ac:dyDescent="0.3">
      <c r="A317" s="35"/>
      <c r="C317" s="36"/>
      <c r="E317" s="15">
        <v>315</v>
      </c>
      <c r="F317" s="26">
        <f t="shared" ca="1" si="103"/>
        <v>0</v>
      </c>
      <c r="G317" s="27">
        <f t="shared" ca="1" si="87"/>
        <v>2100</v>
      </c>
      <c r="H317" s="27">
        <f t="shared" ca="1" si="88"/>
        <v>300</v>
      </c>
      <c r="I317" s="27">
        <f t="shared" ca="1" si="89"/>
        <v>0</v>
      </c>
      <c r="J317" s="26">
        <f t="shared" ca="1" si="90"/>
        <v>0</v>
      </c>
      <c r="K317" s="27">
        <f t="shared" ca="1" si="91"/>
        <v>0</v>
      </c>
      <c r="L317" s="28">
        <f t="shared" ca="1" si="99"/>
        <v>0</v>
      </c>
      <c r="M317" s="28">
        <f t="shared" ca="1" si="84"/>
        <v>0</v>
      </c>
      <c r="N317" s="28">
        <f t="shared" ca="1" si="92"/>
        <v>0</v>
      </c>
      <c r="O317" s="28">
        <f t="shared" ca="1" si="93"/>
        <v>1500</v>
      </c>
      <c r="P317" s="28">
        <f t="shared" ca="1" si="94"/>
        <v>1500</v>
      </c>
      <c r="Q317" s="28">
        <f t="shared" ca="1" si="95"/>
        <v>1500</v>
      </c>
      <c r="R317" s="29">
        <f t="shared" ca="1" si="104"/>
        <v>2100</v>
      </c>
      <c r="S317" s="29">
        <f t="shared" ca="1" si="96"/>
        <v>6000</v>
      </c>
      <c r="T317" s="29">
        <f t="shared" ca="1" si="100"/>
        <v>1500</v>
      </c>
      <c r="U317" s="29">
        <f t="shared" ca="1" si="85"/>
        <v>0</v>
      </c>
      <c r="V317" s="29">
        <f t="shared" ca="1" si="97"/>
        <v>0</v>
      </c>
      <c r="W317" s="29">
        <f t="shared" ca="1" si="98"/>
        <v>0</v>
      </c>
      <c r="X317" s="30">
        <f t="shared" ca="1" si="86"/>
        <v>400</v>
      </c>
      <c r="Y317" s="30">
        <f t="shared" ca="1" si="101"/>
        <v>400</v>
      </c>
      <c r="Z317" s="30">
        <f t="shared" ca="1" si="102"/>
        <v>400</v>
      </c>
      <c r="AA317" s="23">
        <v>315</v>
      </c>
      <c r="AB317" s="23"/>
    </row>
    <row r="318" spans="1:28" x14ac:dyDescent="0.3">
      <c r="A318" s="35"/>
      <c r="C318" s="36"/>
      <c r="E318" s="15">
        <v>316</v>
      </c>
      <c r="F318" s="26">
        <f t="shared" ca="1" si="103"/>
        <v>0</v>
      </c>
      <c r="G318" s="27">
        <f t="shared" ca="1" si="87"/>
        <v>1800</v>
      </c>
      <c r="H318" s="27">
        <f t="shared" ca="1" si="88"/>
        <v>500</v>
      </c>
      <c r="I318" s="27">
        <f t="shared" ca="1" si="89"/>
        <v>0</v>
      </c>
      <c r="J318" s="26">
        <f t="shared" ca="1" si="90"/>
        <v>0</v>
      </c>
      <c r="K318" s="27">
        <f t="shared" ca="1" si="91"/>
        <v>0</v>
      </c>
      <c r="L318" s="28">
        <f t="shared" ca="1" si="99"/>
        <v>1100</v>
      </c>
      <c r="M318" s="28">
        <f t="shared" ca="1" si="84"/>
        <v>0</v>
      </c>
      <c r="N318" s="28">
        <f t="shared" ca="1" si="92"/>
        <v>0</v>
      </c>
      <c r="O318" s="28">
        <f t="shared" ca="1" si="93"/>
        <v>1500</v>
      </c>
      <c r="P318" s="28">
        <f t="shared" ca="1" si="94"/>
        <v>1500</v>
      </c>
      <c r="Q318" s="28">
        <f t="shared" ca="1" si="95"/>
        <v>1500</v>
      </c>
      <c r="R318" s="29">
        <f t="shared" ca="1" si="104"/>
        <v>1700</v>
      </c>
      <c r="S318" s="29">
        <f t="shared" ca="1" si="96"/>
        <v>6600</v>
      </c>
      <c r="T318" s="29">
        <f t="shared" ca="1" si="100"/>
        <v>1500</v>
      </c>
      <c r="U318" s="29">
        <f t="shared" ca="1" si="85"/>
        <v>0</v>
      </c>
      <c r="V318" s="29">
        <f t="shared" ca="1" si="97"/>
        <v>0</v>
      </c>
      <c r="W318" s="29">
        <f t="shared" ca="1" si="98"/>
        <v>0</v>
      </c>
      <c r="X318" s="30">
        <f t="shared" ca="1" si="86"/>
        <v>400</v>
      </c>
      <c r="Y318" s="30">
        <f t="shared" ca="1" si="101"/>
        <v>400</v>
      </c>
      <c r="Z318" s="30">
        <f t="shared" ca="1" si="102"/>
        <v>0</v>
      </c>
      <c r="AA318" s="23">
        <v>316</v>
      </c>
      <c r="AB318" s="23"/>
    </row>
    <row r="319" spans="1:28" x14ac:dyDescent="0.3">
      <c r="A319" s="35"/>
      <c r="C319" s="36"/>
      <c r="E319" s="15">
        <v>317</v>
      </c>
      <c r="F319" s="26">
        <f t="shared" ca="1" si="103"/>
        <v>0</v>
      </c>
      <c r="G319" s="27">
        <f t="shared" ca="1" si="87"/>
        <v>1300</v>
      </c>
      <c r="H319" s="27">
        <f t="shared" ca="1" si="88"/>
        <v>300</v>
      </c>
      <c r="I319" s="27">
        <f t="shared" ca="1" si="89"/>
        <v>300</v>
      </c>
      <c r="J319" s="26">
        <f t="shared" ca="1" si="90"/>
        <v>0</v>
      </c>
      <c r="K319" s="27">
        <f t="shared" ca="1" si="91"/>
        <v>0</v>
      </c>
      <c r="L319" s="28">
        <f t="shared" ca="1" si="99"/>
        <v>1500</v>
      </c>
      <c r="M319" s="28">
        <f t="shared" ca="1" si="84"/>
        <v>1100</v>
      </c>
      <c r="N319" s="28">
        <f t="shared" ca="1" si="92"/>
        <v>0</v>
      </c>
      <c r="O319" s="28">
        <f t="shared" ca="1" si="93"/>
        <v>400</v>
      </c>
      <c r="P319" s="28">
        <f t="shared" ca="1" si="94"/>
        <v>1500</v>
      </c>
      <c r="Q319" s="28">
        <f t="shared" ca="1" si="95"/>
        <v>1500</v>
      </c>
      <c r="R319" s="29">
        <f t="shared" ca="1" si="104"/>
        <v>800</v>
      </c>
      <c r="S319" s="29">
        <f t="shared" ca="1" si="96"/>
        <v>6800</v>
      </c>
      <c r="T319" s="29">
        <f t="shared" ca="1" si="100"/>
        <v>1500</v>
      </c>
      <c r="U319" s="29">
        <f t="shared" ca="1" si="85"/>
        <v>0</v>
      </c>
      <c r="V319" s="29">
        <f t="shared" ca="1" si="97"/>
        <v>0</v>
      </c>
      <c r="W319" s="29">
        <f t="shared" ca="1" si="98"/>
        <v>0</v>
      </c>
      <c r="X319" s="30">
        <f t="shared" ca="1" si="86"/>
        <v>400</v>
      </c>
      <c r="Y319" s="30">
        <f t="shared" ca="1" si="101"/>
        <v>800</v>
      </c>
      <c r="Z319" s="30">
        <f t="shared" ca="1" si="102"/>
        <v>0</v>
      </c>
      <c r="AA319" s="23">
        <v>317</v>
      </c>
      <c r="AB319" s="23"/>
    </row>
    <row r="320" spans="1:28" x14ac:dyDescent="0.3">
      <c r="A320" s="35"/>
      <c r="C320" s="36"/>
      <c r="E320" s="15">
        <v>318</v>
      </c>
      <c r="F320" s="26">
        <f t="shared" ca="1" si="103"/>
        <v>0</v>
      </c>
      <c r="G320" s="27">
        <f t="shared" ca="1" si="87"/>
        <v>1000</v>
      </c>
      <c r="H320" s="27">
        <f t="shared" ca="1" si="88"/>
        <v>300</v>
      </c>
      <c r="I320" s="27">
        <f t="shared" ca="1" si="89"/>
        <v>600</v>
      </c>
      <c r="J320" s="26">
        <f t="shared" ca="1" si="90"/>
        <v>300</v>
      </c>
      <c r="K320" s="27">
        <f t="shared" ca="1" si="91"/>
        <v>300</v>
      </c>
      <c r="L320" s="28">
        <f t="shared" ca="1" si="99"/>
        <v>1500</v>
      </c>
      <c r="M320" s="28">
        <f t="shared" ca="1" si="84"/>
        <v>2600</v>
      </c>
      <c r="N320" s="28">
        <f t="shared" ca="1" si="92"/>
        <v>0</v>
      </c>
      <c r="O320" s="28">
        <f t="shared" ca="1" si="93"/>
        <v>0</v>
      </c>
      <c r="P320" s="28">
        <f t="shared" ca="1" si="94"/>
        <v>400</v>
      </c>
      <c r="Q320" s="28">
        <f t="shared" ca="1" si="95"/>
        <v>400</v>
      </c>
      <c r="R320" s="29">
        <f t="shared" ca="1" si="104"/>
        <v>400</v>
      </c>
      <c r="S320" s="29">
        <f t="shared" ca="1" si="96"/>
        <v>6100</v>
      </c>
      <c r="T320" s="29">
        <f t="shared" ca="1" si="100"/>
        <v>1500</v>
      </c>
      <c r="U320" s="29">
        <f t="shared" ca="1" si="85"/>
        <v>0</v>
      </c>
      <c r="V320" s="29">
        <f t="shared" ca="1" si="97"/>
        <v>0</v>
      </c>
      <c r="W320" s="29">
        <f t="shared" ca="1" si="98"/>
        <v>0</v>
      </c>
      <c r="X320" s="30">
        <f t="shared" ca="1" si="86"/>
        <v>400</v>
      </c>
      <c r="Y320" s="30">
        <f t="shared" ca="1" si="101"/>
        <v>1200</v>
      </c>
      <c r="Z320" s="30">
        <f t="shared" ca="1" si="102"/>
        <v>0</v>
      </c>
      <c r="AA320" s="23">
        <v>318</v>
      </c>
      <c r="AB320" s="23"/>
    </row>
    <row r="321" spans="1:28" x14ac:dyDescent="0.3">
      <c r="A321" s="35"/>
      <c r="C321" s="36"/>
      <c r="E321" s="15">
        <v>319</v>
      </c>
      <c r="F321" s="26">
        <f t="shared" ca="1" si="103"/>
        <v>0</v>
      </c>
      <c r="G321" s="27">
        <f t="shared" ca="1" si="87"/>
        <v>700</v>
      </c>
      <c r="H321" s="27">
        <f t="shared" ca="1" si="88"/>
        <v>300</v>
      </c>
      <c r="I321" s="27">
        <f t="shared" ca="1" si="89"/>
        <v>900</v>
      </c>
      <c r="J321" s="26">
        <f t="shared" ca="1" si="90"/>
        <v>600</v>
      </c>
      <c r="K321" s="27">
        <f t="shared" ca="1" si="91"/>
        <v>600</v>
      </c>
      <c r="L321" s="28">
        <f t="shared" ca="1" si="99"/>
        <v>1500</v>
      </c>
      <c r="M321" s="28">
        <f t="shared" ca="1" si="84"/>
        <v>4100</v>
      </c>
      <c r="N321" s="28">
        <f t="shared" ca="1" si="92"/>
        <v>300</v>
      </c>
      <c r="O321" s="28">
        <f t="shared" ca="1" si="93"/>
        <v>0</v>
      </c>
      <c r="P321" s="28">
        <f t="shared" ca="1" si="94"/>
        <v>0</v>
      </c>
      <c r="Q321" s="28">
        <f t="shared" ca="1" si="95"/>
        <v>0</v>
      </c>
      <c r="R321" s="29">
        <f t="shared" ca="1" si="104"/>
        <v>400</v>
      </c>
      <c r="S321" s="29">
        <f t="shared" ca="1" si="96"/>
        <v>5000</v>
      </c>
      <c r="T321" s="29">
        <f t="shared" ca="1" si="100"/>
        <v>1500</v>
      </c>
      <c r="U321" s="29">
        <f t="shared" ca="1" si="85"/>
        <v>0</v>
      </c>
      <c r="V321" s="29">
        <f t="shared" ca="1" si="97"/>
        <v>0</v>
      </c>
      <c r="W321" s="29">
        <f t="shared" ca="1" si="98"/>
        <v>0</v>
      </c>
      <c r="X321" s="30">
        <f t="shared" ca="1" si="86"/>
        <v>400</v>
      </c>
      <c r="Y321" s="30">
        <f t="shared" ca="1" si="101"/>
        <v>1600</v>
      </c>
      <c r="Z321" s="30">
        <f t="shared" ca="1" si="102"/>
        <v>0</v>
      </c>
      <c r="AA321" s="23">
        <v>319</v>
      </c>
      <c r="AB321" s="23"/>
    </row>
    <row r="322" spans="1:28" x14ac:dyDescent="0.3">
      <c r="A322" s="35"/>
      <c r="C322" s="36"/>
      <c r="E322" s="15">
        <v>320</v>
      </c>
      <c r="F322" s="26">
        <f t="shared" ca="1" si="103"/>
        <v>0</v>
      </c>
      <c r="G322" s="27">
        <f t="shared" ca="1" si="87"/>
        <v>400</v>
      </c>
      <c r="H322" s="27">
        <f t="shared" ca="1" si="88"/>
        <v>300</v>
      </c>
      <c r="I322" s="27">
        <f t="shared" ca="1" si="89"/>
        <v>1200</v>
      </c>
      <c r="J322" s="26">
        <f t="shared" ca="1" si="90"/>
        <v>900</v>
      </c>
      <c r="K322" s="27">
        <f t="shared" ca="1" si="91"/>
        <v>900</v>
      </c>
      <c r="L322" s="28">
        <f t="shared" ca="1" si="99"/>
        <v>1500</v>
      </c>
      <c r="M322" s="28">
        <f t="shared" ca="1" si="84"/>
        <v>5300</v>
      </c>
      <c r="N322" s="28">
        <f t="shared" ca="1" si="92"/>
        <v>600</v>
      </c>
      <c r="O322" s="28">
        <f t="shared" ca="1" si="93"/>
        <v>0</v>
      </c>
      <c r="P322" s="28">
        <f t="shared" ca="1" si="94"/>
        <v>0</v>
      </c>
      <c r="Q322" s="28">
        <f t="shared" ca="1" si="95"/>
        <v>0</v>
      </c>
      <c r="R322" s="29">
        <f t="shared" ca="1" si="104"/>
        <v>0</v>
      </c>
      <c r="S322" s="29">
        <f t="shared" ca="1" si="96"/>
        <v>3900</v>
      </c>
      <c r="T322" s="29">
        <f t="shared" ca="1" si="100"/>
        <v>400</v>
      </c>
      <c r="U322" s="29">
        <f t="shared" ca="1" si="85"/>
        <v>0</v>
      </c>
      <c r="V322" s="29">
        <f t="shared" ca="1" si="97"/>
        <v>0</v>
      </c>
      <c r="W322" s="29">
        <f t="shared" ca="1" si="98"/>
        <v>0</v>
      </c>
      <c r="X322" s="30">
        <f t="shared" ca="1" si="86"/>
        <v>400</v>
      </c>
      <c r="Y322" s="30">
        <f t="shared" ca="1" si="101"/>
        <v>2000</v>
      </c>
      <c r="Z322" s="30">
        <f t="shared" ca="1" si="102"/>
        <v>0</v>
      </c>
      <c r="AA322" s="23">
        <v>320</v>
      </c>
      <c r="AB322" s="23"/>
    </row>
    <row r="323" spans="1:28" x14ac:dyDescent="0.3">
      <c r="A323" s="35"/>
      <c r="C323" s="36"/>
      <c r="E323" s="15">
        <v>321</v>
      </c>
      <c r="F323" s="26">
        <f t="shared" ca="1" si="103"/>
        <v>300</v>
      </c>
      <c r="G323" s="27">
        <f t="shared" ca="1" si="87"/>
        <v>100</v>
      </c>
      <c r="H323" s="27">
        <f t="shared" ca="1" si="88"/>
        <v>100</v>
      </c>
      <c r="I323" s="27">
        <f t="shared" ca="1" si="89"/>
        <v>1300</v>
      </c>
      <c r="J323" s="26">
        <f t="shared" ca="1" si="90"/>
        <v>1200</v>
      </c>
      <c r="K323" s="27">
        <f t="shared" ca="1" si="91"/>
        <v>1200</v>
      </c>
      <c r="L323" s="28">
        <f t="shared" ca="1" si="99"/>
        <v>1500</v>
      </c>
      <c r="M323" s="28">
        <f t="shared" ref="M323:M386" ca="1" si="105">MAX(0,M322+(L322-N322)*$B$2)</f>
        <v>6200</v>
      </c>
      <c r="N323" s="28">
        <f t="shared" ca="1" si="92"/>
        <v>900</v>
      </c>
      <c r="O323" s="28">
        <f t="shared" ca="1" si="93"/>
        <v>0</v>
      </c>
      <c r="P323" s="28">
        <f t="shared" ca="1" si="94"/>
        <v>0</v>
      </c>
      <c r="Q323" s="28">
        <f t="shared" ca="1" si="95"/>
        <v>0</v>
      </c>
      <c r="R323" s="29">
        <f t="shared" ca="1" si="104"/>
        <v>0</v>
      </c>
      <c r="S323" s="29">
        <f t="shared" ca="1" si="96"/>
        <v>3500</v>
      </c>
      <c r="T323" s="29">
        <f t="shared" ca="1" si="100"/>
        <v>0</v>
      </c>
      <c r="U323" s="29">
        <f t="shared" ref="U323:U386" ca="1" si="106">MAX(0,($B$18-S323)+T323)</f>
        <v>0</v>
      </c>
      <c r="V323" s="29">
        <f t="shared" ca="1" si="97"/>
        <v>0</v>
      </c>
      <c r="W323" s="29">
        <f t="shared" ca="1" si="98"/>
        <v>0</v>
      </c>
      <c r="X323" s="30">
        <f t="shared" ref="X323:X386" ca="1" si="107">$B$21+IF(Y323&gt;=$B$22,-$B$21,IF(Y323&gt;=W323*2,-$B$21*0.5,IF(W323&gt;=Y323*2,$B$21*0.5,0)))</f>
        <v>400</v>
      </c>
      <c r="Y323" s="30">
        <f t="shared" ca="1" si="101"/>
        <v>2400</v>
      </c>
      <c r="Z323" s="30">
        <f t="shared" ca="1" si="102"/>
        <v>0</v>
      </c>
      <c r="AA323" s="23">
        <v>321</v>
      </c>
      <c r="AB323" s="23"/>
    </row>
    <row r="324" spans="1:28" x14ac:dyDescent="0.3">
      <c r="A324" s="35"/>
      <c r="C324" s="36"/>
      <c r="E324" s="15">
        <v>322</v>
      </c>
      <c r="F324" s="26">
        <f t="shared" ca="1" si="103"/>
        <v>600</v>
      </c>
      <c r="G324" s="27">
        <f t="shared" ref="G324:G387" ca="1" si="108">MAX(0,G323+(F323-H323)*$B$2)</f>
        <v>300</v>
      </c>
      <c r="H324" s="27">
        <f t="shared" ref="H324:H387" ca="1" si="109">MAX(0,IF(G324&lt;$B$6,G324,IF(AND(G324&gt;=$B$6+200,MOD(E324,4)=0),200+$B$6,$B$6)))</f>
        <v>300</v>
      </c>
      <c r="I324" s="27">
        <f t="shared" ref="I324:I387" ca="1" si="110">MAX(0,($B$8-G324)+H324)</f>
        <v>1300</v>
      </c>
      <c r="J324" s="26">
        <f t="shared" ref="J324:J387" ca="1" si="111">MAX(0,I323-K323+J323)</f>
        <v>1300</v>
      </c>
      <c r="K324" s="27">
        <f t="shared" ref="K324:K387" ca="1" si="112">J324</f>
        <v>1300</v>
      </c>
      <c r="L324" s="28">
        <f t="shared" ca="1" si="99"/>
        <v>1500</v>
      </c>
      <c r="M324" s="28">
        <f t="shared" ca="1" si="105"/>
        <v>6800</v>
      </c>
      <c r="N324" s="28">
        <f t="shared" ref="N324:N387" ca="1" si="113">IF(M324&lt;OFFSET(K324,-$B$7,0),M324,OFFSET(K324,-$B$7,0))</f>
        <v>1200</v>
      </c>
      <c r="O324" s="28">
        <f t="shared" ref="O324:O387" ca="1" si="114">MAX(0,$B$13-M324+N324)</f>
        <v>0</v>
      </c>
      <c r="P324" s="28">
        <f t="shared" ref="P324:P387" ca="1" si="115">O323-Q323+P323</f>
        <v>0</v>
      </c>
      <c r="Q324" s="28">
        <f t="shared" ref="Q324:Q387" ca="1" si="116">P324</f>
        <v>0</v>
      </c>
      <c r="R324" s="29">
        <f t="shared" ca="1" si="104"/>
        <v>0</v>
      </c>
      <c r="S324" s="29">
        <f t="shared" ref="S324:S387" ca="1" si="117">MAX(0,S323+(R323-T323)*$B$2)</f>
        <v>3500</v>
      </c>
      <c r="T324" s="29">
        <f t="shared" ca="1" si="100"/>
        <v>0</v>
      </c>
      <c r="U324" s="29">
        <f t="shared" ca="1" si="106"/>
        <v>0</v>
      </c>
      <c r="V324" s="29">
        <f t="shared" ref="V324:V387" ca="1" si="118">U323+V323-W323</f>
        <v>0</v>
      </c>
      <c r="W324" s="29">
        <f t="shared" ref="W324:W387" ca="1" si="119">V324</f>
        <v>0</v>
      </c>
      <c r="X324" s="30">
        <f t="shared" ca="1" si="107"/>
        <v>400</v>
      </c>
      <c r="Y324" s="30">
        <f t="shared" ca="1" si="101"/>
        <v>2800</v>
      </c>
      <c r="Z324" s="30">
        <f t="shared" ca="1" si="102"/>
        <v>0</v>
      </c>
      <c r="AA324" s="23">
        <v>322</v>
      </c>
      <c r="AB324" s="23"/>
    </row>
    <row r="325" spans="1:28" x14ac:dyDescent="0.3">
      <c r="A325" s="35"/>
      <c r="C325" s="36"/>
      <c r="E325" s="15">
        <v>323</v>
      </c>
      <c r="F325" s="26">
        <f t="shared" ca="1" si="103"/>
        <v>900</v>
      </c>
      <c r="G325" s="27">
        <f t="shared" ca="1" si="108"/>
        <v>600</v>
      </c>
      <c r="H325" s="27">
        <f t="shared" ca="1" si="109"/>
        <v>300</v>
      </c>
      <c r="I325" s="27">
        <f t="shared" ca="1" si="110"/>
        <v>1000</v>
      </c>
      <c r="J325" s="26">
        <f t="shared" ca="1" si="111"/>
        <v>1300</v>
      </c>
      <c r="K325" s="27">
        <f t="shared" ca="1" si="112"/>
        <v>1300</v>
      </c>
      <c r="L325" s="28">
        <f t="shared" ref="L325:L388" ca="1" si="120">OFFSET(T325,-$B$11,0)</f>
        <v>400</v>
      </c>
      <c r="M325" s="28">
        <f t="shared" ca="1" si="105"/>
        <v>7100</v>
      </c>
      <c r="N325" s="28">
        <f t="shared" ca="1" si="113"/>
        <v>1300</v>
      </c>
      <c r="O325" s="28">
        <f t="shared" ca="1" si="114"/>
        <v>0</v>
      </c>
      <c r="P325" s="28">
        <f t="shared" ca="1" si="115"/>
        <v>0</v>
      </c>
      <c r="Q325" s="28">
        <f t="shared" ca="1" si="116"/>
        <v>0</v>
      </c>
      <c r="R325" s="29">
        <f t="shared" ca="1" si="104"/>
        <v>0</v>
      </c>
      <c r="S325" s="29">
        <f t="shared" ca="1" si="117"/>
        <v>3500</v>
      </c>
      <c r="T325" s="29">
        <f t="shared" ref="T325:T388" ca="1" si="121">IF(S325&lt;OFFSET(Q325,-$B$12,0),S325,OFFSET(Q325,-$B$12,0))</f>
        <v>0</v>
      </c>
      <c r="U325" s="29">
        <f t="shared" ca="1" si="106"/>
        <v>0</v>
      </c>
      <c r="V325" s="29">
        <f t="shared" ca="1" si="118"/>
        <v>0</v>
      </c>
      <c r="W325" s="29">
        <f t="shared" ca="1" si="119"/>
        <v>0</v>
      </c>
      <c r="X325" s="30">
        <f t="shared" ca="1" si="107"/>
        <v>400</v>
      </c>
      <c r="Y325" s="30">
        <f t="shared" ref="Y325:Y388" ca="1" si="122">MAX(0,Y324+X324-Z324)</f>
        <v>3200</v>
      </c>
      <c r="Z325" s="30">
        <f t="shared" ref="Z325:Z388" ca="1" si="123">IF(Y325&lt;OFFSET(W325,-$B$17,0),Y325,OFFSET(W325,-$B$17,0))</f>
        <v>0</v>
      </c>
      <c r="AA325" s="23">
        <v>323</v>
      </c>
      <c r="AB325" s="23"/>
    </row>
    <row r="326" spans="1:28" x14ac:dyDescent="0.3">
      <c r="A326" s="35"/>
      <c r="C326" s="36"/>
      <c r="E326" s="15">
        <v>324</v>
      </c>
      <c r="F326" s="26">
        <f t="shared" ref="F326:F389" ca="1" si="124">OFFSET(N326,-$B$5,0)</f>
        <v>1200</v>
      </c>
      <c r="G326" s="27">
        <f t="shared" ca="1" si="108"/>
        <v>1200</v>
      </c>
      <c r="H326" s="27">
        <f t="shared" ca="1" si="109"/>
        <v>500</v>
      </c>
      <c r="I326" s="27">
        <f t="shared" ca="1" si="110"/>
        <v>600</v>
      </c>
      <c r="J326" s="26">
        <f t="shared" ca="1" si="111"/>
        <v>1000</v>
      </c>
      <c r="K326" s="27">
        <f t="shared" ca="1" si="112"/>
        <v>1000</v>
      </c>
      <c r="L326" s="28">
        <f t="shared" ca="1" si="120"/>
        <v>0</v>
      </c>
      <c r="M326" s="28">
        <f t="shared" ca="1" si="105"/>
        <v>6200</v>
      </c>
      <c r="N326" s="28">
        <f t="shared" ca="1" si="113"/>
        <v>1300</v>
      </c>
      <c r="O326" s="28">
        <f t="shared" ca="1" si="114"/>
        <v>0</v>
      </c>
      <c r="P326" s="28">
        <f t="shared" ca="1" si="115"/>
        <v>0</v>
      </c>
      <c r="Q326" s="28">
        <f t="shared" ca="1" si="116"/>
        <v>0</v>
      </c>
      <c r="R326" s="29">
        <f t="shared" ref="R326:R389" ca="1" si="125">OFFSET(Z326,-$B$16,0)</f>
        <v>0</v>
      </c>
      <c r="S326" s="29">
        <f t="shared" ca="1" si="117"/>
        <v>3500</v>
      </c>
      <c r="T326" s="29">
        <f t="shared" ca="1" si="121"/>
        <v>0</v>
      </c>
      <c r="U326" s="29">
        <f t="shared" ca="1" si="106"/>
        <v>0</v>
      </c>
      <c r="V326" s="29">
        <f t="shared" ca="1" si="118"/>
        <v>0</v>
      </c>
      <c r="W326" s="29">
        <f t="shared" ca="1" si="119"/>
        <v>0</v>
      </c>
      <c r="X326" s="30">
        <f t="shared" ca="1" si="107"/>
        <v>400</v>
      </c>
      <c r="Y326" s="30">
        <f t="shared" ca="1" si="122"/>
        <v>3600</v>
      </c>
      <c r="Z326" s="30">
        <f t="shared" ca="1" si="123"/>
        <v>0</v>
      </c>
      <c r="AA326" s="23">
        <v>324</v>
      </c>
      <c r="AB326" s="23"/>
    </row>
    <row r="327" spans="1:28" x14ac:dyDescent="0.3">
      <c r="A327" s="35"/>
      <c r="C327" s="36"/>
      <c r="E327" s="15">
        <v>325</v>
      </c>
      <c r="F327" s="26">
        <f t="shared" ca="1" si="124"/>
        <v>1300</v>
      </c>
      <c r="G327" s="27">
        <f t="shared" ca="1" si="108"/>
        <v>1900</v>
      </c>
      <c r="H327" s="27">
        <f t="shared" ca="1" si="109"/>
        <v>300</v>
      </c>
      <c r="I327" s="27">
        <f t="shared" ca="1" si="110"/>
        <v>0</v>
      </c>
      <c r="J327" s="26">
        <f t="shared" ca="1" si="111"/>
        <v>600</v>
      </c>
      <c r="K327" s="27">
        <f t="shared" ca="1" si="112"/>
        <v>600</v>
      </c>
      <c r="L327" s="28">
        <f t="shared" ca="1" si="120"/>
        <v>0</v>
      </c>
      <c r="M327" s="28">
        <f t="shared" ca="1" si="105"/>
        <v>4900</v>
      </c>
      <c r="N327" s="28">
        <f t="shared" ca="1" si="113"/>
        <v>1000</v>
      </c>
      <c r="O327" s="28">
        <f t="shared" ca="1" si="114"/>
        <v>0</v>
      </c>
      <c r="P327" s="28">
        <f t="shared" ca="1" si="115"/>
        <v>0</v>
      </c>
      <c r="Q327" s="28">
        <f t="shared" ca="1" si="116"/>
        <v>0</v>
      </c>
      <c r="R327" s="29">
        <f t="shared" ca="1" si="125"/>
        <v>0</v>
      </c>
      <c r="S327" s="29">
        <f t="shared" ca="1" si="117"/>
        <v>3500</v>
      </c>
      <c r="T327" s="29">
        <f t="shared" ca="1" si="121"/>
        <v>0</v>
      </c>
      <c r="U327" s="29">
        <f t="shared" ca="1" si="106"/>
        <v>0</v>
      </c>
      <c r="V327" s="29">
        <f t="shared" ca="1" si="118"/>
        <v>0</v>
      </c>
      <c r="W327" s="29">
        <f t="shared" ca="1" si="119"/>
        <v>0</v>
      </c>
      <c r="X327" s="30">
        <f t="shared" ca="1" si="107"/>
        <v>400</v>
      </c>
      <c r="Y327" s="30">
        <f t="shared" ca="1" si="122"/>
        <v>4000</v>
      </c>
      <c r="Z327" s="30">
        <f t="shared" ca="1" si="123"/>
        <v>0</v>
      </c>
      <c r="AA327" s="23">
        <v>325</v>
      </c>
      <c r="AB327" s="23"/>
    </row>
    <row r="328" spans="1:28" x14ac:dyDescent="0.3">
      <c r="A328" s="35"/>
      <c r="C328" s="36"/>
      <c r="E328" s="15">
        <v>326</v>
      </c>
      <c r="F328" s="26">
        <f t="shared" ca="1" si="124"/>
        <v>1300</v>
      </c>
      <c r="G328" s="27">
        <f t="shared" ca="1" si="108"/>
        <v>2900</v>
      </c>
      <c r="H328" s="27">
        <f t="shared" ca="1" si="109"/>
        <v>300</v>
      </c>
      <c r="I328" s="27">
        <f t="shared" ca="1" si="110"/>
        <v>0</v>
      </c>
      <c r="J328" s="26">
        <f t="shared" ca="1" si="111"/>
        <v>0</v>
      </c>
      <c r="K328" s="27">
        <f t="shared" ca="1" si="112"/>
        <v>0</v>
      </c>
      <c r="L328" s="28">
        <f t="shared" ca="1" si="120"/>
        <v>0</v>
      </c>
      <c r="M328" s="28">
        <f t="shared" ca="1" si="105"/>
        <v>3900</v>
      </c>
      <c r="N328" s="28">
        <f t="shared" ca="1" si="113"/>
        <v>600</v>
      </c>
      <c r="O328" s="28">
        <f t="shared" ca="1" si="114"/>
        <v>0</v>
      </c>
      <c r="P328" s="28">
        <f t="shared" ca="1" si="115"/>
        <v>0</v>
      </c>
      <c r="Q328" s="28">
        <f t="shared" ca="1" si="116"/>
        <v>0</v>
      </c>
      <c r="R328" s="29">
        <f t="shared" ca="1" si="125"/>
        <v>0</v>
      </c>
      <c r="S328" s="29">
        <f t="shared" ca="1" si="117"/>
        <v>3500</v>
      </c>
      <c r="T328" s="29">
        <f t="shared" ca="1" si="121"/>
        <v>0</v>
      </c>
      <c r="U328" s="29">
        <f t="shared" ca="1" si="106"/>
        <v>0</v>
      </c>
      <c r="V328" s="29">
        <f t="shared" ca="1" si="118"/>
        <v>0</v>
      </c>
      <c r="W328" s="29">
        <f t="shared" ca="1" si="119"/>
        <v>0</v>
      </c>
      <c r="X328" s="30">
        <f t="shared" ca="1" si="107"/>
        <v>400</v>
      </c>
      <c r="Y328" s="30">
        <f t="shared" ca="1" si="122"/>
        <v>4400</v>
      </c>
      <c r="Z328" s="30">
        <f t="shared" ca="1" si="123"/>
        <v>0</v>
      </c>
      <c r="AA328" s="23">
        <v>326</v>
      </c>
      <c r="AB328" s="23"/>
    </row>
    <row r="329" spans="1:28" x14ac:dyDescent="0.3">
      <c r="A329" s="35"/>
      <c r="C329" s="36"/>
      <c r="E329" s="15">
        <v>327</v>
      </c>
      <c r="F329" s="26">
        <f t="shared" ca="1" si="124"/>
        <v>1000</v>
      </c>
      <c r="G329" s="27">
        <f t="shared" ca="1" si="108"/>
        <v>3900</v>
      </c>
      <c r="H329" s="27">
        <f t="shared" ca="1" si="109"/>
        <v>300</v>
      </c>
      <c r="I329" s="27">
        <f t="shared" ca="1" si="110"/>
        <v>0</v>
      </c>
      <c r="J329" s="26">
        <f t="shared" ca="1" si="111"/>
        <v>0</v>
      </c>
      <c r="K329" s="27">
        <f t="shared" ca="1" si="112"/>
        <v>0</v>
      </c>
      <c r="L329" s="28">
        <f t="shared" ca="1" si="120"/>
        <v>0</v>
      </c>
      <c r="M329" s="28">
        <f t="shared" ca="1" si="105"/>
        <v>3300</v>
      </c>
      <c r="N329" s="28">
        <f t="shared" ca="1" si="113"/>
        <v>0</v>
      </c>
      <c r="O329" s="28">
        <f t="shared" ca="1" si="114"/>
        <v>0</v>
      </c>
      <c r="P329" s="28">
        <f t="shared" ca="1" si="115"/>
        <v>0</v>
      </c>
      <c r="Q329" s="28">
        <f t="shared" ca="1" si="116"/>
        <v>0</v>
      </c>
      <c r="R329" s="29">
        <f t="shared" ca="1" si="125"/>
        <v>0</v>
      </c>
      <c r="S329" s="29">
        <f t="shared" ca="1" si="117"/>
        <v>3500</v>
      </c>
      <c r="T329" s="29">
        <f t="shared" ca="1" si="121"/>
        <v>0</v>
      </c>
      <c r="U329" s="29">
        <f t="shared" ca="1" si="106"/>
        <v>0</v>
      </c>
      <c r="V329" s="29">
        <f t="shared" ca="1" si="118"/>
        <v>0</v>
      </c>
      <c r="W329" s="29">
        <f t="shared" ca="1" si="119"/>
        <v>0</v>
      </c>
      <c r="X329" s="30">
        <f t="shared" ca="1" si="107"/>
        <v>400</v>
      </c>
      <c r="Y329" s="30">
        <f t="shared" ca="1" si="122"/>
        <v>4800</v>
      </c>
      <c r="Z329" s="30">
        <f t="shared" ca="1" si="123"/>
        <v>0</v>
      </c>
      <c r="AA329" s="23">
        <v>327</v>
      </c>
      <c r="AB329" s="23"/>
    </row>
    <row r="330" spans="1:28" x14ac:dyDescent="0.3">
      <c r="A330" s="35"/>
      <c r="C330" s="36"/>
      <c r="E330" s="15">
        <v>328</v>
      </c>
      <c r="F330" s="26">
        <f t="shared" ca="1" si="124"/>
        <v>600</v>
      </c>
      <c r="G330" s="27">
        <f t="shared" ca="1" si="108"/>
        <v>4600</v>
      </c>
      <c r="H330" s="27">
        <f t="shared" ca="1" si="109"/>
        <v>500</v>
      </c>
      <c r="I330" s="27">
        <f t="shared" ca="1" si="110"/>
        <v>0</v>
      </c>
      <c r="J330" s="26">
        <f t="shared" ca="1" si="111"/>
        <v>0</v>
      </c>
      <c r="K330" s="27">
        <f t="shared" ca="1" si="112"/>
        <v>0</v>
      </c>
      <c r="L330" s="28">
        <f t="shared" ca="1" si="120"/>
        <v>0</v>
      </c>
      <c r="M330" s="28">
        <f t="shared" ca="1" si="105"/>
        <v>3300</v>
      </c>
      <c r="N330" s="28">
        <f t="shared" ca="1" si="113"/>
        <v>0</v>
      </c>
      <c r="O330" s="28">
        <f t="shared" ca="1" si="114"/>
        <v>0</v>
      </c>
      <c r="P330" s="28">
        <f t="shared" ca="1" si="115"/>
        <v>0</v>
      </c>
      <c r="Q330" s="28">
        <f t="shared" ca="1" si="116"/>
        <v>0</v>
      </c>
      <c r="R330" s="29">
        <f t="shared" ca="1" si="125"/>
        <v>0</v>
      </c>
      <c r="S330" s="29">
        <f t="shared" ca="1" si="117"/>
        <v>3500</v>
      </c>
      <c r="T330" s="29">
        <f t="shared" ca="1" si="121"/>
        <v>0</v>
      </c>
      <c r="U330" s="29">
        <f t="shared" ca="1" si="106"/>
        <v>0</v>
      </c>
      <c r="V330" s="29">
        <f t="shared" ca="1" si="118"/>
        <v>0</v>
      </c>
      <c r="W330" s="29">
        <f t="shared" ca="1" si="119"/>
        <v>0</v>
      </c>
      <c r="X330" s="30">
        <f t="shared" ca="1" si="107"/>
        <v>400</v>
      </c>
      <c r="Y330" s="30">
        <f t="shared" ca="1" si="122"/>
        <v>5200</v>
      </c>
      <c r="Z330" s="30">
        <f t="shared" ca="1" si="123"/>
        <v>0</v>
      </c>
      <c r="AA330" s="23">
        <v>328</v>
      </c>
      <c r="AB330" s="23"/>
    </row>
    <row r="331" spans="1:28" x14ac:dyDescent="0.3">
      <c r="A331" s="35"/>
      <c r="C331" s="36"/>
      <c r="E331" s="15">
        <v>329</v>
      </c>
      <c r="F331" s="26">
        <f t="shared" ca="1" si="124"/>
        <v>0</v>
      </c>
      <c r="G331" s="27">
        <f t="shared" ca="1" si="108"/>
        <v>4700</v>
      </c>
      <c r="H331" s="27">
        <f t="shared" ca="1" si="109"/>
        <v>300</v>
      </c>
      <c r="I331" s="27">
        <f t="shared" ca="1" si="110"/>
        <v>0</v>
      </c>
      <c r="J331" s="26">
        <f t="shared" ca="1" si="111"/>
        <v>0</v>
      </c>
      <c r="K331" s="27">
        <f t="shared" ca="1" si="112"/>
        <v>0</v>
      </c>
      <c r="L331" s="28">
        <f t="shared" ca="1" si="120"/>
        <v>0</v>
      </c>
      <c r="M331" s="28">
        <f t="shared" ca="1" si="105"/>
        <v>3300</v>
      </c>
      <c r="N331" s="28">
        <f t="shared" ca="1" si="113"/>
        <v>0</v>
      </c>
      <c r="O331" s="28">
        <f t="shared" ca="1" si="114"/>
        <v>0</v>
      </c>
      <c r="P331" s="28">
        <f t="shared" ca="1" si="115"/>
        <v>0</v>
      </c>
      <c r="Q331" s="28">
        <f t="shared" ca="1" si="116"/>
        <v>0</v>
      </c>
      <c r="R331" s="29">
        <f t="shared" ca="1" si="125"/>
        <v>0</v>
      </c>
      <c r="S331" s="29">
        <f t="shared" ca="1" si="117"/>
        <v>3500</v>
      </c>
      <c r="T331" s="29">
        <f t="shared" ca="1" si="121"/>
        <v>0</v>
      </c>
      <c r="U331" s="29">
        <f t="shared" ca="1" si="106"/>
        <v>0</v>
      </c>
      <c r="V331" s="29">
        <f t="shared" ca="1" si="118"/>
        <v>0</v>
      </c>
      <c r="W331" s="29">
        <f t="shared" ca="1" si="119"/>
        <v>0</v>
      </c>
      <c r="X331" s="30">
        <f t="shared" ca="1" si="107"/>
        <v>400</v>
      </c>
      <c r="Y331" s="30">
        <f t="shared" ca="1" si="122"/>
        <v>5600</v>
      </c>
      <c r="Z331" s="30">
        <f t="shared" ca="1" si="123"/>
        <v>0</v>
      </c>
      <c r="AA331" s="23">
        <v>329</v>
      </c>
      <c r="AB331" s="23"/>
    </row>
    <row r="332" spans="1:28" x14ac:dyDescent="0.3">
      <c r="A332" s="35"/>
      <c r="C332" s="36"/>
      <c r="E332" s="15">
        <v>330</v>
      </c>
      <c r="F332" s="26">
        <f t="shared" ca="1" si="124"/>
        <v>0</v>
      </c>
      <c r="G332" s="27">
        <f t="shared" ca="1" si="108"/>
        <v>4400</v>
      </c>
      <c r="H332" s="27">
        <f t="shared" ca="1" si="109"/>
        <v>300</v>
      </c>
      <c r="I332" s="27">
        <f t="shared" ca="1" si="110"/>
        <v>0</v>
      </c>
      <c r="J332" s="26">
        <f t="shared" ca="1" si="111"/>
        <v>0</v>
      </c>
      <c r="K332" s="27">
        <f t="shared" ca="1" si="112"/>
        <v>0</v>
      </c>
      <c r="L332" s="28">
        <f t="shared" ca="1" si="120"/>
        <v>0</v>
      </c>
      <c r="M332" s="28">
        <f t="shared" ca="1" si="105"/>
        <v>3300</v>
      </c>
      <c r="N332" s="28">
        <f t="shared" ca="1" si="113"/>
        <v>0</v>
      </c>
      <c r="O332" s="28">
        <f t="shared" ca="1" si="114"/>
        <v>0</v>
      </c>
      <c r="P332" s="28">
        <f t="shared" ca="1" si="115"/>
        <v>0</v>
      </c>
      <c r="Q332" s="28">
        <f t="shared" ca="1" si="116"/>
        <v>0</v>
      </c>
      <c r="R332" s="29">
        <f t="shared" ca="1" si="125"/>
        <v>0</v>
      </c>
      <c r="S332" s="29">
        <f t="shared" ca="1" si="117"/>
        <v>3500</v>
      </c>
      <c r="T332" s="29">
        <f t="shared" ca="1" si="121"/>
        <v>0</v>
      </c>
      <c r="U332" s="29">
        <f t="shared" ca="1" si="106"/>
        <v>0</v>
      </c>
      <c r="V332" s="29">
        <f t="shared" ca="1" si="118"/>
        <v>0</v>
      </c>
      <c r="W332" s="29">
        <f t="shared" ca="1" si="119"/>
        <v>0</v>
      </c>
      <c r="X332" s="30">
        <f t="shared" ca="1" si="107"/>
        <v>400</v>
      </c>
      <c r="Y332" s="30">
        <f t="shared" ca="1" si="122"/>
        <v>6000</v>
      </c>
      <c r="Z332" s="30">
        <f t="shared" ca="1" si="123"/>
        <v>0</v>
      </c>
      <c r="AA332" s="23">
        <v>330</v>
      </c>
      <c r="AB332" s="23"/>
    </row>
    <row r="333" spans="1:28" x14ac:dyDescent="0.3">
      <c r="A333" s="35"/>
      <c r="C333" s="36"/>
      <c r="E333" s="15">
        <v>331</v>
      </c>
      <c r="F333" s="26">
        <f t="shared" ca="1" si="124"/>
        <v>0</v>
      </c>
      <c r="G333" s="27">
        <f t="shared" ca="1" si="108"/>
        <v>4100</v>
      </c>
      <c r="H333" s="27">
        <f t="shared" ca="1" si="109"/>
        <v>300</v>
      </c>
      <c r="I333" s="27">
        <f t="shared" ca="1" si="110"/>
        <v>0</v>
      </c>
      <c r="J333" s="26">
        <f t="shared" ca="1" si="111"/>
        <v>0</v>
      </c>
      <c r="K333" s="27">
        <f t="shared" ca="1" si="112"/>
        <v>0</v>
      </c>
      <c r="L333" s="28">
        <f t="shared" ca="1" si="120"/>
        <v>0</v>
      </c>
      <c r="M333" s="28">
        <f t="shared" ca="1" si="105"/>
        <v>3300</v>
      </c>
      <c r="N333" s="28">
        <f t="shared" ca="1" si="113"/>
        <v>0</v>
      </c>
      <c r="O333" s="28">
        <f t="shared" ca="1" si="114"/>
        <v>0</v>
      </c>
      <c r="P333" s="28">
        <f t="shared" ca="1" si="115"/>
        <v>0</v>
      </c>
      <c r="Q333" s="28">
        <f t="shared" ca="1" si="116"/>
        <v>0</v>
      </c>
      <c r="R333" s="29">
        <f t="shared" ca="1" si="125"/>
        <v>0</v>
      </c>
      <c r="S333" s="29">
        <f t="shared" ca="1" si="117"/>
        <v>3500</v>
      </c>
      <c r="T333" s="29">
        <f t="shared" ca="1" si="121"/>
        <v>0</v>
      </c>
      <c r="U333" s="29">
        <f t="shared" ca="1" si="106"/>
        <v>0</v>
      </c>
      <c r="V333" s="29">
        <f t="shared" ca="1" si="118"/>
        <v>0</v>
      </c>
      <c r="W333" s="29">
        <f t="shared" ca="1" si="119"/>
        <v>0</v>
      </c>
      <c r="X333" s="30">
        <f t="shared" ca="1" si="107"/>
        <v>400</v>
      </c>
      <c r="Y333" s="30">
        <f t="shared" ca="1" si="122"/>
        <v>6400</v>
      </c>
      <c r="Z333" s="30">
        <f t="shared" ca="1" si="123"/>
        <v>0</v>
      </c>
      <c r="AA333" s="23">
        <v>331</v>
      </c>
      <c r="AB333" s="23"/>
    </row>
    <row r="334" spans="1:28" x14ac:dyDescent="0.3">
      <c r="A334" s="35"/>
      <c r="C334" s="36"/>
      <c r="E334" s="15">
        <v>332</v>
      </c>
      <c r="F334" s="26">
        <f t="shared" ca="1" si="124"/>
        <v>0</v>
      </c>
      <c r="G334" s="27">
        <f t="shared" ca="1" si="108"/>
        <v>3800</v>
      </c>
      <c r="H334" s="27">
        <f t="shared" ca="1" si="109"/>
        <v>500</v>
      </c>
      <c r="I334" s="27">
        <f t="shared" ca="1" si="110"/>
        <v>0</v>
      </c>
      <c r="J334" s="26">
        <f t="shared" ca="1" si="111"/>
        <v>0</v>
      </c>
      <c r="K334" s="27">
        <f t="shared" ca="1" si="112"/>
        <v>0</v>
      </c>
      <c r="L334" s="28">
        <f t="shared" ca="1" si="120"/>
        <v>0</v>
      </c>
      <c r="M334" s="28">
        <f t="shared" ca="1" si="105"/>
        <v>3300</v>
      </c>
      <c r="N334" s="28">
        <f t="shared" ca="1" si="113"/>
        <v>0</v>
      </c>
      <c r="O334" s="28">
        <f t="shared" ca="1" si="114"/>
        <v>0</v>
      </c>
      <c r="P334" s="28">
        <f t="shared" ca="1" si="115"/>
        <v>0</v>
      </c>
      <c r="Q334" s="28">
        <f t="shared" ca="1" si="116"/>
        <v>0</v>
      </c>
      <c r="R334" s="29">
        <f t="shared" ca="1" si="125"/>
        <v>0</v>
      </c>
      <c r="S334" s="29">
        <f t="shared" ca="1" si="117"/>
        <v>3500</v>
      </c>
      <c r="T334" s="29">
        <f t="shared" ca="1" si="121"/>
        <v>0</v>
      </c>
      <c r="U334" s="29">
        <f t="shared" ca="1" si="106"/>
        <v>0</v>
      </c>
      <c r="V334" s="29">
        <f t="shared" ca="1" si="118"/>
        <v>0</v>
      </c>
      <c r="W334" s="29">
        <f t="shared" ca="1" si="119"/>
        <v>0</v>
      </c>
      <c r="X334" s="30">
        <f t="shared" ca="1" si="107"/>
        <v>400</v>
      </c>
      <c r="Y334" s="30">
        <f t="shared" ca="1" si="122"/>
        <v>6800</v>
      </c>
      <c r="Z334" s="30">
        <f t="shared" ca="1" si="123"/>
        <v>0</v>
      </c>
      <c r="AA334" s="23">
        <v>332</v>
      </c>
      <c r="AB334" s="23"/>
    </row>
    <row r="335" spans="1:28" x14ac:dyDescent="0.3">
      <c r="A335" s="35"/>
      <c r="C335" s="36"/>
      <c r="E335" s="15">
        <v>333</v>
      </c>
      <c r="F335" s="26">
        <f t="shared" ca="1" si="124"/>
        <v>0</v>
      </c>
      <c r="G335" s="27">
        <f t="shared" ca="1" si="108"/>
        <v>3300</v>
      </c>
      <c r="H335" s="27">
        <f t="shared" ca="1" si="109"/>
        <v>300</v>
      </c>
      <c r="I335" s="27">
        <f t="shared" ca="1" si="110"/>
        <v>0</v>
      </c>
      <c r="J335" s="26">
        <f t="shared" ca="1" si="111"/>
        <v>0</v>
      </c>
      <c r="K335" s="27">
        <f t="shared" ca="1" si="112"/>
        <v>0</v>
      </c>
      <c r="L335" s="28">
        <f t="shared" ca="1" si="120"/>
        <v>0</v>
      </c>
      <c r="M335" s="28">
        <f t="shared" ca="1" si="105"/>
        <v>3300</v>
      </c>
      <c r="N335" s="28">
        <f t="shared" ca="1" si="113"/>
        <v>0</v>
      </c>
      <c r="O335" s="28">
        <f t="shared" ca="1" si="114"/>
        <v>0</v>
      </c>
      <c r="P335" s="28">
        <f t="shared" ca="1" si="115"/>
        <v>0</v>
      </c>
      <c r="Q335" s="28">
        <f t="shared" ca="1" si="116"/>
        <v>0</v>
      </c>
      <c r="R335" s="29">
        <f t="shared" ca="1" si="125"/>
        <v>0</v>
      </c>
      <c r="S335" s="29">
        <f t="shared" ca="1" si="117"/>
        <v>3500</v>
      </c>
      <c r="T335" s="29">
        <f t="shared" ca="1" si="121"/>
        <v>0</v>
      </c>
      <c r="U335" s="29">
        <f t="shared" ca="1" si="106"/>
        <v>0</v>
      </c>
      <c r="V335" s="29">
        <f t="shared" ca="1" si="118"/>
        <v>0</v>
      </c>
      <c r="W335" s="29">
        <f t="shared" ca="1" si="119"/>
        <v>0</v>
      </c>
      <c r="X335" s="30">
        <f t="shared" ca="1" si="107"/>
        <v>400</v>
      </c>
      <c r="Y335" s="30">
        <f t="shared" ca="1" si="122"/>
        <v>7200</v>
      </c>
      <c r="Z335" s="30">
        <f t="shared" ca="1" si="123"/>
        <v>0</v>
      </c>
      <c r="AA335" s="23">
        <v>333</v>
      </c>
      <c r="AB335" s="23"/>
    </row>
    <row r="336" spans="1:28" x14ac:dyDescent="0.3">
      <c r="A336" s="35"/>
      <c r="C336" s="36"/>
      <c r="E336" s="15">
        <v>334</v>
      </c>
      <c r="F336" s="26">
        <f t="shared" ca="1" si="124"/>
        <v>0</v>
      </c>
      <c r="G336" s="27">
        <f t="shared" ca="1" si="108"/>
        <v>3000</v>
      </c>
      <c r="H336" s="27">
        <f t="shared" ca="1" si="109"/>
        <v>300</v>
      </c>
      <c r="I336" s="27">
        <f t="shared" ca="1" si="110"/>
        <v>0</v>
      </c>
      <c r="J336" s="26">
        <f t="shared" ca="1" si="111"/>
        <v>0</v>
      </c>
      <c r="K336" s="27">
        <f t="shared" ca="1" si="112"/>
        <v>0</v>
      </c>
      <c r="L336" s="28">
        <f t="shared" ca="1" si="120"/>
        <v>0</v>
      </c>
      <c r="M336" s="28">
        <f t="shared" ca="1" si="105"/>
        <v>3300</v>
      </c>
      <c r="N336" s="28">
        <f t="shared" ca="1" si="113"/>
        <v>0</v>
      </c>
      <c r="O336" s="28">
        <f t="shared" ca="1" si="114"/>
        <v>0</v>
      </c>
      <c r="P336" s="28">
        <f t="shared" ca="1" si="115"/>
        <v>0</v>
      </c>
      <c r="Q336" s="28">
        <f t="shared" ca="1" si="116"/>
        <v>0</v>
      </c>
      <c r="R336" s="29">
        <f t="shared" ca="1" si="125"/>
        <v>0</v>
      </c>
      <c r="S336" s="29">
        <f t="shared" ca="1" si="117"/>
        <v>3500</v>
      </c>
      <c r="T336" s="29">
        <f t="shared" ca="1" si="121"/>
        <v>0</v>
      </c>
      <c r="U336" s="29">
        <f t="shared" ca="1" si="106"/>
        <v>0</v>
      </c>
      <c r="V336" s="29">
        <f t="shared" ca="1" si="118"/>
        <v>0</v>
      </c>
      <c r="W336" s="29">
        <f t="shared" ca="1" si="119"/>
        <v>0</v>
      </c>
      <c r="X336" s="30">
        <f t="shared" ca="1" si="107"/>
        <v>400</v>
      </c>
      <c r="Y336" s="30">
        <f t="shared" ca="1" si="122"/>
        <v>7600</v>
      </c>
      <c r="Z336" s="30">
        <f t="shared" ca="1" si="123"/>
        <v>0</v>
      </c>
      <c r="AA336" s="23">
        <v>334</v>
      </c>
      <c r="AB336" s="23"/>
    </row>
    <row r="337" spans="1:28" x14ac:dyDescent="0.3">
      <c r="A337" s="35"/>
      <c r="C337" s="36"/>
      <c r="E337" s="15">
        <v>335</v>
      </c>
      <c r="F337" s="26">
        <f t="shared" ca="1" si="124"/>
        <v>0</v>
      </c>
      <c r="G337" s="27">
        <f t="shared" ca="1" si="108"/>
        <v>2700</v>
      </c>
      <c r="H337" s="27">
        <f t="shared" ca="1" si="109"/>
        <v>300</v>
      </c>
      <c r="I337" s="27">
        <f t="shared" ca="1" si="110"/>
        <v>0</v>
      </c>
      <c r="J337" s="26">
        <f t="shared" ca="1" si="111"/>
        <v>0</v>
      </c>
      <c r="K337" s="27">
        <f t="shared" ca="1" si="112"/>
        <v>0</v>
      </c>
      <c r="L337" s="28">
        <f t="shared" ca="1" si="120"/>
        <v>0</v>
      </c>
      <c r="M337" s="28">
        <f t="shared" ca="1" si="105"/>
        <v>3300</v>
      </c>
      <c r="N337" s="28">
        <f t="shared" ca="1" si="113"/>
        <v>0</v>
      </c>
      <c r="O337" s="28">
        <f t="shared" ca="1" si="114"/>
        <v>0</v>
      </c>
      <c r="P337" s="28">
        <f t="shared" ca="1" si="115"/>
        <v>0</v>
      </c>
      <c r="Q337" s="28">
        <f t="shared" ca="1" si="116"/>
        <v>0</v>
      </c>
      <c r="R337" s="29">
        <f t="shared" ca="1" si="125"/>
        <v>0</v>
      </c>
      <c r="S337" s="29">
        <f t="shared" ca="1" si="117"/>
        <v>3500</v>
      </c>
      <c r="T337" s="29">
        <f t="shared" ca="1" si="121"/>
        <v>0</v>
      </c>
      <c r="U337" s="29">
        <f t="shared" ca="1" si="106"/>
        <v>0</v>
      </c>
      <c r="V337" s="29">
        <f t="shared" ca="1" si="118"/>
        <v>0</v>
      </c>
      <c r="W337" s="29">
        <f t="shared" ca="1" si="119"/>
        <v>0</v>
      </c>
      <c r="X337" s="30">
        <f t="shared" ca="1" si="107"/>
        <v>400</v>
      </c>
      <c r="Y337" s="30">
        <f t="shared" ca="1" si="122"/>
        <v>8000</v>
      </c>
      <c r="Z337" s="30">
        <f t="shared" ca="1" si="123"/>
        <v>0</v>
      </c>
      <c r="AA337" s="23">
        <v>335</v>
      </c>
      <c r="AB337" s="23"/>
    </row>
    <row r="338" spans="1:28" x14ac:dyDescent="0.3">
      <c r="A338" s="35"/>
      <c r="C338" s="36"/>
      <c r="E338" s="15">
        <v>336</v>
      </c>
      <c r="F338" s="26">
        <f t="shared" ca="1" si="124"/>
        <v>0</v>
      </c>
      <c r="G338" s="27">
        <f t="shared" ca="1" si="108"/>
        <v>2400</v>
      </c>
      <c r="H338" s="27">
        <f t="shared" ca="1" si="109"/>
        <v>500</v>
      </c>
      <c r="I338" s="27">
        <f t="shared" ca="1" si="110"/>
        <v>0</v>
      </c>
      <c r="J338" s="26">
        <f t="shared" ca="1" si="111"/>
        <v>0</v>
      </c>
      <c r="K338" s="27">
        <f t="shared" ca="1" si="112"/>
        <v>0</v>
      </c>
      <c r="L338" s="28">
        <f t="shared" ca="1" si="120"/>
        <v>0</v>
      </c>
      <c r="M338" s="28">
        <f t="shared" ca="1" si="105"/>
        <v>3300</v>
      </c>
      <c r="N338" s="28">
        <f t="shared" ca="1" si="113"/>
        <v>0</v>
      </c>
      <c r="O338" s="28">
        <f t="shared" ca="1" si="114"/>
        <v>0</v>
      </c>
      <c r="P338" s="28">
        <f t="shared" ca="1" si="115"/>
        <v>0</v>
      </c>
      <c r="Q338" s="28">
        <f t="shared" ca="1" si="116"/>
        <v>0</v>
      </c>
      <c r="R338" s="29">
        <f t="shared" ca="1" si="125"/>
        <v>0</v>
      </c>
      <c r="S338" s="29">
        <f t="shared" ca="1" si="117"/>
        <v>3500</v>
      </c>
      <c r="T338" s="29">
        <f t="shared" ca="1" si="121"/>
        <v>0</v>
      </c>
      <c r="U338" s="29">
        <f t="shared" ca="1" si="106"/>
        <v>0</v>
      </c>
      <c r="V338" s="29">
        <f t="shared" ca="1" si="118"/>
        <v>0</v>
      </c>
      <c r="W338" s="29">
        <f t="shared" ca="1" si="119"/>
        <v>0</v>
      </c>
      <c r="X338" s="30">
        <f t="shared" ca="1" si="107"/>
        <v>400</v>
      </c>
      <c r="Y338" s="30">
        <f t="shared" ca="1" si="122"/>
        <v>8400</v>
      </c>
      <c r="Z338" s="30">
        <f t="shared" ca="1" si="123"/>
        <v>0</v>
      </c>
      <c r="AA338" s="23">
        <v>336</v>
      </c>
      <c r="AB338" s="23"/>
    </row>
    <row r="339" spans="1:28" x14ac:dyDescent="0.3">
      <c r="A339" s="35"/>
      <c r="C339" s="36"/>
      <c r="E339" s="15">
        <v>337</v>
      </c>
      <c r="F339" s="26">
        <f t="shared" ca="1" si="124"/>
        <v>0</v>
      </c>
      <c r="G339" s="27">
        <f t="shared" ca="1" si="108"/>
        <v>1900</v>
      </c>
      <c r="H339" s="27">
        <f t="shared" ca="1" si="109"/>
        <v>300</v>
      </c>
      <c r="I339" s="27">
        <f t="shared" ca="1" si="110"/>
        <v>0</v>
      </c>
      <c r="J339" s="26">
        <f t="shared" ca="1" si="111"/>
        <v>0</v>
      </c>
      <c r="K339" s="27">
        <f t="shared" ca="1" si="112"/>
        <v>0</v>
      </c>
      <c r="L339" s="28">
        <f t="shared" ca="1" si="120"/>
        <v>0</v>
      </c>
      <c r="M339" s="28">
        <f t="shared" ca="1" si="105"/>
        <v>3300</v>
      </c>
      <c r="N339" s="28">
        <f t="shared" ca="1" si="113"/>
        <v>0</v>
      </c>
      <c r="O339" s="28">
        <f t="shared" ca="1" si="114"/>
        <v>0</v>
      </c>
      <c r="P339" s="28">
        <f t="shared" ca="1" si="115"/>
        <v>0</v>
      </c>
      <c r="Q339" s="28">
        <f t="shared" ca="1" si="116"/>
        <v>0</v>
      </c>
      <c r="R339" s="29">
        <f t="shared" ca="1" si="125"/>
        <v>0</v>
      </c>
      <c r="S339" s="29">
        <f t="shared" ca="1" si="117"/>
        <v>3500</v>
      </c>
      <c r="T339" s="29">
        <f t="shared" ca="1" si="121"/>
        <v>0</v>
      </c>
      <c r="U339" s="29">
        <f t="shared" ca="1" si="106"/>
        <v>0</v>
      </c>
      <c r="V339" s="29">
        <f t="shared" ca="1" si="118"/>
        <v>0</v>
      </c>
      <c r="W339" s="29">
        <f t="shared" ca="1" si="119"/>
        <v>0</v>
      </c>
      <c r="X339" s="30">
        <f t="shared" ca="1" si="107"/>
        <v>400</v>
      </c>
      <c r="Y339" s="30">
        <f t="shared" ca="1" si="122"/>
        <v>8800</v>
      </c>
      <c r="Z339" s="30">
        <f t="shared" ca="1" si="123"/>
        <v>0</v>
      </c>
      <c r="AA339" s="23">
        <v>337</v>
      </c>
      <c r="AB339" s="23"/>
    </row>
    <row r="340" spans="1:28" x14ac:dyDescent="0.3">
      <c r="A340" s="35"/>
      <c r="C340" s="36"/>
      <c r="E340" s="15">
        <v>338</v>
      </c>
      <c r="F340" s="26">
        <f t="shared" ca="1" si="124"/>
        <v>0</v>
      </c>
      <c r="G340" s="27">
        <f t="shared" ca="1" si="108"/>
        <v>1600</v>
      </c>
      <c r="H340" s="27">
        <f t="shared" ca="1" si="109"/>
        <v>300</v>
      </c>
      <c r="I340" s="27">
        <f t="shared" ca="1" si="110"/>
        <v>0</v>
      </c>
      <c r="J340" s="26">
        <f t="shared" ca="1" si="111"/>
        <v>0</v>
      </c>
      <c r="K340" s="27">
        <f t="shared" ca="1" si="112"/>
        <v>0</v>
      </c>
      <c r="L340" s="28">
        <f t="shared" ca="1" si="120"/>
        <v>0</v>
      </c>
      <c r="M340" s="28">
        <f t="shared" ca="1" si="105"/>
        <v>3300</v>
      </c>
      <c r="N340" s="28">
        <f t="shared" ca="1" si="113"/>
        <v>0</v>
      </c>
      <c r="O340" s="28">
        <f t="shared" ca="1" si="114"/>
        <v>0</v>
      </c>
      <c r="P340" s="28">
        <f t="shared" ca="1" si="115"/>
        <v>0</v>
      </c>
      <c r="Q340" s="28">
        <f t="shared" ca="1" si="116"/>
        <v>0</v>
      </c>
      <c r="R340" s="29">
        <f t="shared" ca="1" si="125"/>
        <v>0</v>
      </c>
      <c r="S340" s="29">
        <f t="shared" ca="1" si="117"/>
        <v>3500</v>
      </c>
      <c r="T340" s="29">
        <f t="shared" ca="1" si="121"/>
        <v>0</v>
      </c>
      <c r="U340" s="29">
        <f t="shared" ca="1" si="106"/>
        <v>0</v>
      </c>
      <c r="V340" s="29">
        <f t="shared" ca="1" si="118"/>
        <v>0</v>
      </c>
      <c r="W340" s="29">
        <f t="shared" ca="1" si="119"/>
        <v>0</v>
      </c>
      <c r="X340" s="30">
        <f t="shared" ca="1" si="107"/>
        <v>400</v>
      </c>
      <c r="Y340" s="30">
        <f t="shared" ca="1" si="122"/>
        <v>9200</v>
      </c>
      <c r="Z340" s="30">
        <f t="shared" ca="1" si="123"/>
        <v>0</v>
      </c>
      <c r="AA340" s="23">
        <v>338</v>
      </c>
      <c r="AB340" s="23"/>
    </row>
    <row r="341" spans="1:28" x14ac:dyDescent="0.3">
      <c r="A341" s="35"/>
      <c r="C341" s="36"/>
      <c r="E341" s="15">
        <v>339</v>
      </c>
      <c r="F341" s="26">
        <f t="shared" ca="1" si="124"/>
        <v>0</v>
      </c>
      <c r="G341" s="27">
        <f t="shared" ca="1" si="108"/>
        <v>1300</v>
      </c>
      <c r="H341" s="27">
        <f t="shared" ca="1" si="109"/>
        <v>300</v>
      </c>
      <c r="I341" s="27">
        <f t="shared" ca="1" si="110"/>
        <v>300</v>
      </c>
      <c r="J341" s="26">
        <f t="shared" ca="1" si="111"/>
        <v>0</v>
      </c>
      <c r="K341" s="27">
        <f t="shared" ca="1" si="112"/>
        <v>0</v>
      </c>
      <c r="L341" s="28">
        <f t="shared" ca="1" si="120"/>
        <v>0</v>
      </c>
      <c r="M341" s="28">
        <f t="shared" ca="1" si="105"/>
        <v>3300</v>
      </c>
      <c r="N341" s="28">
        <f t="shared" ca="1" si="113"/>
        <v>0</v>
      </c>
      <c r="O341" s="28">
        <f t="shared" ca="1" si="114"/>
        <v>0</v>
      </c>
      <c r="P341" s="28">
        <f t="shared" ca="1" si="115"/>
        <v>0</v>
      </c>
      <c r="Q341" s="28">
        <f t="shared" ca="1" si="116"/>
        <v>0</v>
      </c>
      <c r="R341" s="29">
        <f t="shared" ca="1" si="125"/>
        <v>0</v>
      </c>
      <c r="S341" s="29">
        <f t="shared" ca="1" si="117"/>
        <v>3500</v>
      </c>
      <c r="T341" s="29">
        <f t="shared" ca="1" si="121"/>
        <v>0</v>
      </c>
      <c r="U341" s="29">
        <f t="shared" ca="1" si="106"/>
        <v>0</v>
      </c>
      <c r="V341" s="29">
        <f t="shared" ca="1" si="118"/>
        <v>0</v>
      </c>
      <c r="W341" s="29">
        <f t="shared" ca="1" si="119"/>
        <v>0</v>
      </c>
      <c r="X341" s="30">
        <f t="shared" ca="1" si="107"/>
        <v>400</v>
      </c>
      <c r="Y341" s="30">
        <f t="shared" ca="1" si="122"/>
        <v>9600</v>
      </c>
      <c r="Z341" s="30">
        <f t="shared" ca="1" si="123"/>
        <v>0</v>
      </c>
      <c r="AA341" s="23">
        <v>339</v>
      </c>
      <c r="AB341" s="23"/>
    </row>
    <row r="342" spans="1:28" x14ac:dyDescent="0.3">
      <c r="A342" s="35"/>
      <c r="C342" s="36"/>
      <c r="E342" s="15">
        <v>340</v>
      </c>
      <c r="F342" s="26">
        <f t="shared" ca="1" si="124"/>
        <v>0</v>
      </c>
      <c r="G342" s="27">
        <f t="shared" ca="1" si="108"/>
        <v>1000</v>
      </c>
      <c r="H342" s="27">
        <f t="shared" ca="1" si="109"/>
        <v>500</v>
      </c>
      <c r="I342" s="27">
        <f t="shared" ca="1" si="110"/>
        <v>800</v>
      </c>
      <c r="J342" s="26">
        <f t="shared" ca="1" si="111"/>
        <v>300</v>
      </c>
      <c r="K342" s="27">
        <f t="shared" ca="1" si="112"/>
        <v>300</v>
      </c>
      <c r="L342" s="28">
        <f t="shared" ca="1" si="120"/>
        <v>0</v>
      </c>
      <c r="M342" s="28">
        <f t="shared" ca="1" si="105"/>
        <v>3300</v>
      </c>
      <c r="N342" s="28">
        <f t="shared" ca="1" si="113"/>
        <v>0</v>
      </c>
      <c r="O342" s="28">
        <f t="shared" ca="1" si="114"/>
        <v>0</v>
      </c>
      <c r="P342" s="28">
        <f t="shared" ca="1" si="115"/>
        <v>0</v>
      </c>
      <c r="Q342" s="28">
        <f t="shared" ca="1" si="116"/>
        <v>0</v>
      </c>
      <c r="R342" s="29">
        <f t="shared" ca="1" si="125"/>
        <v>0</v>
      </c>
      <c r="S342" s="29">
        <f t="shared" ca="1" si="117"/>
        <v>3500</v>
      </c>
      <c r="T342" s="29">
        <f t="shared" ca="1" si="121"/>
        <v>0</v>
      </c>
      <c r="U342" s="29">
        <f t="shared" ca="1" si="106"/>
        <v>0</v>
      </c>
      <c r="V342" s="29">
        <f t="shared" ca="1" si="118"/>
        <v>0</v>
      </c>
      <c r="W342" s="29">
        <f t="shared" ca="1" si="119"/>
        <v>0</v>
      </c>
      <c r="X342" s="30">
        <f t="shared" ca="1" si="107"/>
        <v>0</v>
      </c>
      <c r="Y342" s="30">
        <f t="shared" ca="1" si="122"/>
        <v>10000</v>
      </c>
      <c r="Z342" s="30">
        <f t="shared" ca="1" si="123"/>
        <v>0</v>
      </c>
      <c r="AA342" s="23">
        <v>340</v>
      </c>
      <c r="AB342" s="23"/>
    </row>
    <row r="343" spans="1:28" x14ac:dyDescent="0.3">
      <c r="A343" s="35"/>
      <c r="C343" s="36"/>
      <c r="E343" s="15">
        <v>341</v>
      </c>
      <c r="F343" s="26">
        <f t="shared" ca="1" si="124"/>
        <v>0</v>
      </c>
      <c r="G343" s="27">
        <f t="shared" ca="1" si="108"/>
        <v>500</v>
      </c>
      <c r="H343" s="27">
        <f t="shared" ca="1" si="109"/>
        <v>300</v>
      </c>
      <c r="I343" s="27">
        <f t="shared" ca="1" si="110"/>
        <v>1100</v>
      </c>
      <c r="J343" s="26">
        <f t="shared" ca="1" si="111"/>
        <v>800</v>
      </c>
      <c r="K343" s="27">
        <f t="shared" ca="1" si="112"/>
        <v>800</v>
      </c>
      <c r="L343" s="28">
        <f t="shared" ca="1" si="120"/>
        <v>0</v>
      </c>
      <c r="M343" s="28">
        <f t="shared" ca="1" si="105"/>
        <v>3300</v>
      </c>
      <c r="N343" s="28">
        <f t="shared" ca="1" si="113"/>
        <v>300</v>
      </c>
      <c r="O343" s="28">
        <f t="shared" ca="1" si="114"/>
        <v>0</v>
      </c>
      <c r="P343" s="28">
        <f t="shared" ca="1" si="115"/>
        <v>0</v>
      </c>
      <c r="Q343" s="28">
        <f t="shared" ca="1" si="116"/>
        <v>0</v>
      </c>
      <c r="R343" s="29">
        <f t="shared" ca="1" si="125"/>
        <v>0</v>
      </c>
      <c r="S343" s="29">
        <f t="shared" ca="1" si="117"/>
        <v>3500</v>
      </c>
      <c r="T343" s="29">
        <f t="shared" ca="1" si="121"/>
        <v>0</v>
      </c>
      <c r="U343" s="29">
        <f t="shared" ca="1" si="106"/>
        <v>0</v>
      </c>
      <c r="V343" s="29">
        <f t="shared" ca="1" si="118"/>
        <v>0</v>
      </c>
      <c r="W343" s="29">
        <f t="shared" ca="1" si="119"/>
        <v>0</v>
      </c>
      <c r="X343" s="30">
        <f t="shared" ca="1" si="107"/>
        <v>0</v>
      </c>
      <c r="Y343" s="30">
        <f t="shared" ca="1" si="122"/>
        <v>10000</v>
      </c>
      <c r="Z343" s="30">
        <f t="shared" ca="1" si="123"/>
        <v>0</v>
      </c>
      <c r="AA343" s="23">
        <v>341</v>
      </c>
      <c r="AB343" s="23"/>
    </row>
    <row r="344" spans="1:28" x14ac:dyDescent="0.3">
      <c r="A344" s="35"/>
      <c r="C344" s="36"/>
      <c r="E344" s="15">
        <v>342</v>
      </c>
      <c r="F344" s="26">
        <f t="shared" ca="1" si="124"/>
        <v>0</v>
      </c>
      <c r="G344" s="27">
        <f t="shared" ca="1" si="108"/>
        <v>200</v>
      </c>
      <c r="H344" s="27">
        <f t="shared" ca="1" si="109"/>
        <v>200</v>
      </c>
      <c r="I344" s="27">
        <f t="shared" ca="1" si="110"/>
        <v>1300</v>
      </c>
      <c r="J344" s="26">
        <f t="shared" ca="1" si="111"/>
        <v>1100</v>
      </c>
      <c r="K344" s="27">
        <f t="shared" ca="1" si="112"/>
        <v>1100</v>
      </c>
      <c r="L344" s="28">
        <f t="shared" ca="1" si="120"/>
        <v>0</v>
      </c>
      <c r="M344" s="28">
        <f t="shared" ca="1" si="105"/>
        <v>3000</v>
      </c>
      <c r="N344" s="28">
        <f t="shared" ca="1" si="113"/>
        <v>800</v>
      </c>
      <c r="O344" s="28">
        <f t="shared" ca="1" si="114"/>
        <v>0</v>
      </c>
      <c r="P344" s="28">
        <f t="shared" ca="1" si="115"/>
        <v>0</v>
      </c>
      <c r="Q344" s="28">
        <f t="shared" ca="1" si="116"/>
        <v>0</v>
      </c>
      <c r="R344" s="29">
        <f t="shared" ca="1" si="125"/>
        <v>0</v>
      </c>
      <c r="S344" s="29">
        <f t="shared" ca="1" si="117"/>
        <v>3500</v>
      </c>
      <c r="T344" s="29">
        <f t="shared" ca="1" si="121"/>
        <v>0</v>
      </c>
      <c r="U344" s="29">
        <f t="shared" ca="1" si="106"/>
        <v>0</v>
      </c>
      <c r="V344" s="29">
        <f t="shared" ca="1" si="118"/>
        <v>0</v>
      </c>
      <c r="W344" s="29">
        <f t="shared" ca="1" si="119"/>
        <v>0</v>
      </c>
      <c r="X344" s="30">
        <f t="shared" ca="1" si="107"/>
        <v>0</v>
      </c>
      <c r="Y344" s="30">
        <f t="shared" ca="1" si="122"/>
        <v>10000</v>
      </c>
      <c r="Z344" s="30">
        <f t="shared" ca="1" si="123"/>
        <v>0</v>
      </c>
      <c r="AA344" s="23">
        <v>342</v>
      </c>
      <c r="AB344" s="23"/>
    </row>
    <row r="345" spans="1:28" x14ac:dyDescent="0.3">
      <c r="A345" s="35"/>
      <c r="C345" s="36"/>
      <c r="E345" s="15">
        <v>343</v>
      </c>
      <c r="F345" s="26">
        <f t="shared" ca="1" si="124"/>
        <v>300</v>
      </c>
      <c r="G345" s="27">
        <f t="shared" ca="1" si="108"/>
        <v>0</v>
      </c>
      <c r="H345" s="27">
        <f t="shared" ca="1" si="109"/>
        <v>0</v>
      </c>
      <c r="I345" s="27">
        <f t="shared" ca="1" si="110"/>
        <v>1300</v>
      </c>
      <c r="J345" s="26">
        <f t="shared" ca="1" si="111"/>
        <v>1300</v>
      </c>
      <c r="K345" s="27">
        <f t="shared" ca="1" si="112"/>
        <v>1300</v>
      </c>
      <c r="L345" s="28">
        <f t="shared" ca="1" si="120"/>
        <v>0</v>
      </c>
      <c r="M345" s="28">
        <f t="shared" ca="1" si="105"/>
        <v>2200</v>
      </c>
      <c r="N345" s="28">
        <f t="shared" ca="1" si="113"/>
        <v>1100</v>
      </c>
      <c r="O345" s="28">
        <f t="shared" ca="1" si="114"/>
        <v>400</v>
      </c>
      <c r="P345" s="28">
        <f t="shared" ca="1" si="115"/>
        <v>0</v>
      </c>
      <c r="Q345" s="28">
        <f t="shared" ca="1" si="116"/>
        <v>0</v>
      </c>
      <c r="R345" s="29">
        <f t="shared" ca="1" si="125"/>
        <v>0</v>
      </c>
      <c r="S345" s="29">
        <f t="shared" ca="1" si="117"/>
        <v>3500</v>
      </c>
      <c r="T345" s="29">
        <f t="shared" ca="1" si="121"/>
        <v>0</v>
      </c>
      <c r="U345" s="29">
        <f t="shared" ca="1" si="106"/>
        <v>0</v>
      </c>
      <c r="V345" s="29">
        <f t="shared" ca="1" si="118"/>
        <v>0</v>
      </c>
      <c r="W345" s="29">
        <f t="shared" ca="1" si="119"/>
        <v>0</v>
      </c>
      <c r="X345" s="30">
        <f t="shared" ca="1" si="107"/>
        <v>0</v>
      </c>
      <c r="Y345" s="30">
        <f t="shared" ca="1" si="122"/>
        <v>10000</v>
      </c>
      <c r="Z345" s="30">
        <f t="shared" ca="1" si="123"/>
        <v>0</v>
      </c>
      <c r="AA345" s="23">
        <v>343</v>
      </c>
      <c r="AB345" s="23"/>
    </row>
    <row r="346" spans="1:28" x14ac:dyDescent="0.3">
      <c r="A346" s="35"/>
      <c r="C346" s="36"/>
      <c r="E346" s="15">
        <v>344</v>
      </c>
      <c r="F346" s="26">
        <f t="shared" ca="1" si="124"/>
        <v>800</v>
      </c>
      <c r="G346" s="27">
        <f t="shared" ca="1" si="108"/>
        <v>300</v>
      </c>
      <c r="H346" s="27">
        <f t="shared" ca="1" si="109"/>
        <v>300</v>
      </c>
      <c r="I346" s="27">
        <f t="shared" ca="1" si="110"/>
        <v>1300</v>
      </c>
      <c r="J346" s="26">
        <f t="shared" ca="1" si="111"/>
        <v>1300</v>
      </c>
      <c r="K346" s="27">
        <f t="shared" ca="1" si="112"/>
        <v>1300</v>
      </c>
      <c r="L346" s="28">
        <f t="shared" ca="1" si="120"/>
        <v>0</v>
      </c>
      <c r="M346" s="28">
        <f t="shared" ca="1" si="105"/>
        <v>1100</v>
      </c>
      <c r="N346" s="28">
        <f t="shared" ca="1" si="113"/>
        <v>1100</v>
      </c>
      <c r="O346" s="28">
        <f t="shared" ca="1" si="114"/>
        <v>1500</v>
      </c>
      <c r="P346" s="28">
        <f t="shared" ca="1" si="115"/>
        <v>400</v>
      </c>
      <c r="Q346" s="28">
        <f t="shared" ca="1" si="116"/>
        <v>400</v>
      </c>
      <c r="R346" s="29">
        <f t="shared" ca="1" si="125"/>
        <v>0</v>
      </c>
      <c r="S346" s="29">
        <f t="shared" ca="1" si="117"/>
        <v>3500</v>
      </c>
      <c r="T346" s="29">
        <f t="shared" ca="1" si="121"/>
        <v>0</v>
      </c>
      <c r="U346" s="29">
        <f t="shared" ca="1" si="106"/>
        <v>0</v>
      </c>
      <c r="V346" s="29">
        <f t="shared" ca="1" si="118"/>
        <v>0</v>
      </c>
      <c r="W346" s="29">
        <f t="shared" ca="1" si="119"/>
        <v>0</v>
      </c>
      <c r="X346" s="30">
        <f t="shared" ca="1" si="107"/>
        <v>0</v>
      </c>
      <c r="Y346" s="30">
        <f t="shared" ca="1" si="122"/>
        <v>10000</v>
      </c>
      <c r="Z346" s="30">
        <f t="shared" ca="1" si="123"/>
        <v>0</v>
      </c>
      <c r="AA346" s="23">
        <v>344</v>
      </c>
      <c r="AB346" s="23"/>
    </row>
    <row r="347" spans="1:28" x14ac:dyDescent="0.3">
      <c r="A347" s="35"/>
      <c r="C347" s="36"/>
      <c r="E347" s="15">
        <v>345</v>
      </c>
      <c r="F347" s="26">
        <f t="shared" ca="1" si="124"/>
        <v>1100</v>
      </c>
      <c r="G347" s="27">
        <f t="shared" ca="1" si="108"/>
        <v>800</v>
      </c>
      <c r="H347" s="27">
        <f t="shared" ca="1" si="109"/>
        <v>300</v>
      </c>
      <c r="I347" s="27">
        <f t="shared" ca="1" si="110"/>
        <v>800</v>
      </c>
      <c r="J347" s="26">
        <f t="shared" ca="1" si="111"/>
        <v>1300</v>
      </c>
      <c r="K347" s="27">
        <f t="shared" ca="1" si="112"/>
        <v>1300</v>
      </c>
      <c r="L347" s="28">
        <f t="shared" ca="1" si="120"/>
        <v>0</v>
      </c>
      <c r="M347" s="28">
        <f t="shared" ca="1" si="105"/>
        <v>0</v>
      </c>
      <c r="N347" s="28">
        <f t="shared" ca="1" si="113"/>
        <v>0</v>
      </c>
      <c r="O347" s="28">
        <f t="shared" ca="1" si="114"/>
        <v>1500</v>
      </c>
      <c r="P347" s="28">
        <f t="shared" ca="1" si="115"/>
        <v>1500</v>
      </c>
      <c r="Q347" s="28">
        <f t="shared" ca="1" si="116"/>
        <v>1500</v>
      </c>
      <c r="R347" s="29">
        <f t="shared" ca="1" si="125"/>
        <v>0</v>
      </c>
      <c r="S347" s="29">
        <f t="shared" ca="1" si="117"/>
        <v>3500</v>
      </c>
      <c r="T347" s="29">
        <f t="shared" ca="1" si="121"/>
        <v>0</v>
      </c>
      <c r="U347" s="29">
        <f t="shared" ca="1" si="106"/>
        <v>0</v>
      </c>
      <c r="V347" s="29">
        <f t="shared" ca="1" si="118"/>
        <v>0</v>
      </c>
      <c r="W347" s="29">
        <f t="shared" ca="1" si="119"/>
        <v>0</v>
      </c>
      <c r="X347" s="30">
        <f t="shared" ca="1" si="107"/>
        <v>0</v>
      </c>
      <c r="Y347" s="30">
        <f t="shared" ca="1" si="122"/>
        <v>10000</v>
      </c>
      <c r="Z347" s="30">
        <f t="shared" ca="1" si="123"/>
        <v>0</v>
      </c>
      <c r="AA347" s="23">
        <v>345</v>
      </c>
      <c r="AB347" s="23"/>
    </row>
    <row r="348" spans="1:28" x14ac:dyDescent="0.3">
      <c r="A348" s="35"/>
      <c r="C348" s="36"/>
      <c r="E348" s="15">
        <v>346</v>
      </c>
      <c r="F348" s="26">
        <f t="shared" ca="1" si="124"/>
        <v>1100</v>
      </c>
      <c r="G348" s="27">
        <f t="shared" ca="1" si="108"/>
        <v>1600</v>
      </c>
      <c r="H348" s="27">
        <f t="shared" ca="1" si="109"/>
        <v>300</v>
      </c>
      <c r="I348" s="27">
        <f t="shared" ca="1" si="110"/>
        <v>0</v>
      </c>
      <c r="J348" s="26">
        <f t="shared" ca="1" si="111"/>
        <v>800</v>
      </c>
      <c r="K348" s="27">
        <f t="shared" ca="1" si="112"/>
        <v>800</v>
      </c>
      <c r="L348" s="28">
        <f t="shared" ca="1" si="120"/>
        <v>0</v>
      </c>
      <c r="M348" s="28">
        <f t="shared" ca="1" si="105"/>
        <v>0</v>
      </c>
      <c r="N348" s="28">
        <f t="shared" ca="1" si="113"/>
        <v>0</v>
      </c>
      <c r="O348" s="28">
        <f t="shared" ca="1" si="114"/>
        <v>1500</v>
      </c>
      <c r="P348" s="28">
        <f t="shared" ca="1" si="115"/>
        <v>1500</v>
      </c>
      <c r="Q348" s="28">
        <f t="shared" ca="1" si="116"/>
        <v>1500</v>
      </c>
      <c r="R348" s="29">
        <f t="shared" ca="1" si="125"/>
        <v>0</v>
      </c>
      <c r="S348" s="29">
        <f t="shared" ca="1" si="117"/>
        <v>3500</v>
      </c>
      <c r="T348" s="29">
        <f t="shared" ca="1" si="121"/>
        <v>400</v>
      </c>
      <c r="U348" s="29">
        <f t="shared" ca="1" si="106"/>
        <v>0</v>
      </c>
      <c r="V348" s="29">
        <f t="shared" ca="1" si="118"/>
        <v>0</v>
      </c>
      <c r="W348" s="29">
        <f t="shared" ca="1" si="119"/>
        <v>0</v>
      </c>
      <c r="X348" s="30">
        <f t="shared" ca="1" si="107"/>
        <v>0</v>
      </c>
      <c r="Y348" s="30">
        <f t="shared" ca="1" si="122"/>
        <v>10000</v>
      </c>
      <c r="Z348" s="30">
        <f t="shared" ca="1" si="123"/>
        <v>0</v>
      </c>
      <c r="AA348" s="23">
        <v>346</v>
      </c>
      <c r="AB348" s="23"/>
    </row>
    <row r="349" spans="1:28" x14ac:dyDescent="0.3">
      <c r="A349" s="35"/>
      <c r="C349" s="36"/>
      <c r="E349" s="15">
        <v>347</v>
      </c>
      <c r="F349" s="26">
        <f t="shared" ca="1" si="124"/>
        <v>0</v>
      </c>
      <c r="G349" s="27">
        <f t="shared" ca="1" si="108"/>
        <v>2400</v>
      </c>
      <c r="H349" s="27">
        <f t="shared" ca="1" si="109"/>
        <v>300</v>
      </c>
      <c r="I349" s="27">
        <f t="shared" ca="1" si="110"/>
        <v>0</v>
      </c>
      <c r="J349" s="26">
        <f t="shared" ca="1" si="111"/>
        <v>0</v>
      </c>
      <c r="K349" s="27">
        <f t="shared" ca="1" si="112"/>
        <v>0</v>
      </c>
      <c r="L349" s="28">
        <f t="shared" ca="1" si="120"/>
        <v>0</v>
      </c>
      <c r="M349" s="28">
        <f t="shared" ca="1" si="105"/>
        <v>0</v>
      </c>
      <c r="N349" s="28">
        <f t="shared" ca="1" si="113"/>
        <v>0</v>
      </c>
      <c r="O349" s="28">
        <f t="shared" ca="1" si="114"/>
        <v>1500</v>
      </c>
      <c r="P349" s="28">
        <f t="shared" ca="1" si="115"/>
        <v>1500</v>
      </c>
      <c r="Q349" s="28">
        <f t="shared" ca="1" si="116"/>
        <v>1500</v>
      </c>
      <c r="R349" s="29">
        <f t="shared" ca="1" si="125"/>
        <v>0</v>
      </c>
      <c r="S349" s="29">
        <f t="shared" ca="1" si="117"/>
        <v>3100</v>
      </c>
      <c r="T349" s="29">
        <f t="shared" ca="1" si="121"/>
        <v>1500</v>
      </c>
      <c r="U349" s="29">
        <f t="shared" ca="1" si="106"/>
        <v>500</v>
      </c>
      <c r="V349" s="29">
        <f t="shared" ca="1" si="118"/>
        <v>0</v>
      </c>
      <c r="W349" s="29">
        <f t="shared" ca="1" si="119"/>
        <v>0</v>
      </c>
      <c r="X349" s="30">
        <f t="shared" ca="1" si="107"/>
        <v>0</v>
      </c>
      <c r="Y349" s="30">
        <f t="shared" ca="1" si="122"/>
        <v>10000</v>
      </c>
      <c r="Z349" s="30">
        <f t="shared" ca="1" si="123"/>
        <v>0</v>
      </c>
      <c r="AA349" s="23">
        <v>347</v>
      </c>
      <c r="AB349" s="23"/>
    </row>
    <row r="350" spans="1:28" x14ac:dyDescent="0.3">
      <c r="A350" s="35"/>
      <c r="C350" s="36"/>
      <c r="E350" s="15">
        <v>348</v>
      </c>
      <c r="F350" s="26">
        <f t="shared" ca="1" si="124"/>
        <v>0</v>
      </c>
      <c r="G350" s="27">
        <f t="shared" ca="1" si="108"/>
        <v>2100</v>
      </c>
      <c r="H350" s="27">
        <f t="shared" ca="1" si="109"/>
        <v>500</v>
      </c>
      <c r="I350" s="27">
        <f t="shared" ca="1" si="110"/>
        <v>0</v>
      </c>
      <c r="J350" s="26">
        <f t="shared" ca="1" si="111"/>
        <v>0</v>
      </c>
      <c r="K350" s="27">
        <f t="shared" ca="1" si="112"/>
        <v>0</v>
      </c>
      <c r="L350" s="28">
        <f t="shared" ca="1" si="120"/>
        <v>0</v>
      </c>
      <c r="M350" s="28">
        <f t="shared" ca="1" si="105"/>
        <v>0</v>
      </c>
      <c r="N350" s="28">
        <f t="shared" ca="1" si="113"/>
        <v>0</v>
      </c>
      <c r="O350" s="28">
        <f t="shared" ca="1" si="114"/>
        <v>1500</v>
      </c>
      <c r="P350" s="28">
        <f t="shared" ca="1" si="115"/>
        <v>1500</v>
      </c>
      <c r="Q350" s="28">
        <f t="shared" ca="1" si="116"/>
        <v>1500</v>
      </c>
      <c r="R350" s="29">
        <f t="shared" ca="1" si="125"/>
        <v>0</v>
      </c>
      <c r="S350" s="29">
        <f t="shared" ca="1" si="117"/>
        <v>1600</v>
      </c>
      <c r="T350" s="29">
        <f t="shared" ca="1" si="121"/>
        <v>1500</v>
      </c>
      <c r="U350" s="29">
        <f t="shared" ca="1" si="106"/>
        <v>2000</v>
      </c>
      <c r="V350" s="29">
        <f t="shared" ca="1" si="118"/>
        <v>500</v>
      </c>
      <c r="W350" s="29">
        <f t="shared" ca="1" si="119"/>
        <v>500</v>
      </c>
      <c r="X350" s="30">
        <f t="shared" ca="1" si="107"/>
        <v>0</v>
      </c>
      <c r="Y350" s="30">
        <f t="shared" ca="1" si="122"/>
        <v>10000</v>
      </c>
      <c r="Z350" s="30">
        <f t="shared" ca="1" si="123"/>
        <v>0</v>
      </c>
      <c r="AA350" s="23">
        <v>348</v>
      </c>
      <c r="AB350" s="23"/>
    </row>
    <row r="351" spans="1:28" x14ac:dyDescent="0.3">
      <c r="A351" s="35"/>
      <c r="C351" s="36"/>
      <c r="E351" s="15">
        <v>349</v>
      </c>
      <c r="F351" s="26">
        <f t="shared" ca="1" si="124"/>
        <v>0</v>
      </c>
      <c r="G351" s="27">
        <f t="shared" ca="1" si="108"/>
        <v>1600</v>
      </c>
      <c r="H351" s="27">
        <f t="shared" ca="1" si="109"/>
        <v>300</v>
      </c>
      <c r="I351" s="27">
        <f t="shared" ca="1" si="110"/>
        <v>0</v>
      </c>
      <c r="J351" s="26">
        <f t="shared" ca="1" si="111"/>
        <v>0</v>
      </c>
      <c r="K351" s="27">
        <f t="shared" ca="1" si="112"/>
        <v>0</v>
      </c>
      <c r="L351" s="28">
        <f t="shared" ca="1" si="120"/>
        <v>400</v>
      </c>
      <c r="M351" s="28">
        <f t="shared" ca="1" si="105"/>
        <v>0</v>
      </c>
      <c r="N351" s="28">
        <f t="shared" ca="1" si="113"/>
        <v>0</v>
      </c>
      <c r="O351" s="28">
        <f t="shared" ca="1" si="114"/>
        <v>1500</v>
      </c>
      <c r="P351" s="28">
        <f t="shared" ca="1" si="115"/>
        <v>1500</v>
      </c>
      <c r="Q351" s="28">
        <f t="shared" ca="1" si="116"/>
        <v>1500</v>
      </c>
      <c r="R351" s="29">
        <f t="shared" ca="1" si="125"/>
        <v>0</v>
      </c>
      <c r="S351" s="29">
        <f t="shared" ca="1" si="117"/>
        <v>100</v>
      </c>
      <c r="T351" s="29">
        <f t="shared" ca="1" si="121"/>
        <v>100</v>
      </c>
      <c r="U351" s="29">
        <f t="shared" ca="1" si="106"/>
        <v>2100</v>
      </c>
      <c r="V351" s="29">
        <f t="shared" ca="1" si="118"/>
        <v>2000</v>
      </c>
      <c r="W351" s="29">
        <f t="shared" ca="1" si="119"/>
        <v>2000</v>
      </c>
      <c r="X351" s="30">
        <f t="shared" ca="1" si="107"/>
        <v>0</v>
      </c>
      <c r="Y351" s="30">
        <f t="shared" ca="1" si="122"/>
        <v>10000</v>
      </c>
      <c r="Z351" s="30">
        <f t="shared" ca="1" si="123"/>
        <v>0</v>
      </c>
      <c r="AA351" s="23">
        <v>349</v>
      </c>
      <c r="AB351" s="23"/>
    </row>
    <row r="352" spans="1:28" x14ac:dyDescent="0.3">
      <c r="A352" s="35"/>
      <c r="C352" s="36"/>
      <c r="E352" s="15">
        <v>350</v>
      </c>
      <c r="F352" s="26">
        <f t="shared" ca="1" si="124"/>
        <v>0</v>
      </c>
      <c r="G352" s="27">
        <f t="shared" ca="1" si="108"/>
        <v>1300</v>
      </c>
      <c r="H352" s="27">
        <f t="shared" ca="1" si="109"/>
        <v>300</v>
      </c>
      <c r="I352" s="27">
        <f t="shared" ca="1" si="110"/>
        <v>300</v>
      </c>
      <c r="J352" s="26">
        <f t="shared" ca="1" si="111"/>
        <v>0</v>
      </c>
      <c r="K352" s="27">
        <f t="shared" ca="1" si="112"/>
        <v>0</v>
      </c>
      <c r="L352" s="28">
        <f t="shared" ca="1" si="120"/>
        <v>1500</v>
      </c>
      <c r="M352" s="28">
        <f t="shared" ca="1" si="105"/>
        <v>400</v>
      </c>
      <c r="N352" s="28">
        <f t="shared" ca="1" si="113"/>
        <v>0</v>
      </c>
      <c r="O352" s="28">
        <f t="shared" ca="1" si="114"/>
        <v>1100</v>
      </c>
      <c r="P352" s="28">
        <f t="shared" ca="1" si="115"/>
        <v>1500</v>
      </c>
      <c r="Q352" s="28">
        <f t="shared" ca="1" si="116"/>
        <v>1500</v>
      </c>
      <c r="R352" s="29">
        <f t="shared" ca="1" si="125"/>
        <v>0</v>
      </c>
      <c r="S352" s="29">
        <f t="shared" ca="1" si="117"/>
        <v>0</v>
      </c>
      <c r="T352" s="29">
        <f t="shared" ca="1" si="121"/>
        <v>0</v>
      </c>
      <c r="U352" s="29">
        <f t="shared" ca="1" si="106"/>
        <v>2100</v>
      </c>
      <c r="V352" s="29">
        <f t="shared" ca="1" si="118"/>
        <v>2100</v>
      </c>
      <c r="W352" s="29">
        <f t="shared" ca="1" si="119"/>
        <v>2100</v>
      </c>
      <c r="X352" s="30">
        <f t="shared" ca="1" si="107"/>
        <v>0</v>
      </c>
      <c r="Y352" s="30">
        <f t="shared" ca="1" si="122"/>
        <v>10000</v>
      </c>
      <c r="Z352" s="30">
        <f t="shared" ca="1" si="123"/>
        <v>0</v>
      </c>
      <c r="AA352" s="23">
        <v>350</v>
      </c>
      <c r="AB352" s="23"/>
    </row>
    <row r="353" spans="1:28" x14ac:dyDescent="0.3">
      <c r="A353" s="35"/>
      <c r="C353" s="36"/>
      <c r="E353" s="15">
        <v>351</v>
      </c>
      <c r="F353" s="26">
        <f t="shared" ca="1" si="124"/>
        <v>0</v>
      </c>
      <c r="G353" s="27">
        <f t="shared" ca="1" si="108"/>
        <v>1000</v>
      </c>
      <c r="H353" s="27">
        <f t="shared" ca="1" si="109"/>
        <v>300</v>
      </c>
      <c r="I353" s="27">
        <f t="shared" ca="1" si="110"/>
        <v>600</v>
      </c>
      <c r="J353" s="26">
        <f t="shared" ca="1" si="111"/>
        <v>300</v>
      </c>
      <c r="K353" s="27">
        <f t="shared" ca="1" si="112"/>
        <v>300</v>
      </c>
      <c r="L353" s="28">
        <f t="shared" ca="1" si="120"/>
        <v>1500</v>
      </c>
      <c r="M353" s="28">
        <f t="shared" ca="1" si="105"/>
        <v>1900</v>
      </c>
      <c r="N353" s="28">
        <f t="shared" ca="1" si="113"/>
        <v>0</v>
      </c>
      <c r="O353" s="28">
        <f t="shared" ca="1" si="114"/>
        <v>0</v>
      </c>
      <c r="P353" s="28">
        <f t="shared" ca="1" si="115"/>
        <v>1100</v>
      </c>
      <c r="Q353" s="28">
        <f t="shared" ca="1" si="116"/>
        <v>1100</v>
      </c>
      <c r="R353" s="29">
        <f t="shared" ca="1" si="125"/>
        <v>0</v>
      </c>
      <c r="S353" s="29">
        <f t="shared" ca="1" si="117"/>
        <v>0</v>
      </c>
      <c r="T353" s="29">
        <f t="shared" ca="1" si="121"/>
        <v>0</v>
      </c>
      <c r="U353" s="29">
        <f t="shared" ca="1" si="106"/>
        <v>2100</v>
      </c>
      <c r="V353" s="29">
        <f t="shared" ca="1" si="118"/>
        <v>2100</v>
      </c>
      <c r="W353" s="29">
        <f t="shared" ca="1" si="119"/>
        <v>2100</v>
      </c>
      <c r="X353" s="30">
        <f t="shared" ca="1" si="107"/>
        <v>0</v>
      </c>
      <c r="Y353" s="30">
        <f t="shared" ca="1" si="122"/>
        <v>10000</v>
      </c>
      <c r="Z353" s="30">
        <f t="shared" ca="1" si="123"/>
        <v>500</v>
      </c>
      <c r="AA353" s="23">
        <v>351</v>
      </c>
      <c r="AB353" s="23"/>
    </row>
    <row r="354" spans="1:28" x14ac:dyDescent="0.3">
      <c r="A354" s="35"/>
      <c r="C354" s="36"/>
      <c r="E354" s="15">
        <v>352</v>
      </c>
      <c r="F354" s="26">
        <f t="shared" ca="1" si="124"/>
        <v>0</v>
      </c>
      <c r="G354" s="27">
        <f t="shared" ca="1" si="108"/>
        <v>700</v>
      </c>
      <c r="H354" s="27">
        <f t="shared" ca="1" si="109"/>
        <v>500</v>
      </c>
      <c r="I354" s="27">
        <f t="shared" ca="1" si="110"/>
        <v>1100</v>
      </c>
      <c r="J354" s="26">
        <f t="shared" ca="1" si="111"/>
        <v>600</v>
      </c>
      <c r="K354" s="27">
        <f t="shared" ca="1" si="112"/>
        <v>600</v>
      </c>
      <c r="L354" s="28">
        <f t="shared" ca="1" si="120"/>
        <v>100</v>
      </c>
      <c r="M354" s="28">
        <f t="shared" ca="1" si="105"/>
        <v>3400</v>
      </c>
      <c r="N354" s="28">
        <f t="shared" ca="1" si="113"/>
        <v>300</v>
      </c>
      <c r="O354" s="28">
        <f t="shared" ca="1" si="114"/>
        <v>0</v>
      </c>
      <c r="P354" s="28">
        <f t="shared" ca="1" si="115"/>
        <v>0</v>
      </c>
      <c r="Q354" s="28">
        <f t="shared" ca="1" si="116"/>
        <v>0</v>
      </c>
      <c r="R354" s="29">
        <f t="shared" ca="1" si="125"/>
        <v>0</v>
      </c>
      <c r="S354" s="29">
        <f t="shared" ca="1" si="117"/>
        <v>0</v>
      </c>
      <c r="T354" s="29">
        <f t="shared" ca="1" si="121"/>
        <v>0</v>
      </c>
      <c r="U354" s="29">
        <f t="shared" ca="1" si="106"/>
        <v>2100</v>
      </c>
      <c r="V354" s="29">
        <f t="shared" ca="1" si="118"/>
        <v>2100</v>
      </c>
      <c r="W354" s="29">
        <f t="shared" ca="1" si="119"/>
        <v>2100</v>
      </c>
      <c r="X354" s="30">
        <f t="shared" ca="1" si="107"/>
        <v>400</v>
      </c>
      <c r="Y354" s="30">
        <f t="shared" ca="1" si="122"/>
        <v>9500</v>
      </c>
      <c r="Z354" s="30">
        <f t="shared" ca="1" si="123"/>
        <v>2000</v>
      </c>
      <c r="AA354" s="23">
        <v>352</v>
      </c>
      <c r="AB354" s="23"/>
    </row>
    <row r="355" spans="1:28" x14ac:dyDescent="0.3">
      <c r="A355" s="35"/>
      <c r="C355" s="36"/>
      <c r="E355" s="15">
        <v>353</v>
      </c>
      <c r="F355" s="26">
        <f t="shared" ca="1" si="124"/>
        <v>0</v>
      </c>
      <c r="G355" s="27">
        <f t="shared" ca="1" si="108"/>
        <v>200</v>
      </c>
      <c r="H355" s="27">
        <f t="shared" ca="1" si="109"/>
        <v>200</v>
      </c>
      <c r="I355" s="27">
        <f t="shared" ca="1" si="110"/>
        <v>1300</v>
      </c>
      <c r="J355" s="26">
        <f t="shared" ca="1" si="111"/>
        <v>1100</v>
      </c>
      <c r="K355" s="27">
        <f t="shared" ca="1" si="112"/>
        <v>1100</v>
      </c>
      <c r="L355" s="28">
        <f t="shared" ca="1" si="120"/>
        <v>0</v>
      </c>
      <c r="M355" s="28">
        <f t="shared" ca="1" si="105"/>
        <v>3200</v>
      </c>
      <c r="N355" s="28">
        <f t="shared" ca="1" si="113"/>
        <v>600</v>
      </c>
      <c r="O355" s="28">
        <f t="shared" ca="1" si="114"/>
        <v>0</v>
      </c>
      <c r="P355" s="28">
        <f t="shared" ca="1" si="115"/>
        <v>0</v>
      </c>
      <c r="Q355" s="28">
        <f t="shared" ca="1" si="116"/>
        <v>0</v>
      </c>
      <c r="R355" s="29">
        <f t="shared" ca="1" si="125"/>
        <v>0</v>
      </c>
      <c r="S355" s="29">
        <f t="shared" ca="1" si="117"/>
        <v>0</v>
      </c>
      <c r="T355" s="29">
        <f t="shared" ca="1" si="121"/>
        <v>0</v>
      </c>
      <c r="U355" s="29">
        <f t="shared" ca="1" si="106"/>
        <v>2100</v>
      </c>
      <c r="V355" s="29">
        <f t="shared" ca="1" si="118"/>
        <v>2100</v>
      </c>
      <c r="W355" s="29">
        <f t="shared" ca="1" si="119"/>
        <v>2100</v>
      </c>
      <c r="X355" s="30">
        <f t="shared" ca="1" si="107"/>
        <v>400</v>
      </c>
      <c r="Y355" s="30">
        <f t="shared" ca="1" si="122"/>
        <v>7900</v>
      </c>
      <c r="Z355" s="30">
        <f t="shared" ca="1" si="123"/>
        <v>2100</v>
      </c>
      <c r="AA355" s="23">
        <v>353</v>
      </c>
      <c r="AB355" s="23"/>
    </row>
    <row r="356" spans="1:28" x14ac:dyDescent="0.3">
      <c r="A356" s="35"/>
      <c r="C356" s="36"/>
      <c r="E356" s="15">
        <v>354</v>
      </c>
      <c r="F356" s="26">
        <f t="shared" ca="1" si="124"/>
        <v>300</v>
      </c>
      <c r="G356" s="27">
        <f t="shared" ca="1" si="108"/>
        <v>0</v>
      </c>
      <c r="H356" s="27">
        <f t="shared" ca="1" si="109"/>
        <v>0</v>
      </c>
      <c r="I356" s="27">
        <f t="shared" ca="1" si="110"/>
        <v>1300</v>
      </c>
      <c r="J356" s="26">
        <f t="shared" ca="1" si="111"/>
        <v>1300</v>
      </c>
      <c r="K356" s="27">
        <f t="shared" ca="1" si="112"/>
        <v>1300</v>
      </c>
      <c r="L356" s="28">
        <f t="shared" ca="1" si="120"/>
        <v>0</v>
      </c>
      <c r="M356" s="28">
        <f t="shared" ca="1" si="105"/>
        <v>2600</v>
      </c>
      <c r="N356" s="28">
        <f t="shared" ca="1" si="113"/>
        <v>1100</v>
      </c>
      <c r="O356" s="28">
        <f t="shared" ca="1" si="114"/>
        <v>0</v>
      </c>
      <c r="P356" s="28">
        <f t="shared" ca="1" si="115"/>
        <v>0</v>
      </c>
      <c r="Q356" s="28">
        <f t="shared" ca="1" si="116"/>
        <v>0</v>
      </c>
      <c r="R356" s="29">
        <f t="shared" ca="1" si="125"/>
        <v>0</v>
      </c>
      <c r="S356" s="29">
        <f t="shared" ca="1" si="117"/>
        <v>0</v>
      </c>
      <c r="T356" s="29">
        <f t="shared" ca="1" si="121"/>
        <v>0</v>
      </c>
      <c r="U356" s="29">
        <f t="shared" ca="1" si="106"/>
        <v>2100</v>
      </c>
      <c r="V356" s="29">
        <f t="shared" ca="1" si="118"/>
        <v>2100</v>
      </c>
      <c r="W356" s="29">
        <f t="shared" ca="1" si="119"/>
        <v>2100</v>
      </c>
      <c r="X356" s="30">
        <f t="shared" ca="1" si="107"/>
        <v>400</v>
      </c>
      <c r="Y356" s="30">
        <f t="shared" ca="1" si="122"/>
        <v>6200</v>
      </c>
      <c r="Z356" s="30">
        <f t="shared" ca="1" si="123"/>
        <v>2100</v>
      </c>
      <c r="AA356" s="23">
        <v>354</v>
      </c>
      <c r="AB356" s="23"/>
    </row>
    <row r="357" spans="1:28" x14ac:dyDescent="0.3">
      <c r="A357" s="35"/>
      <c r="C357" s="36"/>
      <c r="E357" s="15">
        <v>355</v>
      </c>
      <c r="F357" s="26">
        <f t="shared" ca="1" si="124"/>
        <v>600</v>
      </c>
      <c r="G357" s="27">
        <f t="shared" ca="1" si="108"/>
        <v>300</v>
      </c>
      <c r="H357" s="27">
        <f t="shared" ca="1" si="109"/>
        <v>300</v>
      </c>
      <c r="I357" s="27">
        <f t="shared" ca="1" si="110"/>
        <v>1300</v>
      </c>
      <c r="J357" s="26">
        <f t="shared" ca="1" si="111"/>
        <v>1300</v>
      </c>
      <c r="K357" s="27">
        <f t="shared" ca="1" si="112"/>
        <v>1300</v>
      </c>
      <c r="L357" s="28">
        <f t="shared" ca="1" si="120"/>
        <v>0</v>
      </c>
      <c r="M357" s="28">
        <f t="shared" ca="1" si="105"/>
        <v>1500</v>
      </c>
      <c r="N357" s="28">
        <f t="shared" ca="1" si="113"/>
        <v>1300</v>
      </c>
      <c r="O357" s="28">
        <f t="shared" ca="1" si="114"/>
        <v>1300</v>
      </c>
      <c r="P357" s="28">
        <f t="shared" ca="1" si="115"/>
        <v>0</v>
      </c>
      <c r="Q357" s="28">
        <f t="shared" ca="1" si="116"/>
        <v>0</v>
      </c>
      <c r="R357" s="29">
        <f t="shared" ca="1" si="125"/>
        <v>500</v>
      </c>
      <c r="S357" s="29">
        <f t="shared" ca="1" si="117"/>
        <v>0</v>
      </c>
      <c r="T357" s="29">
        <f t="shared" ca="1" si="121"/>
        <v>0</v>
      </c>
      <c r="U357" s="29">
        <f t="shared" ca="1" si="106"/>
        <v>2100</v>
      </c>
      <c r="V357" s="29">
        <f t="shared" ca="1" si="118"/>
        <v>2100</v>
      </c>
      <c r="W357" s="29">
        <f t="shared" ca="1" si="119"/>
        <v>2100</v>
      </c>
      <c r="X357" s="30">
        <f t="shared" ca="1" si="107"/>
        <v>400</v>
      </c>
      <c r="Y357" s="30">
        <f t="shared" ca="1" si="122"/>
        <v>4500</v>
      </c>
      <c r="Z357" s="30">
        <f t="shared" ca="1" si="123"/>
        <v>2100</v>
      </c>
      <c r="AA357" s="23">
        <v>355</v>
      </c>
      <c r="AB357" s="23"/>
    </row>
    <row r="358" spans="1:28" x14ac:dyDescent="0.3">
      <c r="A358" s="35"/>
      <c r="C358" s="36"/>
      <c r="E358" s="15">
        <v>356</v>
      </c>
      <c r="F358" s="26">
        <f t="shared" ca="1" si="124"/>
        <v>1100</v>
      </c>
      <c r="G358" s="27">
        <f t="shared" ca="1" si="108"/>
        <v>600</v>
      </c>
      <c r="H358" s="27">
        <f t="shared" ca="1" si="109"/>
        <v>500</v>
      </c>
      <c r="I358" s="27">
        <f t="shared" ca="1" si="110"/>
        <v>1200</v>
      </c>
      <c r="J358" s="26">
        <f t="shared" ca="1" si="111"/>
        <v>1300</v>
      </c>
      <c r="K358" s="27">
        <f t="shared" ca="1" si="112"/>
        <v>1300</v>
      </c>
      <c r="L358" s="28">
        <f t="shared" ca="1" si="120"/>
        <v>0</v>
      </c>
      <c r="M358" s="28">
        <f t="shared" ca="1" si="105"/>
        <v>200</v>
      </c>
      <c r="N358" s="28">
        <f t="shared" ca="1" si="113"/>
        <v>200</v>
      </c>
      <c r="O358" s="28">
        <f t="shared" ca="1" si="114"/>
        <v>1500</v>
      </c>
      <c r="P358" s="28">
        <f t="shared" ca="1" si="115"/>
        <v>1300</v>
      </c>
      <c r="Q358" s="28">
        <f t="shared" ca="1" si="116"/>
        <v>1300</v>
      </c>
      <c r="R358" s="29">
        <f t="shared" ca="1" si="125"/>
        <v>2000</v>
      </c>
      <c r="S358" s="29">
        <f t="shared" ca="1" si="117"/>
        <v>500</v>
      </c>
      <c r="T358" s="29">
        <f t="shared" ca="1" si="121"/>
        <v>0</v>
      </c>
      <c r="U358" s="29">
        <f t="shared" ca="1" si="106"/>
        <v>1600</v>
      </c>
      <c r="V358" s="29">
        <f t="shared" ca="1" si="118"/>
        <v>2100</v>
      </c>
      <c r="W358" s="29">
        <f t="shared" ca="1" si="119"/>
        <v>2100</v>
      </c>
      <c r="X358" s="30">
        <f t="shared" ca="1" si="107"/>
        <v>800</v>
      </c>
      <c r="Y358" s="30">
        <f t="shared" ca="1" si="122"/>
        <v>2800</v>
      </c>
      <c r="Z358" s="30">
        <f t="shared" ca="1" si="123"/>
        <v>2100</v>
      </c>
      <c r="AA358" s="23">
        <v>356</v>
      </c>
      <c r="AB358" s="23"/>
    </row>
    <row r="359" spans="1:28" x14ac:dyDescent="0.3">
      <c r="A359" s="35"/>
      <c r="C359" s="36"/>
      <c r="E359" s="15">
        <v>357</v>
      </c>
      <c r="F359" s="26">
        <f t="shared" ca="1" si="124"/>
        <v>1300</v>
      </c>
      <c r="G359" s="27">
        <f t="shared" ca="1" si="108"/>
        <v>1200</v>
      </c>
      <c r="H359" s="27">
        <f t="shared" ca="1" si="109"/>
        <v>300</v>
      </c>
      <c r="I359" s="27">
        <f t="shared" ca="1" si="110"/>
        <v>400</v>
      </c>
      <c r="J359" s="26">
        <f t="shared" ca="1" si="111"/>
        <v>1200</v>
      </c>
      <c r="K359" s="27">
        <f t="shared" ca="1" si="112"/>
        <v>1200</v>
      </c>
      <c r="L359" s="28">
        <f t="shared" ca="1" si="120"/>
        <v>0</v>
      </c>
      <c r="M359" s="28">
        <f t="shared" ca="1" si="105"/>
        <v>0</v>
      </c>
      <c r="N359" s="28">
        <f t="shared" ca="1" si="113"/>
        <v>0</v>
      </c>
      <c r="O359" s="28">
        <f t="shared" ca="1" si="114"/>
        <v>1500</v>
      </c>
      <c r="P359" s="28">
        <f t="shared" ca="1" si="115"/>
        <v>1500</v>
      </c>
      <c r="Q359" s="28">
        <f t="shared" ca="1" si="116"/>
        <v>1500</v>
      </c>
      <c r="R359" s="29">
        <f t="shared" ca="1" si="125"/>
        <v>2100</v>
      </c>
      <c r="S359" s="29">
        <f t="shared" ca="1" si="117"/>
        <v>2500</v>
      </c>
      <c r="T359" s="29">
        <f t="shared" ca="1" si="121"/>
        <v>0</v>
      </c>
      <c r="U359" s="29">
        <f t="shared" ca="1" si="106"/>
        <v>0</v>
      </c>
      <c r="V359" s="29">
        <f t="shared" ca="1" si="118"/>
        <v>1600</v>
      </c>
      <c r="W359" s="29">
        <f t="shared" ca="1" si="119"/>
        <v>1600</v>
      </c>
      <c r="X359" s="30">
        <f t="shared" ca="1" si="107"/>
        <v>800</v>
      </c>
      <c r="Y359" s="30">
        <f t="shared" ca="1" si="122"/>
        <v>1500</v>
      </c>
      <c r="Z359" s="30">
        <f t="shared" ca="1" si="123"/>
        <v>1500</v>
      </c>
      <c r="AA359" s="23">
        <v>357</v>
      </c>
      <c r="AB359" s="23"/>
    </row>
    <row r="360" spans="1:28" x14ac:dyDescent="0.3">
      <c r="A360" s="35"/>
      <c r="C360" s="36"/>
      <c r="E360" s="15">
        <v>358</v>
      </c>
      <c r="F360" s="26">
        <f t="shared" ca="1" si="124"/>
        <v>200</v>
      </c>
      <c r="G360" s="27">
        <f t="shared" ca="1" si="108"/>
        <v>2200</v>
      </c>
      <c r="H360" s="27">
        <f t="shared" ca="1" si="109"/>
        <v>300</v>
      </c>
      <c r="I360" s="27">
        <f t="shared" ca="1" si="110"/>
        <v>0</v>
      </c>
      <c r="J360" s="26">
        <f t="shared" ca="1" si="111"/>
        <v>400</v>
      </c>
      <c r="K360" s="27">
        <f t="shared" ca="1" si="112"/>
        <v>400</v>
      </c>
      <c r="L360" s="28">
        <f t="shared" ca="1" si="120"/>
        <v>0</v>
      </c>
      <c r="M360" s="28">
        <f t="shared" ca="1" si="105"/>
        <v>0</v>
      </c>
      <c r="N360" s="28">
        <f t="shared" ca="1" si="113"/>
        <v>0</v>
      </c>
      <c r="O360" s="28">
        <f t="shared" ca="1" si="114"/>
        <v>1500</v>
      </c>
      <c r="P360" s="28">
        <f t="shared" ca="1" si="115"/>
        <v>1500</v>
      </c>
      <c r="Q360" s="28">
        <f t="shared" ca="1" si="116"/>
        <v>1500</v>
      </c>
      <c r="R360" s="29">
        <f t="shared" ca="1" si="125"/>
        <v>2100</v>
      </c>
      <c r="S360" s="29">
        <f t="shared" ca="1" si="117"/>
        <v>4600</v>
      </c>
      <c r="T360" s="29">
        <f t="shared" ca="1" si="121"/>
        <v>1300</v>
      </c>
      <c r="U360" s="29">
        <f t="shared" ca="1" si="106"/>
        <v>0</v>
      </c>
      <c r="V360" s="29">
        <f t="shared" ca="1" si="118"/>
        <v>0</v>
      </c>
      <c r="W360" s="29">
        <f t="shared" ca="1" si="119"/>
        <v>0</v>
      </c>
      <c r="X360" s="30">
        <f t="shared" ca="1" si="107"/>
        <v>400</v>
      </c>
      <c r="Y360" s="30">
        <f t="shared" ca="1" si="122"/>
        <v>800</v>
      </c>
      <c r="Z360" s="30">
        <f t="shared" ca="1" si="123"/>
        <v>800</v>
      </c>
      <c r="AA360" s="23">
        <v>358</v>
      </c>
      <c r="AB360" s="23"/>
    </row>
    <row r="361" spans="1:28" x14ac:dyDescent="0.3">
      <c r="A361" s="35"/>
      <c r="C361" s="36"/>
      <c r="E361" s="15">
        <v>359</v>
      </c>
      <c r="F361" s="26">
        <f t="shared" ca="1" si="124"/>
        <v>0</v>
      </c>
      <c r="G361" s="27">
        <f t="shared" ca="1" si="108"/>
        <v>2100</v>
      </c>
      <c r="H361" s="27">
        <f t="shared" ca="1" si="109"/>
        <v>300</v>
      </c>
      <c r="I361" s="27">
        <f t="shared" ca="1" si="110"/>
        <v>0</v>
      </c>
      <c r="J361" s="26">
        <f t="shared" ca="1" si="111"/>
        <v>0</v>
      </c>
      <c r="K361" s="27">
        <f t="shared" ca="1" si="112"/>
        <v>0</v>
      </c>
      <c r="L361" s="28">
        <f t="shared" ca="1" si="120"/>
        <v>0</v>
      </c>
      <c r="M361" s="28">
        <f t="shared" ca="1" si="105"/>
        <v>0</v>
      </c>
      <c r="N361" s="28">
        <f t="shared" ca="1" si="113"/>
        <v>0</v>
      </c>
      <c r="O361" s="28">
        <f t="shared" ca="1" si="114"/>
        <v>1500</v>
      </c>
      <c r="P361" s="28">
        <f t="shared" ca="1" si="115"/>
        <v>1500</v>
      </c>
      <c r="Q361" s="28">
        <f t="shared" ca="1" si="116"/>
        <v>1500</v>
      </c>
      <c r="R361" s="29">
        <f t="shared" ca="1" si="125"/>
        <v>2100</v>
      </c>
      <c r="S361" s="29">
        <f t="shared" ca="1" si="117"/>
        <v>5400</v>
      </c>
      <c r="T361" s="29">
        <f t="shared" ca="1" si="121"/>
        <v>1500</v>
      </c>
      <c r="U361" s="29">
        <f t="shared" ca="1" si="106"/>
        <v>0</v>
      </c>
      <c r="V361" s="29">
        <f t="shared" ca="1" si="118"/>
        <v>0</v>
      </c>
      <c r="W361" s="29">
        <f t="shared" ca="1" si="119"/>
        <v>0</v>
      </c>
      <c r="X361" s="30">
        <f t="shared" ca="1" si="107"/>
        <v>400</v>
      </c>
      <c r="Y361" s="30">
        <f t="shared" ca="1" si="122"/>
        <v>400</v>
      </c>
      <c r="Z361" s="30">
        <f t="shared" ca="1" si="123"/>
        <v>400</v>
      </c>
      <c r="AA361" s="23">
        <v>359</v>
      </c>
      <c r="AB361" s="23"/>
    </row>
    <row r="362" spans="1:28" x14ac:dyDescent="0.3">
      <c r="A362" s="35"/>
      <c r="C362" s="36"/>
      <c r="E362" s="15">
        <v>360</v>
      </c>
      <c r="F362" s="26">
        <f t="shared" ca="1" si="124"/>
        <v>0</v>
      </c>
      <c r="G362" s="27">
        <f t="shared" ca="1" si="108"/>
        <v>1800</v>
      </c>
      <c r="H362" s="27">
        <f t="shared" ca="1" si="109"/>
        <v>500</v>
      </c>
      <c r="I362" s="27">
        <f t="shared" ca="1" si="110"/>
        <v>0</v>
      </c>
      <c r="J362" s="26">
        <f t="shared" ca="1" si="111"/>
        <v>0</v>
      </c>
      <c r="K362" s="27">
        <f t="shared" ca="1" si="112"/>
        <v>0</v>
      </c>
      <c r="L362" s="28">
        <f t="shared" ca="1" si="120"/>
        <v>0</v>
      </c>
      <c r="M362" s="28">
        <f t="shared" ca="1" si="105"/>
        <v>0</v>
      </c>
      <c r="N362" s="28">
        <f t="shared" ca="1" si="113"/>
        <v>0</v>
      </c>
      <c r="O362" s="28">
        <f t="shared" ca="1" si="114"/>
        <v>1500</v>
      </c>
      <c r="P362" s="28">
        <f t="shared" ca="1" si="115"/>
        <v>1500</v>
      </c>
      <c r="Q362" s="28">
        <f t="shared" ca="1" si="116"/>
        <v>1500</v>
      </c>
      <c r="R362" s="29">
        <f t="shared" ca="1" si="125"/>
        <v>2100</v>
      </c>
      <c r="S362" s="29">
        <f t="shared" ca="1" si="117"/>
        <v>6000</v>
      </c>
      <c r="T362" s="29">
        <f t="shared" ca="1" si="121"/>
        <v>1500</v>
      </c>
      <c r="U362" s="29">
        <f t="shared" ca="1" si="106"/>
        <v>0</v>
      </c>
      <c r="V362" s="29">
        <f t="shared" ca="1" si="118"/>
        <v>0</v>
      </c>
      <c r="W362" s="29">
        <f t="shared" ca="1" si="119"/>
        <v>0</v>
      </c>
      <c r="X362" s="30">
        <f t="shared" ca="1" si="107"/>
        <v>400</v>
      </c>
      <c r="Y362" s="30">
        <f t="shared" ca="1" si="122"/>
        <v>400</v>
      </c>
      <c r="Z362" s="30">
        <f t="shared" ca="1" si="123"/>
        <v>400</v>
      </c>
      <c r="AA362" s="23">
        <v>360</v>
      </c>
      <c r="AB362" s="23"/>
    </row>
    <row r="363" spans="1:28" x14ac:dyDescent="0.3">
      <c r="A363" s="35"/>
      <c r="C363" s="36"/>
      <c r="E363" s="15">
        <v>361</v>
      </c>
      <c r="F363" s="26">
        <f t="shared" ca="1" si="124"/>
        <v>0</v>
      </c>
      <c r="G363" s="27">
        <f t="shared" ca="1" si="108"/>
        <v>1300</v>
      </c>
      <c r="H363" s="27">
        <f t="shared" ca="1" si="109"/>
        <v>300</v>
      </c>
      <c r="I363" s="27">
        <f t="shared" ca="1" si="110"/>
        <v>300</v>
      </c>
      <c r="J363" s="26">
        <f t="shared" ca="1" si="111"/>
        <v>0</v>
      </c>
      <c r="K363" s="27">
        <f t="shared" ca="1" si="112"/>
        <v>0</v>
      </c>
      <c r="L363" s="28">
        <f t="shared" ca="1" si="120"/>
        <v>1300</v>
      </c>
      <c r="M363" s="28">
        <f t="shared" ca="1" si="105"/>
        <v>0</v>
      </c>
      <c r="N363" s="28">
        <f t="shared" ca="1" si="113"/>
        <v>0</v>
      </c>
      <c r="O363" s="28">
        <f t="shared" ca="1" si="114"/>
        <v>1500</v>
      </c>
      <c r="P363" s="28">
        <f t="shared" ca="1" si="115"/>
        <v>1500</v>
      </c>
      <c r="Q363" s="28">
        <f t="shared" ca="1" si="116"/>
        <v>1500</v>
      </c>
      <c r="R363" s="29">
        <f t="shared" ca="1" si="125"/>
        <v>1500</v>
      </c>
      <c r="S363" s="29">
        <f t="shared" ca="1" si="117"/>
        <v>6600</v>
      </c>
      <c r="T363" s="29">
        <f t="shared" ca="1" si="121"/>
        <v>1500</v>
      </c>
      <c r="U363" s="29">
        <f t="shared" ca="1" si="106"/>
        <v>0</v>
      </c>
      <c r="V363" s="29">
        <f t="shared" ca="1" si="118"/>
        <v>0</v>
      </c>
      <c r="W363" s="29">
        <f t="shared" ca="1" si="119"/>
        <v>0</v>
      </c>
      <c r="X363" s="30">
        <f t="shared" ca="1" si="107"/>
        <v>400</v>
      </c>
      <c r="Y363" s="30">
        <f t="shared" ca="1" si="122"/>
        <v>400</v>
      </c>
      <c r="Z363" s="30">
        <f t="shared" ca="1" si="123"/>
        <v>0</v>
      </c>
      <c r="AA363" s="23">
        <v>361</v>
      </c>
      <c r="AB363" s="23"/>
    </row>
    <row r="364" spans="1:28" x14ac:dyDescent="0.3">
      <c r="A364" s="35"/>
      <c r="C364" s="36"/>
      <c r="E364" s="15">
        <v>362</v>
      </c>
      <c r="F364" s="26">
        <f t="shared" ca="1" si="124"/>
        <v>0</v>
      </c>
      <c r="G364" s="27">
        <f t="shared" ca="1" si="108"/>
        <v>1000</v>
      </c>
      <c r="H364" s="27">
        <f t="shared" ca="1" si="109"/>
        <v>300</v>
      </c>
      <c r="I364" s="27">
        <f t="shared" ca="1" si="110"/>
        <v>600</v>
      </c>
      <c r="J364" s="26">
        <f t="shared" ca="1" si="111"/>
        <v>300</v>
      </c>
      <c r="K364" s="27">
        <f t="shared" ca="1" si="112"/>
        <v>300</v>
      </c>
      <c r="L364" s="28">
        <f t="shared" ca="1" si="120"/>
        <v>1500</v>
      </c>
      <c r="M364" s="28">
        <f t="shared" ca="1" si="105"/>
        <v>1300</v>
      </c>
      <c r="N364" s="28">
        <f t="shared" ca="1" si="113"/>
        <v>0</v>
      </c>
      <c r="O364" s="28">
        <f t="shared" ca="1" si="114"/>
        <v>200</v>
      </c>
      <c r="P364" s="28">
        <f t="shared" ca="1" si="115"/>
        <v>1500</v>
      </c>
      <c r="Q364" s="28">
        <f t="shared" ca="1" si="116"/>
        <v>1500</v>
      </c>
      <c r="R364" s="29">
        <f t="shared" ca="1" si="125"/>
        <v>800</v>
      </c>
      <c r="S364" s="29">
        <f t="shared" ca="1" si="117"/>
        <v>6600</v>
      </c>
      <c r="T364" s="29">
        <f t="shared" ca="1" si="121"/>
        <v>1500</v>
      </c>
      <c r="U364" s="29">
        <f t="shared" ca="1" si="106"/>
        <v>0</v>
      </c>
      <c r="V364" s="29">
        <f t="shared" ca="1" si="118"/>
        <v>0</v>
      </c>
      <c r="W364" s="29">
        <f t="shared" ca="1" si="119"/>
        <v>0</v>
      </c>
      <c r="X364" s="30">
        <f t="shared" ca="1" si="107"/>
        <v>400</v>
      </c>
      <c r="Y364" s="30">
        <f t="shared" ca="1" si="122"/>
        <v>800</v>
      </c>
      <c r="Z364" s="30">
        <f t="shared" ca="1" si="123"/>
        <v>0</v>
      </c>
      <c r="AA364" s="23">
        <v>362</v>
      </c>
      <c r="AB364" s="23"/>
    </row>
    <row r="365" spans="1:28" x14ac:dyDescent="0.3">
      <c r="A365" s="35"/>
      <c r="C365" s="36"/>
      <c r="E365" s="15">
        <v>363</v>
      </c>
      <c r="F365" s="26">
        <f t="shared" ca="1" si="124"/>
        <v>0</v>
      </c>
      <c r="G365" s="27">
        <f t="shared" ca="1" si="108"/>
        <v>700</v>
      </c>
      <c r="H365" s="27">
        <f t="shared" ca="1" si="109"/>
        <v>300</v>
      </c>
      <c r="I365" s="27">
        <f t="shared" ca="1" si="110"/>
        <v>900</v>
      </c>
      <c r="J365" s="26">
        <f t="shared" ca="1" si="111"/>
        <v>600</v>
      </c>
      <c r="K365" s="27">
        <f t="shared" ca="1" si="112"/>
        <v>600</v>
      </c>
      <c r="L365" s="28">
        <f t="shared" ca="1" si="120"/>
        <v>1500</v>
      </c>
      <c r="M365" s="28">
        <f t="shared" ca="1" si="105"/>
        <v>2800</v>
      </c>
      <c r="N365" s="28">
        <f t="shared" ca="1" si="113"/>
        <v>300</v>
      </c>
      <c r="O365" s="28">
        <f t="shared" ca="1" si="114"/>
        <v>0</v>
      </c>
      <c r="P365" s="28">
        <f t="shared" ca="1" si="115"/>
        <v>200</v>
      </c>
      <c r="Q365" s="28">
        <f t="shared" ca="1" si="116"/>
        <v>200</v>
      </c>
      <c r="R365" s="29">
        <f t="shared" ca="1" si="125"/>
        <v>400</v>
      </c>
      <c r="S365" s="29">
        <f t="shared" ca="1" si="117"/>
        <v>5900</v>
      </c>
      <c r="T365" s="29">
        <f t="shared" ca="1" si="121"/>
        <v>1500</v>
      </c>
      <c r="U365" s="29">
        <f t="shared" ca="1" si="106"/>
        <v>0</v>
      </c>
      <c r="V365" s="29">
        <f t="shared" ca="1" si="118"/>
        <v>0</v>
      </c>
      <c r="W365" s="29">
        <f t="shared" ca="1" si="119"/>
        <v>0</v>
      </c>
      <c r="X365" s="30">
        <f t="shared" ca="1" si="107"/>
        <v>400</v>
      </c>
      <c r="Y365" s="30">
        <f t="shared" ca="1" si="122"/>
        <v>1200</v>
      </c>
      <c r="Z365" s="30">
        <f t="shared" ca="1" si="123"/>
        <v>0</v>
      </c>
      <c r="AA365" s="23">
        <v>363</v>
      </c>
      <c r="AB365" s="23"/>
    </row>
    <row r="366" spans="1:28" x14ac:dyDescent="0.3">
      <c r="A366" s="35"/>
      <c r="C366" s="36"/>
      <c r="E366" s="15">
        <v>364</v>
      </c>
      <c r="F366" s="26">
        <f t="shared" ca="1" si="124"/>
        <v>0</v>
      </c>
      <c r="G366" s="27">
        <f t="shared" ca="1" si="108"/>
        <v>400</v>
      </c>
      <c r="H366" s="27">
        <f t="shared" ca="1" si="109"/>
        <v>300</v>
      </c>
      <c r="I366" s="27">
        <f t="shared" ca="1" si="110"/>
        <v>1200</v>
      </c>
      <c r="J366" s="26">
        <f t="shared" ca="1" si="111"/>
        <v>900</v>
      </c>
      <c r="K366" s="27">
        <f t="shared" ca="1" si="112"/>
        <v>900</v>
      </c>
      <c r="L366" s="28">
        <f t="shared" ca="1" si="120"/>
        <v>1500</v>
      </c>
      <c r="M366" s="28">
        <f t="shared" ca="1" si="105"/>
        <v>4000</v>
      </c>
      <c r="N366" s="28">
        <f t="shared" ca="1" si="113"/>
        <v>600</v>
      </c>
      <c r="O366" s="28">
        <f t="shared" ca="1" si="114"/>
        <v>0</v>
      </c>
      <c r="P366" s="28">
        <f t="shared" ca="1" si="115"/>
        <v>0</v>
      </c>
      <c r="Q366" s="28">
        <f t="shared" ca="1" si="116"/>
        <v>0</v>
      </c>
      <c r="R366" s="29">
        <f t="shared" ca="1" si="125"/>
        <v>400</v>
      </c>
      <c r="S366" s="29">
        <f t="shared" ca="1" si="117"/>
        <v>4800</v>
      </c>
      <c r="T366" s="29">
        <f t="shared" ca="1" si="121"/>
        <v>1500</v>
      </c>
      <c r="U366" s="29">
        <f t="shared" ca="1" si="106"/>
        <v>0</v>
      </c>
      <c r="V366" s="29">
        <f t="shared" ca="1" si="118"/>
        <v>0</v>
      </c>
      <c r="W366" s="29">
        <f t="shared" ca="1" si="119"/>
        <v>0</v>
      </c>
      <c r="X366" s="30">
        <f t="shared" ca="1" si="107"/>
        <v>400</v>
      </c>
      <c r="Y366" s="30">
        <f t="shared" ca="1" si="122"/>
        <v>1600</v>
      </c>
      <c r="Z366" s="30">
        <f t="shared" ca="1" si="123"/>
        <v>0</v>
      </c>
      <c r="AA366" s="23">
        <v>364</v>
      </c>
      <c r="AB366" s="23"/>
    </row>
    <row r="367" spans="1:28" x14ac:dyDescent="0.3">
      <c r="A367" s="35"/>
      <c r="C367" s="36"/>
      <c r="E367" s="15">
        <v>365</v>
      </c>
      <c r="F367" s="26">
        <f t="shared" ca="1" si="124"/>
        <v>300</v>
      </c>
      <c r="G367" s="27">
        <f t="shared" ca="1" si="108"/>
        <v>100</v>
      </c>
      <c r="H367" s="27">
        <f t="shared" ca="1" si="109"/>
        <v>100</v>
      </c>
      <c r="I367" s="27">
        <f t="shared" ca="1" si="110"/>
        <v>1300</v>
      </c>
      <c r="J367" s="26">
        <f t="shared" ca="1" si="111"/>
        <v>1200</v>
      </c>
      <c r="K367" s="27">
        <f t="shared" ca="1" si="112"/>
        <v>1200</v>
      </c>
      <c r="L367" s="28">
        <f t="shared" ca="1" si="120"/>
        <v>1500</v>
      </c>
      <c r="M367" s="28">
        <f t="shared" ca="1" si="105"/>
        <v>4900</v>
      </c>
      <c r="N367" s="28">
        <f t="shared" ca="1" si="113"/>
        <v>900</v>
      </c>
      <c r="O367" s="28">
        <f t="shared" ca="1" si="114"/>
        <v>0</v>
      </c>
      <c r="P367" s="28">
        <f t="shared" ca="1" si="115"/>
        <v>0</v>
      </c>
      <c r="Q367" s="28">
        <f t="shared" ca="1" si="116"/>
        <v>0</v>
      </c>
      <c r="R367" s="29">
        <f t="shared" ca="1" si="125"/>
        <v>0</v>
      </c>
      <c r="S367" s="29">
        <f t="shared" ca="1" si="117"/>
        <v>3700</v>
      </c>
      <c r="T367" s="29">
        <f t="shared" ca="1" si="121"/>
        <v>200</v>
      </c>
      <c r="U367" s="29">
        <f t="shared" ca="1" si="106"/>
        <v>0</v>
      </c>
      <c r="V367" s="29">
        <f t="shared" ca="1" si="118"/>
        <v>0</v>
      </c>
      <c r="W367" s="29">
        <f t="shared" ca="1" si="119"/>
        <v>0</v>
      </c>
      <c r="X367" s="30">
        <f t="shared" ca="1" si="107"/>
        <v>400</v>
      </c>
      <c r="Y367" s="30">
        <f t="shared" ca="1" si="122"/>
        <v>2000</v>
      </c>
      <c r="Z367" s="30">
        <f t="shared" ca="1" si="123"/>
        <v>0</v>
      </c>
      <c r="AA367" s="23">
        <v>365</v>
      </c>
      <c r="AB367" s="23"/>
    </row>
    <row r="368" spans="1:28" x14ac:dyDescent="0.3">
      <c r="A368" s="35"/>
      <c r="C368" s="36"/>
      <c r="E368" s="15">
        <v>366</v>
      </c>
      <c r="F368" s="26">
        <f t="shared" ca="1" si="124"/>
        <v>600</v>
      </c>
      <c r="G368" s="27">
        <f t="shared" ca="1" si="108"/>
        <v>300</v>
      </c>
      <c r="H368" s="27">
        <f t="shared" ca="1" si="109"/>
        <v>300</v>
      </c>
      <c r="I368" s="27">
        <f t="shared" ca="1" si="110"/>
        <v>1300</v>
      </c>
      <c r="J368" s="26">
        <f t="shared" ca="1" si="111"/>
        <v>1300</v>
      </c>
      <c r="K368" s="27">
        <f t="shared" ca="1" si="112"/>
        <v>1300</v>
      </c>
      <c r="L368" s="28">
        <f t="shared" ca="1" si="120"/>
        <v>1500</v>
      </c>
      <c r="M368" s="28">
        <f t="shared" ca="1" si="105"/>
        <v>5500</v>
      </c>
      <c r="N368" s="28">
        <f t="shared" ca="1" si="113"/>
        <v>1200</v>
      </c>
      <c r="O368" s="28">
        <f t="shared" ca="1" si="114"/>
        <v>0</v>
      </c>
      <c r="P368" s="28">
        <f t="shared" ca="1" si="115"/>
        <v>0</v>
      </c>
      <c r="Q368" s="28">
        <f t="shared" ca="1" si="116"/>
        <v>0</v>
      </c>
      <c r="R368" s="29">
        <f t="shared" ca="1" si="125"/>
        <v>0</v>
      </c>
      <c r="S368" s="29">
        <f t="shared" ca="1" si="117"/>
        <v>3500</v>
      </c>
      <c r="T368" s="29">
        <f t="shared" ca="1" si="121"/>
        <v>0</v>
      </c>
      <c r="U368" s="29">
        <f t="shared" ca="1" si="106"/>
        <v>0</v>
      </c>
      <c r="V368" s="29">
        <f t="shared" ca="1" si="118"/>
        <v>0</v>
      </c>
      <c r="W368" s="29">
        <f t="shared" ca="1" si="119"/>
        <v>0</v>
      </c>
      <c r="X368" s="30">
        <f t="shared" ca="1" si="107"/>
        <v>400</v>
      </c>
      <c r="Y368" s="30">
        <f t="shared" ca="1" si="122"/>
        <v>2400</v>
      </c>
      <c r="Z368" s="30">
        <f t="shared" ca="1" si="123"/>
        <v>0</v>
      </c>
      <c r="AA368" s="23">
        <v>366</v>
      </c>
      <c r="AB368" s="23"/>
    </row>
    <row r="369" spans="1:28" x14ac:dyDescent="0.3">
      <c r="A369" s="35"/>
      <c r="C369" s="36"/>
      <c r="E369" s="15">
        <v>367</v>
      </c>
      <c r="F369" s="26">
        <f t="shared" ca="1" si="124"/>
        <v>900</v>
      </c>
      <c r="G369" s="27">
        <f t="shared" ca="1" si="108"/>
        <v>600</v>
      </c>
      <c r="H369" s="27">
        <f t="shared" ca="1" si="109"/>
        <v>300</v>
      </c>
      <c r="I369" s="27">
        <f t="shared" ca="1" si="110"/>
        <v>1000</v>
      </c>
      <c r="J369" s="26">
        <f t="shared" ca="1" si="111"/>
        <v>1300</v>
      </c>
      <c r="K369" s="27">
        <f t="shared" ca="1" si="112"/>
        <v>1300</v>
      </c>
      <c r="L369" s="28">
        <f t="shared" ca="1" si="120"/>
        <v>1500</v>
      </c>
      <c r="M369" s="28">
        <f t="shared" ca="1" si="105"/>
        <v>5800</v>
      </c>
      <c r="N369" s="28">
        <f t="shared" ca="1" si="113"/>
        <v>1300</v>
      </c>
      <c r="O369" s="28">
        <f t="shared" ca="1" si="114"/>
        <v>0</v>
      </c>
      <c r="P369" s="28">
        <f t="shared" ca="1" si="115"/>
        <v>0</v>
      </c>
      <c r="Q369" s="28">
        <f t="shared" ca="1" si="116"/>
        <v>0</v>
      </c>
      <c r="R369" s="29">
        <f t="shared" ca="1" si="125"/>
        <v>0</v>
      </c>
      <c r="S369" s="29">
        <f t="shared" ca="1" si="117"/>
        <v>3500</v>
      </c>
      <c r="T369" s="29">
        <f t="shared" ca="1" si="121"/>
        <v>0</v>
      </c>
      <c r="U369" s="29">
        <f t="shared" ca="1" si="106"/>
        <v>0</v>
      </c>
      <c r="V369" s="29">
        <f t="shared" ca="1" si="118"/>
        <v>0</v>
      </c>
      <c r="W369" s="29">
        <f t="shared" ca="1" si="119"/>
        <v>0</v>
      </c>
      <c r="X369" s="30">
        <f t="shared" ca="1" si="107"/>
        <v>400</v>
      </c>
      <c r="Y369" s="30">
        <f t="shared" ca="1" si="122"/>
        <v>2800</v>
      </c>
      <c r="Z369" s="30">
        <f t="shared" ca="1" si="123"/>
        <v>0</v>
      </c>
      <c r="AA369" s="23">
        <v>367</v>
      </c>
      <c r="AB369" s="23"/>
    </row>
    <row r="370" spans="1:28" x14ac:dyDescent="0.3">
      <c r="A370" s="35"/>
      <c r="C370" s="36"/>
      <c r="E370" s="15">
        <v>368</v>
      </c>
      <c r="F370" s="26">
        <f t="shared" ca="1" si="124"/>
        <v>1200</v>
      </c>
      <c r="G370" s="27">
        <f t="shared" ca="1" si="108"/>
        <v>1200</v>
      </c>
      <c r="H370" s="27">
        <f t="shared" ca="1" si="109"/>
        <v>500</v>
      </c>
      <c r="I370" s="27">
        <f t="shared" ca="1" si="110"/>
        <v>600</v>
      </c>
      <c r="J370" s="26">
        <f t="shared" ca="1" si="111"/>
        <v>1000</v>
      </c>
      <c r="K370" s="27">
        <f t="shared" ca="1" si="112"/>
        <v>1000</v>
      </c>
      <c r="L370" s="28">
        <f t="shared" ca="1" si="120"/>
        <v>200</v>
      </c>
      <c r="M370" s="28">
        <f t="shared" ca="1" si="105"/>
        <v>6000</v>
      </c>
      <c r="N370" s="28">
        <f t="shared" ca="1" si="113"/>
        <v>1300</v>
      </c>
      <c r="O370" s="28">
        <f t="shared" ca="1" si="114"/>
        <v>0</v>
      </c>
      <c r="P370" s="28">
        <f t="shared" ca="1" si="115"/>
        <v>0</v>
      </c>
      <c r="Q370" s="28">
        <f t="shared" ca="1" si="116"/>
        <v>0</v>
      </c>
      <c r="R370" s="29">
        <f t="shared" ca="1" si="125"/>
        <v>0</v>
      </c>
      <c r="S370" s="29">
        <f t="shared" ca="1" si="117"/>
        <v>3500</v>
      </c>
      <c r="T370" s="29">
        <f t="shared" ca="1" si="121"/>
        <v>0</v>
      </c>
      <c r="U370" s="29">
        <f t="shared" ca="1" si="106"/>
        <v>0</v>
      </c>
      <c r="V370" s="29">
        <f t="shared" ca="1" si="118"/>
        <v>0</v>
      </c>
      <c r="W370" s="29">
        <f t="shared" ca="1" si="119"/>
        <v>0</v>
      </c>
      <c r="X370" s="30">
        <f t="shared" ca="1" si="107"/>
        <v>400</v>
      </c>
      <c r="Y370" s="30">
        <f t="shared" ca="1" si="122"/>
        <v>3200</v>
      </c>
      <c r="Z370" s="30">
        <f t="shared" ca="1" si="123"/>
        <v>0</v>
      </c>
      <c r="AA370" s="23">
        <v>368</v>
      </c>
      <c r="AB370" s="23"/>
    </row>
    <row r="371" spans="1:28" x14ac:dyDescent="0.3">
      <c r="A371" s="35"/>
      <c r="C371" s="36"/>
      <c r="E371" s="15">
        <v>369</v>
      </c>
      <c r="F371" s="26">
        <f t="shared" ca="1" si="124"/>
        <v>1300</v>
      </c>
      <c r="G371" s="27">
        <f t="shared" ca="1" si="108"/>
        <v>1900</v>
      </c>
      <c r="H371" s="27">
        <f t="shared" ca="1" si="109"/>
        <v>300</v>
      </c>
      <c r="I371" s="27">
        <f t="shared" ca="1" si="110"/>
        <v>0</v>
      </c>
      <c r="J371" s="26">
        <f t="shared" ca="1" si="111"/>
        <v>600</v>
      </c>
      <c r="K371" s="27">
        <f t="shared" ca="1" si="112"/>
        <v>600</v>
      </c>
      <c r="L371" s="28">
        <f t="shared" ca="1" si="120"/>
        <v>0</v>
      </c>
      <c r="M371" s="28">
        <f t="shared" ca="1" si="105"/>
        <v>4900</v>
      </c>
      <c r="N371" s="28">
        <f t="shared" ca="1" si="113"/>
        <v>1000</v>
      </c>
      <c r="O371" s="28">
        <f t="shared" ca="1" si="114"/>
        <v>0</v>
      </c>
      <c r="P371" s="28">
        <f t="shared" ca="1" si="115"/>
        <v>0</v>
      </c>
      <c r="Q371" s="28">
        <f t="shared" ca="1" si="116"/>
        <v>0</v>
      </c>
      <c r="R371" s="29">
        <f t="shared" ca="1" si="125"/>
        <v>0</v>
      </c>
      <c r="S371" s="29">
        <f t="shared" ca="1" si="117"/>
        <v>3500</v>
      </c>
      <c r="T371" s="29">
        <f t="shared" ca="1" si="121"/>
        <v>0</v>
      </c>
      <c r="U371" s="29">
        <f t="shared" ca="1" si="106"/>
        <v>0</v>
      </c>
      <c r="V371" s="29">
        <f t="shared" ca="1" si="118"/>
        <v>0</v>
      </c>
      <c r="W371" s="29">
        <f t="shared" ca="1" si="119"/>
        <v>0</v>
      </c>
      <c r="X371" s="30">
        <f t="shared" ca="1" si="107"/>
        <v>400</v>
      </c>
      <c r="Y371" s="30">
        <f t="shared" ca="1" si="122"/>
        <v>3600</v>
      </c>
      <c r="Z371" s="30">
        <f t="shared" ca="1" si="123"/>
        <v>0</v>
      </c>
      <c r="AA371" s="23">
        <v>369</v>
      </c>
      <c r="AB371" s="23"/>
    </row>
    <row r="372" spans="1:28" x14ac:dyDescent="0.3">
      <c r="A372" s="35"/>
      <c r="C372" s="36"/>
      <c r="E372" s="15">
        <v>370</v>
      </c>
      <c r="F372" s="26">
        <f t="shared" ca="1" si="124"/>
        <v>1300</v>
      </c>
      <c r="G372" s="27">
        <f t="shared" ca="1" si="108"/>
        <v>2900</v>
      </c>
      <c r="H372" s="27">
        <f t="shared" ca="1" si="109"/>
        <v>300</v>
      </c>
      <c r="I372" s="27">
        <f t="shared" ca="1" si="110"/>
        <v>0</v>
      </c>
      <c r="J372" s="26">
        <f t="shared" ca="1" si="111"/>
        <v>0</v>
      </c>
      <c r="K372" s="27">
        <f t="shared" ca="1" si="112"/>
        <v>0</v>
      </c>
      <c r="L372" s="28">
        <f t="shared" ca="1" si="120"/>
        <v>0</v>
      </c>
      <c r="M372" s="28">
        <f t="shared" ca="1" si="105"/>
        <v>3900</v>
      </c>
      <c r="N372" s="28">
        <f t="shared" ca="1" si="113"/>
        <v>600</v>
      </c>
      <c r="O372" s="28">
        <f t="shared" ca="1" si="114"/>
        <v>0</v>
      </c>
      <c r="P372" s="28">
        <f t="shared" ca="1" si="115"/>
        <v>0</v>
      </c>
      <c r="Q372" s="28">
        <f t="shared" ca="1" si="116"/>
        <v>0</v>
      </c>
      <c r="R372" s="29">
        <f t="shared" ca="1" si="125"/>
        <v>0</v>
      </c>
      <c r="S372" s="29">
        <f t="shared" ca="1" si="117"/>
        <v>3500</v>
      </c>
      <c r="T372" s="29">
        <f t="shared" ca="1" si="121"/>
        <v>0</v>
      </c>
      <c r="U372" s="29">
        <f t="shared" ca="1" si="106"/>
        <v>0</v>
      </c>
      <c r="V372" s="29">
        <f t="shared" ca="1" si="118"/>
        <v>0</v>
      </c>
      <c r="W372" s="29">
        <f t="shared" ca="1" si="119"/>
        <v>0</v>
      </c>
      <c r="X372" s="30">
        <f t="shared" ca="1" si="107"/>
        <v>400</v>
      </c>
      <c r="Y372" s="30">
        <f t="shared" ca="1" si="122"/>
        <v>4000</v>
      </c>
      <c r="Z372" s="30">
        <f t="shared" ca="1" si="123"/>
        <v>0</v>
      </c>
      <c r="AA372" s="23">
        <v>370</v>
      </c>
      <c r="AB372" s="23"/>
    </row>
    <row r="373" spans="1:28" x14ac:dyDescent="0.3">
      <c r="A373" s="35"/>
      <c r="C373" s="36"/>
      <c r="E373" s="15">
        <v>371</v>
      </c>
      <c r="F373" s="26">
        <f t="shared" ca="1" si="124"/>
        <v>1000</v>
      </c>
      <c r="G373" s="27">
        <f t="shared" ca="1" si="108"/>
        <v>3900</v>
      </c>
      <c r="H373" s="27">
        <f t="shared" ca="1" si="109"/>
        <v>300</v>
      </c>
      <c r="I373" s="27">
        <f t="shared" ca="1" si="110"/>
        <v>0</v>
      </c>
      <c r="J373" s="26">
        <f t="shared" ca="1" si="111"/>
        <v>0</v>
      </c>
      <c r="K373" s="27">
        <f t="shared" ca="1" si="112"/>
        <v>0</v>
      </c>
      <c r="L373" s="28">
        <f t="shared" ca="1" si="120"/>
        <v>0</v>
      </c>
      <c r="M373" s="28">
        <f t="shared" ca="1" si="105"/>
        <v>3300</v>
      </c>
      <c r="N373" s="28">
        <f t="shared" ca="1" si="113"/>
        <v>0</v>
      </c>
      <c r="O373" s="28">
        <f t="shared" ca="1" si="114"/>
        <v>0</v>
      </c>
      <c r="P373" s="28">
        <f t="shared" ca="1" si="115"/>
        <v>0</v>
      </c>
      <c r="Q373" s="28">
        <f t="shared" ca="1" si="116"/>
        <v>0</v>
      </c>
      <c r="R373" s="29">
        <f t="shared" ca="1" si="125"/>
        <v>0</v>
      </c>
      <c r="S373" s="29">
        <f t="shared" ca="1" si="117"/>
        <v>3500</v>
      </c>
      <c r="T373" s="29">
        <f t="shared" ca="1" si="121"/>
        <v>0</v>
      </c>
      <c r="U373" s="29">
        <f t="shared" ca="1" si="106"/>
        <v>0</v>
      </c>
      <c r="V373" s="29">
        <f t="shared" ca="1" si="118"/>
        <v>0</v>
      </c>
      <c r="W373" s="29">
        <f t="shared" ca="1" si="119"/>
        <v>0</v>
      </c>
      <c r="X373" s="30">
        <f t="shared" ca="1" si="107"/>
        <v>400</v>
      </c>
      <c r="Y373" s="30">
        <f t="shared" ca="1" si="122"/>
        <v>4400</v>
      </c>
      <c r="Z373" s="30">
        <f t="shared" ca="1" si="123"/>
        <v>0</v>
      </c>
      <c r="AA373" s="23">
        <v>371</v>
      </c>
      <c r="AB373" s="23"/>
    </row>
    <row r="374" spans="1:28" x14ac:dyDescent="0.3">
      <c r="A374" s="35"/>
      <c r="C374" s="36"/>
      <c r="E374" s="15">
        <v>372</v>
      </c>
      <c r="F374" s="26">
        <f t="shared" ca="1" si="124"/>
        <v>600</v>
      </c>
      <c r="G374" s="27">
        <f t="shared" ca="1" si="108"/>
        <v>4600</v>
      </c>
      <c r="H374" s="27">
        <f t="shared" ca="1" si="109"/>
        <v>500</v>
      </c>
      <c r="I374" s="27">
        <f t="shared" ca="1" si="110"/>
        <v>0</v>
      </c>
      <c r="J374" s="26">
        <f t="shared" ca="1" si="111"/>
        <v>0</v>
      </c>
      <c r="K374" s="27">
        <f t="shared" ca="1" si="112"/>
        <v>0</v>
      </c>
      <c r="L374" s="28">
        <f t="shared" ca="1" si="120"/>
        <v>0</v>
      </c>
      <c r="M374" s="28">
        <f t="shared" ca="1" si="105"/>
        <v>3300</v>
      </c>
      <c r="N374" s="28">
        <f t="shared" ca="1" si="113"/>
        <v>0</v>
      </c>
      <c r="O374" s="28">
        <f t="shared" ca="1" si="114"/>
        <v>0</v>
      </c>
      <c r="P374" s="28">
        <f t="shared" ca="1" si="115"/>
        <v>0</v>
      </c>
      <c r="Q374" s="28">
        <f t="shared" ca="1" si="116"/>
        <v>0</v>
      </c>
      <c r="R374" s="29">
        <f t="shared" ca="1" si="125"/>
        <v>0</v>
      </c>
      <c r="S374" s="29">
        <f t="shared" ca="1" si="117"/>
        <v>3500</v>
      </c>
      <c r="T374" s="29">
        <f t="shared" ca="1" si="121"/>
        <v>0</v>
      </c>
      <c r="U374" s="29">
        <f t="shared" ca="1" si="106"/>
        <v>0</v>
      </c>
      <c r="V374" s="29">
        <f t="shared" ca="1" si="118"/>
        <v>0</v>
      </c>
      <c r="W374" s="29">
        <f t="shared" ca="1" si="119"/>
        <v>0</v>
      </c>
      <c r="X374" s="30">
        <f t="shared" ca="1" si="107"/>
        <v>400</v>
      </c>
      <c r="Y374" s="30">
        <f t="shared" ca="1" si="122"/>
        <v>4800</v>
      </c>
      <c r="Z374" s="30">
        <f t="shared" ca="1" si="123"/>
        <v>0</v>
      </c>
      <c r="AA374" s="23">
        <v>372</v>
      </c>
      <c r="AB374" s="23"/>
    </row>
    <row r="375" spans="1:28" x14ac:dyDescent="0.3">
      <c r="A375" s="35"/>
      <c r="C375" s="36"/>
      <c r="E375" s="15">
        <v>373</v>
      </c>
      <c r="F375" s="26">
        <f t="shared" ca="1" si="124"/>
        <v>0</v>
      </c>
      <c r="G375" s="27">
        <f t="shared" ca="1" si="108"/>
        <v>4700</v>
      </c>
      <c r="H375" s="27">
        <f t="shared" ca="1" si="109"/>
        <v>300</v>
      </c>
      <c r="I375" s="27">
        <f t="shared" ca="1" si="110"/>
        <v>0</v>
      </c>
      <c r="J375" s="26">
        <f t="shared" ca="1" si="111"/>
        <v>0</v>
      </c>
      <c r="K375" s="27">
        <f t="shared" ca="1" si="112"/>
        <v>0</v>
      </c>
      <c r="L375" s="28">
        <f t="shared" ca="1" si="120"/>
        <v>0</v>
      </c>
      <c r="M375" s="28">
        <f t="shared" ca="1" si="105"/>
        <v>3300</v>
      </c>
      <c r="N375" s="28">
        <f t="shared" ca="1" si="113"/>
        <v>0</v>
      </c>
      <c r="O375" s="28">
        <f t="shared" ca="1" si="114"/>
        <v>0</v>
      </c>
      <c r="P375" s="28">
        <f t="shared" ca="1" si="115"/>
        <v>0</v>
      </c>
      <c r="Q375" s="28">
        <f t="shared" ca="1" si="116"/>
        <v>0</v>
      </c>
      <c r="R375" s="29">
        <f t="shared" ca="1" si="125"/>
        <v>0</v>
      </c>
      <c r="S375" s="29">
        <f t="shared" ca="1" si="117"/>
        <v>3500</v>
      </c>
      <c r="T375" s="29">
        <f t="shared" ca="1" si="121"/>
        <v>0</v>
      </c>
      <c r="U375" s="29">
        <f t="shared" ca="1" si="106"/>
        <v>0</v>
      </c>
      <c r="V375" s="29">
        <f t="shared" ca="1" si="118"/>
        <v>0</v>
      </c>
      <c r="W375" s="29">
        <f t="shared" ca="1" si="119"/>
        <v>0</v>
      </c>
      <c r="X375" s="30">
        <f t="shared" ca="1" si="107"/>
        <v>400</v>
      </c>
      <c r="Y375" s="30">
        <f t="shared" ca="1" si="122"/>
        <v>5200</v>
      </c>
      <c r="Z375" s="30">
        <f t="shared" ca="1" si="123"/>
        <v>0</v>
      </c>
      <c r="AA375" s="23">
        <v>373</v>
      </c>
      <c r="AB375" s="23"/>
    </row>
    <row r="376" spans="1:28" x14ac:dyDescent="0.3">
      <c r="A376" s="35"/>
      <c r="C376" s="36"/>
      <c r="E376" s="15">
        <v>374</v>
      </c>
      <c r="F376" s="26">
        <f t="shared" ca="1" si="124"/>
        <v>0</v>
      </c>
      <c r="G376" s="27">
        <f t="shared" ca="1" si="108"/>
        <v>4400</v>
      </c>
      <c r="H376" s="27">
        <f t="shared" ca="1" si="109"/>
        <v>300</v>
      </c>
      <c r="I376" s="27">
        <f t="shared" ca="1" si="110"/>
        <v>0</v>
      </c>
      <c r="J376" s="26">
        <f t="shared" ca="1" si="111"/>
        <v>0</v>
      </c>
      <c r="K376" s="27">
        <f t="shared" ca="1" si="112"/>
        <v>0</v>
      </c>
      <c r="L376" s="28">
        <f t="shared" ca="1" si="120"/>
        <v>0</v>
      </c>
      <c r="M376" s="28">
        <f t="shared" ca="1" si="105"/>
        <v>3300</v>
      </c>
      <c r="N376" s="28">
        <f t="shared" ca="1" si="113"/>
        <v>0</v>
      </c>
      <c r="O376" s="28">
        <f t="shared" ca="1" si="114"/>
        <v>0</v>
      </c>
      <c r="P376" s="28">
        <f t="shared" ca="1" si="115"/>
        <v>0</v>
      </c>
      <c r="Q376" s="28">
        <f t="shared" ca="1" si="116"/>
        <v>0</v>
      </c>
      <c r="R376" s="29">
        <f t="shared" ca="1" si="125"/>
        <v>0</v>
      </c>
      <c r="S376" s="29">
        <f t="shared" ca="1" si="117"/>
        <v>3500</v>
      </c>
      <c r="T376" s="29">
        <f t="shared" ca="1" si="121"/>
        <v>0</v>
      </c>
      <c r="U376" s="29">
        <f t="shared" ca="1" si="106"/>
        <v>0</v>
      </c>
      <c r="V376" s="29">
        <f t="shared" ca="1" si="118"/>
        <v>0</v>
      </c>
      <c r="W376" s="29">
        <f t="shared" ca="1" si="119"/>
        <v>0</v>
      </c>
      <c r="X376" s="30">
        <f t="shared" ca="1" si="107"/>
        <v>400</v>
      </c>
      <c r="Y376" s="30">
        <f t="shared" ca="1" si="122"/>
        <v>5600</v>
      </c>
      <c r="Z376" s="30">
        <f t="shared" ca="1" si="123"/>
        <v>0</v>
      </c>
      <c r="AA376" s="23">
        <v>374</v>
      </c>
      <c r="AB376" s="23"/>
    </row>
    <row r="377" spans="1:28" x14ac:dyDescent="0.3">
      <c r="A377" s="35"/>
      <c r="C377" s="36"/>
      <c r="E377" s="15">
        <v>375</v>
      </c>
      <c r="F377" s="26">
        <f t="shared" ca="1" si="124"/>
        <v>0</v>
      </c>
      <c r="G377" s="27">
        <f t="shared" ca="1" si="108"/>
        <v>4100</v>
      </c>
      <c r="H377" s="27">
        <f t="shared" ca="1" si="109"/>
        <v>300</v>
      </c>
      <c r="I377" s="27">
        <f t="shared" ca="1" si="110"/>
        <v>0</v>
      </c>
      <c r="J377" s="26">
        <f t="shared" ca="1" si="111"/>
        <v>0</v>
      </c>
      <c r="K377" s="27">
        <f t="shared" ca="1" si="112"/>
        <v>0</v>
      </c>
      <c r="L377" s="28">
        <f t="shared" ca="1" si="120"/>
        <v>0</v>
      </c>
      <c r="M377" s="28">
        <f t="shared" ca="1" si="105"/>
        <v>3300</v>
      </c>
      <c r="N377" s="28">
        <f t="shared" ca="1" si="113"/>
        <v>0</v>
      </c>
      <c r="O377" s="28">
        <f t="shared" ca="1" si="114"/>
        <v>0</v>
      </c>
      <c r="P377" s="28">
        <f t="shared" ca="1" si="115"/>
        <v>0</v>
      </c>
      <c r="Q377" s="28">
        <f t="shared" ca="1" si="116"/>
        <v>0</v>
      </c>
      <c r="R377" s="29">
        <f t="shared" ca="1" si="125"/>
        <v>0</v>
      </c>
      <c r="S377" s="29">
        <f t="shared" ca="1" si="117"/>
        <v>3500</v>
      </c>
      <c r="T377" s="29">
        <f t="shared" ca="1" si="121"/>
        <v>0</v>
      </c>
      <c r="U377" s="29">
        <f t="shared" ca="1" si="106"/>
        <v>0</v>
      </c>
      <c r="V377" s="29">
        <f t="shared" ca="1" si="118"/>
        <v>0</v>
      </c>
      <c r="W377" s="29">
        <f t="shared" ca="1" si="119"/>
        <v>0</v>
      </c>
      <c r="X377" s="30">
        <f t="shared" ca="1" si="107"/>
        <v>400</v>
      </c>
      <c r="Y377" s="30">
        <f t="shared" ca="1" si="122"/>
        <v>6000</v>
      </c>
      <c r="Z377" s="30">
        <f t="shared" ca="1" si="123"/>
        <v>0</v>
      </c>
      <c r="AA377" s="23">
        <v>375</v>
      </c>
      <c r="AB377" s="23"/>
    </row>
    <row r="378" spans="1:28" x14ac:dyDescent="0.3">
      <c r="A378" s="35"/>
      <c r="C378" s="36"/>
      <c r="E378" s="15">
        <v>376</v>
      </c>
      <c r="F378" s="26">
        <f t="shared" ca="1" si="124"/>
        <v>0</v>
      </c>
      <c r="G378" s="27">
        <f t="shared" ca="1" si="108"/>
        <v>3800</v>
      </c>
      <c r="H378" s="27">
        <f t="shared" ca="1" si="109"/>
        <v>500</v>
      </c>
      <c r="I378" s="27">
        <f t="shared" ca="1" si="110"/>
        <v>0</v>
      </c>
      <c r="J378" s="26">
        <f t="shared" ca="1" si="111"/>
        <v>0</v>
      </c>
      <c r="K378" s="27">
        <f t="shared" ca="1" si="112"/>
        <v>0</v>
      </c>
      <c r="L378" s="28">
        <f t="shared" ca="1" si="120"/>
        <v>0</v>
      </c>
      <c r="M378" s="28">
        <f t="shared" ca="1" si="105"/>
        <v>3300</v>
      </c>
      <c r="N378" s="28">
        <f t="shared" ca="1" si="113"/>
        <v>0</v>
      </c>
      <c r="O378" s="28">
        <f t="shared" ca="1" si="114"/>
        <v>0</v>
      </c>
      <c r="P378" s="28">
        <f t="shared" ca="1" si="115"/>
        <v>0</v>
      </c>
      <c r="Q378" s="28">
        <f t="shared" ca="1" si="116"/>
        <v>0</v>
      </c>
      <c r="R378" s="29">
        <f t="shared" ca="1" si="125"/>
        <v>0</v>
      </c>
      <c r="S378" s="29">
        <f t="shared" ca="1" si="117"/>
        <v>3500</v>
      </c>
      <c r="T378" s="29">
        <f t="shared" ca="1" si="121"/>
        <v>0</v>
      </c>
      <c r="U378" s="29">
        <f t="shared" ca="1" si="106"/>
        <v>0</v>
      </c>
      <c r="V378" s="29">
        <f t="shared" ca="1" si="118"/>
        <v>0</v>
      </c>
      <c r="W378" s="29">
        <f t="shared" ca="1" si="119"/>
        <v>0</v>
      </c>
      <c r="X378" s="30">
        <f t="shared" ca="1" si="107"/>
        <v>400</v>
      </c>
      <c r="Y378" s="30">
        <f t="shared" ca="1" si="122"/>
        <v>6400</v>
      </c>
      <c r="Z378" s="30">
        <f t="shared" ca="1" si="123"/>
        <v>0</v>
      </c>
      <c r="AA378" s="23">
        <v>376</v>
      </c>
      <c r="AB378" s="23"/>
    </row>
    <row r="379" spans="1:28" x14ac:dyDescent="0.3">
      <c r="A379" s="35"/>
      <c r="C379" s="36"/>
      <c r="E379" s="15">
        <v>377</v>
      </c>
      <c r="F379" s="26">
        <f t="shared" ca="1" si="124"/>
        <v>0</v>
      </c>
      <c r="G379" s="27">
        <f t="shared" ca="1" si="108"/>
        <v>3300</v>
      </c>
      <c r="H379" s="27">
        <f t="shared" ca="1" si="109"/>
        <v>300</v>
      </c>
      <c r="I379" s="27">
        <f t="shared" ca="1" si="110"/>
        <v>0</v>
      </c>
      <c r="J379" s="26">
        <f t="shared" ca="1" si="111"/>
        <v>0</v>
      </c>
      <c r="K379" s="27">
        <f t="shared" ca="1" si="112"/>
        <v>0</v>
      </c>
      <c r="L379" s="28">
        <f t="shared" ca="1" si="120"/>
        <v>0</v>
      </c>
      <c r="M379" s="28">
        <f t="shared" ca="1" si="105"/>
        <v>3300</v>
      </c>
      <c r="N379" s="28">
        <f t="shared" ca="1" si="113"/>
        <v>0</v>
      </c>
      <c r="O379" s="28">
        <f t="shared" ca="1" si="114"/>
        <v>0</v>
      </c>
      <c r="P379" s="28">
        <f t="shared" ca="1" si="115"/>
        <v>0</v>
      </c>
      <c r="Q379" s="28">
        <f t="shared" ca="1" si="116"/>
        <v>0</v>
      </c>
      <c r="R379" s="29">
        <f t="shared" ca="1" si="125"/>
        <v>0</v>
      </c>
      <c r="S379" s="29">
        <f t="shared" ca="1" si="117"/>
        <v>3500</v>
      </c>
      <c r="T379" s="29">
        <f t="shared" ca="1" si="121"/>
        <v>0</v>
      </c>
      <c r="U379" s="29">
        <f t="shared" ca="1" si="106"/>
        <v>0</v>
      </c>
      <c r="V379" s="29">
        <f t="shared" ca="1" si="118"/>
        <v>0</v>
      </c>
      <c r="W379" s="29">
        <f t="shared" ca="1" si="119"/>
        <v>0</v>
      </c>
      <c r="X379" s="30">
        <f t="shared" ca="1" si="107"/>
        <v>400</v>
      </c>
      <c r="Y379" s="30">
        <f t="shared" ca="1" si="122"/>
        <v>6800</v>
      </c>
      <c r="Z379" s="30">
        <f t="shared" ca="1" si="123"/>
        <v>0</v>
      </c>
      <c r="AA379" s="23">
        <v>377</v>
      </c>
      <c r="AB379" s="23"/>
    </row>
    <row r="380" spans="1:28" x14ac:dyDescent="0.3">
      <c r="A380" s="35"/>
      <c r="C380" s="36"/>
      <c r="E380" s="15">
        <v>378</v>
      </c>
      <c r="F380" s="26">
        <f t="shared" ca="1" si="124"/>
        <v>0</v>
      </c>
      <c r="G380" s="27">
        <f t="shared" ca="1" si="108"/>
        <v>3000</v>
      </c>
      <c r="H380" s="27">
        <f t="shared" ca="1" si="109"/>
        <v>300</v>
      </c>
      <c r="I380" s="27">
        <f t="shared" ca="1" si="110"/>
        <v>0</v>
      </c>
      <c r="J380" s="26">
        <f t="shared" ca="1" si="111"/>
        <v>0</v>
      </c>
      <c r="K380" s="27">
        <f t="shared" ca="1" si="112"/>
        <v>0</v>
      </c>
      <c r="L380" s="28">
        <f t="shared" ca="1" si="120"/>
        <v>0</v>
      </c>
      <c r="M380" s="28">
        <f t="shared" ca="1" si="105"/>
        <v>3300</v>
      </c>
      <c r="N380" s="28">
        <f t="shared" ca="1" si="113"/>
        <v>0</v>
      </c>
      <c r="O380" s="28">
        <f t="shared" ca="1" si="114"/>
        <v>0</v>
      </c>
      <c r="P380" s="28">
        <f t="shared" ca="1" si="115"/>
        <v>0</v>
      </c>
      <c r="Q380" s="28">
        <f t="shared" ca="1" si="116"/>
        <v>0</v>
      </c>
      <c r="R380" s="29">
        <f t="shared" ca="1" si="125"/>
        <v>0</v>
      </c>
      <c r="S380" s="29">
        <f t="shared" ca="1" si="117"/>
        <v>3500</v>
      </c>
      <c r="T380" s="29">
        <f t="shared" ca="1" si="121"/>
        <v>0</v>
      </c>
      <c r="U380" s="29">
        <f t="shared" ca="1" si="106"/>
        <v>0</v>
      </c>
      <c r="V380" s="29">
        <f t="shared" ca="1" si="118"/>
        <v>0</v>
      </c>
      <c r="W380" s="29">
        <f t="shared" ca="1" si="119"/>
        <v>0</v>
      </c>
      <c r="X380" s="30">
        <f t="shared" ca="1" si="107"/>
        <v>400</v>
      </c>
      <c r="Y380" s="30">
        <f t="shared" ca="1" si="122"/>
        <v>7200</v>
      </c>
      <c r="Z380" s="30">
        <f t="shared" ca="1" si="123"/>
        <v>0</v>
      </c>
      <c r="AA380" s="23">
        <v>378</v>
      </c>
      <c r="AB380" s="23"/>
    </row>
    <row r="381" spans="1:28" x14ac:dyDescent="0.3">
      <c r="A381" s="35"/>
      <c r="C381" s="36"/>
      <c r="E381" s="15">
        <v>379</v>
      </c>
      <c r="F381" s="26">
        <f t="shared" ca="1" si="124"/>
        <v>0</v>
      </c>
      <c r="G381" s="27">
        <f t="shared" ca="1" si="108"/>
        <v>2700</v>
      </c>
      <c r="H381" s="27">
        <f t="shared" ca="1" si="109"/>
        <v>300</v>
      </c>
      <c r="I381" s="27">
        <f t="shared" ca="1" si="110"/>
        <v>0</v>
      </c>
      <c r="J381" s="26">
        <f t="shared" ca="1" si="111"/>
        <v>0</v>
      </c>
      <c r="K381" s="27">
        <f t="shared" ca="1" si="112"/>
        <v>0</v>
      </c>
      <c r="L381" s="28">
        <f t="shared" ca="1" si="120"/>
        <v>0</v>
      </c>
      <c r="M381" s="28">
        <f t="shared" ca="1" si="105"/>
        <v>3300</v>
      </c>
      <c r="N381" s="28">
        <f t="shared" ca="1" si="113"/>
        <v>0</v>
      </c>
      <c r="O381" s="28">
        <f t="shared" ca="1" si="114"/>
        <v>0</v>
      </c>
      <c r="P381" s="28">
        <f t="shared" ca="1" si="115"/>
        <v>0</v>
      </c>
      <c r="Q381" s="28">
        <f t="shared" ca="1" si="116"/>
        <v>0</v>
      </c>
      <c r="R381" s="29">
        <f t="shared" ca="1" si="125"/>
        <v>0</v>
      </c>
      <c r="S381" s="29">
        <f t="shared" ca="1" si="117"/>
        <v>3500</v>
      </c>
      <c r="T381" s="29">
        <f t="shared" ca="1" si="121"/>
        <v>0</v>
      </c>
      <c r="U381" s="29">
        <f t="shared" ca="1" si="106"/>
        <v>0</v>
      </c>
      <c r="V381" s="29">
        <f t="shared" ca="1" si="118"/>
        <v>0</v>
      </c>
      <c r="W381" s="29">
        <f t="shared" ca="1" si="119"/>
        <v>0</v>
      </c>
      <c r="X381" s="30">
        <f t="shared" ca="1" si="107"/>
        <v>400</v>
      </c>
      <c r="Y381" s="30">
        <f t="shared" ca="1" si="122"/>
        <v>7600</v>
      </c>
      <c r="Z381" s="30">
        <f t="shared" ca="1" si="123"/>
        <v>0</v>
      </c>
      <c r="AA381" s="23">
        <v>379</v>
      </c>
      <c r="AB381" s="23"/>
    </row>
    <row r="382" spans="1:28" x14ac:dyDescent="0.3">
      <c r="A382" s="35"/>
      <c r="C382" s="36"/>
      <c r="E382" s="15">
        <v>380</v>
      </c>
      <c r="F382" s="26">
        <f t="shared" ca="1" si="124"/>
        <v>0</v>
      </c>
      <c r="G382" s="27">
        <f t="shared" ca="1" si="108"/>
        <v>2400</v>
      </c>
      <c r="H382" s="27">
        <f t="shared" ca="1" si="109"/>
        <v>500</v>
      </c>
      <c r="I382" s="27">
        <f t="shared" ca="1" si="110"/>
        <v>0</v>
      </c>
      <c r="J382" s="26">
        <f t="shared" ca="1" si="111"/>
        <v>0</v>
      </c>
      <c r="K382" s="27">
        <f t="shared" ca="1" si="112"/>
        <v>0</v>
      </c>
      <c r="L382" s="28">
        <f t="shared" ca="1" si="120"/>
        <v>0</v>
      </c>
      <c r="M382" s="28">
        <f t="shared" ca="1" si="105"/>
        <v>3300</v>
      </c>
      <c r="N382" s="28">
        <f t="shared" ca="1" si="113"/>
        <v>0</v>
      </c>
      <c r="O382" s="28">
        <f t="shared" ca="1" si="114"/>
        <v>0</v>
      </c>
      <c r="P382" s="28">
        <f t="shared" ca="1" si="115"/>
        <v>0</v>
      </c>
      <c r="Q382" s="28">
        <f t="shared" ca="1" si="116"/>
        <v>0</v>
      </c>
      <c r="R382" s="29">
        <f t="shared" ca="1" si="125"/>
        <v>0</v>
      </c>
      <c r="S382" s="29">
        <f t="shared" ca="1" si="117"/>
        <v>3500</v>
      </c>
      <c r="T382" s="29">
        <f t="shared" ca="1" si="121"/>
        <v>0</v>
      </c>
      <c r="U382" s="29">
        <f t="shared" ca="1" si="106"/>
        <v>0</v>
      </c>
      <c r="V382" s="29">
        <f t="shared" ca="1" si="118"/>
        <v>0</v>
      </c>
      <c r="W382" s="29">
        <f t="shared" ca="1" si="119"/>
        <v>0</v>
      </c>
      <c r="X382" s="30">
        <f t="shared" ca="1" si="107"/>
        <v>400</v>
      </c>
      <c r="Y382" s="30">
        <f t="shared" ca="1" si="122"/>
        <v>8000</v>
      </c>
      <c r="Z382" s="30">
        <f t="shared" ca="1" si="123"/>
        <v>0</v>
      </c>
      <c r="AA382" s="23">
        <v>380</v>
      </c>
      <c r="AB382" s="23"/>
    </row>
    <row r="383" spans="1:28" x14ac:dyDescent="0.3">
      <c r="A383" s="35"/>
      <c r="C383" s="36"/>
      <c r="E383" s="15">
        <v>381</v>
      </c>
      <c r="F383" s="26">
        <f t="shared" ca="1" si="124"/>
        <v>0</v>
      </c>
      <c r="G383" s="27">
        <f t="shared" ca="1" si="108"/>
        <v>1900</v>
      </c>
      <c r="H383" s="27">
        <f t="shared" ca="1" si="109"/>
        <v>300</v>
      </c>
      <c r="I383" s="27">
        <f t="shared" ca="1" si="110"/>
        <v>0</v>
      </c>
      <c r="J383" s="26">
        <f t="shared" ca="1" si="111"/>
        <v>0</v>
      </c>
      <c r="K383" s="27">
        <f t="shared" ca="1" si="112"/>
        <v>0</v>
      </c>
      <c r="L383" s="28">
        <f t="shared" ca="1" si="120"/>
        <v>0</v>
      </c>
      <c r="M383" s="28">
        <f t="shared" ca="1" si="105"/>
        <v>3300</v>
      </c>
      <c r="N383" s="28">
        <f t="shared" ca="1" si="113"/>
        <v>0</v>
      </c>
      <c r="O383" s="28">
        <f t="shared" ca="1" si="114"/>
        <v>0</v>
      </c>
      <c r="P383" s="28">
        <f t="shared" ca="1" si="115"/>
        <v>0</v>
      </c>
      <c r="Q383" s="28">
        <f t="shared" ca="1" si="116"/>
        <v>0</v>
      </c>
      <c r="R383" s="29">
        <f t="shared" ca="1" si="125"/>
        <v>0</v>
      </c>
      <c r="S383" s="29">
        <f t="shared" ca="1" si="117"/>
        <v>3500</v>
      </c>
      <c r="T383" s="29">
        <f t="shared" ca="1" si="121"/>
        <v>0</v>
      </c>
      <c r="U383" s="29">
        <f t="shared" ca="1" si="106"/>
        <v>0</v>
      </c>
      <c r="V383" s="29">
        <f t="shared" ca="1" si="118"/>
        <v>0</v>
      </c>
      <c r="W383" s="29">
        <f t="shared" ca="1" si="119"/>
        <v>0</v>
      </c>
      <c r="X383" s="30">
        <f t="shared" ca="1" si="107"/>
        <v>400</v>
      </c>
      <c r="Y383" s="30">
        <f t="shared" ca="1" si="122"/>
        <v>8400</v>
      </c>
      <c r="Z383" s="30">
        <f t="shared" ca="1" si="123"/>
        <v>0</v>
      </c>
      <c r="AA383" s="23">
        <v>381</v>
      </c>
      <c r="AB383" s="23"/>
    </row>
    <row r="384" spans="1:28" x14ac:dyDescent="0.3">
      <c r="A384" s="35"/>
      <c r="C384" s="36"/>
      <c r="E384" s="15">
        <v>382</v>
      </c>
      <c r="F384" s="26">
        <f t="shared" ca="1" si="124"/>
        <v>0</v>
      </c>
      <c r="G384" s="27">
        <f t="shared" ca="1" si="108"/>
        <v>1600</v>
      </c>
      <c r="H384" s="27">
        <f t="shared" ca="1" si="109"/>
        <v>300</v>
      </c>
      <c r="I384" s="27">
        <f t="shared" ca="1" si="110"/>
        <v>0</v>
      </c>
      <c r="J384" s="26">
        <f t="shared" ca="1" si="111"/>
        <v>0</v>
      </c>
      <c r="K384" s="27">
        <f t="shared" ca="1" si="112"/>
        <v>0</v>
      </c>
      <c r="L384" s="28">
        <f t="shared" ca="1" si="120"/>
        <v>0</v>
      </c>
      <c r="M384" s="28">
        <f t="shared" ca="1" si="105"/>
        <v>3300</v>
      </c>
      <c r="N384" s="28">
        <f t="shared" ca="1" si="113"/>
        <v>0</v>
      </c>
      <c r="O384" s="28">
        <f t="shared" ca="1" si="114"/>
        <v>0</v>
      </c>
      <c r="P384" s="28">
        <f t="shared" ca="1" si="115"/>
        <v>0</v>
      </c>
      <c r="Q384" s="28">
        <f t="shared" ca="1" si="116"/>
        <v>0</v>
      </c>
      <c r="R384" s="29">
        <f t="shared" ca="1" si="125"/>
        <v>0</v>
      </c>
      <c r="S384" s="29">
        <f t="shared" ca="1" si="117"/>
        <v>3500</v>
      </c>
      <c r="T384" s="29">
        <f t="shared" ca="1" si="121"/>
        <v>0</v>
      </c>
      <c r="U384" s="29">
        <f t="shared" ca="1" si="106"/>
        <v>0</v>
      </c>
      <c r="V384" s="29">
        <f t="shared" ca="1" si="118"/>
        <v>0</v>
      </c>
      <c r="W384" s="29">
        <f t="shared" ca="1" si="119"/>
        <v>0</v>
      </c>
      <c r="X384" s="30">
        <f t="shared" ca="1" si="107"/>
        <v>400</v>
      </c>
      <c r="Y384" s="30">
        <f t="shared" ca="1" si="122"/>
        <v>8800</v>
      </c>
      <c r="Z384" s="30">
        <f t="shared" ca="1" si="123"/>
        <v>0</v>
      </c>
      <c r="AA384" s="23">
        <v>382</v>
      </c>
      <c r="AB384" s="23"/>
    </row>
    <row r="385" spans="1:28" x14ac:dyDescent="0.3">
      <c r="A385" s="35"/>
      <c r="C385" s="36"/>
      <c r="E385" s="15">
        <v>383</v>
      </c>
      <c r="F385" s="26">
        <f t="shared" ca="1" si="124"/>
        <v>0</v>
      </c>
      <c r="G385" s="27">
        <f t="shared" ca="1" si="108"/>
        <v>1300</v>
      </c>
      <c r="H385" s="27">
        <f t="shared" ca="1" si="109"/>
        <v>300</v>
      </c>
      <c r="I385" s="27">
        <f t="shared" ca="1" si="110"/>
        <v>300</v>
      </c>
      <c r="J385" s="26">
        <f t="shared" ca="1" si="111"/>
        <v>0</v>
      </c>
      <c r="K385" s="27">
        <f t="shared" ca="1" si="112"/>
        <v>0</v>
      </c>
      <c r="L385" s="28">
        <f t="shared" ca="1" si="120"/>
        <v>0</v>
      </c>
      <c r="M385" s="28">
        <f t="shared" ca="1" si="105"/>
        <v>3300</v>
      </c>
      <c r="N385" s="28">
        <f t="shared" ca="1" si="113"/>
        <v>0</v>
      </c>
      <c r="O385" s="28">
        <f t="shared" ca="1" si="114"/>
        <v>0</v>
      </c>
      <c r="P385" s="28">
        <f t="shared" ca="1" si="115"/>
        <v>0</v>
      </c>
      <c r="Q385" s="28">
        <f t="shared" ca="1" si="116"/>
        <v>0</v>
      </c>
      <c r="R385" s="29">
        <f t="shared" ca="1" si="125"/>
        <v>0</v>
      </c>
      <c r="S385" s="29">
        <f t="shared" ca="1" si="117"/>
        <v>3500</v>
      </c>
      <c r="T385" s="29">
        <f t="shared" ca="1" si="121"/>
        <v>0</v>
      </c>
      <c r="U385" s="29">
        <f t="shared" ca="1" si="106"/>
        <v>0</v>
      </c>
      <c r="V385" s="29">
        <f t="shared" ca="1" si="118"/>
        <v>0</v>
      </c>
      <c r="W385" s="29">
        <f t="shared" ca="1" si="119"/>
        <v>0</v>
      </c>
      <c r="X385" s="30">
        <f t="shared" ca="1" si="107"/>
        <v>400</v>
      </c>
      <c r="Y385" s="30">
        <f t="shared" ca="1" si="122"/>
        <v>9200</v>
      </c>
      <c r="Z385" s="30">
        <f t="shared" ca="1" si="123"/>
        <v>0</v>
      </c>
      <c r="AA385" s="23">
        <v>383</v>
      </c>
      <c r="AB385" s="23"/>
    </row>
    <row r="386" spans="1:28" x14ac:dyDescent="0.3">
      <c r="A386" s="35"/>
      <c r="C386" s="36"/>
      <c r="E386" s="15">
        <v>384</v>
      </c>
      <c r="F386" s="26">
        <f t="shared" ca="1" si="124"/>
        <v>0</v>
      </c>
      <c r="G386" s="27">
        <f t="shared" ca="1" si="108"/>
        <v>1000</v>
      </c>
      <c r="H386" s="27">
        <f t="shared" ca="1" si="109"/>
        <v>500</v>
      </c>
      <c r="I386" s="27">
        <f t="shared" ca="1" si="110"/>
        <v>800</v>
      </c>
      <c r="J386" s="26">
        <f t="shared" ca="1" si="111"/>
        <v>300</v>
      </c>
      <c r="K386" s="27">
        <f t="shared" ca="1" si="112"/>
        <v>300</v>
      </c>
      <c r="L386" s="28">
        <f t="shared" ca="1" si="120"/>
        <v>0</v>
      </c>
      <c r="M386" s="28">
        <f t="shared" ca="1" si="105"/>
        <v>3300</v>
      </c>
      <c r="N386" s="28">
        <f t="shared" ca="1" si="113"/>
        <v>0</v>
      </c>
      <c r="O386" s="28">
        <f t="shared" ca="1" si="114"/>
        <v>0</v>
      </c>
      <c r="P386" s="28">
        <f t="shared" ca="1" si="115"/>
        <v>0</v>
      </c>
      <c r="Q386" s="28">
        <f t="shared" ca="1" si="116"/>
        <v>0</v>
      </c>
      <c r="R386" s="29">
        <f t="shared" ca="1" si="125"/>
        <v>0</v>
      </c>
      <c r="S386" s="29">
        <f t="shared" ca="1" si="117"/>
        <v>3500</v>
      </c>
      <c r="T386" s="29">
        <f t="shared" ca="1" si="121"/>
        <v>0</v>
      </c>
      <c r="U386" s="29">
        <f t="shared" ca="1" si="106"/>
        <v>0</v>
      </c>
      <c r="V386" s="29">
        <f t="shared" ca="1" si="118"/>
        <v>0</v>
      </c>
      <c r="W386" s="29">
        <f t="shared" ca="1" si="119"/>
        <v>0</v>
      </c>
      <c r="X386" s="30">
        <f t="shared" ca="1" si="107"/>
        <v>400</v>
      </c>
      <c r="Y386" s="30">
        <f t="shared" ca="1" si="122"/>
        <v>9600</v>
      </c>
      <c r="Z386" s="30">
        <f t="shared" ca="1" si="123"/>
        <v>0</v>
      </c>
      <c r="AA386" s="23">
        <v>384</v>
      </c>
      <c r="AB386" s="23"/>
    </row>
    <row r="387" spans="1:28" x14ac:dyDescent="0.3">
      <c r="A387" s="35"/>
      <c r="C387" s="36"/>
      <c r="E387" s="15">
        <v>385</v>
      </c>
      <c r="F387" s="26">
        <f t="shared" ca="1" si="124"/>
        <v>0</v>
      </c>
      <c r="G387" s="27">
        <f t="shared" ca="1" si="108"/>
        <v>500</v>
      </c>
      <c r="H387" s="27">
        <f t="shared" ca="1" si="109"/>
        <v>300</v>
      </c>
      <c r="I387" s="27">
        <f t="shared" ca="1" si="110"/>
        <v>1100</v>
      </c>
      <c r="J387" s="26">
        <f t="shared" ca="1" si="111"/>
        <v>800</v>
      </c>
      <c r="K387" s="27">
        <f t="shared" ca="1" si="112"/>
        <v>800</v>
      </c>
      <c r="L387" s="28">
        <f t="shared" ca="1" si="120"/>
        <v>0</v>
      </c>
      <c r="M387" s="28">
        <f t="shared" ref="M387:M402" ca="1" si="126">MAX(0,M386+(L386-N386)*$B$2)</f>
        <v>3300</v>
      </c>
      <c r="N387" s="28">
        <f t="shared" ca="1" si="113"/>
        <v>300</v>
      </c>
      <c r="O387" s="28">
        <f t="shared" ca="1" si="114"/>
        <v>0</v>
      </c>
      <c r="P387" s="28">
        <f t="shared" ca="1" si="115"/>
        <v>0</v>
      </c>
      <c r="Q387" s="28">
        <f t="shared" ca="1" si="116"/>
        <v>0</v>
      </c>
      <c r="R387" s="29">
        <f t="shared" ca="1" si="125"/>
        <v>0</v>
      </c>
      <c r="S387" s="29">
        <f t="shared" ca="1" si="117"/>
        <v>3500</v>
      </c>
      <c r="T387" s="29">
        <f t="shared" ca="1" si="121"/>
        <v>0</v>
      </c>
      <c r="U387" s="29">
        <f t="shared" ref="U387:U402" ca="1" si="127">MAX(0,($B$18-S387)+T387)</f>
        <v>0</v>
      </c>
      <c r="V387" s="29">
        <f t="shared" ca="1" si="118"/>
        <v>0</v>
      </c>
      <c r="W387" s="29">
        <f t="shared" ca="1" si="119"/>
        <v>0</v>
      </c>
      <c r="X387" s="30">
        <f t="shared" ref="X387:X402" ca="1" si="128">$B$21+IF(Y387&gt;=$B$22,-$B$21,IF(Y387&gt;=W387*2,-$B$21*0.5,IF(W387&gt;=Y387*2,$B$21*0.5,0)))</f>
        <v>0</v>
      </c>
      <c r="Y387" s="30">
        <f t="shared" ca="1" si="122"/>
        <v>10000</v>
      </c>
      <c r="Z387" s="30">
        <f t="shared" ca="1" si="123"/>
        <v>0</v>
      </c>
      <c r="AA387" s="23">
        <v>385</v>
      </c>
      <c r="AB387" s="23"/>
    </row>
    <row r="388" spans="1:28" x14ac:dyDescent="0.3">
      <c r="A388" s="35"/>
      <c r="C388" s="36"/>
      <c r="E388" s="15">
        <v>386</v>
      </c>
      <c r="F388" s="26">
        <f t="shared" ca="1" si="124"/>
        <v>0</v>
      </c>
      <c r="G388" s="27">
        <f t="shared" ref="G388:G402" ca="1" si="129">MAX(0,G387+(F387-H387)*$B$2)</f>
        <v>200</v>
      </c>
      <c r="H388" s="27">
        <f t="shared" ref="H388:H402" ca="1" si="130">MAX(0,IF(G388&lt;$B$6,G388,IF(AND(G388&gt;=$B$6+200,MOD(E388,4)=0),200+$B$6,$B$6)))</f>
        <v>200</v>
      </c>
      <c r="I388" s="27">
        <f t="shared" ref="I388:I402" ca="1" si="131">MAX(0,($B$8-G388)+H388)</f>
        <v>1300</v>
      </c>
      <c r="J388" s="26">
        <f t="shared" ref="J388:J402" ca="1" si="132">MAX(0,I387-K387+J387)</f>
        <v>1100</v>
      </c>
      <c r="K388" s="27">
        <f t="shared" ref="K388:K402" ca="1" si="133">J388</f>
        <v>1100</v>
      </c>
      <c r="L388" s="28">
        <f t="shared" ca="1" si="120"/>
        <v>0</v>
      </c>
      <c r="M388" s="28">
        <f t="shared" ca="1" si="126"/>
        <v>3000</v>
      </c>
      <c r="N388" s="28">
        <f t="shared" ref="N388:N402" ca="1" si="134">IF(M388&lt;OFFSET(K388,-$B$7,0),M388,OFFSET(K388,-$B$7,0))</f>
        <v>800</v>
      </c>
      <c r="O388" s="28">
        <f t="shared" ref="O388:O402" ca="1" si="135">MAX(0,$B$13-M388+N388)</f>
        <v>0</v>
      </c>
      <c r="P388" s="28">
        <f t="shared" ref="P388:P402" ca="1" si="136">O387-Q387+P387</f>
        <v>0</v>
      </c>
      <c r="Q388" s="28">
        <f t="shared" ref="Q388:Q402" ca="1" si="137">P388</f>
        <v>0</v>
      </c>
      <c r="R388" s="29">
        <f t="shared" ca="1" si="125"/>
        <v>0</v>
      </c>
      <c r="S388" s="29">
        <f t="shared" ref="S388:S402" ca="1" si="138">MAX(0,S387+(R387-T387)*$B$2)</f>
        <v>3500</v>
      </c>
      <c r="T388" s="29">
        <f t="shared" ca="1" si="121"/>
        <v>0</v>
      </c>
      <c r="U388" s="29">
        <f t="shared" ca="1" si="127"/>
        <v>0</v>
      </c>
      <c r="V388" s="29">
        <f t="shared" ref="V388:V402" ca="1" si="139">U387+V387-W387</f>
        <v>0</v>
      </c>
      <c r="W388" s="29">
        <f t="shared" ref="W388:W402" ca="1" si="140">V388</f>
        <v>0</v>
      </c>
      <c r="X388" s="30">
        <f t="shared" ca="1" si="128"/>
        <v>0</v>
      </c>
      <c r="Y388" s="30">
        <f t="shared" ca="1" si="122"/>
        <v>10000</v>
      </c>
      <c r="Z388" s="30">
        <f t="shared" ca="1" si="123"/>
        <v>0</v>
      </c>
      <c r="AA388" s="23">
        <v>386</v>
      </c>
      <c r="AB388" s="23"/>
    </row>
    <row r="389" spans="1:28" x14ac:dyDescent="0.3">
      <c r="A389" s="35"/>
      <c r="C389" s="36"/>
      <c r="E389" s="15">
        <v>387</v>
      </c>
      <c r="F389" s="26">
        <f t="shared" ca="1" si="124"/>
        <v>300</v>
      </c>
      <c r="G389" s="27">
        <f t="shared" ca="1" si="129"/>
        <v>0</v>
      </c>
      <c r="H389" s="27">
        <f t="shared" ca="1" si="130"/>
        <v>0</v>
      </c>
      <c r="I389" s="27">
        <f t="shared" ca="1" si="131"/>
        <v>1300</v>
      </c>
      <c r="J389" s="26">
        <f t="shared" ca="1" si="132"/>
        <v>1300</v>
      </c>
      <c r="K389" s="27">
        <f t="shared" ca="1" si="133"/>
        <v>1300</v>
      </c>
      <c r="L389" s="28">
        <f t="shared" ref="L389:L402" ca="1" si="141">OFFSET(T389,-$B$11,0)</f>
        <v>0</v>
      </c>
      <c r="M389" s="28">
        <f t="shared" ca="1" si="126"/>
        <v>2200</v>
      </c>
      <c r="N389" s="28">
        <f t="shared" ca="1" si="134"/>
        <v>1100</v>
      </c>
      <c r="O389" s="28">
        <f t="shared" ca="1" si="135"/>
        <v>400</v>
      </c>
      <c r="P389" s="28">
        <f t="shared" ca="1" si="136"/>
        <v>0</v>
      </c>
      <c r="Q389" s="28">
        <f t="shared" ca="1" si="137"/>
        <v>0</v>
      </c>
      <c r="R389" s="29">
        <f t="shared" ca="1" si="125"/>
        <v>0</v>
      </c>
      <c r="S389" s="29">
        <f t="shared" ca="1" si="138"/>
        <v>3500</v>
      </c>
      <c r="T389" s="29">
        <f t="shared" ref="T389:T402" ca="1" si="142">IF(S389&lt;OFFSET(Q389,-$B$12,0),S389,OFFSET(Q389,-$B$12,0))</f>
        <v>0</v>
      </c>
      <c r="U389" s="29">
        <f t="shared" ca="1" si="127"/>
        <v>0</v>
      </c>
      <c r="V389" s="29">
        <f t="shared" ca="1" si="139"/>
        <v>0</v>
      </c>
      <c r="W389" s="29">
        <f t="shared" ca="1" si="140"/>
        <v>0</v>
      </c>
      <c r="X389" s="30">
        <f t="shared" ca="1" si="128"/>
        <v>0</v>
      </c>
      <c r="Y389" s="30">
        <f t="shared" ref="Y389:Y402" ca="1" si="143">MAX(0,Y388+X388-Z388)</f>
        <v>10000</v>
      </c>
      <c r="Z389" s="30">
        <f t="shared" ref="Z389:Z402" ca="1" si="144">IF(Y389&lt;OFFSET(W389,-$B$17,0),Y389,OFFSET(W389,-$B$17,0))</f>
        <v>0</v>
      </c>
      <c r="AA389" s="23">
        <v>387</v>
      </c>
      <c r="AB389" s="23"/>
    </row>
    <row r="390" spans="1:28" x14ac:dyDescent="0.3">
      <c r="A390" s="35"/>
      <c r="C390" s="36"/>
      <c r="E390" s="15">
        <v>388</v>
      </c>
      <c r="F390" s="26">
        <f t="shared" ref="F390:F402" ca="1" si="145">OFFSET(N390,-$B$5,0)</f>
        <v>800</v>
      </c>
      <c r="G390" s="27">
        <f t="shared" ca="1" si="129"/>
        <v>300</v>
      </c>
      <c r="H390" s="27">
        <f t="shared" ca="1" si="130"/>
        <v>300</v>
      </c>
      <c r="I390" s="27">
        <f t="shared" ca="1" si="131"/>
        <v>1300</v>
      </c>
      <c r="J390" s="26">
        <f t="shared" ca="1" si="132"/>
        <v>1300</v>
      </c>
      <c r="K390" s="27">
        <f t="shared" ca="1" si="133"/>
        <v>1300</v>
      </c>
      <c r="L390" s="28">
        <f t="shared" ca="1" si="141"/>
        <v>0</v>
      </c>
      <c r="M390" s="28">
        <f t="shared" ca="1" si="126"/>
        <v>1100</v>
      </c>
      <c r="N390" s="28">
        <f t="shared" ca="1" si="134"/>
        <v>1100</v>
      </c>
      <c r="O390" s="28">
        <f t="shared" ca="1" si="135"/>
        <v>1500</v>
      </c>
      <c r="P390" s="28">
        <f t="shared" ca="1" si="136"/>
        <v>400</v>
      </c>
      <c r="Q390" s="28">
        <f t="shared" ca="1" si="137"/>
        <v>400</v>
      </c>
      <c r="R390" s="29">
        <f t="shared" ref="R390:R402" ca="1" si="146">OFFSET(Z390,-$B$16,0)</f>
        <v>0</v>
      </c>
      <c r="S390" s="29">
        <f t="shared" ca="1" si="138"/>
        <v>3500</v>
      </c>
      <c r="T390" s="29">
        <f t="shared" ca="1" si="142"/>
        <v>0</v>
      </c>
      <c r="U390" s="29">
        <f t="shared" ca="1" si="127"/>
        <v>0</v>
      </c>
      <c r="V390" s="29">
        <f t="shared" ca="1" si="139"/>
        <v>0</v>
      </c>
      <c r="W390" s="29">
        <f t="shared" ca="1" si="140"/>
        <v>0</v>
      </c>
      <c r="X390" s="30">
        <f t="shared" ca="1" si="128"/>
        <v>0</v>
      </c>
      <c r="Y390" s="30">
        <f t="shared" ca="1" si="143"/>
        <v>10000</v>
      </c>
      <c r="Z390" s="30">
        <f t="shared" ca="1" si="144"/>
        <v>0</v>
      </c>
      <c r="AA390" s="23">
        <v>388</v>
      </c>
      <c r="AB390" s="23"/>
    </row>
    <row r="391" spans="1:28" x14ac:dyDescent="0.3">
      <c r="A391" s="35"/>
      <c r="C391" s="36"/>
      <c r="E391" s="15">
        <v>389</v>
      </c>
      <c r="F391" s="26">
        <f t="shared" ca="1" si="145"/>
        <v>1100</v>
      </c>
      <c r="G391" s="27">
        <f t="shared" ca="1" si="129"/>
        <v>800</v>
      </c>
      <c r="H391" s="27">
        <f t="shared" ca="1" si="130"/>
        <v>300</v>
      </c>
      <c r="I391" s="27">
        <f t="shared" ca="1" si="131"/>
        <v>800</v>
      </c>
      <c r="J391" s="26">
        <f t="shared" ca="1" si="132"/>
        <v>1300</v>
      </c>
      <c r="K391" s="27">
        <f t="shared" ca="1" si="133"/>
        <v>1300</v>
      </c>
      <c r="L391" s="28">
        <f t="shared" ca="1" si="141"/>
        <v>0</v>
      </c>
      <c r="M391" s="28">
        <f t="shared" ca="1" si="126"/>
        <v>0</v>
      </c>
      <c r="N391" s="28">
        <f t="shared" ca="1" si="134"/>
        <v>0</v>
      </c>
      <c r="O391" s="28">
        <f t="shared" ca="1" si="135"/>
        <v>1500</v>
      </c>
      <c r="P391" s="28">
        <f t="shared" ca="1" si="136"/>
        <v>1500</v>
      </c>
      <c r="Q391" s="28">
        <f t="shared" ca="1" si="137"/>
        <v>1500</v>
      </c>
      <c r="R391" s="29">
        <f t="shared" ca="1" si="146"/>
        <v>0</v>
      </c>
      <c r="S391" s="29">
        <f t="shared" ca="1" si="138"/>
        <v>3500</v>
      </c>
      <c r="T391" s="29">
        <f t="shared" ca="1" si="142"/>
        <v>0</v>
      </c>
      <c r="U391" s="29">
        <f t="shared" ca="1" si="127"/>
        <v>0</v>
      </c>
      <c r="V391" s="29">
        <f t="shared" ca="1" si="139"/>
        <v>0</v>
      </c>
      <c r="W391" s="29">
        <f t="shared" ca="1" si="140"/>
        <v>0</v>
      </c>
      <c r="X391" s="30">
        <f t="shared" ca="1" si="128"/>
        <v>0</v>
      </c>
      <c r="Y391" s="30">
        <f t="shared" ca="1" si="143"/>
        <v>10000</v>
      </c>
      <c r="Z391" s="30">
        <f t="shared" ca="1" si="144"/>
        <v>0</v>
      </c>
      <c r="AA391" s="23">
        <v>389</v>
      </c>
      <c r="AB391" s="23"/>
    </row>
    <row r="392" spans="1:28" x14ac:dyDescent="0.3">
      <c r="A392" s="35"/>
      <c r="C392" s="36"/>
      <c r="E392" s="15">
        <v>390</v>
      </c>
      <c r="F392" s="26">
        <f t="shared" ca="1" si="145"/>
        <v>1100</v>
      </c>
      <c r="G392" s="27">
        <f t="shared" ca="1" si="129"/>
        <v>1600</v>
      </c>
      <c r="H392" s="27">
        <f t="shared" ca="1" si="130"/>
        <v>300</v>
      </c>
      <c r="I392" s="27">
        <f t="shared" ca="1" si="131"/>
        <v>0</v>
      </c>
      <c r="J392" s="26">
        <f t="shared" ca="1" si="132"/>
        <v>800</v>
      </c>
      <c r="K392" s="27">
        <f t="shared" ca="1" si="133"/>
        <v>800</v>
      </c>
      <c r="L392" s="28">
        <f t="shared" ca="1" si="141"/>
        <v>0</v>
      </c>
      <c r="M392" s="28">
        <f t="shared" ca="1" si="126"/>
        <v>0</v>
      </c>
      <c r="N392" s="28">
        <f t="shared" ca="1" si="134"/>
        <v>0</v>
      </c>
      <c r="O392" s="28">
        <f t="shared" ca="1" si="135"/>
        <v>1500</v>
      </c>
      <c r="P392" s="28">
        <f t="shared" ca="1" si="136"/>
        <v>1500</v>
      </c>
      <c r="Q392" s="28">
        <f t="shared" ca="1" si="137"/>
        <v>1500</v>
      </c>
      <c r="R392" s="29">
        <f t="shared" ca="1" si="146"/>
        <v>0</v>
      </c>
      <c r="S392" s="29">
        <f t="shared" ca="1" si="138"/>
        <v>3500</v>
      </c>
      <c r="T392" s="29">
        <f t="shared" ca="1" si="142"/>
        <v>400</v>
      </c>
      <c r="U392" s="29">
        <f t="shared" ca="1" si="127"/>
        <v>0</v>
      </c>
      <c r="V392" s="29">
        <f t="shared" ca="1" si="139"/>
        <v>0</v>
      </c>
      <c r="W392" s="29">
        <f t="shared" ca="1" si="140"/>
        <v>0</v>
      </c>
      <c r="X392" s="30">
        <f t="shared" ca="1" si="128"/>
        <v>0</v>
      </c>
      <c r="Y392" s="30">
        <f t="shared" ca="1" si="143"/>
        <v>10000</v>
      </c>
      <c r="Z392" s="30">
        <f t="shared" ca="1" si="144"/>
        <v>0</v>
      </c>
      <c r="AA392" s="23">
        <v>390</v>
      </c>
      <c r="AB392" s="23"/>
    </row>
    <row r="393" spans="1:28" x14ac:dyDescent="0.3">
      <c r="A393" s="35"/>
      <c r="C393" s="36"/>
      <c r="E393" s="15">
        <v>391</v>
      </c>
      <c r="F393" s="26">
        <f t="shared" ca="1" si="145"/>
        <v>0</v>
      </c>
      <c r="G393" s="27">
        <f t="shared" ca="1" si="129"/>
        <v>2400</v>
      </c>
      <c r="H393" s="27">
        <f t="shared" ca="1" si="130"/>
        <v>300</v>
      </c>
      <c r="I393" s="27">
        <f t="shared" ca="1" si="131"/>
        <v>0</v>
      </c>
      <c r="J393" s="26">
        <f t="shared" ca="1" si="132"/>
        <v>0</v>
      </c>
      <c r="K393" s="27">
        <f t="shared" ca="1" si="133"/>
        <v>0</v>
      </c>
      <c r="L393" s="28">
        <f t="shared" ca="1" si="141"/>
        <v>0</v>
      </c>
      <c r="M393" s="28">
        <f t="shared" ca="1" si="126"/>
        <v>0</v>
      </c>
      <c r="N393" s="28">
        <f t="shared" ca="1" si="134"/>
        <v>0</v>
      </c>
      <c r="O393" s="28">
        <f t="shared" ca="1" si="135"/>
        <v>1500</v>
      </c>
      <c r="P393" s="28">
        <f t="shared" ca="1" si="136"/>
        <v>1500</v>
      </c>
      <c r="Q393" s="28">
        <f t="shared" ca="1" si="137"/>
        <v>1500</v>
      </c>
      <c r="R393" s="29">
        <f t="shared" ca="1" si="146"/>
        <v>0</v>
      </c>
      <c r="S393" s="29">
        <f t="shared" ca="1" si="138"/>
        <v>3100</v>
      </c>
      <c r="T393" s="29">
        <f t="shared" ca="1" si="142"/>
        <v>1500</v>
      </c>
      <c r="U393" s="29">
        <f t="shared" ca="1" si="127"/>
        <v>500</v>
      </c>
      <c r="V393" s="29">
        <f t="shared" ca="1" si="139"/>
        <v>0</v>
      </c>
      <c r="W393" s="29">
        <f t="shared" ca="1" si="140"/>
        <v>0</v>
      </c>
      <c r="X393" s="30">
        <f t="shared" ca="1" si="128"/>
        <v>0</v>
      </c>
      <c r="Y393" s="30">
        <f t="shared" ca="1" si="143"/>
        <v>10000</v>
      </c>
      <c r="Z393" s="30">
        <f t="shared" ca="1" si="144"/>
        <v>0</v>
      </c>
      <c r="AA393" s="23">
        <v>391</v>
      </c>
      <c r="AB393" s="23"/>
    </row>
    <row r="394" spans="1:28" x14ac:dyDescent="0.3">
      <c r="A394" s="35"/>
      <c r="C394" s="36"/>
      <c r="E394" s="15">
        <v>392</v>
      </c>
      <c r="F394" s="26">
        <f t="shared" ca="1" si="145"/>
        <v>0</v>
      </c>
      <c r="G394" s="27">
        <f t="shared" ca="1" si="129"/>
        <v>2100</v>
      </c>
      <c r="H394" s="27">
        <f t="shared" ca="1" si="130"/>
        <v>500</v>
      </c>
      <c r="I394" s="27">
        <f t="shared" ca="1" si="131"/>
        <v>0</v>
      </c>
      <c r="J394" s="26">
        <f t="shared" ca="1" si="132"/>
        <v>0</v>
      </c>
      <c r="K394" s="27">
        <f t="shared" ca="1" si="133"/>
        <v>0</v>
      </c>
      <c r="L394" s="28">
        <f t="shared" ca="1" si="141"/>
        <v>0</v>
      </c>
      <c r="M394" s="28">
        <f t="shared" ca="1" si="126"/>
        <v>0</v>
      </c>
      <c r="N394" s="28">
        <f t="shared" ca="1" si="134"/>
        <v>0</v>
      </c>
      <c r="O394" s="28">
        <f t="shared" ca="1" si="135"/>
        <v>1500</v>
      </c>
      <c r="P394" s="28">
        <f t="shared" ca="1" si="136"/>
        <v>1500</v>
      </c>
      <c r="Q394" s="28">
        <f t="shared" ca="1" si="137"/>
        <v>1500</v>
      </c>
      <c r="R394" s="29">
        <f t="shared" ca="1" si="146"/>
        <v>0</v>
      </c>
      <c r="S394" s="29">
        <f t="shared" ca="1" si="138"/>
        <v>1600</v>
      </c>
      <c r="T394" s="29">
        <f t="shared" ca="1" si="142"/>
        <v>1500</v>
      </c>
      <c r="U394" s="29">
        <f t="shared" ca="1" si="127"/>
        <v>2000</v>
      </c>
      <c r="V394" s="29">
        <f t="shared" ca="1" si="139"/>
        <v>500</v>
      </c>
      <c r="W394" s="29">
        <f t="shared" ca="1" si="140"/>
        <v>500</v>
      </c>
      <c r="X394" s="30">
        <f t="shared" ca="1" si="128"/>
        <v>0</v>
      </c>
      <c r="Y394" s="30">
        <f t="shared" ca="1" si="143"/>
        <v>10000</v>
      </c>
      <c r="Z394" s="30">
        <f t="shared" ca="1" si="144"/>
        <v>0</v>
      </c>
      <c r="AA394" s="23">
        <v>392</v>
      </c>
      <c r="AB394" s="23"/>
    </row>
    <row r="395" spans="1:28" x14ac:dyDescent="0.3">
      <c r="A395" s="35"/>
      <c r="C395" s="36"/>
      <c r="E395" s="15">
        <v>393</v>
      </c>
      <c r="F395" s="26">
        <f t="shared" ca="1" si="145"/>
        <v>0</v>
      </c>
      <c r="G395" s="27">
        <f t="shared" ca="1" si="129"/>
        <v>1600</v>
      </c>
      <c r="H395" s="27">
        <f t="shared" ca="1" si="130"/>
        <v>300</v>
      </c>
      <c r="I395" s="27">
        <f t="shared" ca="1" si="131"/>
        <v>0</v>
      </c>
      <c r="J395" s="26">
        <f t="shared" ca="1" si="132"/>
        <v>0</v>
      </c>
      <c r="K395" s="27">
        <f t="shared" ca="1" si="133"/>
        <v>0</v>
      </c>
      <c r="L395" s="28">
        <f t="shared" ca="1" si="141"/>
        <v>400</v>
      </c>
      <c r="M395" s="28">
        <f t="shared" ca="1" si="126"/>
        <v>0</v>
      </c>
      <c r="N395" s="28">
        <f t="shared" ca="1" si="134"/>
        <v>0</v>
      </c>
      <c r="O395" s="28">
        <f t="shared" ca="1" si="135"/>
        <v>1500</v>
      </c>
      <c r="P395" s="28">
        <f t="shared" ca="1" si="136"/>
        <v>1500</v>
      </c>
      <c r="Q395" s="28">
        <f t="shared" ca="1" si="137"/>
        <v>1500</v>
      </c>
      <c r="R395" s="29">
        <f t="shared" ca="1" si="146"/>
        <v>0</v>
      </c>
      <c r="S395" s="29">
        <f t="shared" ca="1" si="138"/>
        <v>100</v>
      </c>
      <c r="T395" s="29">
        <f t="shared" ca="1" si="142"/>
        <v>100</v>
      </c>
      <c r="U395" s="29">
        <f t="shared" ca="1" si="127"/>
        <v>2100</v>
      </c>
      <c r="V395" s="29">
        <f t="shared" ca="1" si="139"/>
        <v>2000</v>
      </c>
      <c r="W395" s="29">
        <f t="shared" ca="1" si="140"/>
        <v>2000</v>
      </c>
      <c r="X395" s="30">
        <f t="shared" ca="1" si="128"/>
        <v>0</v>
      </c>
      <c r="Y395" s="30">
        <f t="shared" ca="1" si="143"/>
        <v>10000</v>
      </c>
      <c r="Z395" s="30">
        <f t="shared" ca="1" si="144"/>
        <v>0</v>
      </c>
      <c r="AA395" s="23">
        <v>393</v>
      </c>
      <c r="AB395" s="23"/>
    </row>
    <row r="396" spans="1:28" x14ac:dyDescent="0.3">
      <c r="A396" s="35"/>
      <c r="C396" s="36"/>
      <c r="E396" s="15">
        <v>394</v>
      </c>
      <c r="F396" s="26">
        <f t="shared" ca="1" si="145"/>
        <v>0</v>
      </c>
      <c r="G396" s="27">
        <f t="shared" ca="1" si="129"/>
        <v>1300</v>
      </c>
      <c r="H396" s="27">
        <f t="shared" ca="1" si="130"/>
        <v>300</v>
      </c>
      <c r="I396" s="27">
        <f t="shared" ca="1" si="131"/>
        <v>300</v>
      </c>
      <c r="J396" s="26">
        <f t="shared" ca="1" si="132"/>
        <v>0</v>
      </c>
      <c r="K396" s="27">
        <f t="shared" ca="1" si="133"/>
        <v>0</v>
      </c>
      <c r="L396" s="28">
        <f t="shared" ca="1" si="141"/>
        <v>1500</v>
      </c>
      <c r="M396" s="28">
        <f t="shared" ca="1" si="126"/>
        <v>400</v>
      </c>
      <c r="N396" s="28">
        <f t="shared" ca="1" si="134"/>
        <v>0</v>
      </c>
      <c r="O396" s="28">
        <f t="shared" ca="1" si="135"/>
        <v>1100</v>
      </c>
      <c r="P396" s="28">
        <f t="shared" ca="1" si="136"/>
        <v>1500</v>
      </c>
      <c r="Q396" s="28">
        <f t="shared" ca="1" si="137"/>
        <v>1500</v>
      </c>
      <c r="R396" s="29">
        <f t="shared" ca="1" si="146"/>
        <v>0</v>
      </c>
      <c r="S396" s="29">
        <f t="shared" ca="1" si="138"/>
        <v>0</v>
      </c>
      <c r="T396" s="29">
        <f t="shared" ca="1" si="142"/>
        <v>0</v>
      </c>
      <c r="U396" s="29">
        <f t="shared" ca="1" si="127"/>
        <v>2100</v>
      </c>
      <c r="V396" s="29">
        <f t="shared" ca="1" si="139"/>
        <v>2100</v>
      </c>
      <c r="W396" s="29">
        <f t="shared" ca="1" si="140"/>
        <v>2100</v>
      </c>
      <c r="X396" s="30">
        <f t="shared" ca="1" si="128"/>
        <v>0</v>
      </c>
      <c r="Y396" s="30">
        <f t="shared" ca="1" si="143"/>
        <v>10000</v>
      </c>
      <c r="Z396" s="30">
        <f t="shared" ca="1" si="144"/>
        <v>0</v>
      </c>
      <c r="AA396" s="23">
        <v>394</v>
      </c>
      <c r="AB396" s="23"/>
    </row>
    <row r="397" spans="1:28" x14ac:dyDescent="0.3">
      <c r="A397" s="35"/>
      <c r="C397" s="36"/>
      <c r="E397" s="15">
        <v>395</v>
      </c>
      <c r="F397" s="26">
        <f t="shared" ca="1" si="145"/>
        <v>0</v>
      </c>
      <c r="G397" s="27">
        <f t="shared" ca="1" si="129"/>
        <v>1000</v>
      </c>
      <c r="H397" s="27">
        <f t="shared" ca="1" si="130"/>
        <v>300</v>
      </c>
      <c r="I397" s="27">
        <f t="shared" ca="1" si="131"/>
        <v>600</v>
      </c>
      <c r="J397" s="26">
        <f t="shared" ca="1" si="132"/>
        <v>300</v>
      </c>
      <c r="K397" s="27">
        <f t="shared" ca="1" si="133"/>
        <v>300</v>
      </c>
      <c r="L397" s="28">
        <f t="shared" ca="1" si="141"/>
        <v>1500</v>
      </c>
      <c r="M397" s="28">
        <f t="shared" ca="1" si="126"/>
        <v>1900</v>
      </c>
      <c r="N397" s="28">
        <f t="shared" ca="1" si="134"/>
        <v>0</v>
      </c>
      <c r="O397" s="28">
        <f t="shared" ca="1" si="135"/>
        <v>0</v>
      </c>
      <c r="P397" s="28">
        <f t="shared" ca="1" si="136"/>
        <v>1100</v>
      </c>
      <c r="Q397" s="28">
        <f t="shared" ca="1" si="137"/>
        <v>1100</v>
      </c>
      <c r="R397" s="29">
        <f t="shared" ca="1" si="146"/>
        <v>0</v>
      </c>
      <c r="S397" s="29">
        <f t="shared" ca="1" si="138"/>
        <v>0</v>
      </c>
      <c r="T397" s="29">
        <f t="shared" ca="1" si="142"/>
        <v>0</v>
      </c>
      <c r="U397" s="29">
        <f t="shared" ca="1" si="127"/>
        <v>2100</v>
      </c>
      <c r="V397" s="29">
        <f t="shared" ca="1" si="139"/>
        <v>2100</v>
      </c>
      <c r="W397" s="29">
        <f t="shared" ca="1" si="140"/>
        <v>2100</v>
      </c>
      <c r="X397" s="30">
        <f t="shared" ca="1" si="128"/>
        <v>0</v>
      </c>
      <c r="Y397" s="30">
        <f t="shared" ca="1" si="143"/>
        <v>10000</v>
      </c>
      <c r="Z397" s="30">
        <f t="shared" ca="1" si="144"/>
        <v>500</v>
      </c>
      <c r="AA397" s="23">
        <v>395</v>
      </c>
      <c r="AB397" s="23"/>
    </row>
    <row r="398" spans="1:28" x14ac:dyDescent="0.3">
      <c r="A398" s="35"/>
      <c r="C398" s="36"/>
      <c r="E398" s="15">
        <v>396</v>
      </c>
      <c r="F398" s="26">
        <f t="shared" ca="1" si="145"/>
        <v>0</v>
      </c>
      <c r="G398" s="27">
        <f t="shared" ca="1" si="129"/>
        <v>700</v>
      </c>
      <c r="H398" s="27">
        <f t="shared" ca="1" si="130"/>
        <v>500</v>
      </c>
      <c r="I398" s="27">
        <f t="shared" ca="1" si="131"/>
        <v>1100</v>
      </c>
      <c r="J398" s="26">
        <f t="shared" ca="1" si="132"/>
        <v>600</v>
      </c>
      <c r="K398" s="27">
        <f t="shared" ca="1" si="133"/>
        <v>600</v>
      </c>
      <c r="L398" s="28">
        <f t="shared" ca="1" si="141"/>
        <v>100</v>
      </c>
      <c r="M398" s="28">
        <f t="shared" ca="1" si="126"/>
        <v>3400</v>
      </c>
      <c r="N398" s="28">
        <f t="shared" ca="1" si="134"/>
        <v>300</v>
      </c>
      <c r="O398" s="28">
        <f t="shared" ca="1" si="135"/>
        <v>0</v>
      </c>
      <c r="P398" s="28">
        <f t="shared" ca="1" si="136"/>
        <v>0</v>
      </c>
      <c r="Q398" s="28">
        <f t="shared" ca="1" si="137"/>
        <v>0</v>
      </c>
      <c r="R398" s="29">
        <f t="shared" ca="1" si="146"/>
        <v>0</v>
      </c>
      <c r="S398" s="29">
        <f t="shared" ca="1" si="138"/>
        <v>0</v>
      </c>
      <c r="T398" s="29">
        <f t="shared" ca="1" si="142"/>
        <v>0</v>
      </c>
      <c r="U398" s="29">
        <f t="shared" ca="1" si="127"/>
        <v>2100</v>
      </c>
      <c r="V398" s="29">
        <f t="shared" ca="1" si="139"/>
        <v>2100</v>
      </c>
      <c r="W398" s="29">
        <f t="shared" ca="1" si="140"/>
        <v>2100</v>
      </c>
      <c r="X398" s="30">
        <f t="shared" ca="1" si="128"/>
        <v>400</v>
      </c>
      <c r="Y398" s="30">
        <f t="shared" ca="1" si="143"/>
        <v>9500</v>
      </c>
      <c r="Z398" s="30">
        <f t="shared" ca="1" si="144"/>
        <v>2000</v>
      </c>
      <c r="AA398" s="23">
        <v>396</v>
      </c>
      <c r="AB398" s="23"/>
    </row>
    <row r="399" spans="1:28" x14ac:dyDescent="0.3">
      <c r="A399" s="35"/>
      <c r="C399" s="36"/>
      <c r="E399" s="15">
        <v>397</v>
      </c>
      <c r="F399" s="26">
        <f t="shared" ca="1" si="145"/>
        <v>0</v>
      </c>
      <c r="G399" s="27">
        <f t="shared" ca="1" si="129"/>
        <v>200</v>
      </c>
      <c r="H399" s="27">
        <f t="shared" ca="1" si="130"/>
        <v>200</v>
      </c>
      <c r="I399" s="27">
        <f t="shared" ca="1" si="131"/>
        <v>1300</v>
      </c>
      <c r="J399" s="26">
        <f t="shared" ca="1" si="132"/>
        <v>1100</v>
      </c>
      <c r="K399" s="27">
        <f t="shared" ca="1" si="133"/>
        <v>1100</v>
      </c>
      <c r="L399" s="28">
        <f t="shared" ca="1" si="141"/>
        <v>0</v>
      </c>
      <c r="M399" s="28">
        <f t="shared" ca="1" si="126"/>
        <v>3200</v>
      </c>
      <c r="N399" s="28">
        <f t="shared" ca="1" si="134"/>
        <v>600</v>
      </c>
      <c r="O399" s="28">
        <f t="shared" ca="1" si="135"/>
        <v>0</v>
      </c>
      <c r="P399" s="28">
        <f t="shared" ca="1" si="136"/>
        <v>0</v>
      </c>
      <c r="Q399" s="28">
        <f t="shared" ca="1" si="137"/>
        <v>0</v>
      </c>
      <c r="R399" s="29">
        <f t="shared" ca="1" si="146"/>
        <v>0</v>
      </c>
      <c r="S399" s="29">
        <f t="shared" ca="1" si="138"/>
        <v>0</v>
      </c>
      <c r="T399" s="29">
        <f t="shared" ca="1" si="142"/>
        <v>0</v>
      </c>
      <c r="U399" s="29">
        <f t="shared" ca="1" si="127"/>
        <v>2100</v>
      </c>
      <c r="V399" s="29">
        <f t="shared" ca="1" si="139"/>
        <v>2100</v>
      </c>
      <c r="W399" s="29">
        <f t="shared" ca="1" si="140"/>
        <v>2100</v>
      </c>
      <c r="X399" s="30">
        <f t="shared" ca="1" si="128"/>
        <v>400</v>
      </c>
      <c r="Y399" s="30">
        <f t="shared" ca="1" si="143"/>
        <v>7900</v>
      </c>
      <c r="Z399" s="30">
        <f t="shared" ca="1" si="144"/>
        <v>2100</v>
      </c>
      <c r="AA399" s="23">
        <v>397</v>
      </c>
      <c r="AB399" s="23"/>
    </row>
    <row r="400" spans="1:28" x14ac:dyDescent="0.3">
      <c r="A400" s="35"/>
      <c r="C400" s="36"/>
      <c r="E400" s="15">
        <v>398</v>
      </c>
      <c r="F400" s="26">
        <f t="shared" ca="1" si="145"/>
        <v>300</v>
      </c>
      <c r="G400" s="27">
        <f t="shared" ca="1" si="129"/>
        <v>0</v>
      </c>
      <c r="H400" s="27">
        <f t="shared" ca="1" si="130"/>
        <v>0</v>
      </c>
      <c r="I400" s="27">
        <f t="shared" ca="1" si="131"/>
        <v>1300</v>
      </c>
      <c r="J400" s="26">
        <f t="shared" ca="1" si="132"/>
        <v>1300</v>
      </c>
      <c r="K400" s="27">
        <f t="shared" ca="1" si="133"/>
        <v>1300</v>
      </c>
      <c r="L400" s="28">
        <f t="shared" ca="1" si="141"/>
        <v>0</v>
      </c>
      <c r="M400" s="28">
        <f t="shared" ca="1" si="126"/>
        <v>2600</v>
      </c>
      <c r="N400" s="28">
        <f t="shared" ca="1" si="134"/>
        <v>1100</v>
      </c>
      <c r="O400" s="28">
        <f t="shared" ca="1" si="135"/>
        <v>0</v>
      </c>
      <c r="P400" s="28">
        <f t="shared" ca="1" si="136"/>
        <v>0</v>
      </c>
      <c r="Q400" s="28">
        <f t="shared" ca="1" si="137"/>
        <v>0</v>
      </c>
      <c r="R400" s="29">
        <f t="shared" ca="1" si="146"/>
        <v>0</v>
      </c>
      <c r="S400" s="29">
        <f t="shared" ca="1" si="138"/>
        <v>0</v>
      </c>
      <c r="T400" s="29">
        <f t="shared" ca="1" si="142"/>
        <v>0</v>
      </c>
      <c r="U400" s="29">
        <f t="shared" ca="1" si="127"/>
        <v>2100</v>
      </c>
      <c r="V400" s="29">
        <f t="shared" ca="1" si="139"/>
        <v>2100</v>
      </c>
      <c r="W400" s="29">
        <f t="shared" ca="1" si="140"/>
        <v>2100</v>
      </c>
      <c r="X400" s="30">
        <f t="shared" ca="1" si="128"/>
        <v>400</v>
      </c>
      <c r="Y400" s="30">
        <f t="shared" ca="1" si="143"/>
        <v>6200</v>
      </c>
      <c r="Z400" s="30">
        <f t="shared" ca="1" si="144"/>
        <v>2100</v>
      </c>
      <c r="AA400" s="23">
        <v>398</v>
      </c>
      <c r="AB400" s="23"/>
    </row>
    <row r="401" spans="1:28" x14ac:dyDescent="0.3">
      <c r="A401" s="35"/>
      <c r="C401" s="36"/>
      <c r="E401" s="15">
        <v>399</v>
      </c>
      <c r="F401" s="26">
        <f t="shared" ca="1" si="145"/>
        <v>600</v>
      </c>
      <c r="G401" s="27">
        <f t="shared" ca="1" si="129"/>
        <v>300</v>
      </c>
      <c r="H401" s="27">
        <f t="shared" ca="1" si="130"/>
        <v>300</v>
      </c>
      <c r="I401" s="27">
        <f t="shared" ca="1" si="131"/>
        <v>1300</v>
      </c>
      <c r="J401" s="26">
        <f t="shared" ca="1" si="132"/>
        <v>1300</v>
      </c>
      <c r="K401" s="27">
        <f t="shared" ca="1" si="133"/>
        <v>1300</v>
      </c>
      <c r="L401" s="28">
        <f t="shared" ca="1" si="141"/>
        <v>0</v>
      </c>
      <c r="M401" s="28">
        <f t="shared" ca="1" si="126"/>
        <v>1500</v>
      </c>
      <c r="N401" s="28">
        <f t="shared" ca="1" si="134"/>
        <v>1300</v>
      </c>
      <c r="O401" s="28">
        <f t="shared" ca="1" si="135"/>
        <v>1300</v>
      </c>
      <c r="P401" s="28">
        <f t="shared" ca="1" si="136"/>
        <v>0</v>
      </c>
      <c r="Q401" s="28">
        <f t="shared" ca="1" si="137"/>
        <v>0</v>
      </c>
      <c r="R401" s="29">
        <f t="shared" ca="1" si="146"/>
        <v>500</v>
      </c>
      <c r="S401" s="29">
        <f t="shared" ca="1" si="138"/>
        <v>0</v>
      </c>
      <c r="T401" s="29">
        <f t="shared" ca="1" si="142"/>
        <v>0</v>
      </c>
      <c r="U401" s="29">
        <f t="shared" ca="1" si="127"/>
        <v>2100</v>
      </c>
      <c r="V401" s="29">
        <f t="shared" ca="1" si="139"/>
        <v>2100</v>
      </c>
      <c r="W401" s="29">
        <f t="shared" ca="1" si="140"/>
        <v>2100</v>
      </c>
      <c r="X401" s="30">
        <f t="shared" ca="1" si="128"/>
        <v>400</v>
      </c>
      <c r="Y401" s="30">
        <f t="shared" ca="1" si="143"/>
        <v>4500</v>
      </c>
      <c r="Z401" s="30">
        <f t="shared" ca="1" si="144"/>
        <v>2100</v>
      </c>
      <c r="AA401" s="23">
        <v>399</v>
      </c>
      <c r="AB401" s="23"/>
    </row>
    <row r="402" spans="1:28" x14ac:dyDescent="0.3">
      <c r="A402" s="35"/>
      <c r="C402" s="36"/>
      <c r="E402" s="15">
        <v>400</v>
      </c>
      <c r="F402" s="26">
        <f t="shared" ca="1" si="145"/>
        <v>1100</v>
      </c>
      <c r="G402" s="27">
        <f t="shared" ca="1" si="129"/>
        <v>600</v>
      </c>
      <c r="H402" s="27">
        <f t="shared" ca="1" si="130"/>
        <v>500</v>
      </c>
      <c r="I402" s="27">
        <f t="shared" ca="1" si="131"/>
        <v>1200</v>
      </c>
      <c r="J402" s="26">
        <f t="shared" ca="1" si="132"/>
        <v>1300</v>
      </c>
      <c r="K402" s="27">
        <f t="shared" ca="1" si="133"/>
        <v>1300</v>
      </c>
      <c r="L402" s="28">
        <f t="shared" ca="1" si="141"/>
        <v>0</v>
      </c>
      <c r="M402" s="28">
        <f t="shared" ca="1" si="126"/>
        <v>200</v>
      </c>
      <c r="N402" s="28">
        <f t="shared" ca="1" si="134"/>
        <v>200</v>
      </c>
      <c r="O402" s="28">
        <f t="shared" ca="1" si="135"/>
        <v>1500</v>
      </c>
      <c r="P402" s="28">
        <f t="shared" ca="1" si="136"/>
        <v>1300</v>
      </c>
      <c r="Q402" s="28">
        <f t="shared" ca="1" si="137"/>
        <v>1300</v>
      </c>
      <c r="R402" s="29">
        <f t="shared" ca="1" si="146"/>
        <v>2000</v>
      </c>
      <c r="S402" s="29">
        <f t="shared" ca="1" si="138"/>
        <v>500</v>
      </c>
      <c r="T402" s="29">
        <f t="shared" ca="1" si="142"/>
        <v>0</v>
      </c>
      <c r="U402" s="29">
        <f t="shared" ca="1" si="127"/>
        <v>1600</v>
      </c>
      <c r="V402" s="29">
        <f t="shared" ca="1" si="139"/>
        <v>2100</v>
      </c>
      <c r="W402" s="29">
        <f t="shared" ca="1" si="140"/>
        <v>2100</v>
      </c>
      <c r="X402" s="30">
        <f t="shared" ca="1" si="128"/>
        <v>800</v>
      </c>
      <c r="Y402" s="30">
        <f t="shared" ca="1" si="143"/>
        <v>2800</v>
      </c>
      <c r="Z402" s="30">
        <f t="shared" ca="1" si="144"/>
        <v>2100</v>
      </c>
      <c r="AA402" s="23">
        <v>400</v>
      </c>
      <c r="AB402" s="23"/>
    </row>
    <row r="403" spans="1:28" x14ac:dyDescent="0.3">
      <c r="A403" s="35"/>
      <c r="C403" s="36"/>
      <c r="AA403" s="23"/>
      <c r="AB403" s="23"/>
    </row>
    <row r="404" spans="1:28" x14ac:dyDescent="0.3">
      <c r="A404" s="35"/>
      <c r="C404" s="36"/>
      <c r="F404" s="39">
        <f ca="1">SUM(F2:F402)</f>
        <v>128300</v>
      </c>
      <c r="I404" s="40"/>
      <c r="K404" s="40"/>
      <c r="L404" s="41">
        <f ca="1">SUM(L2:L402)</f>
        <v>128600</v>
      </c>
      <c r="N404" s="39">
        <f ca="1">SUM(N2:N402)</f>
        <v>129800</v>
      </c>
      <c r="O404" s="40"/>
      <c r="Q404" s="40"/>
      <c r="R404" s="42">
        <f ca="1">SUM(R2:R402)</f>
        <v>129300</v>
      </c>
      <c r="T404" s="41">
        <f ca="1">SUM(T2:T402)</f>
        <v>128600</v>
      </c>
      <c r="U404" s="40"/>
      <c r="W404" s="40"/>
      <c r="Z404" s="42">
        <f ca="1">SUM(Z2:Z402)</f>
        <v>137700</v>
      </c>
      <c r="AA404" s="23"/>
      <c r="AB404" s="23"/>
    </row>
    <row r="405" spans="1:28" x14ac:dyDescent="0.3">
      <c r="A405" s="35"/>
      <c r="C405" s="36"/>
      <c r="L405" s="40"/>
      <c r="AA405" s="23"/>
      <c r="AB405" s="23"/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5"/>
  <sheetViews>
    <sheetView zoomScale="80" zoomScaleNormal="80" workbookViewId="0"/>
  </sheetViews>
  <sheetFormatPr defaultRowHeight="14.4" x14ac:dyDescent="0.3"/>
  <cols>
    <col min="1" max="1" width="23.44140625" style="24" customWidth="1"/>
    <col min="2" max="2" width="4.88671875" style="24" customWidth="1"/>
    <col min="3" max="3" width="6.21875" style="24" customWidth="1"/>
    <col min="4" max="4" width="3.33203125" style="24" customWidth="1"/>
    <col min="5" max="5" width="4.21875" style="24" customWidth="1"/>
    <col min="6" max="6" width="9.77734375" style="24" customWidth="1"/>
    <col min="7" max="7" width="8.21875" style="24" customWidth="1"/>
    <col min="8" max="8" width="9.5546875" style="24" customWidth="1"/>
    <col min="9" max="9" width="8.88671875" style="24" customWidth="1"/>
    <col min="10" max="10" width="9" style="24" customWidth="1"/>
    <col min="11" max="11" width="9.77734375" style="24" customWidth="1"/>
    <col min="12" max="12" width="12.109375" style="24" customWidth="1"/>
    <col min="13" max="13" width="8.44140625" style="24" customWidth="1"/>
    <col min="14" max="14" width="11.77734375" style="24" customWidth="1"/>
    <col min="15" max="15" width="8.88671875" style="24" customWidth="1"/>
    <col min="16" max="16" width="9.88671875" style="24" customWidth="1"/>
    <col min="17" max="17" width="12.109375" style="24" customWidth="1"/>
    <col min="18" max="18" width="10.5546875" style="24" customWidth="1"/>
    <col min="19" max="19" width="8.44140625" style="24" customWidth="1"/>
    <col min="20" max="20" width="10.6640625" style="24" customWidth="1"/>
    <col min="21" max="21" width="8.5546875" style="24" customWidth="1"/>
    <col min="22" max="22" width="8.88671875" style="24" customWidth="1"/>
    <col min="23" max="23" width="10.44140625" style="24" customWidth="1"/>
    <col min="24" max="24" width="11" style="24" customWidth="1"/>
    <col min="25" max="25" width="8.88671875" style="24"/>
    <col min="26" max="26" width="12.21875" style="24" customWidth="1"/>
    <col min="27" max="28" width="3.5546875" style="24" customWidth="1"/>
    <col min="29" max="16384" width="8.88671875" style="24"/>
  </cols>
  <sheetData>
    <row r="1" spans="1:28" ht="39" customHeight="1" x14ac:dyDescent="0.3">
      <c r="A1" s="12" t="s">
        <v>66</v>
      </c>
      <c r="B1" s="13"/>
      <c r="C1" s="14"/>
      <c r="D1" s="15"/>
      <c r="E1" s="15"/>
      <c r="F1" s="16" t="s">
        <v>26</v>
      </c>
      <c r="G1" s="17" t="s">
        <v>27</v>
      </c>
      <c r="H1" s="17" t="s">
        <v>28</v>
      </c>
      <c r="I1" s="17" t="s">
        <v>29</v>
      </c>
      <c r="J1" s="16" t="s">
        <v>30</v>
      </c>
      <c r="K1" s="17" t="s">
        <v>37</v>
      </c>
      <c r="L1" s="18" t="s">
        <v>31</v>
      </c>
      <c r="M1" s="18" t="s">
        <v>32</v>
      </c>
      <c r="N1" s="18" t="s">
        <v>33</v>
      </c>
      <c r="O1" s="19" t="s">
        <v>34</v>
      </c>
      <c r="P1" s="18" t="s">
        <v>35</v>
      </c>
      <c r="Q1" s="19" t="s">
        <v>36</v>
      </c>
      <c r="R1" s="20" t="s">
        <v>38</v>
      </c>
      <c r="S1" s="20" t="s">
        <v>39</v>
      </c>
      <c r="T1" s="20" t="s">
        <v>40</v>
      </c>
      <c r="U1" s="21" t="s">
        <v>41</v>
      </c>
      <c r="V1" s="20" t="s">
        <v>42</v>
      </c>
      <c r="W1" s="21" t="s">
        <v>43</v>
      </c>
      <c r="X1" s="22" t="s">
        <v>44</v>
      </c>
      <c r="Y1" s="22" t="s">
        <v>45</v>
      </c>
      <c r="Z1" s="22" t="s">
        <v>46</v>
      </c>
      <c r="AA1" s="15"/>
      <c r="AB1" s="23"/>
    </row>
    <row r="2" spans="1:28" ht="12" customHeight="1" x14ac:dyDescent="0.3">
      <c r="A2" s="25" t="s">
        <v>0</v>
      </c>
      <c r="B2" s="15">
        <v>1</v>
      </c>
      <c r="C2" s="14" t="s">
        <v>1</v>
      </c>
      <c r="D2" s="15"/>
      <c r="E2" s="15">
        <v>0</v>
      </c>
      <c r="F2" s="26">
        <v>0</v>
      </c>
      <c r="G2" s="27">
        <f>B4</f>
        <v>900</v>
      </c>
      <c r="H2" s="27">
        <v>0</v>
      </c>
      <c r="I2" s="27">
        <v>0</v>
      </c>
      <c r="J2" s="26">
        <v>0</v>
      </c>
      <c r="K2" s="27">
        <f>IF(J2&gt;=$B$14,$B$14,0)</f>
        <v>0</v>
      </c>
      <c r="L2" s="28">
        <v>0</v>
      </c>
      <c r="M2" s="28">
        <f>B10</f>
        <v>1200</v>
      </c>
      <c r="N2" s="28">
        <v>0</v>
      </c>
      <c r="O2" s="28">
        <v>0</v>
      </c>
      <c r="P2" s="28">
        <v>0</v>
      </c>
      <c r="Q2" s="28">
        <f>IF(P2&gt;=$B$20,$B$20,0)</f>
        <v>0</v>
      </c>
      <c r="R2" s="29">
        <v>0</v>
      </c>
      <c r="S2" s="29">
        <f>B16</f>
        <v>1800</v>
      </c>
      <c r="T2" s="29">
        <f>O2</f>
        <v>0</v>
      </c>
      <c r="U2" s="29">
        <v>0</v>
      </c>
      <c r="V2" s="29">
        <v>0</v>
      </c>
      <c r="W2" s="29">
        <f t="shared" ref="W2" si="0">IF(V2&gt;=$B$24,$B$24,0)</f>
        <v>0</v>
      </c>
      <c r="X2" s="30">
        <v>0</v>
      </c>
      <c r="Y2" s="30">
        <f>$B$22</f>
        <v>2400</v>
      </c>
      <c r="Z2" s="30">
        <v>0</v>
      </c>
      <c r="AA2" s="23">
        <v>0</v>
      </c>
      <c r="AB2" s="23"/>
    </row>
    <row r="3" spans="1:28" ht="12" customHeight="1" x14ac:dyDescent="0.3">
      <c r="A3" s="25"/>
      <c r="B3" s="15"/>
      <c r="C3" s="14"/>
      <c r="D3" s="15"/>
      <c r="E3" s="15">
        <v>1</v>
      </c>
      <c r="F3" s="26">
        <v>0</v>
      </c>
      <c r="G3" s="27">
        <f>MAX(0,G2+(F2-H2)*$B$2)</f>
        <v>900</v>
      </c>
      <c r="H3" s="27">
        <f>MAX(0,IF(G3&lt;$B$6,G3,IF(AND(G3&gt;=$B$6+200,MOD(E3,4)=0),200+$B$6,$B$6)))</f>
        <v>300</v>
      </c>
      <c r="I3" s="27">
        <f>MAX(0,($B$8-G3)+H3)</f>
        <v>700</v>
      </c>
      <c r="J3" s="26">
        <f>MAX(0,I2-K2+J2)</f>
        <v>0</v>
      </c>
      <c r="K3" s="27">
        <f>IF(J3&gt;=$B$14,$B$14,0)</f>
        <v>0</v>
      </c>
      <c r="L3" s="28">
        <v>0</v>
      </c>
      <c r="M3" s="28">
        <f t="shared" ref="M3:M66" si="1">MAX(0,M2+(L2-N2)*$B$2)</f>
        <v>1200</v>
      </c>
      <c r="N3" s="28">
        <f ca="1">IF(AND(M3&gt;=$B$14,OFFSET(K3,-$B$7,0)&gt;=$B$14),$B$14,0)</f>
        <v>0</v>
      </c>
      <c r="O3" s="28">
        <f ca="1">MAX(0,$B$13-M3+N3)</f>
        <v>300</v>
      </c>
      <c r="P3" s="28">
        <f>O2-Q2+P2</f>
        <v>0</v>
      </c>
      <c r="Q3" s="28">
        <f>IF(P3&gt;=$B$20,$B$20,0)</f>
        <v>0</v>
      </c>
      <c r="R3" s="29">
        <v>0</v>
      </c>
      <c r="S3" s="29">
        <f>MAX(0,S2+(R2-T2)*$B$2)</f>
        <v>1800</v>
      </c>
      <c r="T3" s="29">
        <v>0</v>
      </c>
      <c r="U3" s="29">
        <f>MAX(0,($B$19-S3)+T3)</f>
        <v>300</v>
      </c>
      <c r="V3" s="29">
        <f>U2+V2-W2</f>
        <v>0</v>
      </c>
      <c r="W3" s="29">
        <f>IF(V3&gt;=$B$24,$B$24,0)</f>
        <v>0</v>
      </c>
      <c r="X3" s="30">
        <f t="shared" ref="X3:X66" si="2">$B$23+IF(Y3&gt;=$B$25,-$B$23,IF(Y3&gt;=W3*2,-$B$23*0.5,IF(W3&gt;=Y3*2,$B$23*0.5,0)))</f>
        <v>400</v>
      </c>
      <c r="Y3" s="30">
        <f t="shared" ref="Y3:Y66" si="3">MAX(0,Y2+X2-Z2)</f>
        <v>2400</v>
      </c>
      <c r="Z3" s="30">
        <v>0</v>
      </c>
      <c r="AA3" s="23">
        <v>1</v>
      </c>
      <c r="AB3" s="23"/>
    </row>
    <row r="4" spans="1:28" ht="12" customHeight="1" x14ac:dyDescent="0.3">
      <c r="A4" s="31" t="s">
        <v>8</v>
      </c>
      <c r="B4" s="32">
        <v>900</v>
      </c>
      <c r="C4" s="33" t="s">
        <v>2</v>
      </c>
      <c r="D4" s="15"/>
      <c r="E4" s="15">
        <v>2</v>
      </c>
      <c r="F4" s="26">
        <f ca="1">OFFSET(N4,-$B$5,0)</f>
        <v>0</v>
      </c>
      <c r="G4" s="27">
        <f t="shared" ref="G4:G67" si="4">MAX(0,G3+(F3-H3)*$B$2)</f>
        <v>600</v>
      </c>
      <c r="H4" s="27">
        <f t="shared" ref="H4:H67" si="5">MAX(0,IF(G4&lt;$B$6,G4,IF(AND(G4&gt;=$B$6+200,MOD(E4,4)=0),200+$B$6,$B$6)))</f>
        <v>300</v>
      </c>
      <c r="I4" s="27">
        <f t="shared" ref="I4:I67" si="6">MAX(0,($B$8-G4)+H4)</f>
        <v>1000</v>
      </c>
      <c r="J4" s="26">
        <f>MAX(0,I3-K3+J3)</f>
        <v>700</v>
      </c>
      <c r="K4" s="27">
        <f>IF(J4&gt;=$B$14,$B$14,0)</f>
        <v>0</v>
      </c>
      <c r="L4" s="28">
        <v>0</v>
      </c>
      <c r="M4" s="28">
        <f t="shared" ca="1" si="1"/>
        <v>1200</v>
      </c>
      <c r="N4" s="28">
        <f ca="1">IF(AND(M4&gt;=$B$14,OFFSET(K4,-$B$7,0)&gt;=$B$14),$B$14,0)</f>
        <v>0</v>
      </c>
      <c r="O4" s="28">
        <f t="shared" ref="O4:O67" ca="1" si="7">MAX(0,$B$13-M4+N4)</f>
        <v>300</v>
      </c>
      <c r="P4" s="28">
        <f ca="1">O3-Q3+P3</f>
        <v>300</v>
      </c>
      <c r="Q4" s="28">
        <f t="shared" ref="Q4:Q67" ca="1" si="8">IF(P4&gt;=$B$20,$B$20,0)</f>
        <v>0</v>
      </c>
      <c r="R4" s="29">
        <v>0</v>
      </c>
      <c r="S4" s="29">
        <f t="shared" ref="S4:S67" si="9">MAX(0,S3+(R3-T3)*$B$2)</f>
        <v>1800</v>
      </c>
      <c r="T4" s="29">
        <f t="shared" ref="T4" ca="1" si="10">IF(AND(S4&gt;=$B$20,OFFSET(Q4,-$B$12,0)&gt;=$B$20),$B$20,0)</f>
        <v>0</v>
      </c>
      <c r="U4" s="29">
        <f ca="1">MAX(0,($B$19-S4)+T4)</f>
        <v>300</v>
      </c>
      <c r="V4" s="29">
        <f t="shared" ref="V4:V67" si="11">U3+V3-W3</f>
        <v>300</v>
      </c>
      <c r="W4" s="29">
        <f t="shared" ref="W4:W67" si="12">IF(V4&gt;=$B$24,$B$24,0)</f>
        <v>0</v>
      </c>
      <c r="X4" s="30">
        <f t="shared" si="2"/>
        <v>400</v>
      </c>
      <c r="Y4" s="30">
        <f t="shared" si="3"/>
        <v>2800</v>
      </c>
      <c r="Z4" s="30">
        <v>0</v>
      </c>
      <c r="AA4" s="23">
        <v>2</v>
      </c>
      <c r="AB4" s="23"/>
    </row>
    <row r="5" spans="1:28" ht="12" customHeight="1" x14ac:dyDescent="0.3">
      <c r="A5" s="31" t="s">
        <v>7</v>
      </c>
      <c r="B5" s="32">
        <v>2</v>
      </c>
      <c r="C5" s="33" t="s">
        <v>1</v>
      </c>
      <c r="D5" s="15"/>
      <c r="E5" s="15">
        <v>3</v>
      </c>
      <c r="F5" s="26">
        <f ca="1">OFFSET(N5,-$B$5,0)</f>
        <v>0</v>
      </c>
      <c r="G5" s="27">
        <f t="shared" ca="1" si="4"/>
        <v>300</v>
      </c>
      <c r="H5" s="27">
        <f t="shared" ca="1" si="5"/>
        <v>300</v>
      </c>
      <c r="I5" s="27">
        <f t="shared" ca="1" si="6"/>
        <v>1300</v>
      </c>
      <c r="J5" s="26">
        <f>MAX(0,I4-K4+J4)</f>
        <v>1700</v>
      </c>
      <c r="K5" s="27">
        <f>IF(J5&gt;=$B$14,$B$14,0)</f>
        <v>1000</v>
      </c>
      <c r="L5" s="28">
        <f t="shared" ref="L5:L68" ca="1" si="13">OFFSET(T5,-$B$11,0)</f>
        <v>0</v>
      </c>
      <c r="M5" s="28">
        <f t="shared" ca="1" si="1"/>
        <v>1200</v>
      </c>
      <c r="N5" s="28">
        <f t="shared" ref="N5:N68" ca="1" si="14">IF(AND(M5&gt;=$B$14,OFFSET(K5,-$B$7,0)&gt;=$B$14),$B$14,0)</f>
        <v>0</v>
      </c>
      <c r="O5" s="28">
        <f t="shared" ca="1" si="7"/>
        <v>300</v>
      </c>
      <c r="P5" s="28">
        <f ca="1">O4-Q4+P4</f>
        <v>600</v>
      </c>
      <c r="Q5" s="28">
        <f t="shared" ca="1" si="8"/>
        <v>0</v>
      </c>
      <c r="R5" s="29">
        <v>0</v>
      </c>
      <c r="S5" s="29">
        <f t="shared" ca="1" si="9"/>
        <v>1800</v>
      </c>
      <c r="T5" s="29">
        <f ca="1">IF(AND(S5&gt;=$B$20,OFFSET(Q5,-$B$12,0)&gt;=$B$20),$B$20,0)</f>
        <v>0</v>
      </c>
      <c r="U5" s="29">
        <f t="shared" ref="U5:U68" ca="1" si="15">MAX(0,($B$19-S5)+T5)</f>
        <v>300</v>
      </c>
      <c r="V5" s="29">
        <f t="shared" ca="1" si="11"/>
        <v>600</v>
      </c>
      <c r="W5" s="29">
        <f t="shared" ca="1" si="12"/>
        <v>0</v>
      </c>
      <c r="X5" s="30">
        <f t="shared" ca="1" si="2"/>
        <v>400</v>
      </c>
      <c r="Y5" s="30">
        <f t="shared" si="3"/>
        <v>3200</v>
      </c>
      <c r="Z5" s="30">
        <f t="shared" ref="Z5:Z68" ca="1" si="16">IF(AND(Y5&gt;=$B$24,OFFSET(W5,-$B$18,0)&gt;=$B$24),$B$24,0)</f>
        <v>0</v>
      </c>
      <c r="AA5" s="23">
        <v>3</v>
      </c>
      <c r="AB5" s="23"/>
    </row>
    <row r="6" spans="1:28" ht="18" customHeight="1" x14ac:dyDescent="0.3">
      <c r="A6" s="31" t="s">
        <v>22</v>
      </c>
      <c r="B6" s="32">
        <v>300</v>
      </c>
      <c r="C6" s="33" t="s">
        <v>3</v>
      </c>
      <c r="D6" s="15"/>
      <c r="E6" s="15">
        <v>4</v>
      </c>
      <c r="F6" s="26">
        <f t="shared" ref="F6:F67" ca="1" si="17">OFFSET(N6,-$B$5,0)</f>
        <v>0</v>
      </c>
      <c r="G6" s="27">
        <f t="shared" ca="1" si="4"/>
        <v>0</v>
      </c>
      <c r="H6" s="27">
        <f t="shared" ca="1" si="5"/>
        <v>0</v>
      </c>
      <c r="I6" s="27">
        <f t="shared" ca="1" si="6"/>
        <v>1300</v>
      </c>
      <c r="J6" s="26">
        <f ca="1">MAX(0,I5-K5+J5)</f>
        <v>2000</v>
      </c>
      <c r="K6" s="27">
        <f t="shared" ref="K6:K67" ca="1" si="18">IF(J6&gt;=$B$14,$B$14,0)</f>
        <v>1000</v>
      </c>
      <c r="L6" s="28">
        <v>0</v>
      </c>
      <c r="M6" s="28">
        <f t="shared" ca="1" si="1"/>
        <v>1200</v>
      </c>
      <c r="N6" s="28">
        <f ca="1">IF(AND(M6&gt;=$B$14,OFFSET(K6,-$B$7,0)&gt;=$B$14),$B$14,0)</f>
        <v>1000</v>
      </c>
      <c r="O6" s="28">
        <f t="shared" ca="1" si="7"/>
        <v>1300</v>
      </c>
      <c r="P6" s="28">
        <f t="shared" ref="P6:P67" ca="1" si="19">O5-Q5+P5</f>
        <v>900</v>
      </c>
      <c r="Q6" s="28">
        <f t="shared" ca="1" si="8"/>
        <v>0</v>
      </c>
      <c r="R6" s="29">
        <f t="shared" ref="R6:R69" ca="1" si="20">OFFSET(Z6,-$B$17,0)</f>
        <v>0</v>
      </c>
      <c r="S6" s="29">
        <f ca="1">MAX(0,S5+(R5-T5)*$B$2)</f>
        <v>1800</v>
      </c>
      <c r="T6" s="29">
        <f ca="1">IF(AND(S6&gt;=$B$20,OFFSET(Q6,-$B$12,0)&gt;=$B$20),$B$20,0)</f>
        <v>0</v>
      </c>
      <c r="U6" s="29">
        <f t="shared" ca="1" si="15"/>
        <v>300</v>
      </c>
      <c r="V6" s="29">
        <f t="shared" ca="1" si="11"/>
        <v>900</v>
      </c>
      <c r="W6" s="29">
        <f t="shared" ca="1" si="12"/>
        <v>0</v>
      </c>
      <c r="X6" s="30">
        <f t="shared" ca="1" si="2"/>
        <v>400</v>
      </c>
      <c r="Y6" s="30">
        <f t="shared" ca="1" si="3"/>
        <v>3600</v>
      </c>
      <c r="Z6" s="30">
        <f t="shared" ca="1" si="16"/>
        <v>0</v>
      </c>
      <c r="AA6" s="23">
        <v>4</v>
      </c>
      <c r="AB6" s="23"/>
    </row>
    <row r="7" spans="1:28" ht="12" customHeight="1" x14ac:dyDescent="0.3">
      <c r="A7" s="31" t="s">
        <v>9</v>
      </c>
      <c r="B7" s="32">
        <v>1</v>
      </c>
      <c r="C7" s="33" t="s">
        <v>1</v>
      </c>
      <c r="D7" s="15"/>
      <c r="E7" s="15">
        <v>5</v>
      </c>
      <c r="F7" s="26">
        <f t="shared" ca="1" si="17"/>
        <v>0</v>
      </c>
      <c r="G7" s="27">
        <f t="shared" ca="1" si="4"/>
        <v>0</v>
      </c>
      <c r="H7" s="27">
        <f t="shared" ca="1" si="5"/>
        <v>0</v>
      </c>
      <c r="I7" s="27">
        <f t="shared" ca="1" si="6"/>
        <v>1300</v>
      </c>
      <c r="J7" s="26">
        <f t="shared" ref="J7:J67" ca="1" si="21">MAX(0,I6-K6+J6)</f>
        <v>2300</v>
      </c>
      <c r="K7" s="27">
        <f t="shared" ca="1" si="18"/>
        <v>1000</v>
      </c>
      <c r="L7" s="28">
        <f t="shared" ca="1" si="13"/>
        <v>0</v>
      </c>
      <c r="M7" s="28">
        <f t="shared" ca="1" si="1"/>
        <v>200</v>
      </c>
      <c r="N7" s="28">
        <f t="shared" ca="1" si="14"/>
        <v>0</v>
      </c>
      <c r="O7" s="28">
        <f t="shared" ca="1" si="7"/>
        <v>1300</v>
      </c>
      <c r="P7" s="28">
        <f t="shared" ca="1" si="19"/>
        <v>2200</v>
      </c>
      <c r="Q7" s="28">
        <f ca="1">IF(P7&gt;=$B$20,$B$20,0)</f>
        <v>1500</v>
      </c>
      <c r="R7" s="29">
        <f t="shared" ca="1" si="20"/>
        <v>0</v>
      </c>
      <c r="S7" s="29">
        <f t="shared" ca="1" si="9"/>
        <v>1800</v>
      </c>
      <c r="T7" s="29">
        <f t="shared" ref="T7:T70" ca="1" si="22">IF(AND(S7&gt;=$B$20,OFFSET(Q7,-$B$12,0)&gt;=$B$20),$B$20,0)</f>
        <v>0</v>
      </c>
      <c r="U7" s="29">
        <f t="shared" ca="1" si="15"/>
        <v>300</v>
      </c>
      <c r="V7" s="29">
        <f t="shared" ca="1" si="11"/>
        <v>1200</v>
      </c>
      <c r="W7" s="29">
        <f t="shared" ca="1" si="12"/>
        <v>0</v>
      </c>
      <c r="X7" s="30">
        <f t="shared" ca="1" si="2"/>
        <v>400</v>
      </c>
      <c r="Y7" s="30">
        <f t="shared" ca="1" si="3"/>
        <v>4000</v>
      </c>
      <c r="Z7" s="30">
        <f t="shared" ca="1" si="16"/>
        <v>0</v>
      </c>
      <c r="AA7" s="23">
        <v>5</v>
      </c>
      <c r="AB7" s="23"/>
    </row>
    <row r="8" spans="1:28" ht="12" customHeight="1" x14ac:dyDescent="0.3">
      <c r="A8" s="31" t="s">
        <v>10</v>
      </c>
      <c r="B8" s="32">
        <v>1300</v>
      </c>
      <c r="C8" s="33" t="s">
        <v>2</v>
      </c>
      <c r="D8" s="15"/>
      <c r="E8" s="15">
        <v>6</v>
      </c>
      <c r="F8" s="26">
        <f t="shared" ca="1" si="17"/>
        <v>1000</v>
      </c>
      <c r="G8" s="27">
        <f t="shared" ca="1" si="4"/>
        <v>0</v>
      </c>
      <c r="H8" s="27">
        <f t="shared" ca="1" si="5"/>
        <v>0</v>
      </c>
      <c r="I8" s="27">
        <f t="shared" ca="1" si="6"/>
        <v>1300</v>
      </c>
      <c r="J8" s="26">
        <f t="shared" ca="1" si="21"/>
        <v>2600</v>
      </c>
      <c r="K8" s="27">
        <f t="shared" ca="1" si="18"/>
        <v>1000</v>
      </c>
      <c r="L8" s="28">
        <f t="shared" ca="1" si="13"/>
        <v>0</v>
      </c>
      <c r="M8" s="28">
        <f t="shared" ca="1" si="1"/>
        <v>200</v>
      </c>
      <c r="N8" s="28">
        <f t="shared" ca="1" si="14"/>
        <v>0</v>
      </c>
      <c r="O8" s="28">
        <f t="shared" ca="1" si="7"/>
        <v>1300</v>
      </c>
      <c r="P8" s="28">
        <f t="shared" ca="1" si="19"/>
        <v>2000</v>
      </c>
      <c r="Q8" s="28">
        <f t="shared" ca="1" si="8"/>
        <v>1500</v>
      </c>
      <c r="R8" s="29">
        <f ca="1">OFFSET(Z8,-$B$17,0)</f>
        <v>0</v>
      </c>
      <c r="S8" s="29">
        <f t="shared" ca="1" si="9"/>
        <v>1800</v>
      </c>
      <c r="T8" s="29">
        <f t="shared" ca="1" si="22"/>
        <v>0</v>
      </c>
      <c r="U8" s="29">
        <f t="shared" ca="1" si="15"/>
        <v>300</v>
      </c>
      <c r="V8" s="29">
        <f t="shared" ca="1" si="11"/>
        <v>1500</v>
      </c>
      <c r="W8" s="29">
        <f t="shared" ca="1" si="12"/>
        <v>0</v>
      </c>
      <c r="X8" s="30">
        <f t="shared" ca="1" si="2"/>
        <v>400</v>
      </c>
      <c r="Y8" s="30">
        <f t="shared" ca="1" si="3"/>
        <v>4400</v>
      </c>
      <c r="Z8" s="30">
        <f t="shared" ca="1" si="16"/>
        <v>0</v>
      </c>
      <c r="AA8" s="23">
        <v>6</v>
      </c>
      <c r="AB8" s="23"/>
    </row>
    <row r="9" spans="1:28" ht="12" customHeight="1" x14ac:dyDescent="0.3">
      <c r="A9" s="31"/>
      <c r="B9" s="32"/>
      <c r="C9" s="33"/>
      <c r="D9" s="15"/>
      <c r="E9" s="15">
        <v>7</v>
      </c>
      <c r="F9" s="26">
        <f t="shared" ca="1" si="17"/>
        <v>0</v>
      </c>
      <c r="G9" s="27">
        <f t="shared" ca="1" si="4"/>
        <v>1000</v>
      </c>
      <c r="H9" s="27">
        <f t="shared" ca="1" si="5"/>
        <v>300</v>
      </c>
      <c r="I9" s="27">
        <f t="shared" ca="1" si="6"/>
        <v>600</v>
      </c>
      <c r="J9" s="26">
        <f t="shared" ca="1" si="21"/>
        <v>2900</v>
      </c>
      <c r="K9" s="27">
        <f t="shared" ca="1" si="18"/>
        <v>1000</v>
      </c>
      <c r="L9" s="28">
        <f t="shared" ca="1" si="13"/>
        <v>0</v>
      </c>
      <c r="M9" s="28">
        <f t="shared" ca="1" si="1"/>
        <v>200</v>
      </c>
      <c r="N9" s="28">
        <f t="shared" ca="1" si="14"/>
        <v>0</v>
      </c>
      <c r="O9" s="28">
        <f t="shared" ca="1" si="7"/>
        <v>1300</v>
      </c>
      <c r="P9" s="28">
        <f t="shared" ca="1" si="19"/>
        <v>1800</v>
      </c>
      <c r="Q9" s="28">
        <f t="shared" ca="1" si="8"/>
        <v>1500</v>
      </c>
      <c r="R9" s="29">
        <f t="shared" ca="1" si="20"/>
        <v>0</v>
      </c>
      <c r="S9" s="29">
        <f t="shared" ca="1" si="9"/>
        <v>1800</v>
      </c>
      <c r="T9" s="29">
        <f t="shared" ca="1" si="22"/>
        <v>1500</v>
      </c>
      <c r="U9" s="29">
        <f t="shared" ca="1" si="15"/>
        <v>1800</v>
      </c>
      <c r="V9" s="29">
        <f t="shared" ca="1" si="11"/>
        <v>1800</v>
      </c>
      <c r="W9" s="29">
        <f t="shared" ca="1" si="12"/>
        <v>0</v>
      </c>
      <c r="X9" s="30">
        <f t="shared" ca="1" si="2"/>
        <v>400</v>
      </c>
      <c r="Y9" s="30">
        <f t="shared" ca="1" si="3"/>
        <v>4800</v>
      </c>
      <c r="Z9" s="30">
        <f t="shared" ca="1" si="16"/>
        <v>0</v>
      </c>
      <c r="AA9" s="23">
        <v>7</v>
      </c>
      <c r="AB9" s="23"/>
    </row>
    <row r="10" spans="1:28" ht="12" customHeight="1" x14ac:dyDescent="0.3">
      <c r="A10" s="31" t="s">
        <v>11</v>
      </c>
      <c r="B10" s="32">
        <v>1200</v>
      </c>
      <c r="C10" s="33" t="s">
        <v>2</v>
      </c>
      <c r="D10" s="15"/>
      <c r="E10" s="15">
        <v>8</v>
      </c>
      <c r="F10" s="26">
        <f t="shared" ca="1" si="17"/>
        <v>0</v>
      </c>
      <c r="G10" s="27">
        <f t="shared" ca="1" si="4"/>
        <v>700</v>
      </c>
      <c r="H10" s="27">
        <f t="shared" ca="1" si="5"/>
        <v>500</v>
      </c>
      <c r="I10" s="27">
        <f t="shared" ca="1" si="6"/>
        <v>1100</v>
      </c>
      <c r="J10" s="26">
        <f t="shared" ca="1" si="21"/>
        <v>2500</v>
      </c>
      <c r="K10" s="27">
        <f t="shared" ca="1" si="18"/>
        <v>1000</v>
      </c>
      <c r="L10" s="28">
        <f t="shared" ca="1" si="13"/>
        <v>0</v>
      </c>
      <c r="M10" s="28">
        <f t="shared" ca="1" si="1"/>
        <v>200</v>
      </c>
      <c r="N10" s="28">
        <f t="shared" ca="1" si="14"/>
        <v>0</v>
      </c>
      <c r="O10" s="28">
        <f t="shared" ca="1" si="7"/>
        <v>1300</v>
      </c>
      <c r="P10" s="28">
        <f t="shared" ca="1" si="19"/>
        <v>1600</v>
      </c>
      <c r="Q10" s="28">
        <f t="shared" ca="1" si="8"/>
        <v>1500</v>
      </c>
      <c r="R10" s="29">
        <f t="shared" ca="1" si="20"/>
        <v>0</v>
      </c>
      <c r="S10" s="29">
        <f t="shared" ca="1" si="9"/>
        <v>300</v>
      </c>
      <c r="T10" s="29">
        <f t="shared" ca="1" si="22"/>
        <v>0</v>
      </c>
      <c r="U10" s="29">
        <f t="shared" ca="1" si="15"/>
        <v>1800</v>
      </c>
      <c r="V10" s="29">
        <f t="shared" ca="1" si="11"/>
        <v>3600</v>
      </c>
      <c r="W10" s="29">
        <f t="shared" ca="1" si="12"/>
        <v>2000</v>
      </c>
      <c r="X10" s="30">
        <f t="shared" ca="1" si="2"/>
        <v>400</v>
      </c>
      <c r="Y10" s="30">
        <f t="shared" ca="1" si="3"/>
        <v>5200</v>
      </c>
      <c r="Z10" s="30">
        <f t="shared" ca="1" si="16"/>
        <v>0</v>
      </c>
      <c r="AA10" s="23">
        <v>8</v>
      </c>
      <c r="AB10" s="23"/>
    </row>
    <row r="11" spans="1:28" ht="12" customHeight="1" x14ac:dyDescent="0.3">
      <c r="A11" s="31" t="s">
        <v>12</v>
      </c>
      <c r="B11" s="32">
        <v>3</v>
      </c>
      <c r="C11" s="33" t="s">
        <v>1</v>
      </c>
      <c r="D11" s="15"/>
      <c r="E11" s="15">
        <v>9</v>
      </c>
      <c r="F11" s="26">
        <f t="shared" ca="1" si="17"/>
        <v>0</v>
      </c>
      <c r="G11" s="27">
        <f t="shared" ca="1" si="4"/>
        <v>200</v>
      </c>
      <c r="H11" s="27">
        <f t="shared" ca="1" si="5"/>
        <v>200</v>
      </c>
      <c r="I11" s="27">
        <f t="shared" ca="1" si="6"/>
        <v>1300</v>
      </c>
      <c r="J11" s="26">
        <f t="shared" ca="1" si="21"/>
        <v>2600</v>
      </c>
      <c r="K11" s="27">
        <f t="shared" ca="1" si="18"/>
        <v>1000</v>
      </c>
      <c r="L11" s="28">
        <f t="shared" ca="1" si="13"/>
        <v>0</v>
      </c>
      <c r="M11" s="28">
        <f t="shared" ca="1" si="1"/>
        <v>200</v>
      </c>
      <c r="N11" s="28">
        <f t="shared" ca="1" si="14"/>
        <v>0</v>
      </c>
      <c r="O11" s="28">
        <f t="shared" ca="1" si="7"/>
        <v>1300</v>
      </c>
      <c r="P11" s="28">
        <f t="shared" ca="1" si="19"/>
        <v>1400</v>
      </c>
      <c r="Q11" s="28">
        <f t="shared" ca="1" si="8"/>
        <v>0</v>
      </c>
      <c r="R11" s="29">
        <f t="shared" ca="1" si="20"/>
        <v>0</v>
      </c>
      <c r="S11" s="29">
        <f t="shared" ca="1" si="9"/>
        <v>300</v>
      </c>
      <c r="T11" s="29">
        <f t="shared" ca="1" si="22"/>
        <v>0</v>
      </c>
      <c r="U11" s="29">
        <f t="shared" ca="1" si="15"/>
        <v>1800</v>
      </c>
      <c r="V11" s="29">
        <f t="shared" ca="1" si="11"/>
        <v>3400</v>
      </c>
      <c r="W11" s="29">
        <f t="shared" ca="1" si="12"/>
        <v>2000</v>
      </c>
      <c r="X11" s="30">
        <f t="shared" ca="1" si="2"/>
        <v>400</v>
      </c>
      <c r="Y11" s="30">
        <f t="shared" ca="1" si="3"/>
        <v>5600</v>
      </c>
      <c r="Z11" s="30">
        <f t="shared" ca="1" si="16"/>
        <v>0</v>
      </c>
      <c r="AA11" s="23">
        <v>9</v>
      </c>
      <c r="AB11" s="23"/>
    </row>
    <row r="12" spans="1:28" ht="12" customHeight="1" x14ac:dyDescent="0.3">
      <c r="A12" s="31" t="s">
        <v>13</v>
      </c>
      <c r="B12" s="32">
        <v>2</v>
      </c>
      <c r="C12" s="33" t="s">
        <v>1</v>
      </c>
      <c r="D12" s="15"/>
      <c r="E12" s="15">
        <v>10</v>
      </c>
      <c r="F12" s="26">
        <f t="shared" ca="1" si="17"/>
        <v>0</v>
      </c>
      <c r="G12" s="27">
        <f t="shared" ca="1" si="4"/>
        <v>0</v>
      </c>
      <c r="H12" s="27">
        <f t="shared" ca="1" si="5"/>
        <v>0</v>
      </c>
      <c r="I12" s="27">
        <f t="shared" ca="1" si="6"/>
        <v>1300</v>
      </c>
      <c r="J12" s="26">
        <f t="shared" ca="1" si="21"/>
        <v>2900</v>
      </c>
      <c r="K12" s="27">
        <f t="shared" ca="1" si="18"/>
        <v>1000</v>
      </c>
      <c r="L12" s="28">
        <f t="shared" ca="1" si="13"/>
        <v>1500</v>
      </c>
      <c r="M12" s="28">
        <f t="shared" ca="1" si="1"/>
        <v>200</v>
      </c>
      <c r="N12" s="28">
        <f t="shared" ca="1" si="14"/>
        <v>0</v>
      </c>
      <c r="O12" s="28">
        <f t="shared" ca="1" si="7"/>
        <v>1300</v>
      </c>
      <c r="P12" s="28">
        <f t="shared" ca="1" si="19"/>
        <v>2700</v>
      </c>
      <c r="Q12" s="28">
        <f t="shared" ca="1" si="8"/>
        <v>1500</v>
      </c>
      <c r="R12" s="29">
        <f t="shared" ca="1" si="20"/>
        <v>0</v>
      </c>
      <c r="S12" s="29">
        <f t="shared" ca="1" si="9"/>
        <v>300</v>
      </c>
      <c r="T12" s="29">
        <f t="shared" ca="1" si="22"/>
        <v>0</v>
      </c>
      <c r="U12" s="29">
        <f t="shared" ca="1" si="15"/>
        <v>1800</v>
      </c>
      <c r="V12" s="29">
        <f t="shared" ca="1" si="11"/>
        <v>3200</v>
      </c>
      <c r="W12" s="29">
        <f t="shared" ca="1" si="12"/>
        <v>2000</v>
      </c>
      <c r="X12" s="30">
        <f t="shared" ca="1" si="2"/>
        <v>400</v>
      </c>
      <c r="Y12" s="30">
        <f t="shared" ca="1" si="3"/>
        <v>6000</v>
      </c>
      <c r="Z12" s="30">
        <f t="shared" ca="1" si="16"/>
        <v>0</v>
      </c>
      <c r="AA12" s="23">
        <v>10</v>
      </c>
      <c r="AB12" s="23"/>
    </row>
    <row r="13" spans="1:28" ht="12" customHeight="1" x14ac:dyDescent="0.3">
      <c r="A13" s="31" t="s">
        <v>14</v>
      </c>
      <c r="B13" s="32">
        <v>1500</v>
      </c>
      <c r="C13" s="33" t="s">
        <v>2</v>
      </c>
      <c r="D13" s="15"/>
      <c r="E13" s="15">
        <v>11</v>
      </c>
      <c r="F13" s="26">
        <f t="shared" ca="1" si="17"/>
        <v>0</v>
      </c>
      <c r="G13" s="27">
        <f t="shared" ca="1" si="4"/>
        <v>0</v>
      </c>
      <c r="H13" s="27">
        <f t="shared" ca="1" si="5"/>
        <v>0</v>
      </c>
      <c r="I13" s="27">
        <f t="shared" ca="1" si="6"/>
        <v>1300</v>
      </c>
      <c r="J13" s="26">
        <f ca="1">MAX(0,I12-K12+J12)</f>
        <v>3200</v>
      </c>
      <c r="K13" s="27">
        <f t="shared" ca="1" si="18"/>
        <v>1000</v>
      </c>
      <c r="L13" s="28">
        <f t="shared" ca="1" si="13"/>
        <v>0</v>
      </c>
      <c r="M13" s="28">
        <f t="shared" ca="1" si="1"/>
        <v>1700</v>
      </c>
      <c r="N13" s="28">
        <f t="shared" ca="1" si="14"/>
        <v>1000</v>
      </c>
      <c r="O13" s="28">
        <f t="shared" ca="1" si="7"/>
        <v>800</v>
      </c>
      <c r="P13" s="28">
        <f t="shared" ca="1" si="19"/>
        <v>2500</v>
      </c>
      <c r="Q13" s="28">
        <f t="shared" ca="1" si="8"/>
        <v>1500</v>
      </c>
      <c r="R13" s="29">
        <f t="shared" ca="1" si="20"/>
        <v>0</v>
      </c>
      <c r="S13" s="29">
        <f t="shared" ca="1" si="9"/>
        <v>300</v>
      </c>
      <c r="T13" s="29">
        <f t="shared" ca="1" si="22"/>
        <v>0</v>
      </c>
      <c r="U13" s="29">
        <f t="shared" ca="1" si="15"/>
        <v>1800</v>
      </c>
      <c r="V13" s="29">
        <f t="shared" ca="1" si="11"/>
        <v>3000</v>
      </c>
      <c r="W13" s="29">
        <f t="shared" ca="1" si="12"/>
        <v>2000</v>
      </c>
      <c r="X13" s="30">
        <f t="shared" ca="1" si="2"/>
        <v>400</v>
      </c>
      <c r="Y13" s="30">
        <f t="shared" ca="1" si="3"/>
        <v>6400</v>
      </c>
      <c r="Z13" s="30">
        <f t="shared" ca="1" si="16"/>
        <v>2000</v>
      </c>
      <c r="AA13" s="23">
        <v>11</v>
      </c>
      <c r="AB13" s="23"/>
    </row>
    <row r="14" spans="1:28" ht="13.8" customHeight="1" x14ac:dyDescent="0.3">
      <c r="A14" s="31" t="s">
        <v>15</v>
      </c>
      <c r="B14" s="32">
        <v>1000</v>
      </c>
      <c r="C14" s="33" t="s">
        <v>2</v>
      </c>
      <c r="D14" s="15"/>
      <c r="E14" s="15">
        <v>12</v>
      </c>
      <c r="F14" s="26">
        <f t="shared" ca="1" si="17"/>
        <v>0</v>
      </c>
      <c r="G14" s="27">
        <f t="shared" ca="1" si="4"/>
        <v>0</v>
      </c>
      <c r="H14" s="27">
        <f t="shared" ca="1" si="5"/>
        <v>0</v>
      </c>
      <c r="I14" s="27">
        <f t="shared" ca="1" si="6"/>
        <v>1300</v>
      </c>
      <c r="J14" s="26">
        <f t="shared" ca="1" si="21"/>
        <v>3500</v>
      </c>
      <c r="K14" s="27">
        <f t="shared" ca="1" si="18"/>
        <v>1000</v>
      </c>
      <c r="L14" s="28">
        <f t="shared" ca="1" si="13"/>
        <v>0</v>
      </c>
      <c r="M14" s="28">
        <f t="shared" ca="1" si="1"/>
        <v>700</v>
      </c>
      <c r="N14" s="28">
        <f t="shared" ca="1" si="14"/>
        <v>0</v>
      </c>
      <c r="O14" s="28">
        <f t="shared" ca="1" si="7"/>
        <v>800</v>
      </c>
      <c r="P14" s="28">
        <f t="shared" ca="1" si="19"/>
        <v>1800</v>
      </c>
      <c r="Q14" s="28">
        <f t="shared" ca="1" si="8"/>
        <v>1500</v>
      </c>
      <c r="R14" s="29">
        <f t="shared" ca="1" si="20"/>
        <v>0</v>
      </c>
      <c r="S14" s="29">
        <f t="shared" ca="1" si="9"/>
        <v>300</v>
      </c>
      <c r="T14" s="29">
        <f t="shared" ca="1" si="22"/>
        <v>0</v>
      </c>
      <c r="U14" s="29">
        <f t="shared" ca="1" si="15"/>
        <v>1800</v>
      </c>
      <c r="V14" s="29">
        <f t="shared" ca="1" si="11"/>
        <v>2800</v>
      </c>
      <c r="W14" s="29">
        <f t="shared" ca="1" si="12"/>
        <v>2000</v>
      </c>
      <c r="X14" s="30">
        <f t="shared" ca="1" si="2"/>
        <v>400</v>
      </c>
      <c r="Y14" s="30">
        <f t="shared" ca="1" si="3"/>
        <v>4800</v>
      </c>
      <c r="Z14" s="30">
        <f t="shared" ca="1" si="16"/>
        <v>2000</v>
      </c>
      <c r="AA14" s="23">
        <v>12</v>
      </c>
      <c r="AB14" s="23"/>
    </row>
    <row r="15" spans="1:28" ht="12" customHeight="1" x14ac:dyDescent="0.3">
      <c r="A15" s="34"/>
      <c r="B15" s="43"/>
      <c r="C15" s="44"/>
      <c r="D15" s="15"/>
      <c r="E15" s="15">
        <v>13</v>
      </c>
      <c r="F15" s="26">
        <f t="shared" ca="1" si="17"/>
        <v>1000</v>
      </c>
      <c r="G15" s="27">
        <f t="shared" ca="1" si="4"/>
        <v>0</v>
      </c>
      <c r="H15" s="27">
        <f t="shared" ca="1" si="5"/>
        <v>0</v>
      </c>
      <c r="I15" s="27">
        <f t="shared" ca="1" si="6"/>
        <v>1300</v>
      </c>
      <c r="J15" s="26">
        <f t="shared" ca="1" si="21"/>
        <v>3800</v>
      </c>
      <c r="K15" s="27">
        <f t="shared" ca="1" si="18"/>
        <v>1000</v>
      </c>
      <c r="L15" s="28">
        <f t="shared" ca="1" si="13"/>
        <v>0</v>
      </c>
      <c r="M15" s="28">
        <f t="shared" ca="1" si="1"/>
        <v>700</v>
      </c>
      <c r="N15" s="28">
        <f t="shared" ca="1" si="14"/>
        <v>0</v>
      </c>
      <c r="O15" s="28">
        <f t="shared" ca="1" si="7"/>
        <v>800</v>
      </c>
      <c r="P15" s="28">
        <f t="shared" ca="1" si="19"/>
        <v>1100</v>
      </c>
      <c r="Q15" s="28">
        <f t="shared" ca="1" si="8"/>
        <v>0</v>
      </c>
      <c r="R15" s="29">
        <f t="shared" ca="1" si="20"/>
        <v>0</v>
      </c>
      <c r="S15" s="29">
        <f t="shared" ca="1" si="9"/>
        <v>300</v>
      </c>
      <c r="T15" s="29">
        <f t="shared" ca="1" si="22"/>
        <v>0</v>
      </c>
      <c r="U15" s="29">
        <f t="shared" ca="1" si="15"/>
        <v>1800</v>
      </c>
      <c r="V15" s="29">
        <f t="shared" ca="1" si="11"/>
        <v>2600</v>
      </c>
      <c r="W15" s="29">
        <f t="shared" ca="1" si="12"/>
        <v>2000</v>
      </c>
      <c r="X15" s="30">
        <f t="shared" ca="1" si="2"/>
        <v>800</v>
      </c>
      <c r="Y15" s="30">
        <f t="shared" ca="1" si="3"/>
        <v>3200</v>
      </c>
      <c r="Z15" s="30">
        <f t="shared" ca="1" si="16"/>
        <v>2000</v>
      </c>
      <c r="AA15" s="23">
        <v>13</v>
      </c>
      <c r="AB15" s="23"/>
    </row>
    <row r="16" spans="1:28" ht="21.6" customHeight="1" x14ac:dyDescent="0.3">
      <c r="A16" s="31" t="s">
        <v>16</v>
      </c>
      <c r="B16" s="32">
        <v>1800</v>
      </c>
      <c r="C16" s="33" t="s">
        <v>2</v>
      </c>
      <c r="D16" s="15"/>
      <c r="E16" s="15">
        <v>14</v>
      </c>
      <c r="F16" s="26">
        <f t="shared" ca="1" si="17"/>
        <v>0</v>
      </c>
      <c r="G16" s="27">
        <f t="shared" ca="1" si="4"/>
        <v>1000</v>
      </c>
      <c r="H16" s="27">
        <f t="shared" ca="1" si="5"/>
        <v>300</v>
      </c>
      <c r="I16" s="27">
        <f t="shared" ca="1" si="6"/>
        <v>600</v>
      </c>
      <c r="J16" s="26">
        <f t="shared" ca="1" si="21"/>
        <v>4100</v>
      </c>
      <c r="K16" s="27">
        <f t="shared" ca="1" si="18"/>
        <v>1000</v>
      </c>
      <c r="L16" s="28">
        <f t="shared" ca="1" si="13"/>
        <v>0</v>
      </c>
      <c r="M16" s="28">
        <f t="shared" ca="1" si="1"/>
        <v>700</v>
      </c>
      <c r="N16" s="28">
        <f t="shared" ca="1" si="14"/>
        <v>0</v>
      </c>
      <c r="O16" s="28">
        <f t="shared" ca="1" si="7"/>
        <v>800</v>
      </c>
      <c r="P16" s="28">
        <f t="shared" ca="1" si="19"/>
        <v>1900</v>
      </c>
      <c r="Q16" s="28">
        <f t="shared" ca="1" si="8"/>
        <v>1500</v>
      </c>
      <c r="R16" s="29">
        <f t="shared" ca="1" si="20"/>
        <v>0</v>
      </c>
      <c r="S16" s="29">
        <f t="shared" ca="1" si="9"/>
        <v>300</v>
      </c>
      <c r="T16" s="29">
        <f t="shared" ca="1" si="22"/>
        <v>0</v>
      </c>
      <c r="U16" s="29">
        <f t="shared" ca="1" si="15"/>
        <v>1800</v>
      </c>
      <c r="V16" s="29">
        <f t="shared" ca="1" si="11"/>
        <v>2400</v>
      </c>
      <c r="W16" s="29">
        <f t="shared" ca="1" si="12"/>
        <v>2000</v>
      </c>
      <c r="X16" s="30">
        <f t="shared" ca="1" si="2"/>
        <v>800</v>
      </c>
      <c r="Y16" s="30">
        <f t="shared" ca="1" si="3"/>
        <v>2000</v>
      </c>
      <c r="Z16" s="30">
        <f t="shared" ca="1" si="16"/>
        <v>2000</v>
      </c>
      <c r="AA16" s="23">
        <v>14</v>
      </c>
      <c r="AB16" s="23"/>
    </row>
    <row r="17" spans="1:28" ht="22.8" customHeight="1" x14ac:dyDescent="0.3">
      <c r="A17" s="31" t="s">
        <v>17</v>
      </c>
      <c r="B17" s="32">
        <v>4</v>
      </c>
      <c r="C17" s="33" t="s">
        <v>1</v>
      </c>
      <c r="D17" s="15"/>
      <c r="E17" s="15">
        <v>15</v>
      </c>
      <c r="F17" s="26">
        <f t="shared" ca="1" si="17"/>
        <v>0</v>
      </c>
      <c r="G17" s="27">
        <f t="shared" ca="1" si="4"/>
        <v>700</v>
      </c>
      <c r="H17" s="27">
        <f t="shared" ca="1" si="5"/>
        <v>300</v>
      </c>
      <c r="I17" s="27">
        <f t="shared" ca="1" si="6"/>
        <v>900</v>
      </c>
      <c r="J17" s="26">
        <f t="shared" ca="1" si="21"/>
        <v>3700</v>
      </c>
      <c r="K17" s="27">
        <f t="shared" ca="1" si="18"/>
        <v>1000</v>
      </c>
      <c r="L17" s="28">
        <f t="shared" ca="1" si="13"/>
        <v>0</v>
      </c>
      <c r="M17" s="28">
        <f t="shared" ca="1" si="1"/>
        <v>700</v>
      </c>
      <c r="N17" s="28">
        <f t="shared" ca="1" si="14"/>
        <v>0</v>
      </c>
      <c r="O17" s="28">
        <f t="shared" ca="1" si="7"/>
        <v>800</v>
      </c>
      <c r="P17" s="28">
        <f t="shared" ca="1" si="19"/>
        <v>1200</v>
      </c>
      <c r="Q17" s="28">
        <f t="shared" ca="1" si="8"/>
        <v>0</v>
      </c>
      <c r="R17" s="29">
        <f t="shared" ca="1" si="20"/>
        <v>2000</v>
      </c>
      <c r="S17" s="29">
        <f t="shared" ca="1" si="9"/>
        <v>300</v>
      </c>
      <c r="T17" s="29">
        <f t="shared" ca="1" si="22"/>
        <v>0</v>
      </c>
      <c r="U17" s="29">
        <f t="shared" ca="1" si="15"/>
        <v>1800</v>
      </c>
      <c r="V17" s="29">
        <f t="shared" ca="1" si="11"/>
        <v>2200</v>
      </c>
      <c r="W17" s="29">
        <f t="shared" ca="1" si="12"/>
        <v>2000</v>
      </c>
      <c r="X17" s="30">
        <f t="shared" ca="1" si="2"/>
        <v>1200</v>
      </c>
      <c r="Y17" s="30">
        <f t="shared" ca="1" si="3"/>
        <v>800</v>
      </c>
      <c r="Z17" s="30">
        <f t="shared" ca="1" si="16"/>
        <v>0</v>
      </c>
      <c r="AA17" s="23">
        <v>15</v>
      </c>
      <c r="AB17" s="23"/>
    </row>
    <row r="18" spans="1:28" ht="22.8" customHeight="1" x14ac:dyDescent="0.3">
      <c r="A18" s="31" t="s">
        <v>18</v>
      </c>
      <c r="B18" s="32">
        <v>3</v>
      </c>
      <c r="C18" s="33" t="s">
        <v>1</v>
      </c>
      <c r="D18" s="15"/>
      <c r="E18" s="15">
        <v>16</v>
      </c>
      <c r="F18" s="26">
        <f t="shared" ca="1" si="17"/>
        <v>0</v>
      </c>
      <c r="G18" s="27">
        <f t="shared" ca="1" si="4"/>
        <v>400</v>
      </c>
      <c r="H18" s="27">
        <f t="shared" ca="1" si="5"/>
        <v>300</v>
      </c>
      <c r="I18" s="27">
        <f t="shared" ca="1" si="6"/>
        <v>1200</v>
      </c>
      <c r="J18" s="26">
        <f t="shared" ca="1" si="21"/>
        <v>3600</v>
      </c>
      <c r="K18" s="27">
        <f t="shared" ca="1" si="18"/>
        <v>1000</v>
      </c>
      <c r="L18" s="28">
        <f t="shared" ca="1" si="13"/>
        <v>0</v>
      </c>
      <c r="M18" s="28">
        <f t="shared" ca="1" si="1"/>
        <v>700</v>
      </c>
      <c r="N18" s="28">
        <f t="shared" ca="1" si="14"/>
        <v>0</v>
      </c>
      <c r="O18" s="28">
        <f t="shared" ca="1" si="7"/>
        <v>800</v>
      </c>
      <c r="P18" s="28">
        <f t="shared" ca="1" si="19"/>
        <v>2000</v>
      </c>
      <c r="Q18" s="28">
        <f t="shared" ca="1" si="8"/>
        <v>1500</v>
      </c>
      <c r="R18" s="29">
        <f t="shared" ca="1" si="20"/>
        <v>2000</v>
      </c>
      <c r="S18" s="29">
        <f t="shared" ca="1" si="9"/>
        <v>2300</v>
      </c>
      <c r="T18" s="29">
        <f t="shared" ca="1" si="22"/>
        <v>1500</v>
      </c>
      <c r="U18" s="29">
        <f t="shared" ca="1" si="15"/>
        <v>1300</v>
      </c>
      <c r="V18" s="29">
        <f t="shared" ca="1" si="11"/>
        <v>2000</v>
      </c>
      <c r="W18" s="29">
        <f t="shared" ca="1" si="12"/>
        <v>2000</v>
      </c>
      <c r="X18" s="30">
        <f t="shared" ca="1" si="2"/>
        <v>800</v>
      </c>
      <c r="Y18" s="30">
        <f t="shared" ca="1" si="3"/>
        <v>2000</v>
      </c>
      <c r="Z18" s="30">
        <f t="shared" ca="1" si="16"/>
        <v>2000</v>
      </c>
      <c r="AA18" s="23">
        <v>16</v>
      </c>
      <c r="AB18" s="23"/>
    </row>
    <row r="19" spans="1:28" ht="24" customHeight="1" x14ac:dyDescent="0.3">
      <c r="A19" s="31" t="s">
        <v>19</v>
      </c>
      <c r="B19" s="32">
        <v>2100</v>
      </c>
      <c r="C19" s="33" t="s">
        <v>2</v>
      </c>
      <c r="D19" s="15"/>
      <c r="E19" s="15">
        <v>17</v>
      </c>
      <c r="F19" s="26">
        <f t="shared" ca="1" si="17"/>
        <v>0</v>
      </c>
      <c r="G19" s="27">
        <f t="shared" ca="1" si="4"/>
        <v>100</v>
      </c>
      <c r="H19" s="27">
        <f t="shared" ca="1" si="5"/>
        <v>100</v>
      </c>
      <c r="I19" s="27">
        <f t="shared" ca="1" si="6"/>
        <v>1300</v>
      </c>
      <c r="J19" s="26">
        <f t="shared" ca="1" si="21"/>
        <v>3800</v>
      </c>
      <c r="K19" s="27">
        <f t="shared" ca="1" si="18"/>
        <v>1000</v>
      </c>
      <c r="L19" s="28">
        <f t="shared" ca="1" si="13"/>
        <v>0</v>
      </c>
      <c r="M19" s="28">
        <f t="shared" ca="1" si="1"/>
        <v>700</v>
      </c>
      <c r="N19" s="28">
        <f t="shared" ca="1" si="14"/>
        <v>0</v>
      </c>
      <c r="O19" s="28">
        <f t="shared" ca="1" si="7"/>
        <v>800</v>
      </c>
      <c r="P19" s="28">
        <f t="shared" ca="1" si="19"/>
        <v>1300</v>
      </c>
      <c r="Q19" s="28">
        <f t="shared" ca="1" si="8"/>
        <v>0</v>
      </c>
      <c r="R19" s="29">
        <f t="shared" ca="1" si="20"/>
        <v>2000</v>
      </c>
      <c r="S19" s="29">
        <f t="shared" ca="1" si="9"/>
        <v>2800</v>
      </c>
      <c r="T19" s="29">
        <f t="shared" ca="1" si="22"/>
        <v>0</v>
      </c>
      <c r="U19" s="29">
        <f t="shared" ca="1" si="15"/>
        <v>0</v>
      </c>
      <c r="V19" s="29">
        <f t="shared" ca="1" si="11"/>
        <v>1300</v>
      </c>
      <c r="W19" s="29">
        <f t="shared" ca="1" si="12"/>
        <v>0</v>
      </c>
      <c r="X19" s="30">
        <f t="shared" ca="1" si="2"/>
        <v>400</v>
      </c>
      <c r="Y19" s="30">
        <f t="shared" ca="1" si="3"/>
        <v>800</v>
      </c>
      <c r="Z19" s="30">
        <f t="shared" ca="1" si="16"/>
        <v>0</v>
      </c>
      <c r="AA19" s="23">
        <v>17</v>
      </c>
      <c r="AB19" s="23"/>
    </row>
    <row r="20" spans="1:28" ht="22.2" customHeight="1" x14ac:dyDescent="0.3">
      <c r="A20" s="31" t="s">
        <v>20</v>
      </c>
      <c r="B20" s="32">
        <v>1500</v>
      </c>
      <c r="C20" s="33" t="s">
        <v>2</v>
      </c>
      <c r="D20" s="15"/>
      <c r="E20" s="15">
        <v>18</v>
      </c>
      <c r="F20" s="26">
        <f t="shared" ca="1" si="17"/>
        <v>0</v>
      </c>
      <c r="G20" s="27">
        <f t="shared" ca="1" si="4"/>
        <v>0</v>
      </c>
      <c r="H20" s="27">
        <f t="shared" ca="1" si="5"/>
        <v>0</v>
      </c>
      <c r="I20" s="27">
        <f t="shared" ca="1" si="6"/>
        <v>1300</v>
      </c>
      <c r="J20" s="26">
        <f t="shared" ca="1" si="21"/>
        <v>4100</v>
      </c>
      <c r="K20" s="27">
        <f t="shared" ca="1" si="18"/>
        <v>1000</v>
      </c>
      <c r="L20" s="28">
        <f t="shared" ca="1" si="13"/>
        <v>0</v>
      </c>
      <c r="M20" s="28">
        <f t="shared" ca="1" si="1"/>
        <v>700</v>
      </c>
      <c r="N20" s="28">
        <f t="shared" ca="1" si="14"/>
        <v>0</v>
      </c>
      <c r="O20" s="28">
        <f t="shared" ca="1" si="7"/>
        <v>800</v>
      </c>
      <c r="P20" s="28">
        <f t="shared" ca="1" si="19"/>
        <v>2100</v>
      </c>
      <c r="Q20" s="28">
        <f t="shared" ca="1" si="8"/>
        <v>1500</v>
      </c>
      <c r="R20" s="29">
        <f t="shared" ca="1" si="20"/>
        <v>2000</v>
      </c>
      <c r="S20" s="29">
        <f t="shared" ca="1" si="9"/>
        <v>4800</v>
      </c>
      <c r="T20" s="29">
        <f t="shared" ca="1" si="22"/>
        <v>1500</v>
      </c>
      <c r="U20" s="29">
        <f t="shared" ca="1" si="15"/>
        <v>0</v>
      </c>
      <c r="V20" s="29">
        <f t="shared" ca="1" si="11"/>
        <v>1300</v>
      </c>
      <c r="W20" s="29">
        <f t="shared" ca="1" si="12"/>
        <v>0</v>
      </c>
      <c r="X20" s="30">
        <f t="shared" ca="1" si="2"/>
        <v>400</v>
      </c>
      <c r="Y20" s="30">
        <f t="shared" ca="1" si="3"/>
        <v>1200</v>
      </c>
      <c r="Z20" s="30">
        <f t="shared" ca="1" si="16"/>
        <v>0</v>
      </c>
      <c r="AA20" s="23">
        <v>18</v>
      </c>
      <c r="AB20" s="23"/>
    </row>
    <row r="21" spans="1:28" ht="12" customHeight="1" x14ac:dyDescent="0.3">
      <c r="A21" s="34"/>
      <c r="B21" s="43"/>
      <c r="C21" s="44"/>
      <c r="D21" s="15"/>
      <c r="E21" s="15">
        <v>19</v>
      </c>
      <c r="F21" s="26">
        <f t="shared" ca="1" si="17"/>
        <v>0</v>
      </c>
      <c r="G21" s="27">
        <f t="shared" ca="1" si="4"/>
        <v>0</v>
      </c>
      <c r="H21" s="27">
        <f t="shared" ca="1" si="5"/>
        <v>0</v>
      </c>
      <c r="I21" s="27">
        <f t="shared" ca="1" si="6"/>
        <v>1300</v>
      </c>
      <c r="J21" s="26">
        <f t="shared" ca="1" si="21"/>
        <v>4400</v>
      </c>
      <c r="K21" s="27">
        <f t="shared" ca="1" si="18"/>
        <v>1000</v>
      </c>
      <c r="L21" s="28">
        <f t="shared" ca="1" si="13"/>
        <v>1500</v>
      </c>
      <c r="M21" s="28">
        <f t="shared" ca="1" si="1"/>
        <v>700</v>
      </c>
      <c r="N21" s="28">
        <f t="shared" ca="1" si="14"/>
        <v>0</v>
      </c>
      <c r="O21" s="28">
        <f t="shared" ca="1" si="7"/>
        <v>800</v>
      </c>
      <c r="P21" s="28">
        <f t="shared" ca="1" si="19"/>
        <v>1400</v>
      </c>
      <c r="Q21" s="28">
        <f t="shared" ca="1" si="8"/>
        <v>0</v>
      </c>
      <c r="R21" s="29">
        <f t="shared" ca="1" si="20"/>
        <v>0</v>
      </c>
      <c r="S21" s="29">
        <f t="shared" ca="1" si="9"/>
        <v>5300</v>
      </c>
      <c r="T21" s="29">
        <f t="shared" ca="1" si="22"/>
        <v>0</v>
      </c>
      <c r="U21" s="29">
        <f t="shared" ca="1" si="15"/>
        <v>0</v>
      </c>
      <c r="V21" s="29">
        <f t="shared" ca="1" si="11"/>
        <v>1300</v>
      </c>
      <c r="W21" s="29">
        <f t="shared" ca="1" si="12"/>
        <v>0</v>
      </c>
      <c r="X21" s="30">
        <f t="shared" ca="1" si="2"/>
        <v>400</v>
      </c>
      <c r="Y21" s="30">
        <f t="shared" ca="1" si="3"/>
        <v>1600</v>
      </c>
      <c r="Z21" s="30">
        <f t="shared" ca="1" si="16"/>
        <v>0</v>
      </c>
      <c r="AA21" s="23">
        <v>19</v>
      </c>
      <c r="AB21" s="23"/>
    </row>
    <row r="22" spans="1:28" ht="12" customHeight="1" x14ac:dyDescent="0.3">
      <c r="A22" s="31" t="s">
        <v>21</v>
      </c>
      <c r="B22" s="32">
        <v>2400</v>
      </c>
      <c r="C22" s="33" t="s">
        <v>2</v>
      </c>
      <c r="D22" s="15"/>
      <c r="E22" s="15">
        <v>20</v>
      </c>
      <c r="F22" s="26">
        <f t="shared" ca="1" si="17"/>
        <v>0</v>
      </c>
      <c r="G22" s="27">
        <f t="shared" ca="1" si="4"/>
        <v>0</v>
      </c>
      <c r="H22" s="27">
        <f t="shared" ca="1" si="5"/>
        <v>0</v>
      </c>
      <c r="I22" s="27">
        <f t="shared" ca="1" si="6"/>
        <v>1300</v>
      </c>
      <c r="J22" s="26">
        <f t="shared" ca="1" si="21"/>
        <v>4700</v>
      </c>
      <c r="K22" s="27">
        <f t="shared" ca="1" si="18"/>
        <v>1000</v>
      </c>
      <c r="L22" s="28">
        <f t="shared" ca="1" si="13"/>
        <v>0</v>
      </c>
      <c r="M22" s="28">
        <f t="shared" ca="1" si="1"/>
        <v>2200</v>
      </c>
      <c r="N22" s="28">
        <f t="shared" ca="1" si="14"/>
        <v>1000</v>
      </c>
      <c r="O22" s="28">
        <f t="shared" ca="1" si="7"/>
        <v>300</v>
      </c>
      <c r="P22" s="28">
        <f t="shared" ca="1" si="19"/>
        <v>2200</v>
      </c>
      <c r="Q22" s="28">
        <f t="shared" ca="1" si="8"/>
        <v>1500</v>
      </c>
      <c r="R22" s="29">
        <f t="shared" ca="1" si="20"/>
        <v>2000</v>
      </c>
      <c r="S22" s="29">
        <f t="shared" ca="1" si="9"/>
        <v>5300</v>
      </c>
      <c r="T22" s="29">
        <f t="shared" ca="1" si="22"/>
        <v>1500</v>
      </c>
      <c r="U22" s="29">
        <f t="shared" ca="1" si="15"/>
        <v>0</v>
      </c>
      <c r="V22" s="29">
        <f t="shared" ca="1" si="11"/>
        <v>1300</v>
      </c>
      <c r="W22" s="29">
        <f t="shared" ca="1" si="12"/>
        <v>0</v>
      </c>
      <c r="X22" s="30">
        <f t="shared" ca="1" si="2"/>
        <v>400</v>
      </c>
      <c r="Y22" s="30">
        <f t="shared" ca="1" si="3"/>
        <v>2000</v>
      </c>
      <c r="Z22" s="30">
        <f t="shared" ca="1" si="16"/>
        <v>0</v>
      </c>
      <c r="AA22" s="23">
        <v>20</v>
      </c>
      <c r="AB22" s="23"/>
    </row>
    <row r="23" spans="1:28" ht="20.399999999999999" customHeight="1" x14ac:dyDescent="0.3">
      <c r="A23" s="31" t="s">
        <v>23</v>
      </c>
      <c r="B23" s="32">
        <v>800</v>
      </c>
      <c r="C23" s="33" t="s">
        <v>3</v>
      </c>
      <c r="D23" s="15"/>
      <c r="E23" s="15">
        <v>21</v>
      </c>
      <c r="F23" s="26">
        <f t="shared" ca="1" si="17"/>
        <v>0</v>
      </c>
      <c r="G23" s="27">
        <f t="shared" ca="1" si="4"/>
        <v>0</v>
      </c>
      <c r="H23" s="27">
        <f t="shared" ca="1" si="5"/>
        <v>0</v>
      </c>
      <c r="I23" s="27">
        <f t="shared" ca="1" si="6"/>
        <v>1300</v>
      </c>
      <c r="J23" s="26">
        <f t="shared" ca="1" si="21"/>
        <v>5000</v>
      </c>
      <c r="K23" s="27">
        <f t="shared" ca="1" si="18"/>
        <v>1000</v>
      </c>
      <c r="L23" s="28">
        <f t="shared" ca="1" si="13"/>
        <v>1500</v>
      </c>
      <c r="M23" s="28">
        <f t="shared" ca="1" si="1"/>
        <v>1200</v>
      </c>
      <c r="N23" s="28">
        <f t="shared" ca="1" si="14"/>
        <v>1000</v>
      </c>
      <c r="O23" s="28">
        <f t="shared" ca="1" si="7"/>
        <v>1300</v>
      </c>
      <c r="P23" s="28">
        <f t="shared" ca="1" si="19"/>
        <v>1000</v>
      </c>
      <c r="Q23" s="28">
        <f t="shared" ca="1" si="8"/>
        <v>0</v>
      </c>
      <c r="R23" s="29">
        <f t="shared" ca="1" si="20"/>
        <v>0</v>
      </c>
      <c r="S23" s="29">
        <f t="shared" ca="1" si="9"/>
        <v>5800</v>
      </c>
      <c r="T23" s="29">
        <f t="shared" ca="1" si="22"/>
        <v>0</v>
      </c>
      <c r="U23" s="29">
        <f t="shared" ca="1" si="15"/>
        <v>0</v>
      </c>
      <c r="V23" s="29">
        <f t="shared" ca="1" si="11"/>
        <v>1300</v>
      </c>
      <c r="W23" s="29">
        <f t="shared" ca="1" si="12"/>
        <v>0</v>
      </c>
      <c r="X23" s="30">
        <f t="shared" ca="1" si="2"/>
        <v>400</v>
      </c>
      <c r="Y23" s="30">
        <f t="shared" ca="1" si="3"/>
        <v>2400</v>
      </c>
      <c r="Z23" s="30">
        <f t="shared" ca="1" si="16"/>
        <v>0</v>
      </c>
      <c r="AA23" s="23">
        <v>21</v>
      </c>
      <c r="AB23" s="23"/>
    </row>
    <row r="24" spans="1:28" ht="12.6" customHeight="1" x14ac:dyDescent="0.3">
      <c r="A24" s="31" t="s">
        <v>24</v>
      </c>
      <c r="B24" s="32">
        <v>2000</v>
      </c>
      <c r="C24" s="33" t="s">
        <v>2</v>
      </c>
      <c r="D24" s="15"/>
      <c r="E24" s="15">
        <v>22</v>
      </c>
      <c r="F24" s="26">
        <f t="shared" ca="1" si="17"/>
        <v>1000</v>
      </c>
      <c r="G24" s="27">
        <f t="shared" ca="1" si="4"/>
        <v>0</v>
      </c>
      <c r="H24" s="27">
        <f t="shared" ca="1" si="5"/>
        <v>0</v>
      </c>
      <c r="I24" s="27">
        <f t="shared" ca="1" si="6"/>
        <v>1300</v>
      </c>
      <c r="J24" s="26">
        <f t="shared" ca="1" si="21"/>
        <v>5300</v>
      </c>
      <c r="K24" s="27">
        <f t="shared" ca="1" si="18"/>
        <v>1000</v>
      </c>
      <c r="L24" s="28">
        <f t="shared" ca="1" si="13"/>
        <v>0</v>
      </c>
      <c r="M24" s="28">
        <f t="shared" ca="1" si="1"/>
        <v>1700</v>
      </c>
      <c r="N24" s="28">
        <f t="shared" ca="1" si="14"/>
        <v>1000</v>
      </c>
      <c r="O24" s="28">
        <f t="shared" ca="1" si="7"/>
        <v>800</v>
      </c>
      <c r="P24" s="28">
        <f t="shared" ca="1" si="19"/>
        <v>2300</v>
      </c>
      <c r="Q24" s="28">
        <f t="shared" ca="1" si="8"/>
        <v>1500</v>
      </c>
      <c r="R24" s="29">
        <f t="shared" ca="1" si="20"/>
        <v>0</v>
      </c>
      <c r="S24" s="29">
        <f t="shared" ca="1" si="9"/>
        <v>5800</v>
      </c>
      <c r="T24" s="29">
        <f t="shared" ca="1" si="22"/>
        <v>1500</v>
      </c>
      <c r="U24" s="29">
        <f t="shared" ca="1" si="15"/>
        <v>0</v>
      </c>
      <c r="V24" s="29">
        <f t="shared" ca="1" si="11"/>
        <v>1300</v>
      </c>
      <c r="W24" s="29">
        <f t="shared" ca="1" si="12"/>
        <v>0</v>
      </c>
      <c r="X24" s="30">
        <f t="shared" ca="1" si="2"/>
        <v>400</v>
      </c>
      <c r="Y24" s="30">
        <f t="shared" ca="1" si="3"/>
        <v>2800</v>
      </c>
      <c r="Z24" s="30">
        <f t="shared" ca="1" si="16"/>
        <v>0</v>
      </c>
      <c r="AA24" s="23">
        <v>22</v>
      </c>
      <c r="AB24" s="23"/>
    </row>
    <row r="25" spans="1:28" ht="13.8" customHeight="1" x14ac:dyDescent="0.3">
      <c r="A25" s="34" t="s">
        <v>25</v>
      </c>
      <c r="B25" s="32">
        <v>10000</v>
      </c>
      <c r="C25" s="33" t="s">
        <v>2</v>
      </c>
      <c r="D25" s="15"/>
      <c r="E25" s="15">
        <v>23</v>
      </c>
      <c r="F25" s="26">
        <f t="shared" ca="1" si="17"/>
        <v>1000</v>
      </c>
      <c r="G25" s="27">
        <f t="shared" ca="1" si="4"/>
        <v>1000</v>
      </c>
      <c r="H25" s="27">
        <f t="shared" ca="1" si="5"/>
        <v>300</v>
      </c>
      <c r="I25" s="27">
        <f t="shared" ca="1" si="6"/>
        <v>600</v>
      </c>
      <c r="J25" s="26">
        <f t="shared" ca="1" si="21"/>
        <v>5600</v>
      </c>
      <c r="K25" s="27">
        <f t="shared" ca="1" si="18"/>
        <v>1000</v>
      </c>
      <c r="L25" s="28">
        <f t="shared" ca="1" si="13"/>
        <v>1500</v>
      </c>
      <c r="M25" s="28">
        <f t="shared" ca="1" si="1"/>
        <v>700</v>
      </c>
      <c r="N25" s="28">
        <f t="shared" ca="1" si="14"/>
        <v>0</v>
      </c>
      <c r="O25" s="28">
        <f t="shared" ca="1" si="7"/>
        <v>800</v>
      </c>
      <c r="P25" s="28">
        <f t="shared" ca="1" si="19"/>
        <v>1600</v>
      </c>
      <c r="Q25" s="28">
        <f t="shared" ca="1" si="8"/>
        <v>1500</v>
      </c>
      <c r="R25" s="29">
        <f t="shared" ca="1" si="20"/>
        <v>0</v>
      </c>
      <c r="S25" s="29">
        <f t="shared" ca="1" si="9"/>
        <v>4300</v>
      </c>
      <c r="T25" s="29">
        <f t="shared" ca="1" si="22"/>
        <v>0</v>
      </c>
      <c r="U25" s="29">
        <f t="shared" ca="1" si="15"/>
        <v>0</v>
      </c>
      <c r="V25" s="29">
        <f t="shared" ca="1" si="11"/>
        <v>1300</v>
      </c>
      <c r="W25" s="29">
        <f t="shared" ca="1" si="12"/>
        <v>0</v>
      </c>
      <c r="X25" s="30">
        <f t="shared" ca="1" si="2"/>
        <v>400</v>
      </c>
      <c r="Y25" s="30">
        <f t="shared" ca="1" si="3"/>
        <v>3200</v>
      </c>
      <c r="Z25" s="30">
        <f t="shared" ca="1" si="16"/>
        <v>0</v>
      </c>
      <c r="AA25" s="23">
        <v>23</v>
      </c>
      <c r="AB25" s="23"/>
    </row>
    <row r="26" spans="1:28" ht="10.8" customHeight="1" x14ac:dyDescent="0.3">
      <c r="A26" s="35"/>
      <c r="C26" s="36"/>
      <c r="D26" s="15"/>
      <c r="E26" s="15">
        <v>24</v>
      </c>
      <c r="F26" s="26">
        <f t="shared" ca="1" si="17"/>
        <v>1000</v>
      </c>
      <c r="G26" s="27">
        <f t="shared" ca="1" si="4"/>
        <v>1700</v>
      </c>
      <c r="H26" s="27">
        <f t="shared" ca="1" si="5"/>
        <v>500</v>
      </c>
      <c r="I26" s="27">
        <f t="shared" ca="1" si="6"/>
        <v>100</v>
      </c>
      <c r="J26" s="26">
        <f t="shared" ca="1" si="21"/>
        <v>5200</v>
      </c>
      <c r="K26" s="27">
        <f t="shared" ca="1" si="18"/>
        <v>1000</v>
      </c>
      <c r="L26" s="28">
        <f t="shared" ca="1" si="13"/>
        <v>0</v>
      </c>
      <c r="M26" s="28">
        <f t="shared" ca="1" si="1"/>
        <v>2200</v>
      </c>
      <c r="N26" s="28">
        <f t="shared" ca="1" si="14"/>
        <v>1000</v>
      </c>
      <c r="O26" s="28">
        <f t="shared" ca="1" si="7"/>
        <v>300</v>
      </c>
      <c r="P26" s="28">
        <f t="shared" ca="1" si="19"/>
        <v>900</v>
      </c>
      <c r="Q26" s="28">
        <f t="shared" ca="1" si="8"/>
        <v>0</v>
      </c>
      <c r="R26" s="29">
        <f t="shared" ca="1" si="20"/>
        <v>0</v>
      </c>
      <c r="S26" s="29">
        <f t="shared" ca="1" si="9"/>
        <v>4300</v>
      </c>
      <c r="T26" s="29">
        <f t="shared" ca="1" si="22"/>
        <v>1500</v>
      </c>
      <c r="U26" s="29">
        <f t="shared" ca="1" si="15"/>
        <v>0</v>
      </c>
      <c r="V26" s="29">
        <f t="shared" ca="1" si="11"/>
        <v>1300</v>
      </c>
      <c r="W26" s="29">
        <f t="shared" ca="1" si="12"/>
        <v>0</v>
      </c>
      <c r="X26" s="30">
        <f t="shared" ca="1" si="2"/>
        <v>400</v>
      </c>
      <c r="Y26" s="30">
        <f t="shared" ca="1" si="3"/>
        <v>3600</v>
      </c>
      <c r="Z26" s="30">
        <f t="shared" ca="1" si="16"/>
        <v>0</v>
      </c>
      <c r="AA26" s="23">
        <v>24</v>
      </c>
      <c r="AB26" s="23"/>
    </row>
    <row r="27" spans="1:28" ht="10.199999999999999" customHeight="1" x14ac:dyDescent="0.3">
      <c r="A27" s="35"/>
      <c r="C27" s="36"/>
      <c r="D27" s="15"/>
      <c r="E27" s="15">
        <v>25</v>
      </c>
      <c r="F27" s="26">
        <f t="shared" ca="1" si="17"/>
        <v>0</v>
      </c>
      <c r="G27" s="27">
        <f t="shared" ca="1" si="4"/>
        <v>2200</v>
      </c>
      <c r="H27" s="27">
        <f t="shared" ca="1" si="5"/>
        <v>300</v>
      </c>
      <c r="I27" s="27">
        <f t="shared" ca="1" si="6"/>
        <v>0</v>
      </c>
      <c r="J27" s="26">
        <f t="shared" ca="1" si="21"/>
        <v>4300</v>
      </c>
      <c r="K27" s="27">
        <f t="shared" ca="1" si="18"/>
        <v>1000</v>
      </c>
      <c r="L27" s="28">
        <f t="shared" ca="1" si="13"/>
        <v>1500</v>
      </c>
      <c r="M27" s="28">
        <f t="shared" ca="1" si="1"/>
        <v>1200</v>
      </c>
      <c r="N27" s="28">
        <f t="shared" ca="1" si="14"/>
        <v>1000</v>
      </c>
      <c r="O27" s="28">
        <f t="shared" ca="1" si="7"/>
        <v>1300</v>
      </c>
      <c r="P27" s="28">
        <f t="shared" ca="1" si="19"/>
        <v>1200</v>
      </c>
      <c r="Q27" s="28">
        <f t="shared" ca="1" si="8"/>
        <v>0</v>
      </c>
      <c r="R27" s="29">
        <f t="shared" ca="1" si="20"/>
        <v>0</v>
      </c>
      <c r="S27" s="29">
        <f t="shared" ca="1" si="9"/>
        <v>2800</v>
      </c>
      <c r="T27" s="29">
        <f t="shared" ca="1" si="22"/>
        <v>1500</v>
      </c>
      <c r="U27" s="29">
        <f t="shared" ca="1" si="15"/>
        <v>800</v>
      </c>
      <c r="V27" s="29">
        <f t="shared" ca="1" si="11"/>
        <v>1300</v>
      </c>
      <c r="W27" s="29">
        <f t="shared" ca="1" si="12"/>
        <v>0</v>
      </c>
      <c r="X27" s="30">
        <f t="shared" ca="1" si="2"/>
        <v>400</v>
      </c>
      <c r="Y27" s="30">
        <f t="shared" ca="1" si="3"/>
        <v>4000</v>
      </c>
      <c r="Z27" s="30">
        <f t="shared" ca="1" si="16"/>
        <v>0</v>
      </c>
      <c r="AA27" s="23">
        <v>25</v>
      </c>
      <c r="AB27" s="23"/>
    </row>
    <row r="28" spans="1:28" ht="12" customHeight="1" x14ac:dyDescent="0.3">
      <c r="A28" s="35"/>
      <c r="C28" s="36"/>
      <c r="D28" s="15"/>
      <c r="E28" s="15">
        <v>26</v>
      </c>
      <c r="F28" s="26">
        <f t="shared" ca="1" si="17"/>
        <v>1000</v>
      </c>
      <c r="G28" s="27">
        <f t="shared" ca="1" si="4"/>
        <v>1900</v>
      </c>
      <c r="H28" s="27">
        <f t="shared" ca="1" si="5"/>
        <v>300</v>
      </c>
      <c r="I28" s="27">
        <f t="shared" ca="1" si="6"/>
        <v>0</v>
      </c>
      <c r="J28" s="26">
        <f t="shared" ca="1" si="21"/>
        <v>3300</v>
      </c>
      <c r="K28" s="27">
        <f t="shared" ca="1" si="18"/>
        <v>1000</v>
      </c>
      <c r="L28" s="28">
        <f t="shared" ca="1" si="13"/>
        <v>0</v>
      </c>
      <c r="M28" s="28">
        <f t="shared" ca="1" si="1"/>
        <v>1700</v>
      </c>
      <c r="N28" s="28">
        <f t="shared" ca="1" si="14"/>
        <v>1000</v>
      </c>
      <c r="O28" s="28">
        <f t="shared" ca="1" si="7"/>
        <v>800</v>
      </c>
      <c r="P28" s="28">
        <f t="shared" ca="1" si="19"/>
        <v>2500</v>
      </c>
      <c r="Q28" s="28">
        <f t="shared" ca="1" si="8"/>
        <v>1500</v>
      </c>
      <c r="R28" s="29">
        <f t="shared" ca="1" si="20"/>
        <v>0</v>
      </c>
      <c r="S28" s="29">
        <f t="shared" ca="1" si="9"/>
        <v>1300</v>
      </c>
      <c r="T28" s="29">
        <f t="shared" ca="1" si="22"/>
        <v>0</v>
      </c>
      <c r="U28" s="29">
        <f t="shared" ca="1" si="15"/>
        <v>800</v>
      </c>
      <c r="V28" s="29">
        <f t="shared" ca="1" si="11"/>
        <v>2100</v>
      </c>
      <c r="W28" s="29">
        <f t="shared" ca="1" si="12"/>
        <v>2000</v>
      </c>
      <c r="X28" s="30">
        <f t="shared" ca="1" si="2"/>
        <v>400</v>
      </c>
      <c r="Y28" s="30">
        <f t="shared" ca="1" si="3"/>
        <v>4400</v>
      </c>
      <c r="Z28" s="30">
        <f t="shared" ca="1" si="16"/>
        <v>0</v>
      </c>
      <c r="AA28" s="23">
        <v>26</v>
      </c>
      <c r="AB28" s="23"/>
    </row>
    <row r="29" spans="1:28" ht="12" customHeight="1" x14ac:dyDescent="0.3">
      <c r="A29" s="35"/>
      <c r="C29" s="36"/>
      <c r="D29" s="15"/>
      <c r="E29" s="15">
        <v>27</v>
      </c>
      <c r="F29" s="26">
        <f t="shared" ca="1" si="17"/>
        <v>1000</v>
      </c>
      <c r="G29" s="27">
        <f t="shared" ca="1" si="4"/>
        <v>2600</v>
      </c>
      <c r="H29" s="27">
        <f t="shared" ca="1" si="5"/>
        <v>300</v>
      </c>
      <c r="I29" s="27">
        <f t="shared" ca="1" si="6"/>
        <v>0</v>
      </c>
      <c r="J29" s="26">
        <f t="shared" ca="1" si="21"/>
        <v>2300</v>
      </c>
      <c r="K29" s="27">
        <f t="shared" ca="1" si="18"/>
        <v>1000</v>
      </c>
      <c r="L29" s="28">
        <f t="shared" ca="1" si="13"/>
        <v>1500</v>
      </c>
      <c r="M29" s="28">
        <f t="shared" ca="1" si="1"/>
        <v>700</v>
      </c>
      <c r="N29" s="28">
        <f t="shared" ca="1" si="14"/>
        <v>0</v>
      </c>
      <c r="O29" s="28">
        <f t="shared" ca="1" si="7"/>
        <v>800</v>
      </c>
      <c r="P29" s="28">
        <f t="shared" ca="1" si="19"/>
        <v>1800</v>
      </c>
      <c r="Q29" s="28">
        <f t="shared" ca="1" si="8"/>
        <v>1500</v>
      </c>
      <c r="R29" s="29">
        <f t="shared" ca="1" si="20"/>
        <v>0</v>
      </c>
      <c r="S29" s="29">
        <f t="shared" ca="1" si="9"/>
        <v>1300</v>
      </c>
      <c r="T29" s="29">
        <f t="shared" ca="1" si="22"/>
        <v>0</v>
      </c>
      <c r="U29" s="29">
        <f t="shared" ca="1" si="15"/>
        <v>800</v>
      </c>
      <c r="V29" s="29">
        <f t="shared" ca="1" si="11"/>
        <v>900</v>
      </c>
      <c r="W29" s="29">
        <f t="shared" ca="1" si="12"/>
        <v>0</v>
      </c>
      <c r="X29" s="30">
        <f t="shared" ca="1" si="2"/>
        <v>400</v>
      </c>
      <c r="Y29" s="30">
        <f t="shared" ca="1" si="3"/>
        <v>4800</v>
      </c>
      <c r="Z29" s="30">
        <f t="shared" ca="1" si="16"/>
        <v>0</v>
      </c>
      <c r="AA29" s="23">
        <v>27</v>
      </c>
      <c r="AB29" s="23"/>
    </row>
    <row r="30" spans="1:28" ht="12" customHeight="1" x14ac:dyDescent="0.3">
      <c r="A30" s="35"/>
      <c r="C30" s="36"/>
      <c r="D30" s="15"/>
      <c r="E30" s="15">
        <v>28</v>
      </c>
      <c r="F30" s="26">
        <f t="shared" ca="1" si="17"/>
        <v>1000</v>
      </c>
      <c r="G30" s="27">
        <f t="shared" ca="1" si="4"/>
        <v>3300</v>
      </c>
      <c r="H30" s="27">
        <f t="shared" ca="1" si="5"/>
        <v>500</v>
      </c>
      <c r="I30" s="27">
        <f t="shared" ca="1" si="6"/>
        <v>0</v>
      </c>
      <c r="J30" s="26">
        <f t="shared" ca="1" si="21"/>
        <v>1300</v>
      </c>
      <c r="K30" s="27">
        <f t="shared" ca="1" si="18"/>
        <v>1000</v>
      </c>
      <c r="L30" s="28">
        <f t="shared" ca="1" si="13"/>
        <v>1500</v>
      </c>
      <c r="M30" s="28">
        <f t="shared" ca="1" si="1"/>
        <v>2200</v>
      </c>
      <c r="N30" s="28">
        <f t="shared" ca="1" si="14"/>
        <v>1000</v>
      </c>
      <c r="O30" s="28">
        <f t="shared" ca="1" si="7"/>
        <v>300</v>
      </c>
      <c r="P30" s="28">
        <f t="shared" ca="1" si="19"/>
        <v>1100</v>
      </c>
      <c r="Q30" s="28">
        <f t="shared" ca="1" si="8"/>
        <v>0</v>
      </c>
      <c r="R30" s="29">
        <f t="shared" ca="1" si="20"/>
        <v>0</v>
      </c>
      <c r="S30" s="29">
        <f t="shared" ca="1" si="9"/>
        <v>1300</v>
      </c>
      <c r="T30" s="29">
        <f t="shared" ca="1" si="22"/>
        <v>0</v>
      </c>
      <c r="U30" s="29">
        <f t="shared" ca="1" si="15"/>
        <v>800</v>
      </c>
      <c r="V30" s="29">
        <f t="shared" ca="1" si="11"/>
        <v>1700</v>
      </c>
      <c r="W30" s="29">
        <f t="shared" ca="1" si="12"/>
        <v>0</v>
      </c>
      <c r="X30" s="30">
        <f t="shared" ca="1" si="2"/>
        <v>400</v>
      </c>
      <c r="Y30" s="30">
        <f t="shared" ca="1" si="3"/>
        <v>5200</v>
      </c>
      <c r="Z30" s="30">
        <f t="shared" ca="1" si="16"/>
        <v>0</v>
      </c>
      <c r="AA30" s="23">
        <v>28</v>
      </c>
      <c r="AB30" s="23"/>
    </row>
    <row r="31" spans="1:28" ht="12" customHeight="1" x14ac:dyDescent="0.3">
      <c r="A31" s="35"/>
      <c r="C31" s="36"/>
      <c r="D31" s="15"/>
      <c r="E31" s="15">
        <v>29</v>
      </c>
      <c r="F31" s="26">
        <f t="shared" ca="1" si="17"/>
        <v>0</v>
      </c>
      <c r="G31" s="27">
        <f t="shared" ca="1" si="4"/>
        <v>3800</v>
      </c>
      <c r="H31" s="27">
        <f t="shared" ca="1" si="5"/>
        <v>300</v>
      </c>
      <c r="I31" s="27">
        <f t="shared" ca="1" si="6"/>
        <v>0</v>
      </c>
      <c r="J31" s="26">
        <f t="shared" ca="1" si="21"/>
        <v>300</v>
      </c>
      <c r="K31" s="27">
        <f t="shared" ca="1" si="18"/>
        <v>0</v>
      </c>
      <c r="L31" s="28">
        <f t="shared" ca="1" si="13"/>
        <v>0</v>
      </c>
      <c r="M31" s="28">
        <f t="shared" ca="1" si="1"/>
        <v>2700</v>
      </c>
      <c r="N31" s="28">
        <f t="shared" ca="1" si="14"/>
        <v>1000</v>
      </c>
      <c r="O31" s="28">
        <f t="shared" ca="1" si="7"/>
        <v>0</v>
      </c>
      <c r="P31" s="28">
        <f t="shared" ca="1" si="19"/>
        <v>1400</v>
      </c>
      <c r="Q31" s="28">
        <f t="shared" ca="1" si="8"/>
        <v>0</v>
      </c>
      <c r="R31" s="29">
        <f t="shared" ca="1" si="20"/>
        <v>0</v>
      </c>
      <c r="S31" s="29">
        <f t="shared" ca="1" si="9"/>
        <v>1300</v>
      </c>
      <c r="T31" s="29">
        <f t="shared" ca="1" si="22"/>
        <v>0</v>
      </c>
      <c r="U31" s="29">
        <f t="shared" ca="1" si="15"/>
        <v>800</v>
      </c>
      <c r="V31" s="29">
        <f t="shared" ca="1" si="11"/>
        <v>2500</v>
      </c>
      <c r="W31" s="29">
        <f t="shared" ca="1" si="12"/>
        <v>2000</v>
      </c>
      <c r="X31" s="30">
        <f t="shared" ca="1" si="2"/>
        <v>400</v>
      </c>
      <c r="Y31" s="30">
        <f t="shared" ca="1" si="3"/>
        <v>5600</v>
      </c>
      <c r="Z31" s="30">
        <f t="shared" ca="1" si="16"/>
        <v>2000</v>
      </c>
      <c r="AA31" s="23">
        <v>29</v>
      </c>
      <c r="AB31" s="23"/>
    </row>
    <row r="32" spans="1:28" ht="12" customHeight="1" x14ac:dyDescent="0.3">
      <c r="A32" s="25"/>
      <c r="B32" s="15"/>
      <c r="C32" s="14"/>
      <c r="D32" s="15"/>
      <c r="E32" s="15">
        <v>30</v>
      </c>
      <c r="F32" s="26">
        <f t="shared" ca="1" si="17"/>
        <v>1000</v>
      </c>
      <c r="G32" s="27">
        <f t="shared" ca="1" si="4"/>
        <v>3500</v>
      </c>
      <c r="H32" s="27">
        <f t="shared" ca="1" si="5"/>
        <v>300</v>
      </c>
      <c r="I32" s="27">
        <f t="shared" ca="1" si="6"/>
        <v>0</v>
      </c>
      <c r="J32" s="26">
        <f t="shared" ca="1" si="21"/>
        <v>300</v>
      </c>
      <c r="K32" s="27">
        <f t="shared" ca="1" si="18"/>
        <v>0</v>
      </c>
      <c r="L32" s="28">
        <f t="shared" ca="1" si="13"/>
        <v>0</v>
      </c>
      <c r="M32" s="28">
        <f t="shared" ca="1" si="1"/>
        <v>1700</v>
      </c>
      <c r="N32" s="28">
        <f t="shared" ca="1" si="14"/>
        <v>0</v>
      </c>
      <c r="O32" s="28">
        <f t="shared" ca="1" si="7"/>
        <v>0</v>
      </c>
      <c r="P32" s="28">
        <f t="shared" ca="1" si="19"/>
        <v>1400</v>
      </c>
      <c r="Q32" s="28">
        <f t="shared" ca="1" si="8"/>
        <v>0</v>
      </c>
      <c r="R32" s="29">
        <f t="shared" ca="1" si="20"/>
        <v>0</v>
      </c>
      <c r="S32" s="29">
        <f t="shared" ca="1" si="9"/>
        <v>1300</v>
      </c>
      <c r="T32" s="29">
        <f t="shared" ca="1" si="22"/>
        <v>0</v>
      </c>
      <c r="U32" s="29">
        <f t="shared" ca="1" si="15"/>
        <v>800</v>
      </c>
      <c r="V32" s="29">
        <f t="shared" ca="1" si="11"/>
        <v>1300</v>
      </c>
      <c r="W32" s="29">
        <f t="shared" ca="1" si="12"/>
        <v>0</v>
      </c>
      <c r="X32" s="30">
        <f t="shared" ca="1" si="2"/>
        <v>400</v>
      </c>
      <c r="Y32" s="30">
        <f t="shared" ca="1" si="3"/>
        <v>4000</v>
      </c>
      <c r="Z32" s="30">
        <f t="shared" ca="1" si="16"/>
        <v>0</v>
      </c>
      <c r="AA32" s="23">
        <v>30</v>
      </c>
      <c r="AB32" s="23"/>
    </row>
    <row r="33" spans="1:28" ht="12" customHeight="1" x14ac:dyDescent="0.3">
      <c r="A33" s="25"/>
      <c r="B33" s="15"/>
      <c r="C33" s="14"/>
      <c r="D33" s="15"/>
      <c r="E33" s="15">
        <v>31</v>
      </c>
      <c r="F33" s="26">
        <f t="shared" ca="1" si="17"/>
        <v>1000</v>
      </c>
      <c r="G33" s="27">
        <f t="shared" ca="1" si="4"/>
        <v>4200</v>
      </c>
      <c r="H33" s="27">
        <f t="shared" ca="1" si="5"/>
        <v>300</v>
      </c>
      <c r="I33" s="27">
        <f t="shared" ca="1" si="6"/>
        <v>0</v>
      </c>
      <c r="J33" s="26">
        <f t="shared" ca="1" si="21"/>
        <v>300</v>
      </c>
      <c r="K33" s="27">
        <f t="shared" ca="1" si="18"/>
        <v>0</v>
      </c>
      <c r="L33" s="28">
        <f t="shared" ca="1" si="13"/>
        <v>0</v>
      </c>
      <c r="M33" s="28">
        <f t="shared" ca="1" si="1"/>
        <v>1700</v>
      </c>
      <c r="N33" s="28">
        <f t="shared" ca="1" si="14"/>
        <v>0</v>
      </c>
      <c r="O33" s="28">
        <f t="shared" ca="1" si="7"/>
        <v>0</v>
      </c>
      <c r="P33" s="28">
        <f t="shared" ca="1" si="19"/>
        <v>1400</v>
      </c>
      <c r="Q33" s="28">
        <f t="shared" ca="1" si="8"/>
        <v>0</v>
      </c>
      <c r="R33" s="29">
        <f t="shared" ca="1" si="20"/>
        <v>0</v>
      </c>
      <c r="S33" s="29">
        <f t="shared" ca="1" si="9"/>
        <v>1300</v>
      </c>
      <c r="T33" s="29">
        <f t="shared" ca="1" si="22"/>
        <v>0</v>
      </c>
      <c r="U33" s="29">
        <f t="shared" ca="1" si="15"/>
        <v>800</v>
      </c>
      <c r="V33" s="29">
        <f t="shared" ca="1" si="11"/>
        <v>2100</v>
      </c>
      <c r="W33" s="29">
        <f t="shared" ca="1" si="12"/>
        <v>2000</v>
      </c>
      <c r="X33" s="30">
        <f t="shared" ca="1" si="2"/>
        <v>400</v>
      </c>
      <c r="Y33" s="30">
        <f t="shared" ca="1" si="3"/>
        <v>4400</v>
      </c>
      <c r="Z33" s="30">
        <f t="shared" ca="1" si="16"/>
        <v>0</v>
      </c>
      <c r="AA33" s="23">
        <v>31</v>
      </c>
      <c r="AB33" s="23"/>
    </row>
    <row r="34" spans="1:28" ht="12" customHeight="1" x14ac:dyDescent="0.3">
      <c r="A34" s="35"/>
      <c r="B34" s="15"/>
      <c r="C34" s="14"/>
      <c r="D34" s="15"/>
      <c r="E34" s="15">
        <v>32</v>
      </c>
      <c r="F34" s="26">
        <f t="shared" ca="1" si="17"/>
        <v>0</v>
      </c>
      <c r="G34" s="27">
        <f t="shared" ca="1" si="4"/>
        <v>4900</v>
      </c>
      <c r="H34" s="27">
        <f t="shared" ca="1" si="5"/>
        <v>500</v>
      </c>
      <c r="I34" s="27">
        <f t="shared" ca="1" si="6"/>
        <v>0</v>
      </c>
      <c r="J34" s="26">
        <f t="shared" ca="1" si="21"/>
        <v>300</v>
      </c>
      <c r="K34" s="27">
        <f t="shared" ca="1" si="18"/>
        <v>0</v>
      </c>
      <c r="L34" s="28">
        <f t="shared" ca="1" si="13"/>
        <v>0</v>
      </c>
      <c r="M34" s="28">
        <f t="shared" ca="1" si="1"/>
        <v>1700</v>
      </c>
      <c r="N34" s="28">
        <f t="shared" ca="1" si="14"/>
        <v>0</v>
      </c>
      <c r="O34" s="28">
        <f t="shared" ca="1" si="7"/>
        <v>0</v>
      </c>
      <c r="P34" s="28">
        <f t="shared" ca="1" si="19"/>
        <v>1400</v>
      </c>
      <c r="Q34" s="28">
        <f t="shared" ca="1" si="8"/>
        <v>0</v>
      </c>
      <c r="R34" s="29">
        <f t="shared" ca="1" si="20"/>
        <v>0</v>
      </c>
      <c r="S34" s="29">
        <f t="shared" ca="1" si="9"/>
        <v>1300</v>
      </c>
      <c r="T34" s="29">
        <f t="shared" ca="1" si="22"/>
        <v>0</v>
      </c>
      <c r="U34" s="29">
        <f t="shared" ca="1" si="15"/>
        <v>800</v>
      </c>
      <c r="V34" s="29">
        <f t="shared" ca="1" si="11"/>
        <v>900</v>
      </c>
      <c r="W34" s="29">
        <f t="shared" ca="1" si="12"/>
        <v>0</v>
      </c>
      <c r="X34" s="30">
        <f t="shared" ca="1" si="2"/>
        <v>400</v>
      </c>
      <c r="Y34" s="30">
        <f t="shared" ca="1" si="3"/>
        <v>4800</v>
      </c>
      <c r="Z34" s="30">
        <f t="shared" ca="1" si="16"/>
        <v>2000</v>
      </c>
      <c r="AA34" s="23">
        <v>32</v>
      </c>
      <c r="AB34" s="23"/>
    </row>
    <row r="35" spans="1:28" ht="12" customHeight="1" x14ac:dyDescent="0.3">
      <c r="A35" s="35"/>
      <c r="C35" s="36"/>
      <c r="D35" s="15"/>
      <c r="E35" s="15">
        <v>33</v>
      </c>
      <c r="F35" s="26">
        <f t="shared" ca="1" si="17"/>
        <v>0</v>
      </c>
      <c r="G35" s="27">
        <f t="shared" ca="1" si="4"/>
        <v>4400</v>
      </c>
      <c r="H35" s="27">
        <f t="shared" ca="1" si="5"/>
        <v>300</v>
      </c>
      <c r="I35" s="27">
        <f t="shared" ca="1" si="6"/>
        <v>0</v>
      </c>
      <c r="J35" s="26">
        <f t="shared" ca="1" si="21"/>
        <v>300</v>
      </c>
      <c r="K35" s="27">
        <f t="shared" ca="1" si="18"/>
        <v>0</v>
      </c>
      <c r="L35" s="28">
        <f t="shared" ca="1" si="13"/>
        <v>0</v>
      </c>
      <c r="M35" s="28">
        <f t="shared" ca="1" si="1"/>
        <v>1700</v>
      </c>
      <c r="N35" s="28">
        <f t="shared" ca="1" si="14"/>
        <v>0</v>
      </c>
      <c r="O35" s="28">
        <f t="shared" ca="1" si="7"/>
        <v>0</v>
      </c>
      <c r="P35" s="28">
        <f t="shared" ca="1" si="19"/>
        <v>1400</v>
      </c>
      <c r="Q35" s="28">
        <f t="shared" ca="1" si="8"/>
        <v>0</v>
      </c>
      <c r="R35" s="29">
        <f t="shared" ca="1" si="20"/>
        <v>2000</v>
      </c>
      <c r="S35" s="29">
        <f t="shared" ca="1" si="9"/>
        <v>1300</v>
      </c>
      <c r="T35" s="29">
        <f t="shared" ca="1" si="22"/>
        <v>0</v>
      </c>
      <c r="U35" s="29">
        <f t="shared" ca="1" si="15"/>
        <v>800</v>
      </c>
      <c r="V35" s="29">
        <f t="shared" ca="1" si="11"/>
        <v>1700</v>
      </c>
      <c r="W35" s="29">
        <f t="shared" ca="1" si="12"/>
        <v>0</v>
      </c>
      <c r="X35" s="30">
        <f t="shared" ca="1" si="2"/>
        <v>400</v>
      </c>
      <c r="Y35" s="30">
        <f t="shared" ca="1" si="3"/>
        <v>3200</v>
      </c>
      <c r="Z35" s="30">
        <f t="shared" ca="1" si="16"/>
        <v>0</v>
      </c>
      <c r="AA35" s="37">
        <v>33</v>
      </c>
      <c r="AB35" s="38"/>
    </row>
    <row r="36" spans="1:28" ht="12" customHeight="1" x14ac:dyDescent="0.3">
      <c r="A36" s="25"/>
      <c r="B36" s="15"/>
      <c r="C36" s="14"/>
      <c r="D36" s="15"/>
      <c r="E36" s="15">
        <v>34</v>
      </c>
      <c r="F36" s="26">
        <f t="shared" ca="1" si="17"/>
        <v>0</v>
      </c>
      <c r="G36" s="27">
        <f t="shared" ca="1" si="4"/>
        <v>4100</v>
      </c>
      <c r="H36" s="27">
        <f t="shared" ca="1" si="5"/>
        <v>300</v>
      </c>
      <c r="I36" s="27">
        <f t="shared" ca="1" si="6"/>
        <v>0</v>
      </c>
      <c r="J36" s="26">
        <f t="shared" ca="1" si="21"/>
        <v>300</v>
      </c>
      <c r="K36" s="27">
        <f t="shared" ca="1" si="18"/>
        <v>0</v>
      </c>
      <c r="L36" s="28">
        <f t="shared" ca="1" si="13"/>
        <v>0</v>
      </c>
      <c r="M36" s="28">
        <f t="shared" ca="1" si="1"/>
        <v>1700</v>
      </c>
      <c r="N36" s="28">
        <f t="shared" ca="1" si="14"/>
        <v>0</v>
      </c>
      <c r="O36" s="28">
        <f t="shared" ca="1" si="7"/>
        <v>0</v>
      </c>
      <c r="P36" s="28">
        <f t="shared" ca="1" si="19"/>
        <v>1400</v>
      </c>
      <c r="Q36" s="28">
        <f t="shared" ca="1" si="8"/>
        <v>0</v>
      </c>
      <c r="R36" s="29">
        <f t="shared" ca="1" si="20"/>
        <v>0</v>
      </c>
      <c r="S36" s="29">
        <f t="shared" ca="1" si="9"/>
        <v>3300</v>
      </c>
      <c r="T36" s="29">
        <f t="shared" ca="1" si="22"/>
        <v>0</v>
      </c>
      <c r="U36" s="29">
        <f t="shared" ca="1" si="15"/>
        <v>0</v>
      </c>
      <c r="V36" s="29">
        <f t="shared" ca="1" si="11"/>
        <v>2500</v>
      </c>
      <c r="W36" s="29">
        <f t="shared" ca="1" si="12"/>
        <v>2000</v>
      </c>
      <c r="X36" s="30">
        <f t="shared" ca="1" si="2"/>
        <v>800</v>
      </c>
      <c r="Y36" s="30">
        <f t="shared" ca="1" si="3"/>
        <v>3600</v>
      </c>
      <c r="Z36" s="30">
        <f t="shared" ca="1" si="16"/>
        <v>2000</v>
      </c>
      <c r="AA36" s="23">
        <v>34</v>
      </c>
      <c r="AB36" s="23"/>
    </row>
    <row r="37" spans="1:28" ht="13.2" customHeight="1" x14ac:dyDescent="0.3">
      <c r="A37" s="25"/>
      <c r="B37" s="15"/>
      <c r="C37" s="14"/>
      <c r="D37" s="15"/>
      <c r="E37" s="15">
        <v>35</v>
      </c>
      <c r="F37" s="26">
        <f t="shared" ca="1" si="17"/>
        <v>0</v>
      </c>
      <c r="G37" s="27">
        <f t="shared" ca="1" si="4"/>
        <v>3800</v>
      </c>
      <c r="H37" s="27">
        <f t="shared" ca="1" si="5"/>
        <v>300</v>
      </c>
      <c r="I37" s="27">
        <f t="shared" ca="1" si="6"/>
        <v>0</v>
      </c>
      <c r="J37" s="26">
        <f t="shared" ca="1" si="21"/>
        <v>300</v>
      </c>
      <c r="K37" s="27">
        <f t="shared" ca="1" si="18"/>
        <v>0</v>
      </c>
      <c r="L37" s="28">
        <f t="shared" ca="1" si="13"/>
        <v>0</v>
      </c>
      <c r="M37" s="28">
        <f t="shared" ca="1" si="1"/>
        <v>1700</v>
      </c>
      <c r="N37" s="28">
        <f t="shared" ca="1" si="14"/>
        <v>0</v>
      </c>
      <c r="O37" s="28">
        <f t="shared" ca="1" si="7"/>
        <v>0</v>
      </c>
      <c r="P37" s="28">
        <f t="shared" ca="1" si="19"/>
        <v>1400</v>
      </c>
      <c r="Q37" s="28">
        <f t="shared" ca="1" si="8"/>
        <v>0</v>
      </c>
      <c r="R37" s="29">
        <f t="shared" ca="1" si="20"/>
        <v>0</v>
      </c>
      <c r="S37" s="29">
        <f t="shared" ca="1" si="9"/>
        <v>3300</v>
      </c>
      <c r="T37" s="29">
        <f t="shared" ca="1" si="22"/>
        <v>0</v>
      </c>
      <c r="U37" s="29">
        <f t="shared" ca="1" si="15"/>
        <v>0</v>
      </c>
      <c r="V37" s="29">
        <f t="shared" ca="1" si="11"/>
        <v>500</v>
      </c>
      <c r="W37" s="29">
        <f t="shared" ca="1" si="12"/>
        <v>0</v>
      </c>
      <c r="X37" s="30">
        <f t="shared" ca="1" si="2"/>
        <v>400</v>
      </c>
      <c r="Y37" s="30">
        <f t="shared" ca="1" si="3"/>
        <v>2400</v>
      </c>
      <c r="Z37" s="30">
        <f t="shared" ca="1" si="16"/>
        <v>0</v>
      </c>
      <c r="AA37" s="23">
        <v>35</v>
      </c>
      <c r="AB37" s="23"/>
    </row>
    <row r="38" spans="1:28" ht="13.2" customHeight="1" x14ac:dyDescent="0.3">
      <c r="A38" s="25"/>
      <c r="B38" s="15"/>
      <c r="C38" s="14"/>
      <c r="D38" s="15"/>
      <c r="E38" s="15">
        <v>36</v>
      </c>
      <c r="F38" s="26">
        <f t="shared" ca="1" si="17"/>
        <v>0</v>
      </c>
      <c r="G38" s="27">
        <f t="shared" ca="1" si="4"/>
        <v>3500</v>
      </c>
      <c r="H38" s="27">
        <f t="shared" ca="1" si="5"/>
        <v>500</v>
      </c>
      <c r="I38" s="27">
        <f t="shared" ca="1" si="6"/>
        <v>0</v>
      </c>
      <c r="J38" s="26">
        <f t="shared" ca="1" si="21"/>
        <v>300</v>
      </c>
      <c r="K38" s="27">
        <f t="shared" ca="1" si="18"/>
        <v>0</v>
      </c>
      <c r="L38" s="28">
        <f t="shared" ca="1" si="13"/>
        <v>0</v>
      </c>
      <c r="M38" s="28">
        <f t="shared" ca="1" si="1"/>
        <v>1700</v>
      </c>
      <c r="N38" s="28">
        <f t="shared" ca="1" si="14"/>
        <v>0</v>
      </c>
      <c r="O38" s="28">
        <f t="shared" ca="1" si="7"/>
        <v>0</v>
      </c>
      <c r="P38" s="28">
        <f t="shared" ca="1" si="19"/>
        <v>1400</v>
      </c>
      <c r="Q38" s="28">
        <f t="shared" ca="1" si="8"/>
        <v>0</v>
      </c>
      <c r="R38" s="29">
        <f t="shared" ca="1" si="20"/>
        <v>2000</v>
      </c>
      <c r="S38" s="29">
        <f t="shared" ca="1" si="9"/>
        <v>3300</v>
      </c>
      <c r="T38" s="29">
        <f t="shared" ca="1" si="22"/>
        <v>0</v>
      </c>
      <c r="U38" s="29">
        <f t="shared" ca="1" si="15"/>
        <v>0</v>
      </c>
      <c r="V38" s="29">
        <f t="shared" ca="1" si="11"/>
        <v>500</v>
      </c>
      <c r="W38" s="29">
        <f t="shared" ca="1" si="12"/>
        <v>0</v>
      </c>
      <c r="X38" s="30">
        <f t="shared" ca="1" si="2"/>
        <v>400</v>
      </c>
      <c r="Y38" s="30">
        <f t="shared" ca="1" si="3"/>
        <v>2800</v>
      </c>
      <c r="Z38" s="30">
        <f t="shared" ca="1" si="16"/>
        <v>0</v>
      </c>
      <c r="AA38" s="23">
        <v>36</v>
      </c>
      <c r="AB38" s="23"/>
    </row>
    <row r="39" spans="1:28" ht="13.2" customHeight="1" x14ac:dyDescent="0.3">
      <c r="A39" s="25"/>
      <c r="B39" s="15"/>
      <c r="C39" s="14"/>
      <c r="D39" s="15"/>
      <c r="E39" s="15">
        <v>37</v>
      </c>
      <c r="F39" s="26">
        <f t="shared" ca="1" si="17"/>
        <v>0</v>
      </c>
      <c r="G39" s="27">
        <f t="shared" ca="1" si="4"/>
        <v>3000</v>
      </c>
      <c r="H39" s="27">
        <f t="shared" ca="1" si="5"/>
        <v>300</v>
      </c>
      <c r="I39" s="27">
        <f t="shared" ca="1" si="6"/>
        <v>0</v>
      </c>
      <c r="J39" s="26">
        <f t="shared" ca="1" si="21"/>
        <v>300</v>
      </c>
      <c r="K39" s="27">
        <f t="shared" ca="1" si="18"/>
        <v>0</v>
      </c>
      <c r="L39" s="28">
        <f t="shared" ca="1" si="13"/>
        <v>0</v>
      </c>
      <c r="M39" s="28">
        <f t="shared" ca="1" si="1"/>
        <v>1700</v>
      </c>
      <c r="N39" s="28">
        <f t="shared" ca="1" si="14"/>
        <v>0</v>
      </c>
      <c r="O39" s="28">
        <f t="shared" ca="1" si="7"/>
        <v>0</v>
      </c>
      <c r="P39" s="28">
        <f t="shared" ca="1" si="19"/>
        <v>1400</v>
      </c>
      <c r="Q39" s="28">
        <f t="shared" ca="1" si="8"/>
        <v>0</v>
      </c>
      <c r="R39" s="29">
        <f t="shared" ca="1" si="20"/>
        <v>0</v>
      </c>
      <c r="S39" s="29">
        <f t="shared" ca="1" si="9"/>
        <v>5300</v>
      </c>
      <c r="T39" s="29">
        <f t="shared" ca="1" si="22"/>
        <v>0</v>
      </c>
      <c r="U39" s="29">
        <f t="shared" ca="1" si="15"/>
        <v>0</v>
      </c>
      <c r="V39" s="29">
        <f t="shared" ca="1" si="11"/>
        <v>500</v>
      </c>
      <c r="W39" s="29">
        <f t="shared" ca="1" si="12"/>
        <v>0</v>
      </c>
      <c r="X39" s="30">
        <f t="shared" ca="1" si="2"/>
        <v>400</v>
      </c>
      <c r="Y39" s="30">
        <f t="shared" ca="1" si="3"/>
        <v>3200</v>
      </c>
      <c r="Z39" s="30">
        <f t="shared" ca="1" si="16"/>
        <v>2000</v>
      </c>
      <c r="AA39" s="23">
        <v>37</v>
      </c>
      <c r="AB39" s="23"/>
    </row>
    <row r="40" spans="1:28" ht="13.2" customHeight="1" x14ac:dyDescent="0.3">
      <c r="A40" s="25"/>
      <c r="B40" s="15"/>
      <c r="C40" s="14"/>
      <c r="D40" s="15"/>
      <c r="E40" s="15">
        <v>38</v>
      </c>
      <c r="F40" s="26">
        <f t="shared" ca="1" si="17"/>
        <v>0</v>
      </c>
      <c r="G40" s="27">
        <f t="shared" ca="1" si="4"/>
        <v>2700</v>
      </c>
      <c r="H40" s="27">
        <f t="shared" ca="1" si="5"/>
        <v>300</v>
      </c>
      <c r="I40" s="27">
        <f t="shared" ca="1" si="6"/>
        <v>0</v>
      </c>
      <c r="J40" s="26">
        <f t="shared" ca="1" si="21"/>
        <v>300</v>
      </c>
      <c r="K40" s="27">
        <f t="shared" ca="1" si="18"/>
        <v>0</v>
      </c>
      <c r="L40" s="28">
        <f t="shared" ca="1" si="13"/>
        <v>0</v>
      </c>
      <c r="M40" s="28">
        <f t="shared" ca="1" si="1"/>
        <v>1700</v>
      </c>
      <c r="N40" s="28">
        <f t="shared" ca="1" si="14"/>
        <v>0</v>
      </c>
      <c r="O40" s="28">
        <f t="shared" ca="1" si="7"/>
        <v>0</v>
      </c>
      <c r="P40" s="28">
        <f t="shared" ca="1" si="19"/>
        <v>1400</v>
      </c>
      <c r="Q40" s="28">
        <f t="shared" ca="1" si="8"/>
        <v>0</v>
      </c>
      <c r="R40" s="29">
        <f t="shared" ca="1" si="20"/>
        <v>2000</v>
      </c>
      <c r="S40" s="29">
        <f t="shared" ca="1" si="9"/>
        <v>5300</v>
      </c>
      <c r="T40" s="29">
        <f t="shared" ca="1" si="22"/>
        <v>0</v>
      </c>
      <c r="U40" s="29">
        <f t="shared" ca="1" si="15"/>
        <v>0</v>
      </c>
      <c r="V40" s="29">
        <f t="shared" ca="1" si="11"/>
        <v>500</v>
      </c>
      <c r="W40" s="29">
        <f t="shared" ca="1" si="12"/>
        <v>0</v>
      </c>
      <c r="X40" s="30">
        <f t="shared" ca="1" si="2"/>
        <v>400</v>
      </c>
      <c r="Y40" s="30">
        <f t="shared" ca="1" si="3"/>
        <v>1600</v>
      </c>
      <c r="Z40" s="30">
        <f t="shared" ca="1" si="16"/>
        <v>0</v>
      </c>
      <c r="AA40" s="23">
        <v>38</v>
      </c>
      <c r="AB40" s="23"/>
    </row>
    <row r="41" spans="1:28" ht="13.2" customHeight="1" x14ac:dyDescent="0.3">
      <c r="A41" s="25"/>
      <c r="B41" s="15"/>
      <c r="C41" s="14"/>
      <c r="D41" s="15"/>
      <c r="E41" s="15">
        <v>39</v>
      </c>
      <c r="F41" s="26">
        <f t="shared" ca="1" si="17"/>
        <v>0</v>
      </c>
      <c r="G41" s="27">
        <f t="shared" ca="1" si="4"/>
        <v>2400</v>
      </c>
      <c r="H41" s="27">
        <f t="shared" ca="1" si="5"/>
        <v>300</v>
      </c>
      <c r="I41" s="27">
        <f t="shared" ca="1" si="6"/>
        <v>0</v>
      </c>
      <c r="J41" s="26">
        <f t="shared" ca="1" si="21"/>
        <v>300</v>
      </c>
      <c r="K41" s="27">
        <f t="shared" ca="1" si="18"/>
        <v>0</v>
      </c>
      <c r="L41" s="28">
        <f t="shared" ca="1" si="13"/>
        <v>0</v>
      </c>
      <c r="M41" s="28">
        <f t="shared" ca="1" si="1"/>
        <v>1700</v>
      </c>
      <c r="N41" s="28">
        <f t="shared" ca="1" si="14"/>
        <v>0</v>
      </c>
      <c r="O41" s="28">
        <f t="shared" ca="1" si="7"/>
        <v>0</v>
      </c>
      <c r="P41" s="28">
        <f t="shared" ca="1" si="19"/>
        <v>1400</v>
      </c>
      <c r="Q41" s="28">
        <f t="shared" ca="1" si="8"/>
        <v>0</v>
      </c>
      <c r="R41" s="29">
        <f t="shared" ca="1" si="20"/>
        <v>0</v>
      </c>
      <c r="S41" s="29">
        <f t="shared" ca="1" si="9"/>
        <v>7300</v>
      </c>
      <c r="T41" s="29">
        <f t="shared" ca="1" si="22"/>
        <v>0</v>
      </c>
      <c r="U41" s="29">
        <f t="shared" ca="1" si="15"/>
        <v>0</v>
      </c>
      <c r="V41" s="29">
        <f t="shared" ca="1" si="11"/>
        <v>500</v>
      </c>
      <c r="W41" s="29">
        <f t="shared" ca="1" si="12"/>
        <v>0</v>
      </c>
      <c r="X41" s="30">
        <f t="shared" ca="1" si="2"/>
        <v>400</v>
      </c>
      <c r="Y41" s="30">
        <f t="shared" ca="1" si="3"/>
        <v>2000</v>
      </c>
      <c r="Z41" s="30">
        <f t="shared" ca="1" si="16"/>
        <v>0</v>
      </c>
      <c r="AA41" s="23">
        <v>39</v>
      </c>
      <c r="AB41" s="23"/>
    </row>
    <row r="42" spans="1:28" ht="13.2" customHeight="1" x14ac:dyDescent="0.3">
      <c r="A42" s="25"/>
      <c r="B42" s="15"/>
      <c r="C42" s="14"/>
      <c r="D42" s="15"/>
      <c r="E42" s="15">
        <v>40</v>
      </c>
      <c r="F42" s="26">
        <f t="shared" ca="1" si="17"/>
        <v>0</v>
      </c>
      <c r="G42" s="27">
        <f t="shared" ca="1" si="4"/>
        <v>2100</v>
      </c>
      <c r="H42" s="27">
        <f t="shared" ca="1" si="5"/>
        <v>500</v>
      </c>
      <c r="I42" s="27">
        <f t="shared" ca="1" si="6"/>
        <v>0</v>
      </c>
      <c r="J42" s="26">
        <f t="shared" ca="1" si="21"/>
        <v>300</v>
      </c>
      <c r="K42" s="27">
        <f t="shared" ca="1" si="18"/>
        <v>0</v>
      </c>
      <c r="L42" s="28">
        <f t="shared" ca="1" si="13"/>
        <v>0</v>
      </c>
      <c r="M42" s="28">
        <f t="shared" ca="1" si="1"/>
        <v>1700</v>
      </c>
      <c r="N42" s="28">
        <f t="shared" ca="1" si="14"/>
        <v>0</v>
      </c>
      <c r="O42" s="28">
        <f t="shared" ca="1" si="7"/>
        <v>0</v>
      </c>
      <c r="P42" s="28">
        <f t="shared" ca="1" si="19"/>
        <v>1400</v>
      </c>
      <c r="Q42" s="28">
        <f t="shared" ca="1" si="8"/>
        <v>0</v>
      </c>
      <c r="R42" s="29">
        <f t="shared" ca="1" si="20"/>
        <v>0</v>
      </c>
      <c r="S42" s="29">
        <f t="shared" ca="1" si="9"/>
        <v>7300</v>
      </c>
      <c r="T42" s="29">
        <f t="shared" ca="1" si="22"/>
        <v>0</v>
      </c>
      <c r="U42" s="29">
        <f t="shared" ca="1" si="15"/>
        <v>0</v>
      </c>
      <c r="V42" s="29">
        <f t="shared" ca="1" si="11"/>
        <v>500</v>
      </c>
      <c r="W42" s="29">
        <f t="shared" ca="1" si="12"/>
        <v>0</v>
      </c>
      <c r="X42" s="30">
        <f t="shared" ca="1" si="2"/>
        <v>400</v>
      </c>
      <c r="Y42" s="30">
        <f t="shared" ca="1" si="3"/>
        <v>2400</v>
      </c>
      <c r="Z42" s="30">
        <f t="shared" ca="1" si="16"/>
        <v>0</v>
      </c>
      <c r="AA42" s="23">
        <v>40</v>
      </c>
      <c r="AB42" s="23"/>
    </row>
    <row r="43" spans="1:28" ht="13.2" customHeight="1" x14ac:dyDescent="0.3">
      <c r="A43" s="25"/>
      <c r="B43" s="15"/>
      <c r="C43" s="14"/>
      <c r="D43" s="15"/>
      <c r="E43" s="15">
        <v>41</v>
      </c>
      <c r="F43" s="26">
        <f t="shared" ca="1" si="17"/>
        <v>0</v>
      </c>
      <c r="G43" s="27">
        <f t="shared" ca="1" si="4"/>
        <v>1600</v>
      </c>
      <c r="H43" s="27">
        <f t="shared" ca="1" si="5"/>
        <v>300</v>
      </c>
      <c r="I43" s="27">
        <f t="shared" ca="1" si="6"/>
        <v>0</v>
      </c>
      <c r="J43" s="26">
        <f t="shared" ca="1" si="21"/>
        <v>300</v>
      </c>
      <c r="K43" s="27">
        <f t="shared" ca="1" si="18"/>
        <v>0</v>
      </c>
      <c r="L43" s="28">
        <f t="shared" ca="1" si="13"/>
        <v>0</v>
      </c>
      <c r="M43" s="28">
        <f t="shared" ca="1" si="1"/>
        <v>1700</v>
      </c>
      <c r="N43" s="28">
        <f t="shared" ca="1" si="14"/>
        <v>0</v>
      </c>
      <c r="O43" s="28">
        <f t="shared" ca="1" si="7"/>
        <v>0</v>
      </c>
      <c r="P43" s="28">
        <f t="shared" ca="1" si="19"/>
        <v>1400</v>
      </c>
      <c r="Q43" s="28">
        <f t="shared" ca="1" si="8"/>
        <v>0</v>
      </c>
      <c r="R43" s="29">
        <f t="shared" ca="1" si="20"/>
        <v>2000</v>
      </c>
      <c r="S43" s="29">
        <f t="shared" ca="1" si="9"/>
        <v>7300</v>
      </c>
      <c r="T43" s="29">
        <f t="shared" ca="1" si="22"/>
        <v>0</v>
      </c>
      <c r="U43" s="29">
        <f t="shared" ca="1" si="15"/>
        <v>0</v>
      </c>
      <c r="V43" s="29">
        <f t="shared" ca="1" si="11"/>
        <v>500</v>
      </c>
      <c r="W43" s="29">
        <f t="shared" ca="1" si="12"/>
        <v>0</v>
      </c>
      <c r="X43" s="30">
        <f t="shared" ca="1" si="2"/>
        <v>400</v>
      </c>
      <c r="Y43" s="30">
        <f t="shared" ca="1" si="3"/>
        <v>2800</v>
      </c>
      <c r="Z43" s="30">
        <f t="shared" ca="1" si="16"/>
        <v>0</v>
      </c>
      <c r="AA43" s="23">
        <v>41</v>
      </c>
      <c r="AB43" s="23"/>
    </row>
    <row r="44" spans="1:28" ht="13.2" customHeight="1" x14ac:dyDescent="0.3">
      <c r="A44" s="25"/>
      <c r="B44" s="15"/>
      <c r="C44" s="14"/>
      <c r="D44" s="15"/>
      <c r="E44" s="15">
        <v>42</v>
      </c>
      <c r="F44" s="26">
        <f t="shared" ca="1" si="17"/>
        <v>0</v>
      </c>
      <c r="G44" s="27">
        <f t="shared" ca="1" si="4"/>
        <v>1300</v>
      </c>
      <c r="H44" s="27">
        <f t="shared" ca="1" si="5"/>
        <v>300</v>
      </c>
      <c r="I44" s="27">
        <f t="shared" ca="1" si="6"/>
        <v>300</v>
      </c>
      <c r="J44" s="26">
        <f t="shared" ca="1" si="21"/>
        <v>300</v>
      </c>
      <c r="K44" s="27">
        <f t="shared" ca="1" si="18"/>
        <v>0</v>
      </c>
      <c r="L44" s="28">
        <f t="shared" ca="1" si="13"/>
        <v>0</v>
      </c>
      <c r="M44" s="28">
        <f t="shared" ca="1" si="1"/>
        <v>1700</v>
      </c>
      <c r="N44" s="28">
        <f t="shared" ca="1" si="14"/>
        <v>0</v>
      </c>
      <c r="O44" s="28">
        <f t="shared" ca="1" si="7"/>
        <v>0</v>
      </c>
      <c r="P44" s="28">
        <f t="shared" ca="1" si="19"/>
        <v>1400</v>
      </c>
      <c r="Q44" s="28">
        <f t="shared" ca="1" si="8"/>
        <v>0</v>
      </c>
      <c r="R44" s="29">
        <f t="shared" ca="1" si="20"/>
        <v>0</v>
      </c>
      <c r="S44" s="29">
        <f t="shared" ca="1" si="9"/>
        <v>9300</v>
      </c>
      <c r="T44" s="29">
        <f t="shared" ca="1" si="22"/>
        <v>0</v>
      </c>
      <c r="U44" s="29">
        <f t="shared" ca="1" si="15"/>
        <v>0</v>
      </c>
      <c r="V44" s="29">
        <f t="shared" ca="1" si="11"/>
        <v>500</v>
      </c>
      <c r="W44" s="29">
        <f t="shared" ca="1" si="12"/>
        <v>0</v>
      </c>
      <c r="X44" s="30">
        <f t="shared" ca="1" si="2"/>
        <v>400</v>
      </c>
      <c r="Y44" s="30">
        <f t="shared" ca="1" si="3"/>
        <v>3200</v>
      </c>
      <c r="Z44" s="30">
        <f t="shared" ca="1" si="16"/>
        <v>0</v>
      </c>
      <c r="AA44" s="23">
        <v>42</v>
      </c>
      <c r="AB44" s="23"/>
    </row>
    <row r="45" spans="1:28" ht="13.2" customHeight="1" x14ac:dyDescent="0.3">
      <c r="A45" s="25"/>
      <c r="B45" s="15"/>
      <c r="C45" s="14"/>
      <c r="D45" s="15"/>
      <c r="E45" s="15">
        <v>43</v>
      </c>
      <c r="F45" s="26">
        <f t="shared" ca="1" si="17"/>
        <v>0</v>
      </c>
      <c r="G45" s="27">
        <f t="shared" ca="1" si="4"/>
        <v>1000</v>
      </c>
      <c r="H45" s="27">
        <f t="shared" ca="1" si="5"/>
        <v>300</v>
      </c>
      <c r="I45" s="27">
        <f t="shared" ca="1" si="6"/>
        <v>600</v>
      </c>
      <c r="J45" s="26">
        <f t="shared" ca="1" si="21"/>
        <v>600</v>
      </c>
      <c r="K45" s="27">
        <f t="shared" ca="1" si="18"/>
        <v>0</v>
      </c>
      <c r="L45" s="28">
        <f t="shared" ca="1" si="13"/>
        <v>0</v>
      </c>
      <c r="M45" s="28">
        <f t="shared" ca="1" si="1"/>
        <v>1700</v>
      </c>
      <c r="N45" s="28">
        <f t="shared" ca="1" si="14"/>
        <v>0</v>
      </c>
      <c r="O45" s="28">
        <f t="shared" ca="1" si="7"/>
        <v>0</v>
      </c>
      <c r="P45" s="28">
        <f t="shared" ca="1" si="19"/>
        <v>1400</v>
      </c>
      <c r="Q45" s="28">
        <f t="shared" ca="1" si="8"/>
        <v>0</v>
      </c>
      <c r="R45" s="29">
        <f t="shared" ca="1" si="20"/>
        <v>0</v>
      </c>
      <c r="S45" s="29">
        <f t="shared" ca="1" si="9"/>
        <v>9300</v>
      </c>
      <c r="T45" s="29">
        <f t="shared" ca="1" si="22"/>
        <v>0</v>
      </c>
      <c r="U45" s="29">
        <f t="shared" ca="1" si="15"/>
        <v>0</v>
      </c>
      <c r="V45" s="29">
        <f t="shared" ca="1" si="11"/>
        <v>500</v>
      </c>
      <c r="W45" s="29">
        <f t="shared" ca="1" si="12"/>
        <v>0</v>
      </c>
      <c r="X45" s="30">
        <f t="shared" ca="1" si="2"/>
        <v>400</v>
      </c>
      <c r="Y45" s="30">
        <f t="shared" ca="1" si="3"/>
        <v>3600</v>
      </c>
      <c r="Z45" s="30">
        <f t="shared" ca="1" si="16"/>
        <v>0</v>
      </c>
      <c r="AA45" s="23">
        <v>43</v>
      </c>
      <c r="AB45" s="23"/>
    </row>
    <row r="46" spans="1:28" ht="13.2" customHeight="1" x14ac:dyDescent="0.3">
      <c r="A46" s="25"/>
      <c r="B46" s="15"/>
      <c r="C46" s="14"/>
      <c r="D46" s="15"/>
      <c r="E46" s="15">
        <v>44</v>
      </c>
      <c r="F46" s="26">
        <f t="shared" ca="1" si="17"/>
        <v>0</v>
      </c>
      <c r="G46" s="27">
        <f t="shared" ca="1" si="4"/>
        <v>700</v>
      </c>
      <c r="H46" s="27">
        <f t="shared" ca="1" si="5"/>
        <v>500</v>
      </c>
      <c r="I46" s="27">
        <f t="shared" ca="1" si="6"/>
        <v>1100</v>
      </c>
      <c r="J46" s="26">
        <f t="shared" ca="1" si="21"/>
        <v>1200</v>
      </c>
      <c r="K46" s="27">
        <f t="shared" ca="1" si="18"/>
        <v>1000</v>
      </c>
      <c r="L46" s="28">
        <f t="shared" ca="1" si="13"/>
        <v>0</v>
      </c>
      <c r="M46" s="28">
        <f t="shared" ca="1" si="1"/>
        <v>1700</v>
      </c>
      <c r="N46" s="28">
        <f t="shared" ca="1" si="14"/>
        <v>0</v>
      </c>
      <c r="O46" s="28">
        <f t="shared" ca="1" si="7"/>
        <v>0</v>
      </c>
      <c r="P46" s="28">
        <f t="shared" ca="1" si="19"/>
        <v>1400</v>
      </c>
      <c r="Q46" s="28">
        <f t="shared" ca="1" si="8"/>
        <v>0</v>
      </c>
      <c r="R46" s="29">
        <f t="shared" ca="1" si="20"/>
        <v>0</v>
      </c>
      <c r="S46" s="29">
        <f t="shared" ca="1" si="9"/>
        <v>9300</v>
      </c>
      <c r="T46" s="29">
        <f t="shared" ca="1" si="22"/>
        <v>0</v>
      </c>
      <c r="U46" s="29">
        <f t="shared" ca="1" si="15"/>
        <v>0</v>
      </c>
      <c r="V46" s="29">
        <f t="shared" ca="1" si="11"/>
        <v>500</v>
      </c>
      <c r="W46" s="29">
        <f t="shared" ca="1" si="12"/>
        <v>0</v>
      </c>
      <c r="X46" s="30">
        <f t="shared" ca="1" si="2"/>
        <v>400</v>
      </c>
      <c r="Y46" s="30">
        <f t="shared" ca="1" si="3"/>
        <v>4000</v>
      </c>
      <c r="Z46" s="30">
        <f t="shared" ca="1" si="16"/>
        <v>0</v>
      </c>
      <c r="AA46" s="23">
        <v>44</v>
      </c>
      <c r="AB46" s="23"/>
    </row>
    <row r="47" spans="1:28" ht="13.2" customHeight="1" x14ac:dyDescent="0.3">
      <c r="A47" s="25"/>
      <c r="B47" s="15"/>
      <c r="C47" s="14"/>
      <c r="D47" s="15"/>
      <c r="E47" s="15">
        <v>45</v>
      </c>
      <c r="F47" s="26">
        <f t="shared" ca="1" si="17"/>
        <v>0</v>
      </c>
      <c r="G47" s="27">
        <f t="shared" ca="1" si="4"/>
        <v>200</v>
      </c>
      <c r="H47" s="27">
        <f t="shared" ca="1" si="5"/>
        <v>200</v>
      </c>
      <c r="I47" s="27">
        <f t="shared" ca="1" si="6"/>
        <v>1300</v>
      </c>
      <c r="J47" s="26">
        <f t="shared" ca="1" si="21"/>
        <v>1300</v>
      </c>
      <c r="K47" s="27">
        <f t="shared" ca="1" si="18"/>
        <v>1000</v>
      </c>
      <c r="L47" s="28">
        <f t="shared" ca="1" si="13"/>
        <v>0</v>
      </c>
      <c r="M47" s="28">
        <f t="shared" ca="1" si="1"/>
        <v>1700</v>
      </c>
      <c r="N47" s="28">
        <f t="shared" ca="1" si="14"/>
        <v>1000</v>
      </c>
      <c r="O47" s="28">
        <f t="shared" ca="1" si="7"/>
        <v>800</v>
      </c>
      <c r="P47" s="28">
        <f t="shared" ca="1" si="19"/>
        <v>1400</v>
      </c>
      <c r="Q47" s="28">
        <f t="shared" ca="1" si="8"/>
        <v>0</v>
      </c>
      <c r="R47" s="29">
        <f t="shared" ca="1" si="20"/>
        <v>0</v>
      </c>
      <c r="S47" s="29">
        <f t="shared" ca="1" si="9"/>
        <v>9300</v>
      </c>
      <c r="T47" s="29">
        <f t="shared" ca="1" si="22"/>
        <v>0</v>
      </c>
      <c r="U47" s="29">
        <f t="shared" ca="1" si="15"/>
        <v>0</v>
      </c>
      <c r="V47" s="29">
        <f t="shared" ca="1" si="11"/>
        <v>500</v>
      </c>
      <c r="W47" s="29">
        <f t="shared" ca="1" si="12"/>
        <v>0</v>
      </c>
      <c r="X47" s="30">
        <f t="shared" ca="1" si="2"/>
        <v>400</v>
      </c>
      <c r="Y47" s="30">
        <f t="shared" ca="1" si="3"/>
        <v>4400</v>
      </c>
      <c r="Z47" s="30">
        <f t="shared" ca="1" si="16"/>
        <v>0</v>
      </c>
      <c r="AA47" s="23">
        <v>45</v>
      </c>
      <c r="AB47" s="23"/>
    </row>
    <row r="48" spans="1:28" ht="13.2" customHeight="1" x14ac:dyDescent="0.3">
      <c r="A48" s="25"/>
      <c r="B48" s="15"/>
      <c r="C48" s="14"/>
      <c r="D48" s="15"/>
      <c r="E48" s="15">
        <v>46</v>
      </c>
      <c r="F48" s="26">
        <f t="shared" ca="1" si="17"/>
        <v>0</v>
      </c>
      <c r="G48" s="27">
        <f t="shared" ca="1" si="4"/>
        <v>0</v>
      </c>
      <c r="H48" s="27">
        <f t="shared" ca="1" si="5"/>
        <v>0</v>
      </c>
      <c r="I48" s="27">
        <f t="shared" ca="1" si="6"/>
        <v>1300</v>
      </c>
      <c r="J48" s="26">
        <f t="shared" ca="1" si="21"/>
        <v>1600</v>
      </c>
      <c r="K48" s="27">
        <f t="shared" ca="1" si="18"/>
        <v>1000</v>
      </c>
      <c r="L48" s="28">
        <f t="shared" ca="1" si="13"/>
        <v>0</v>
      </c>
      <c r="M48" s="28">
        <f t="shared" ca="1" si="1"/>
        <v>700</v>
      </c>
      <c r="N48" s="28">
        <f t="shared" ca="1" si="14"/>
        <v>0</v>
      </c>
      <c r="O48" s="28">
        <f t="shared" ca="1" si="7"/>
        <v>800</v>
      </c>
      <c r="P48" s="28">
        <f t="shared" ca="1" si="19"/>
        <v>2200</v>
      </c>
      <c r="Q48" s="28">
        <f t="shared" ca="1" si="8"/>
        <v>1500</v>
      </c>
      <c r="R48" s="29">
        <f t="shared" ca="1" si="20"/>
        <v>0</v>
      </c>
      <c r="S48" s="29">
        <f t="shared" ca="1" si="9"/>
        <v>9300</v>
      </c>
      <c r="T48" s="29">
        <f t="shared" ca="1" si="22"/>
        <v>0</v>
      </c>
      <c r="U48" s="29">
        <f t="shared" ca="1" si="15"/>
        <v>0</v>
      </c>
      <c r="V48" s="29">
        <f t="shared" ca="1" si="11"/>
        <v>500</v>
      </c>
      <c r="W48" s="29">
        <f t="shared" ca="1" si="12"/>
        <v>0</v>
      </c>
      <c r="X48" s="30">
        <f t="shared" ca="1" si="2"/>
        <v>400</v>
      </c>
      <c r="Y48" s="30">
        <f t="shared" ca="1" si="3"/>
        <v>4800</v>
      </c>
      <c r="Z48" s="30">
        <f t="shared" ca="1" si="16"/>
        <v>0</v>
      </c>
      <c r="AA48" s="23">
        <v>46</v>
      </c>
      <c r="AB48" s="23"/>
    </row>
    <row r="49" spans="1:28" ht="13.2" customHeight="1" x14ac:dyDescent="0.3">
      <c r="A49" s="25"/>
      <c r="B49" s="15"/>
      <c r="C49" s="14"/>
      <c r="D49" s="15"/>
      <c r="E49" s="15">
        <v>47</v>
      </c>
      <c r="F49" s="26">
        <f t="shared" ca="1" si="17"/>
        <v>1000</v>
      </c>
      <c r="G49" s="27">
        <f t="shared" ca="1" si="4"/>
        <v>0</v>
      </c>
      <c r="H49" s="27">
        <f t="shared" ca="1" si="5"/>
        <v>0</v>
      </c>
      <c r="I49" s="27">
        <f t="shared" ca="1" si="6"/>
        <v>1300</v>
      </c>
      <c r="J49" s="26">
        <f t="shared" ca="1" si="21"/>
        <v>1900</v>
      </c>
      <c r="K49" s="27">
        <f t="shared" ca="1" si="18"/>
        <v>1000</v>
      </c>
      <c r="L49" s="28">
        <f t="shared" ca="1" si="13"/>
        <v>0</v>
      </c>
      <c r="M49" s="28">
        <f t="shared" ca="1" si="1"/>
        <v>700</v>
      </c>
      <c r="N49" s="28">
        <f t="shared" ca="1" si="14"/>
        <v>0</v>
      </c>
      <c r="O49" s="28">
        <f t="shared" ca="1" si="7"/>
        <v>800</v>
      </c>
      <c r="P49" s="28">
        <f t="shared" ca="1" si="19"/>
        <v>1500</v>
      </c>
      <c r="Q49" s="28">
        <f t="shared" ca="1" si="8"/>
        <v>1500</v>
      </c>
      <c r="R49" s="29">
        <f t="shared" ca="1" si="20"/>
        <v>0</v>
      </c>
      <c r="S49" s="29">
        <f t="shared" ca="1" si="9"/>
        <v>9300</v>
      </c>
      <c r="T49" s="29">
        <f t="shared" ca="1" si="22"/>
        <v>0</v>
      </c>
      <c r="U49" s="29">
        <f t="shared" ca="1" si="15"/>
        <v>0</v>
      </c>
      <c r="V49" s="29">
        <f t="shared" ca="1" si="11"/>
        <v>500</v>
      </c>
      <c r="W49" s="29">
        <f t="shared" ca="1" si="12"/>
        <v>0</v>
      </c>
      <c r="X49" s="30">
        <f t="shared" ca="1" si="2"/>
        <v>400</v>
      </c>
      <c r="Y49" s="30">
        <f t="shared" ca="1" si="3"/>
        <v>5200</v>
      </c>
      <c r="Z49" s="30">
        <f t="shared" ca="1" si="16"/>
        <v>0</v>
      </c>
      <c r="AA49" s="23">
        <v>47</v>
      </c>
      <c r="AB49" s="23"/>
    </row>
    <row r="50" spans="1:28" ht="13.2" customHeight="1" x14ac:dyDescent="0.3">
      <c r="A50" s="25"/>
      <c r="B50" s="15"/>
      <c r="C50" s="14"/>
      <c r="D50" s="15"/>
      <c r="E50" s="15">
        <v>48</v>
      </c>
      <c r="F50" s="26">
        <f t="shared" ca="1" si="17"/>
        <v>0</v>
      </c>
      <c r="G50" s="27">
        <f t="shared" ca="1" si="4"/>
        <v>1000</v>
      </c>
      <c r="H50" s="27">
        <f t="shared" ca="1" si="5"/>
        <v>500</v>
      </c>
      <c r="I50" s="27">
        <f t="shared" ca="1" si="6"/>
        <v>800</v>
      </c>
      <c r="J50" s="26">
        <f t="shared" ca="1" si="21"/>
        <v>2200</v>
      </c>
      <c r="K50" s="27">
        <f t="shared" ca="1" si="18"/>
        <v>1000</v>
      </c>
      <c r="L50" s="28">
        <f t="shared" ca="1" si="13"/>
        <v>0</v>
      </c>
      <c r="M50" s="28">
        <f t="shared" ca="1" si="1"/>
        <v>700</v>
      </c>
      <c r="N50" s="28">
        <f t="shared" ca="1" si="14"/>
        <v>0</v>
      </c>
      <c r="O50" s="28">
        <f t="shared" ca="1" si="7"/>
        <v>800</v>
      </c>
      <c r="P50" s="28">
        <f t="shared" ca="1" si="19"/>
        <v>800</v>
      </c>
      <c r="Q50" s="28">
        <f t="shared" ca="1" si="8"/>
        <v>0</v>
      </c>
      <c r="R50" s="29">
        <f t="shared" ca="1" si="20"/>
        <v>0</v>
      </c>
      <c r="S50" s="29">
        <f t="shared" ca="1" si="9"/>
        <v>9300</v>
      </c>
      <c r="T50" s="29">
        <f t="shared" ca="1" si="22"/>
        <v>1500</v>
      </c>
      <c r="U50" s="29">
        <f t="shared" ca="1" si="15"/>
        <v>0</v>
      </c>
      <c r="V50" s="29">
        <f t="shared" ca="1" si="11"/>
        <v>500</v>
      </c>
      <c r="W50" s="29">
        <f t="shared" ca="1" si="12"/>
        <v>0</v>
      </c>
      <c r="X50" s="30">
        <f t="shared" ca="1" si="2"/>
        <v>400</v>
      </c>
      <c r="Y50" s="30">
        <f t="shared" ca="1" si="3"/>
        <v>5600</v>
      </c>
      <c r="Z50" s="30">
        <f t="shared" ca="1" si="16"/>
        <v>0</v>
      </c>
      <c r="AA50" s="23">
        <v>48</v>
      </c>
      <c r="AB50" s="23"/>
    </row>
    <row r="51" spans="1:28" ht="13.2" customHeight="1" x14ac:dyDescent="0.3">
      <c r="A51" s="25"/>
      <c r="B51" s="15"/>
      <c r="C51" s="14"/>
      <c r="D51" s="15"/>
      <c r="E51" s="15">
        <v>49</v>
      </c>
      <c r="F51" s="26">
        <f t="shared" ca="1" si="17"/>
        <v>0</v>
      </c>
      <c r="G51" s="27">
        <f t="shared" ca="1" si="4"/>
        <v>500</v>
      </c>
      <c r="H51" s="27">
        <f t="shared" ca="1" si="5"/>
        <v>300</v>
      </c>
      <c r="I51" s="27">
        <f t="shared" ca="1" si="6"/>
        <v>1100</v>
      </c>
      <c r="J51" s="26">
        <f t="shared" ca="1" si="21"/>
        <v>2000</v>
      </c>
      <c r="K51" s="27">
        <f t="shared" ca="1" si="18"/>
        <v>1000</v>
      </c>
      <c r="L51" s="28">
        <f t="shared" ca="1" si="13"/>
        <v>0</v>
      </c>
      <c r="M51" s="28">
        <f t="shared" ca="1" si="1"/>
        <v>700</v>
      </c>
      <c r="N51" s="28">
        <f t="shared" ca="1" si="14"/>
        <v>0</v>
      </c>
      <c r="O51" s="28">
        <f t="shared" ca="1" si="7"/>
        <v>800</v>
      </c>
      <c r="P51" s="28">
        <f t="shared" ca="1" si="19"/>
        <v>1600</v>
      </c>
      <c r="Q51" s="28">
        <f t="shared" ca="1" si="8"/>
        <v>1500</v>
      </c>
      <c r="R51" s="29">
        <f t="shared" ca="1" si="20"/>
        <v>0</v>
      </c>
      <c r="S51" s="29">
        <f t="shared" ca="1" si="9"/>
        <v>7800</v>
      </c>
      <c r="T51" s="29">
        <f t="shared" ca="1" si="22"/>
        <v>1500</v>
      </c>
      <c r="U51" s="29">
        <f t="shared" ca="1" si="15"/>
        <v>0</v>
      </c>
      <c r="V51" s="29">
        <f t="shared" ca="1" si="11"/>
        <v>500</v>
      </c>
      <c r="W51" s="29">
        <f t="shared" ca="1" si="12"/>
        <v>0</v>
      </c>
      <c r="X51" s="30">
        <f t="shared" ca="1" si="2"/>
        <v>400</v>
      </c>
      <c r="Y51" s="30">
        <f t="shared" ca="1" si="3"/>
        <v>6000</v>
      </c>
      <c r="Z51" s="30">
        <f t="shared" ca="1" si="16"/>
        <v>0</v>
      </c>
      <c r="AA51" s="23">
        <v>49</v>
      </c>
      <c r="AB51" s="23"/>
    </row>
    <row r="52" spans="1:28" ht="13.2" customHeight="1" x14ac:dyDescent="0.3">
      <c r="A52" s="25"/>
      <c r="B52" s="15"/>
      <c r="C52" s="14"/>
      <c r="D52" s="15"/>
      <c r="E52" s="15">
        <v>50</v>
      </c>
      <c r="F52" s="26">
        <f t="shared" ca="1" si="17"/>
        <v>0</v>
      </c>
      <c r="G52" s="27">
        <f t="shared" ca="1" si="4"/>
        <v>200</v>
      </c>
      <c r="H52" s="27">
        <f t="shared" ca="1" si="5"/>
        <v>200</v>
      </c>
      <c r="I52" s="27">
        <f t="shared" ca="1" si="6"/>
        <v>1300</v>
      </c>
      <c r="J52" s="26">
        <f t="shared" ca="1" si="21"/>
        <v>2100</v>
      </c>
      <c r="K52" s="27">
        <f t="shared" ca="1" si="18"/>
        <v>1000</v>
      </c>
      <c r="L52" s="28">
        <f t="shared" ca="1" si="13"/>
        <v>0</v>
      </c>
      <c r="M52" s="28">
        <f t="shared" ca="1" si="1"/>
        <v>700</v>
      </c>
      <c r="N52" s="28">
        <f t="shared" ca="1" si="14"/>
        <v>0</v>
      </c>
      <c r="O52" s="28">
        <f t="shared" ca="1" si="7"/>
        <v>800</v>
      </c>
      <c r="P52" s="28">
        <f t="shared" ca="1" si="19"/>
        <v>900</v>
      </c>
      <c r="Q52" s="28">
        <f t="shared" ca="1" si="8"/>
        <v>0</v>
      </c>
      <c r="R52" s="29">
        <f t="shared" ca="1" si="20"/>
        <v>0</v>
      </c>
      <c r="S52" s="29">
        <f t="shared" ca="1" si="9"/>
        <v>6300</v>
      </c>
      <c r="T52" s="29">
        <f t="shared" ca="1" si="22"/>
        <v>0</v>
      </c>
      <c r="U52" s="29">
        <f t="shared" ca="1" si="15"/>
        <v>0</v>
      </c>
      <c r="V52" s="29">
        <f t="shared" ca="1" si="11"/>
        <v>500</v>
      </c>
      <c r="W52" s="29">
        <f t="shared" ca="1" si="12"/>
        <v>0</v>
      </c>
      <c r="X52" s="30">
        <f t="shared" ca="1" si="2"/>
        <v>400</v>
      </c>
      <c r="Y52" s="30">
        <f t="shared" ca="1" si="3"/>
        <v>6400</v>
      </c>
      <c r="Z52" s="30">
        <f t="shared" ca="1" si="16"/>
        <v>0</v>
      </c>
      <c r="AA52" s="23">
        <v>50</v>
      </c>
      <c r="AB52" s="23"/>
    </row>
    <row r="53" spans="1:28" ht="13.2" customHeight="1" x14ac:dyDescent="0.3">
      <c r="A53" s="25"/>
      <c r="B53" s="15"/>
      <c r="C53" s="14"/>
      <c r="D53" s="15"/>
      <c r="E53" s="15">
        <v>51</v>
      </c>
      <c r="F53" s="26">
        <f t="shared" ca="1" si="17"/>
        <v>0</v>
      </c>
      <c r="G53" s="27">
        <f t="shared" ca="1" si="4"/>
        <v>0</v>
      </c>
      <c r="H53" s="27">
        <f t="shared" ca="1" si="5"/>
        <v>0</v>
      </c>
      <c r="I53" s="27">
        <f t="shared" ca="1" si="6"/>
        <v>1300</v>
      </c>
      <c r="J53" s="26">
        <f t="shared" ca="1" si="21"/>
        <v>2400</v>
      </c>
      <c r="K53" s="27">
        <f t="shared" ca="1" si="18"/>
        <v>1000</v>
      </c>
      <c r="L53" s="28">
        <f t="shared" ca="1" si="13"/>
        <v>1500</v>
      </c>
      <c r="M53" s="28">
        <f t="shared" ca="1" si="1"/>
        <v>700</v>
      </c>
      <c r="N53" s="28">
        <f t="shared" ca="1" si="14"/>
        <v>0</v>
      </c>
      <c r="O53" s="28">
        <f t="shared" ca="1" si="7"/>
        <v>800</v>
      </c>
      <c r="P53" s="28">
        <f t="shared" ca="1" si="19"/>
        <v>1700</v>
      </c>
      <c r="Q53" s="28">
        <f t="shared" ca="1" si="8"/>
        <v>1500</v>
      </c>
      <c r="R53" s="29">
        <f t="shared" ca="1" si="20"/>
        <v>0</v>
      </c>
      <c r="S53" s="29">
        <f t="shared" ca="1" si="9"/>
        <v>6300</v>
      </c>
      <c r="T53" s="29">
        <f t="shared" ca="1" si="22"/>
        <v>1500</v>
      </c>
      <c r="U53" s="29">
        <f t="shared" ca="1" si="15"/>
        <v>0</v>
      </c>
      <c r="V53" s="29">
        <f t="shared" ca="1" si="11"/>
        <v>500</v>
      </c>
      <c r="W53" s="29">
        <f t="shared" ca="1" si="12"/>
        <v>0</v>
      </c>
      <c r="X53" s="30">
        <f t="shared" ca="1" si="2"/>
        <v>400</v>
      </c>
      <c r="Y53" s="30">
        <f t="shared" ca="1" si="3"/>
        <v>6800</v>
      </c>
      <c r="Z53" s="30">
        <f t="shared" ca="1" si="16"/>
        <v>0</v>
      </c>
      <c r="AA53" s="23">
        <v>51</v>
      </c>
      <c r="AB53" s="23"/>
    </row>
    <row r="54" spans="1:28" ht="13.2" customHeight="1" x14ac:dyDescent="0.3">
      <c r="A54" s="25"/>
      <c r="B54" s="15"/>
      <c r="C54" s="14"/>
      <c r="D54" s="15"/>
      <c r="E54" s="15">
        <v>52</v>
      </c>
      <c r="F54" s="26">
        <f t="shared" ca="1" si="17"/>
        <v>0</v>
      </c>
      <c r="G54" s="27">
        <f t="shared" ca="1" si="4"/>
        <v>0</v>
      </c>
      <c r="H54" s="27">
        <f t="shared" ca="1" si="5"/>
        <v>0</v>
      </c>
      <c r="I54" s="27">
        <f t="shared" ca="1" si="6"/>
        <v>1300</v>
      </c>
      <c r="J54" s="26">
        <f t="shared" ca="1" si="21"/>
        <v>2700</v>
      </c>
      <c r="K54" s="27">
        <f t="shared" ca="1" si="18"/>
        <v>1000</v>
      </c>
      <c r="L54" s="28">
        <f t="shared" ca="1" si="13"/>
        <v>1500</v>
      </c>
      <c r="M54" s="28">
        <f t="shared" ca="1" si="1"/>
        <v>2200</v>
      </c>
      <c r="N54" s="28">
        <f t="shared" ca="1" si="14"/>
        <v>1000</v>
      </c>
      <c r="O54" s="28">
        <f t="shared" ca="1" si="7"/>
        <v>300</v>
      </c>
      <c r="P54" s="28">
        <f t="shared" ca="1" si="19"/>
        <v>1000</v>
      </c>
      <c r="Q54" s="28">
        <f t="shared" ca="1" si="8"/>
        <v>0</v>
      </c>
      <c r="R54" s="29">
        <f t="shared" ca="1" si="20"/>
        <v>0</v>
      </c>
      <c r="S54" s="29">
        <f t="shared" ca="1" si="9"/>
        <v>4800</v>
      </c>
      <c r="T54" s="29">
        <f t="shared" ca="1" si="22"/>
        <v>0</v>
      </c>
      <c r="U54" s="29">
        <f t="shared" ca="1" si="15"/>
        <v>0</v>
      </c>
      <c r="V54" s="29">
        <f t="shared" ca="1" si="11"/>
        <v>500</v>
      </c>
      <c r="W54" s="29">
        <f t="shared" ca="1" si="12"/>
        <v>0</v>
      </c>
      <c r="X54" s="30">
        <f t="shared" ca="1" si="2"/>
        <v>400</v>
      </c>
      <c r="Y54" s="30">
        <f t="shared" ca="1" si="3"/>
        <v>7200</v>
      </c>
      <c r="Z54" s="30">
        <f t="shared" ca="1" si="16"/>
        <v>0</v>
      </c>
      <c r="AA54" s="23">
        <v>52</v>
      </c>
      <c r="AB54" s="23"/>
    </row>
    <row r="55" spans="1:28" ht="13.2" customHeight="1" x14ac:dyDescent="0.3">
      <c r="A55" s="25"/>
      <c r="B55" s="15"/>
      <c r="C55" s="14"/>
      <c r="D55" s="15"/>
      <c r="E55" s="15">
        <v>53</v>
      </c>
      <c r="F55" s="26">
        <f t="shared" ca="1" si="17"/>
        <v>0</v>
      </c>
      <c r="G55" s="27">
        <f t="shared" ca="1" si="4"/>
        <v>0</v>
      </c>
      <c r="H55" s="27">
        <f t="shared" ca="1" si="5"/>
        <v>0</v>
      </c>
      <c r="I55" s="27">
        <f t="shared" ca="1" si="6"/>
        <v>1300</v>
      </c>
      <c r="J55" s="26">
        <f t="shared" ca="1" si="21"/>
        <v>3000</v>
      </c>
      <c r="K55" s="27">
        <f t="shared" ca="1" si="18"/>
        <v>1000</v>
      </c>
      <c r="L55" s="28">
        <f t="shared" ca="1" si="13"/>
        <v>0</v>
      </c>
      <c r="M55" s="28">
        <f t="shared" ca="1" si="1"/>
        <v>2700</v>
      </c>
      <c r="N55" s="28">
        <f t="shared" ca="1" si="14"/>
        <v>1000</v>
      </c>
      <c r="O55" s="28">
        <f t="shared" ca="1" si="7"/>
        <v>0</v>
      </c>
      <c r="P55" s="28">
        <f t="shared" ca="1" si="19"/>
        <v>1300</v>
      </c>
      <c r="Q55" s="28">
        <f t="shared" ca="1" si="8"/>
        <v>0</v>
      </c>
      <c r="R55" s="29">
        <f t="shared" ca="1" si="20"/>
        <v>0</v>
      </c>
      <c r="S55" s="29">
        <f t="shared" ca="1" si="9"/>
        <v>4800</v>
      </c>
      <c r="T55" s="29">
        <f t="shared" ca="1" si="22"/>
        <v>1500</v>
      </c>
      <c r="U55" s="29">
        <f t="shared" ca="1" si="15"/>
        <v>0</v>
      </c>
      <c r="V55" s="29">
        <f t="shared" ca="1" si="11"/>
        <v>500</v>
      </c>
      <c r="W55" s="29">
        <f t="shared" ca="1" si="12"/>
        <v>0</v>
      </c>
      <c r="X55" s="30">
        <f t="shared" ca="1" si="2"/>
        <v>400</v>
      </c>
      <c r="Y55" s="30">
        <f t="shared" ca="1" si="3"/>
        <v>7600</v>
      </c>
      <c r="Z55" s="30">
        <f t="shared" ca="1" si="16"/>
        <v>0</v>
      </c>
      <c r="AA55" s="23">
        <v>53</v>
      </c>
      <c r="AB55" s="23"/>
    </row>
    <row r="56" spans="1:28" ht="13.2" customHeight="1" x14ac:dyDescent="0.3">
      <c r="A56" s="25"/>
      <c r="B56" s="15"/>
      <c r="C56" s="14"/>
      <c r="D56" s="15"/>
      <c r="E56" s="15">
        <v>54</v>
      </c>
      <c r="F56" s="26">
        <f t="shared" ca="1" si="17"/>
        <v>1000</v>
      </c>
      <c r="G56" s="27">
        <f t="shared" ca="1" si="4"/>
        <v>0</v>
      </c>
      <c r="H56" s="27">
        <f t="shared" ca="1" si="5"/>
        <v>0</v>
      </c>
      <c r="I56" s="27">
        <f t="shared" ca="1" si="6"/>
        <v>1300</v>
      </c>
      <c r="J56" s="26">
        <f t="shared" ca="1" si="21"/>
        <v>3300</v>
      </c>
      <c r="K56" s="27">
        <f t="shared" ca="1" si="18"/>
        <v>1000</v>
      </c>
      <c r="L56" s="28">
        <f t="shared" ca="1" si="13"/>
        <v>1500</v>
      </c>
      <c r="M56" s="28">
        <f t="shared" ca="1" si="1"/>
        <v>1700</v>
      </c>
      <c r="N56" s="28">
        <f t="shared" ca="1" si="14"/>
        <v>1000</v>
      </c>
      <c r="O56" s="28">
        <f t="shared" ca="1" si="7"/>
        <v>800</v>
      </c>
      <c r="P56" s="28">
        <f t="shared" ca="1" si="19"/>
        <v>1300</v>
      </c>
      <c r="Q56" s="28">
        <f t="shared" ca="1" si="8"/>
        <v>0</v>
      </c>
      <c r="R56" s="29">
        <f t="shared" ca="1" si="20"/>
        <v>0</v>
      </c>
      <c r="S56" s="29">
        <f t="shared" ca="1" si="9"/>
        <v>3300</v>
      </c>
      <c r="T56" s="29">
        <f t="shared" ca="1" si="22"/>
        <v>0</v>
      </c>
      <c r="U56" s="29">
        <f t="shared" ca="1" si="15"/>
        <v>0</v>
      </c>
      <c r="V56" s="29">
        <f t="shared" ca="1" si="11"/>
        <v>500</v>
      </c>
      <c r="W56" s="29">
        <f t="shared" ca="1" si="12"/>
        <v>0</v>
      </c>
      <c r="X56" s="30">
        <f t="shared" ca="1" si="2"/>
        <v>400</v>
      </c>
      <c r="Y56" s="30">
        <f t="shared" ca="1" si="3"/>
        <v>8000</v>
      </c>
      <c r="Z56" s="30">
        <f t="shared" ca="1" si="16"/>
        <v>0</v>
      </c>
      <c r="AA56" s="23">
        <v>54</v>
      </c>
      <c r="AB56" s="23"/>
    </row>
    <row r="57" spans="1:28" ht="13.2" customHeight="1" x14ac:dyDescent="0.3">
      <c r="A57" s="25"/>
      <c r="B57" s="15"/>
      <c r="C57" s="14"/>
      <c r="D57" s="15"/>
      <c r="E57" s="15">
        <v>55</v>
      </c>
      <c r="F57" s="26">
        <f t="shared" ca="1" si="17"/>
        <v>1000</v>
      </c>
      <c r="G57" s="27">
        <f t="shared" ca="1" si="4"/>
        <v>1000</v>
      </c>
      <c r="H57" s="27">
        <f t="shared" ca="1" si="5"/>
        <v>300</v>
      </c>
      <c r="I57" s="27">
        <f t="shared" ca="1" si="6"/>
        <v>600</v>
      </c>
      <c r="J57" s="26">
        <f t="shared" ca="1" si="21"/>
        <v>3600</v>
      </c>
      <c r="K57" s="27">
        <f t="shared" ca="1" si="18"/>
        <v>1000</v>
      </c>
      <c r="L57" s="28">
        <f t="shared" ca="1" si="13"/>
        <v>0</v>
      </c>
      <c r="M57" s="28">
        <f t="shared" ca="1" si="1"/>
        <v>2200</v>
      </c>
      <c r="N57" s="28">
        <f t="shared" ca="1" si="14"/>
        <v>1000</v>
      </c>
      <c r="O57" s="28">
        <f t="shared" ca="1" si="7"/>
        <v>300</v>
      </c>
      <c r="P57" s="28">
        <f t="shared" ca="1" si="19"/>
        <v>2100</v>
      </c>
      <c r="Q57" s="28">
        <f t="shared" ca="1" si="8"/>
        <v>1500</v>
      </c>
      <c r="R57" s="29">
        <f t="shared" ca="1" si="20"/>
        <v>0</v>
      </c>
      <c r="S57" s="29">
        <f t="shared" ca="1" si="9"/>
        <v>3300</v>
      </c>
      <c r="T57" s="29">
        <f t="shared" ca="1" si="22"/>
        <v>0</v>
      </c>
      <c r="U57" s="29">
        <f t="shared" ca="1" si="15"/>
        <v>0</v>
      </c>
      <c r="V57" s="29">
        <f t="shared" ca="1" si="11"/>
        <v>500</v>
      </c>
      <c r="W57" s="29">
        <f t="shared" ca="1" si="12"/>
        <v>0</v>
      </c>
      <c r="X57" s="30">
        <f t="shared" ca="1" si="2"/>
        <v>400</v>
      </c>
      <c r="Y57" s="30">
        <f t="shared" ca="1" si="3"/>
        <v>8400</v>
      </c>
      <c r="Z57" s="30">
        <f t="shared" ca="1" si="16"/>
        <v>0</v>
      </c>
      <c r="AA57" s="23">
        <v>55</v>
      </c>
      <c r="AB57" s="23"/>
    </row>
    <row r="58" spans="1:28" ht="13.2" customHeight="1" x14ac:dyDescent="0.3">
      <c r="A58" s="25"/>
      <c r="B58" s="15"/>
      <c r="C58" s="14"/>
      <c r="D58" s="15"/>
      <c r="E58" s="15">
        <v>56</v>
      </c>
      <c r="F58" s="26">
        <f t="shared" ca="1" si="17"/>
        <v>1000</v>
      </c>
      <c r="G58" s="27">
        <f t="shared" ca="1" si="4"/>
        <v>1700</v>
      </c>
      <c r="H58" s="27">
        <f t="shared" ca="1" si="5"/>
        <v>500</v>
      </c>
      <c r="I58" s="27">
        <f t="shared" ca="1" si="6"/>
        <v>100</v>
      </c>
      <c r="J58" s="26">
        <f t="shared" ca="1" si="21"/>
        <v>3200</v>
      </c>
      <c r="K58" s="27">
        <f t="shared" ca="1" si="18"/>
        <v>1000</v>
      </c>
      <c r="L58" s="28">
        <f t="shared" ca="1" si="13"/>
        <v>1500</v>
      </c>
      <c r="M58" s="28">
        <f t="shared" ca="1" si="1"/>
        <v>1200</v>
      </c>
      <c r="N58" s="28">
        <f t="shared" ca="1" si="14"/>
        <v>1000</v>
      </c>
      <c r="O58" s="28">
        <f t="shared" ca="1" si="7"/>
        <v>1300</v>
      </c>
      <c r="P58" s="28">
        <f t="shared" ca="1" si="19"/>
        <v>900</v>
      </c>
      <c r="Q58" s="28">
        <f t="shared" ca="1" si="8"/>
        <v>0</v>
      </c>
      <c r="R58" s="29">
        <f t="shared" ca="1" si="20"/>
        <v>0</v>
      </c>
      <c r="S58" s="29">
        <f t="shared" ca="1" si="9"/>
        <v>3300</v>
      </c>
      <c r="T58" s="29">
        <f t="shared" ca="1" si="22"/>
        <v>0</v>
      </c>
      <c r="U58" s="29">
        <f t="shared" ca="1" si="15"/>
        <v>0</v>
      </c>
      <c r="V58" s="29">
        <f t="shared" ca="1" si="11"/>
        <v>500</v>
      </c>
      <c r="W58" s="29">
        <f t="shared" ca="1" si="12"/>
        <v>0</v>
      </c>
      <c r="X58" s="30">
        <f t="shared" ca="1" si="2"/>
        <v>400</v>
      </c>
      <c r="Y58" s="30">
        <f t="shared" ca="1" si="3"/>
        <v>8800</v>
      </c>
      <c r="Z58" s="30">
        <f t="shared" ca="1" si="16"/>
        <v>0</v>
      </c>
      <c r="AA58" s="23">
        <v>56</v>
      </c>
      <c r="AB58" s="23"/>
    </row>
    <row r="59" spans="1:28" ht="13.2" customHeight="1" x14ac:dyDescent="0.3">
      <c r="A59" s="25"/>
      <c r="B59" s="15"/>
      <c r="C59" s="14"/>
      <c r="D59" s="15"/>
      <c r="E59" s="15">
        <v>57</v>
      </c>
      <c r="F59" s="26">
        <f t="shared" ca="1" si="17"/>
        <v>1000</v>
      </c>
      <c r="G59" s="27">
        <f t="shared" ca="1" si="4"/>
        <v>2200</v>
      </c>
      <c r="H59" s="27">
        <f t="shared" ca="1" si="5"/>
        <v>300</v>
      </c>
      <c r="I59" s="27">
        <f t="shared" ca="1" si="6"/>
        <v>0</v>
      </c>
      <c r="J59" s="26">
        <f t="shared" ca="1" si="21"/>
        <v>2300</v>
      </c>
      <c r="K59" s="27">
        <f t="shared" ca="1" si="18"/>
        <v>1000</v>
      </c>
      <c r="L59" s="28">
        <f t="shared" ca="1" si="13"/>
        <v>0</v>
      </c>
      <c r="M59" s="28">
        <f t="shared" ca="1" si="1"/>
        <v>1700</v>
      </c>
      <c r="N59" s="28">
        <f t="shared" ca="1" si="14"/>
        <v>1000</v>
      </c>
      <c r="O59" s="28">
        <f t="shared" ca="1" si="7"/>
        <v>800</v>
      </c>
      <c r="P59" s="28">
        <f t="shared" ca="1" si="19"/>
        <v>2200</v>
      </c>
      <c r="Q59" s="28">
        <f t="shared" ca="1" si="8"/>
        <v>1500</v>
      </c>
      <c r="R59" s="29">
        <f t="shared" ca="1" si="20"/>
        <v>0</v>
      </c>
      <c r="S59" s="29">
        <f t="shared" ca="1" si="9"/>
        <v>3300</v>
      </c>
      <c r="T59" s="29">
        <f t="shared" ca="1" si="22"/>
        <v>1500</v>
      </c>
      <c r="U59" s="29">
        <f t="shared" ca="1" si="15"/>
        <v>300</v>
      </c>
      <c r="V59" s="29">
        <f t="shared" ca="1" si="11"/>
        <v>500</v>
      </c>
      <c r="W59" s="29">
        <f t="shared" ca="1" si="12"/>
        <v>0</v>
      </c>
      <c r="X59" s="30">
        <f t="shared" ca="1" si="2"/>
        <v>400</v>
      </c>
      <c r="Y59" s="30">
        <f t="shared" ca="1" si="3"/>
        <v>9200</v>
      </c>
      <c r="Z59" s="30">
        <f t="shared" ca="1" si="16"/>
        <v>0</v>
      </c>
      <c r="AA59" s="23">
        <v>57</v>
      </c>
      <c r="AB59" s="23"/>
    </row>
    <row r="60" spans="1:28" ht="13.2" customHeight="1" x14ac:dyDescent="0.3">
      <c r="A60" s="25"/>
      <c r="B60" s="15"/>
      <c r="C60" s="14"/>
      <c r="D60" s="15"/>
      <c r="E60" s="15">
        <v>58</v>
      </c>
      <c r="F60" s="26">
        <f t="shared" ca="1" si="17"/>
        <v>1000</v>
      </c>
      <c r="G60" s="27">
        <f t="shared" ca="1" si="4"/>
        <v>2900</v>
      </c>
      <c r="H60" s="27">
        <f t="shared" ca="1" si="5"/>
        <v>300</v>
      </c>
      <c r="I60" s="27">
        <f t="shared" ca="1" si="6"/>
        <v>0</v>
      </c>
      <c r="J60" s="26">
        <f t="shared" ca="1" si="21"/>
        <v>1300</v>
      </c>
      <c r="K60" s="27">
        <f t="shared" ca="1" si="18"/>
        <v>1000</v>
      </c>
      <c r="L60" s="28">
        <f t="shared" ca="1" si="13"/>
        <v>0</v>
      </c>
      <c r="M60" s="28">
        <f t="shared" ca="1" si="1"/>
        <v>700</v>
      </c>
      <c r="N60" s="28">
        <f t="shared" ca="1" si="14"/>
        <v>0</v>
      </c>
      <c r="O60" s="28">
        <f t="shared" ca="1" si="7"/>
        <v>800</v>
      </c>
      <c r="P60" s="28">
        <f t="shared" ca="1" si="19"/>
        <v>1500</v>
      </c>
      <c r="Q60" s="28">
        <f t="shared" ca="1" si="8"/>
        <v>1500</v>
      </c>
      <c r="R60" s="29">
        <f t="shared" ca="1" si="20"/>
        <v>0</v>
      </c>
      <c r="S60" s="29">
        <f t="shared" ca="1" si="9"/>
        <v>1800</v>
      </c>
      <c r="T60" s="29">
        <f t="shared" ca="1" si="22"/>
        <v>0</v>
      </c>
      <c r="U60" s="29">
        <f t="shared" ca="1" si="15"/>
        <v>300</v>
      </c>
      <c r="V60" s="29">
        <f t="shared" ca="1" si="11"/>
        <v>800</v>
      </c>
      <c r="W60" s="29">
        <f t="shared" ca="1" si="12"/>
        <v>0</v>
      </c>
      <c r="X60" s="30">
        <f t="shared" ca="1" si="2"/>
        <v>400</v>
      </c>
      <c r="Y60" s="30">
        <f t="shared" ca="1" si="3"/>
        <v>9600</v>
      </c>
      <c r="Z60" s="30">
        <f t="shared" ca="1" si="16"/>
        <v>0</v>
      </c>
      <c r="AA60" s="23">
        <v>58</v>
      </c>
      <c r="AB60" s="23"/>
    </row>
    <row r="61" spans="1:28" ht="13.2" customHeight="1" x14ac:dyDescent="0.3">
      <c r="A61" s="25"/>
      <c r="B61" s="15"/>
      <c r="C61" s="14"/>
      <c r="D61" s="15"/>
      <c r="E61" s="15">
        <v>59</v>
      </c>
      <c r="F61" s="26">
        <f t="shared" ca="1" si="17"/>
        <v>1000</v>
      </c>
      <c r="G61" s="27">
        <f t="shared" ca="1" si="4"/>
        <v>3600</v>
      </c>
      <c r="H61" s="27">
        <f t="shared" ca="1" si="5"/>
        <v>300</v>
      </c>
      <c r="I61" s="27">
        <f t="shared" ca="1" si="6"/>
        <v>0</v>
      </c>
      <c r="J61" s="26">
        <f t="shared" ca="1" si="21"/>
        <v>300</v>
      </c>
      <c r="K61" s="27">
        <f t="shared" ca="1" si="18"/>
        <v>0</v>
      </c>
      <c r="L61" s="28">
        <f t="shared" ca="1" si="13"/>
        <v>0</v>
      </c>
      <c r="M61" s="28">
        <f t="shared" ca="1" si="1"/>
        <v>700</v>
      </c>
      <c r="N61" s="28">
        <f t="shared" ca="1" si="14"/>
        <v>0</v>
      </c>
      <c r="O61" s="28">
        <f t="shared" ca="1" si="7"/>
        <v>800</v>
      </c>
      <c r="P61" s="28">
        <f t="shared" ca="1" si="19"/>
        <v>800</v>
      </c>
      <c r="Q61" s="28">
        <f t="shared" ca="1" si="8"/>
        <v>0</v>
      </c>
      <c r="R61" s="29">
        <f t="shared" ca="1" si="20"/>
        <v>0</v>
      </c>
      <c r="S61" s="29">
        <f t="shared" ca="1" si="9"/>
        <v>1800</v>
      </c>
      <c r="T61" s="29">
        <f t="shared" ca="1" si="22"/>
        <v>1500</v>
      </c>
      <c r="U61" s="29">
        <f t="shared" ca="1" si="15"/>
        <v>1800</v>
      </c>
      <c r="V61" s="29">
        <f t="shared" ca="1" si="11"/>
        <v>1100</v>
      </c>
      <c r="W61" s="29">
        <f t="shared" ca="1" si="12"/>
        <v>0</v>
      </c>
      <c r="X61" s="30">
        <f t="shared" ca="1" si="2"/>
        <v>0</v>
      </c>
      <c r="Y61" s="30">
        <f t="shared" ca="1" si="3"/>
        <v>10000</v>
      </c>
      <c r="Z61" s="30">
        <f t="shared" ca="1" si="16"/>
        <v>0</v>
      </c>
      <c r="AA61" s="23">
        <v>59</v>
      </c>
      <c r="AB61" s="23"/>
    </row>
    <row r="62" spans="1:28" ht="13.2" customHeight="1" x14ac:dyDescent="0.3">
      <c r="A62" s="25"/>
      <c r="B62" s="15"/>
      <c r="C62" s="14"/>
      <c r="D62" s="15"/>
      <c r="E62" s="15">
        <v>60</v>
      </c>
      <c r="F62" s="26">
        <f t="shared" ca="1" si="17"/>
        <v>0</v>
      </c>
      <c r="G62" s="27">
        <f t="shared" ca="1" si="4"/>
        <v>4300</v>
      </c>
      <c r="H62" s="27">
        <f t="shared" ca="1" si="5"/>
        <v>500</v>
      </c>
      <c r="I62" s="27">
        <f t="shared" ca="1" si="6"/>
        <v>0</v>
      </c>
      <c r="J62" s="26">
        <f t="shared" ca="1" si="21"/>
        <v>300</v>
      </c>
      <c r="K62" s="27">
        <f t="shared" ca="1" si="18"/>
        <v>0</v>
      </c>
      <c r="L62" s="28">
        <f t="shared" ca="1" si="13"/>
        <v>1500</v>
      </c>
      <c r="M62" s="28">
        <f t="shared" ca="1" si="1"/>
        <v>700</v>
      </c>
      <c r="N62" s="28">
        <f t="shared" ca="1" si="14"/>
        <v>0</v>
      </c>
      <c r="O62" s="28">
        <f t="shared" ca="1" si="7"/>
        <v>800</v>
      </c>
      <c r="P62" s="28">
        <f t="shared" ca="1" si="19"/>
        <v>1600</v>
      </c>
      <c r="Q62" s="28">
        <f t="shared" ca="1" si="8"/>
        <v>1500</v>
      </c>
      <c r="R62" s="29">
        <f t="shared" ca="1" si="20"/>
        <v>0</v>
      </c>
      <c r="S62" s="29">
        <f t="shared" ca="1" si="9"/>
        <v>300</v>
      </c>
      <c r="T62" s="29">
        <f t="shared" ca="1" si="22"/>
        <v>0</v>
      </c>
      <c r="U62" s="29">
        <f t="shared" ca="1" si="15"/>
        <v>1800</v>
      </c>
      <c r="V62" s="29">
        <f t="shared" ca="1" si="11"/>
        <v>2900</v>
      </c>
      <c r="W62" s="29">
        <f t="shared" ca="1" si="12"/>
        <v>2000</v>
      </c>
      <c r="X62" s="30">
        <f t="shared" ca="1" si="2"/>
        <v>0</v>
      </c>
      <c r="Y62" s="30">
        <f t="shared" ca="1" si="3"/>
        <v>10000</v>
      </c>
      <c r="Z62" s="30">
        <f t="shared" ca="1" si="16"/>
        <v>0</v>
      </c>
      <c r="AA62" s="23">
        <v>60</v>
      </c>
      <c r="AB62" s="23"/>
    </row>
    <row r="63" spans="1:28" ht="13.2" customHeight="1" x14ac:dyDescent="0.3">
      <c r="A63" s="25"/>
      <c r="B63" s="15"/>
      <c r="C63" s="14"/>
      <c r="D63" s="15"/>
      <c r="E63" s="15">
        <v>61</v>
      </c>
      <c r="F63" s="26">
        <f t="shared" ca="1" si="17"/>
        <v>0</v>
      </c>
      <c r="G63" s="27">
        <f t="shared" ca="1" si="4"/>
        <v>3800</v>
      </c>
      <c r="H63" s="27">
        <f t="shared" ca="1" si="5"/>
        <v>300</v>
      </c>
      <c r="I63" s="27">
        <f t="shared" ca="1" si="6"/>
        <v>0</v>
      </c>
      <c r="J63" s="26">
        <f t="shared" ca="1" si="21"/>
        <v>300</v>
      </c>
      <c r="K63" s="27">
        <f t="shared" ca="1" si="18"/>
        <v>0</v>
      </c>
      <c r="L63" s="28">
        <f t="shared" ca="1" si="13"/>
        <v>0</v>
      </c>
      <c r="M63" s="28">
        <f t="shared" ca="1" si="1"/>
        <v>2200</v>
      </c>
      <c r="N63" s="28">
        <f t="shared" ca="1" si="14"/>
        <v>0</v>
      </c>
      <c r="O63" s="28">
        <f t="shared" ca="1" si="7"/>
        <v>0</v>
      </c>
      <c r="P63" s="28">
        <f t="shared" ca="1" si="19"/>
        <v>900</v>
      </c>
      <c r="Q63" s="28">
        <f t="shared" ca="1" si="8"/>
        <v>0</v>
      </c>
      <c r="R63" s="29">
        <f t="shared" ca="1" si="20"/>
        <v>0</v>
      </c>
      <c r="S63" s="29">
        <f t="shared" ca="1" si="9"/>
        <v>300</v>
      </c>
      <c r="T63" s="29">
        <f t="shared" ca="1" si="22"/>
        <v>0</v>
      </c>
      <c r="U63" s="29">
        <f t="shared" ca="1" si="15"/>
        <v>1800</v>
      </c>
      <c r="V63" s="29">
        <f t="shared" ca="1" si="11"/>
        <v>2700</v>
      </c>
      <c r="W63" s="29">
        <f t="shared" ca="1" si="12"/>
        <v>2000</v>
      </c>
      <c r="X63" s="30">
        <f t="shared" ca="1" si="2"/>
        <v>0</v>
      </c>
      <c r="Y63" s="30">
        <f t="shared" ca="1" si="3"/>
        <v>10000</v>
      </c>
      <c r="Z63" s="30">
        <f t="shared" ca="1" si="16"/>
        <v>0</v>
      </c>
      <c r="AA63" s="23">
        <v>61</v>
      </c>
      <c r="AB63" s="23"/>
    </row>
    <row r="64" spans="1:28" ht="13.2" customHeight="1" x14ac:dyDescent="0.3">
      <c r="A64" s="25"/>
      <c r="B64" s="15"/>
      <c r="C64" s="14"/>
      <c r="D64" s="15"/>
      <c r="E64" s="15">
        <v>62</v>
      </c>
      <c r="F64" s="26">
        <f t="shared" ca="1" si="17"/>
        <v>0</v>
      </c>
      <c r="G64" s="27">
        <f t="shared" ca="1" si="4"/>
        <v>3500</v>
      </c>
      <c r="H64" s="27">
        <f t="shared" ca="1" si="5"/>
        <v>300</v>
      </c>
      <c r="I64" s="27">
        <f t="shared" ca="1" si="6"/>
        <v>0</v>
      </c>
      <c r="J64" s="26">
        <f t="shared" ca="1" si="21"/>
        <v>300</v>
      </c>
      <c r="K64" s="27">
        <f t="shared" ca="1" si="18"/>
        <v>0</v>
      </c>
      <c r="L64" s="28">
        <f t="shared" ca="1" si="13"/>
        <v>1500</v>
      </c>
      <c r="M64" s="28">
        <f t="shared" ca="1" si="1"/>
        <v>2200</v>
      </c>
      <c r="N64" s="28">
        <f t="shared" ca="1" si="14"/>
        <v>0</v>
      </c>
      <c r="O64" s="28">
        <f t="shared" ca="1" si="7"/>
        <v>0</v>
      </c>
      <c r="P64" s="28">
        <f t="shared" ca="1" si="19"/>
        <v>900</v>
      </c>
      <c r="Q64" s="28">
        <f t="shared" ca="1" si="8"/>
        <v>0</v>
      </c>
      <c r="R64" s="29">
        <f t="shared" ca="1" si="20"/>
        <v>0</v>
      </c>
      <c r="S64" s="29">
        <f t="shared" ca="1" si="9"/>
        <v>300</v>
      </c>
      <c r="T64" s="29">
        <f t="shared" ca="1" si="22"/>
        <v>0</v>
      </c>
      <c r="U64" s="29">
        <f t="shared" ca="1" si="15"/>
        <v>1800</v>
      </c>
      <c r="V64" s="29">
        <f t="shared" ca="1" si="11"/>
        <v>2500</v>
      </c>
      <c r="W64" s="29">
        <f t="shared" ca="1" si="12"/>
        <v>2000</v>
      </c>
      <c r="X64" s="30">
        <f t="shared" ca="1" si="2"/>
        <v>0</v>
      </c>
      <c r="Y64" s="30">
        <f t="shared" ca="1" si="3"/>
        <v>10000</v>
      </c>
      <c r="Z64" s="30">
        <f t="shared" ca="1" si="16"/>
        <v>0</v>
      </c>
      <c r="AA64" s="23">
        <v>62</v>
      </c>
      <c r="AB64" s="23"/>
    </row>
    <row r="65" spans="1:28" ht="13.2" customHeight="1" x14ac:dyDescent="0.3">
      <c r="A65" s="25"/>
      <c r="B65" s="15"/>
      <c r="C65" s="14"/>
      <c r="D65" s="15"/>
      <c r="E65" s="15">
        <v>63</v>
      </c>
      <c r="F65" s="26">
        <f t="shared" ca="1" si="17"/>
        <v>0</v>
      </c>
      <c r="G65" s="27">
        <f t="shared" ca="1" si="4"/>
        <v>3200</v>
      </c>
      <c r="H65" s="27">
        <f t="shared" ca="1" si="5"/>
        <v>300</v>
      </c>
      <c r="I65" s="27">
        <f t="shared" ca="1" si="6"/>
        <v>0</v>
      </c>
      <c r="J65" s="26">
        <f t="shared" ca="1" si="21"/>
        <v>300</v>
      </c>
      <c r="K65" s="27">
        <f t="shared" ca="1" si="18"/>
        <v>0</v>
      </c>
      <c r="L65" s="28">
        <f t="shared" ca="1" si="13"/>
        <v>0</v>
      </c>
      <c r="M65" s="28">
        <f t="shared" ca="1" si="1"/>
        <v>3700</v>
      </c>
      <c r="N65" s="28">
        <f t="shared" ca="1" si="14"/>
        <v>0</v>
      </c>
      <c r="O65" s="28">
        <f t="shared" ca="1" si="7"/>
        <v>0</v>
      </c>
      <c r="P65" s="28">
        <f t="shared" ca="1" si="19"/>
        <v>900</v>
      </c>
      <c r="Q65" s="28">
        <f t="shared" ca="1" si="8"/>
        <v>0</v>
      </c>
      <c r="R65" s="29">
        <f t="shared" ca="1" si="20"/>
        <v>0</v>
      </c>
      <c r="S65" s="29">
        <f t="shared" ca="1" si="9"/>
        <v>300</v>
      </c>
      <c r="T65" s="29">
        <f t="shared" ca="1" si="22"/>
        <v>0</v>
      </c>
      <c r="U65" s="29">
        <f t="shared" ca="1" si="15"/>
        <v>1800</v>
      </c>
      <c r="V65" s="29">
        <f t="shared" ca="1" si="11"/>
        <v>2300</v>
      </c>
      <c r="W65" s="29">
        <f t="shared" ca="1" si="12"/>
        <v>2000</v>
      </c>
      <c r="X65" s="30">
        <f t="shared" ca="1" si="2"/>
        <v>0</v>
      </c>
      <c r="Y65" s="30">
        <f t="shared" ca="1" si="3"/>
        <v>10000</v>
      </c>
      <c r="Z65" s="30">
        <f t="shared" ca="1" si="16"/>
        <v>2000</v>
      </c>
      <c r="AA65" s="23">
        <v>63</v>
      </c>
      <c r="AB65" s="23"/>
    </row>
    <row r="66" spans="1:28" ht="13.2" customHeight="1" x14ac:dyDescent="0.3">
      <c r="A66" s="25"/>
      <c r="B66" s="15"/>
      <c r="C66" s="14"/>
      <c r="D66" s="15"/>
      <c r="E66" s="15">
        <v>64</v>
      </c>
      <c r="F66" s="26">
        <f t="shared" ca="1" si="17"/>
        <v>0</v>
      </c>
      <c r="G66" s="27">
        <f t="shared" ca="1" si="4"/>
        <v>2900</v>
      </c>
      <c r="H66" s="27">
        <f t="shared" ca="1" si="5"/>
        <v>500</v>
      </c>
      <c r="I66" s="27">
        <f t="shared" ca="1" si="6"/>
        <v>0</v>
      </c>
      <c r="J66" s="26">
        <f t="shared" ca="1" si="21"/>
        <v>300</v>
      </c>
      <c r="K66" s="27">
        <f t="shared" ca="1" si="18"/>
        <v>0</v>
      </c>
      <c r="L66" s="28">
        <f t="shared" ca="1" si="13"/>
        <v>0</v>
      </c>
      <c r="M66" s="28">
        <f t="shared" ca="1" si="1"/>
        <v>3700</v>
      </c>
      <c r="N66" s="28">
        <f t="shared" ca="1" si="14"/>
        <v>0</v>
      </c>
      <c r="O66" s="28">
        <f t="shared" ca="1" si="7"/>
        <v>0</v>
      </c>
      <c r="P66" s="28">
        <f t="shared" ca="1" si="19"/>
        <v>900</v>
      </c>
      <c r="Q66" s="28">
        <f t="shared" ca="1" si="8"/>
        <v>0</v>
      </c>
      <c r="R66" s="29">
        <f t="shared" ca="1" si="20"/>
        <v>0</v>
      </c>
      <c r="S66" s="29">
        <f t="shared" ca="1" si="9"/>
        <v>300</v>
      </c>
      <c r="T66" s="29">
        <f t="shared" ca="1" si="22"/>
        <v>0</v>
      </c>
      <c r="U66" s="29">
        <f t="shared" ca="1" si="15"/>
        <v>1800</v>
      </c>
      <c r="V66" s="29">
        <f t="shared" ca="1" si="11"/>
        <v>2100</v>
      </c>
      <c r="W66" s="29">
        <f t="shared" ca="1" si="12"/>
        <v>2000</v>
      </c>
      <c r="X66" s="30">
        <f t="shared" ca="1" si="2"/>
        <v>400</v>
      </c>
      <c r="Y66" s="30">
        <f t="shared" ca="1" si="3"/>
        <v>8000</v>
      </c>
      <c r="Z66" s="30">
        <f t="shared" ca="1" si="16"/>
        <v>2000</v>
      </c>
      <c r="AA66" s="23">
        <v>64</v>
      </c>
      <c r="AB66" s="23"/>
    </row>
    <row r="67" spans="1:28" ht="13.2" customHeight="1" x14ac:dyDescent="0.3">
      <c r="A67" s="25"/>
      <c r="B67" s="15"/>
      <c r="C67" s="14"/>
      <c r="D67" s="15"/>
      <c r="E67" s="15">
        <v>65</v>
      </c>
      <c r="F67" s="26">
        <f t="shared" ca="1" si="17"/>
        <v>0</v>
      </c>
      <c r="G67" s="27">
        <f t="shared" ca="1" si="4"/>
        <v>2400</v>
      </c>
      <c r="H67" s="27">
        <f t="shared" ca="1" si="5"/>
        <v>300</v>
      </c>
      <c r="I67" s="27">
        <f t="shared" ca="1" si="6"/>
        <v>0</v>
      </c>
      <c r="J67" s="26">
        <f t="shared" ca="1" si="21"/>
        <v>300</v>
      </c>
      <c r="K67" s="27">
        <f t="shared" ca="1" si="18"/>
        <v>0</v>
      </c>
      <c r="L67" s="28">
        <f t="shared" ca="1" si="13"/>
        <v>0</v>
      </c>
      <c r="M67" s="28">
        <f t="shared" ref="M67:M130" ca="1" si="23">MAX(0,M66+(L66-N66)*$B$2)</f>
        <v>3700</v>
      </c>
      <c r="N67" s="28">
        <f t="shared" ca="1" si="14"/>
        <v>0</v>
      </c>
      <c r="O67" s="28">
        <f t="shared" ca="1" si="7"/>
        <v>0</v>
      </c>
      <c r="P67" s="28">
        <f t="shared" ca="1" si="19"/>
        <v>900</v>
      </c>
      <c r="Q67" s="28">
        <f t="shared" ca="1" si="8"/>
        <v>0</v>
      </c>
      <c r="R67" s="29">
        <f t="shared" ca="1" si="20"/>
        <v>0</v>
      </c>
      <c r="S67" s="29">
        <f t="shared" ca="1" si="9"/>
        <v>300</v>
      </c>
      <c r="T67" s="29">
        <f t="shared" ca="1" si="22"/>
        <v>0</v>
      </c>
      <c r="U67" s="29">
        <f t="shared" ca="1" si="15"/>
        <v>1800</v>
      </c>
      <c r="V67" s="29">
        <f t="shared" ca="1" si="11"/>
        <v>1900</v>
      </c>
      <c r="W67" s="29">
        <f t="shared" ca="1" si="12"/>
        <v>0</v>
      </c>
      <c r="X67" s="30">
        <f t="shared" ref="X67:X130" ca="1" si="24">$B$23+IF(Y67&gt;=$B$25,-$B$23,IF(Y67&gt;=W67*2,-$B$23*0.5,IF(W67&gt;=Y67*2,$B$23*0.5,0)))</f>
        <v>400</v>
      </c>
      <c r="Y67" s="30">
        <f t="shared" ref="Y67:Y130" ca="1" si="25">MAX(0,Y66+X66-Z66)</f>
        <v>6400</v>
      </c>
      <c r="Z67" s="30">
        <f t="shared" ca="1" si="16"/>
        <v>2000</v>
      </c>
      <c r="AA67" s="23">
        <v>65</v>
      </c>
      <c r="AB67" s="23"/>
    </row>
    <row r="68" spans="1:28" ht="13.2" customHeight="1" x14ac:dyDescent="0.3">
      <c r="A68" s="25"/>
      <c r="B68" s="15"/>
      <c r="C68" s="14"/>
      <c r="D68" s="15"/>
      <c r="E68" s="15">
        <v>66</v>
      </c>
      <c r="F68" s="26">
        <f t="shared" ref="F68:F131" ca="1" si="26">OFFSET(N68,-$B$5,0)</f>
        <v>0</v>
      </c>
      <c r="G68" s="27">
        <f t="shared" ref="G68:G131" ca="1" si="27">MAX(0,G67+(F67-H67)*$B$2)</f>
        <v>2100</v>
      </c>
      <c r="H68" s="27">
        <f t="shared" ref="H68:H131" ca="1" si="28">MAX(0,IF(G68&lt;$B$6,G68,IF(AND(G68&gt;=$B$6+200,MOD(E68,4)=0),200+$B$6,$B$6)))</f>
        <v>300</v>
      </c>
      <c r="I68" s="27">
        <f t="shared" ref="I68:I131" ca="1" si="29">MAX(0,($B$8-G68)+H68)</f>
        <v>0</v>
      </c>
      <c r="J68" s="26">
        <f t="shared" ref="J68:J131" ca="1" si="30">MAX(0,I67-K67+J67)</f>
        <v>300</v>
      </c>
      <c r="K68" s="27">
        <f t="shared" ref="K68:K131" ca="1" si="31">IF(J68&gt;=$B$14,$B$14,0)</f>
        <v>0</v>
      </c>
      <c r="L68" s="28">
        <f t="shared" ca="1" si="13"/>
        <v>0</v>
      </c>
      <c r="M68" s="28">
        <f t="shared" ca="1" si="23"/>
        <v>3700</v>
      </c>
      <c r="N68" s="28">
        <f t="shared" ca="1" si="14"/>
        <v>0</v>
      </c>
      <c r="O68" s="28">
        <f t="shared" ref="O68:O131" ca="1" si="32">MAX(0,$B$13-M68+N68)</f>
        <v>0</v>
      </c>
      <c r="P68" s="28">
        <f t="shared" ref="P68:P131" ca="1" si="33">O67-Q67+P67</f>
        <v>900</v>
      </c>
      <c r="Q68" s="28">
        <f t="shared" ref="Q68:Q131" ca="1" si="34">IF(P68&gt;=$B$20,$B$20,0)</f>
        <v>0</v>
      </c>
      <c r="R68" s="29">
        <f t="shared" ca="1" si="20"/>
        <v>0</v>
      </c>
      <c r="S68" s="29">
        <f t="shared" ref="S68:S131" ca="1" si="35">MAX(0,S67+(R67-T67)*$B$2)</f>
        <v>300</v>
      </c>
      <c r="T68" s="29">
        <f t="shared" ca="1" si="22"/>
        <v>0</v>
      </c>
      <c r="U68" s="29">
        <f t="shared" ca="1" si="15"/>
        <v>1800</v>
      </c>
      <c r="V68" s="29">
        <f t="shared" ref="V68:V131" ca="1" si="36">U67+V67-W67</f>
        <v>3700</v>
      </c>
      <c r="W68" s="29">
        <f t="shared" ref="W68:W131" ca="1" si="37">IF(V68&gt;=$B$24,$B$24,0)</f>
        <v>2000</v>
      </c>
      <c r="X68" s="30">
        <f t="shared" ca="1" si="24"/>
        <v>400</v>
      </c>
      <c r="Y68" s="30">
        <f t="shared" ca="1" si="25"/>
        <v>4800</v>
      </c>
      <c r="Z68" s="30">
        <f t="shared" ca="1" si="16"/>
        <v>2000</v>
      </c>
      <c r="AA68" s="23">
        <v>66</v>
      </c>
      <c r="AB68" s="23"/>
    </row>
    <row r="69" spans="1:28" ht="13.2" customHeight="1" x14ac:dyDescent="0.3">
      <c r="A69" s="25"/>
      <c r="B69" s="15"/>
      <c r="C69" s="14"/>
      <c r="D69" s="15"/>
      <c r="E69" s="15">
        <v>67</v>
      </c>
      <c r="F69" s="26">
        <f t="shared" ca="1" si="26"/>
        <v>0</v>
      </c>
      <c r="G69" s="27">
        <f t="shared" ca="1" si="27"/>
        <v>1800</v>
      </c>
      <c r="H69" s="27">
        <f t="shared" ca="1" si="28"/>
        <v>300</v>
      </c>
      <c r="I69" s="27">
        <f t="shared" ca="1" si="29"/>
        <v>0</v>
      </c>
      <c r="J69" s="26">
        <f t="shared" ca="1" si="30"/>
        <v>300</v>
      </c>
      <c r="K69" s="27">
        <f t="shared" ca="1" si="31"/>
        <v>0</v>
      </c>
      <c r="L69" s="28">
        <f t="shared" ref="L69:L132" ca="1" si="38">OFFSET(T69,-$B$11,0)</f>
        <v>0</v>
      </c>
      <c r="M69" s="28">
        <f t="shared" ca="1" si="23"/>
        <v>3700</v>
      </c>
      <c r="N69" s="28">
        <f t="shared" ref="N69:N132" ca="1" si="39">IF(AND(M69&gt;=$B$14,OFFSET(K69,-$B$7,0)&gt;=$B$14),$B$14,0)</f>
        <v>0</v>
      </c>
      <c r="O69" s="28">
        <f t="shared" ca="1" si="32"/>
        <v>0</v>
      </c>
      <c r="P69" s="28">
        <f t="shared" ca="1" si="33"/>
        <v>900</v>
      </c>
      <c r="Q69" s="28">
        <f t="shared" ca="1" si="34"/>
        <v>0</v>
      </c>
      <c r="R69" s="29">
        <f t="shared" ca="1" si="20"/>
        <v>2000</v>
      </c>
      <c r="S69" s="29">
        <f t="shared" ca="1" si="35"/>
        <v>300</v>
      </c>
      <c r="T69" s="29">
        <f t="shared" ca="1" si="22"/>
        <v>0</v>
      </c>
      <c r="U69" s="29">
        <f t="shared" ref="U69:U132" ca="1" si="40">MAX(0,($B$19-S69)+T69)</f>
        <v>1800</v>
      </c>
      <c r="V69" s="29">
        <f t="shared" ca="1" si="36"/>
        <v>3500</v>
      </c>
      <c r="W69" s="29">
        <f t="shared" ca="1" si="37"/>
        <v>2000</v>
      </c>
      <c r="X69" s="30">
        <f t="shared" ca="1" si="24"/>
        <v>800</v>
      </c>
      <c r="Y69" s="30">
        <f t="shared" ca="1" si="25"/>
        <v>3200</v>
      </c>
      <c r="Z69" s="30">
        <f t="shared" ref="Z69:Z132" ca="1" si="41">IF(AND(Y69&gt;=$B$24,OFFSET(W69,-$B$18,0)&gt;=$B$24),$B$24,0)</f>
        <v>2000</v>
      </c>
      <c r="AA69" s="23">
        <v>67</v>
      </c>
      <c r="AB69" s="23"/>
    </row>
    <row r="70" spans="1:28" ht="13.2" customHeight="1" x14ac:dyDescent="0.3">
      <c r="A70" s="25"/>
      <c r="B70" s="15"/>
      <c r="C70" s="14"/>
      <c r="D70" s="15"/>
      <c r="E70" s="15">
        <v>68</v>
      </c>
      <c r="F70" s="26">
        <f t="shared" ca="1" si="26"/>
        <v>0</v>
      </c>
      <c r="G70" s="27">
        <f t="shared" ca="1" si="27"/>
        <v>1500</v>
      </c>
      <c r="H70" s="27">
        <f t="shared" ca="1" si="28"/>
        <v>500</v>
      </c>
      <c r="I70" s="27">
        <f t="shared" ca="1" si="29"/>
        <v>300</v>
      </c>
      <c r="J70" s="26">
        <f t="shared" ca="1" si="30"/>
        <v>300</v>
      </c>
      <c r="K70" s="27">
        <f t="shared" ca="1" si="31"/>
        <v>0</v>
      </c>
      <c r="L70" s="28">
        <f t="shared" ca="1" si="38"/>
        <v>0</v>
      </c>
      <c r="M70" s="28">
        <f t="shared" ca="1" si="23"/>
        <v>3700</v>
      </c>
      <c r="N70" s="28">
        <f t="shared" ca="1" si="39"/>
        <v>0</v>
      </c>
      <c r="O70" s="28">
        <f t="shared" ca="1" si="32"/>
        <v>0</v>
      </c>
      <c r="P70" s="28">
        <f t="shared" ca="1" si="33"/>
        <v>900</v>
      </c>
      <c r="Q70" s="28">
        <f t="shared" ca="1" si="34"/>
        <v>0</v>
      </c>
      <c r="R70" s="29">
        <f t="shared" ref="R70:R133" ca="1" si="42">OFFSET(Z70,-$B$17,0)</f>
        <v>2000</v>
      </c>
      <c r="S70" s="29">
        <f t="shared" ca="1" si="35"/>
        <v>2300</v>
      </c>
      <c r="T70" s="29">
        <f t="shared" ca="1" si="22"/>
        <v>0</v>
      </c>
      <c r="U70" s="29">
        <f t="shared" ca="1" si="40"/>
        <v>0</v>
      </c>
      <c r="V70" s="29">
        <f t="shared" ca="1" si="36"/>
        <v>3300</v>
      </c>
      <c r="W70" s="29">
        <f t="shared" ca="1" si="37"/>
        <v>2000</v>
      </c>
      <c r="X70" s="30">
        <f t="shared" ca="1" si="24"/>
        <v>800</v>
      </c>
      <c r="Y70" s="30">
        <f t="shared" ca="1" si="25"/>
        <v>2000</v>
      </c>
      <c r="Z70" s="30">
        <f t="shared" ca="1" si="41"/>
        <v>0</v>
      </c>
      <c r="AA70" s="23">
        <v>68</v>
      </c>
      <c r="AB70" s="23"/>
    </row>
    <row r="71" spans="1:28" ht="13.2" customHeight="1" x14ac:dyDescent="0.3">
      <c r="A71" s="25"/>
      <c r="B71" s="15"/>
      <c r="C71" s="14"/>
      <c r="D71" s="15"/>
      <c r="E71" s="15">
        <v>69</v>
      </c>
      <c r="F71" s="26">
        <f t="shared" ca="1" si="26"/>
        <v>0</v>
      </c>
      <c r="G71" s="27">
        <f t="shared" ca="1" si="27"/>
        <v>1000</v>
      </c>
      <c r="H71" s="27">
        <f t="shared" ca="1" si="28"/>
        <v>300</v>
      </c>
      <c r="I71" s="27">
        <f t="shared" ca="1" si="29"/>
        <v>600</v>
      </c>
      <c r="J71" s="26">
        <f t="shared" ca="1" si="30"/>
        <v>600</v>
      </c>
      <c r="K71" s="27">
        <f t="shared" ca="1" si="31"/>
        <v>0</v>
      </c>
      <c r="L71" s="28">
        <f t="shared" ca="1" si="38"/>
        <v>0</v>
      </c>
      <c r="M71" s="28">
        <f t="shared" ca="1" si="23"/>
        <v>3700</v>
      </c>
      <c r="N71" s="28">
        <f t="shared" ca="1" si="39"/>
        <v>0</v>
      </c>
      <c r="O71" s="28">
        <f t="shared" ca="1" si="32"/>
        <v>0</v>
      </c>
      <c r="P71" s="28">
        <f t="shared" ca="1" si="33"/>
        <v>900</v>
      </c>
      <c r="Q71" s="28">
        <f t="shared" ca="1" si="34"/>
        <v>0</v>
      </c>
      <c r="R71" s="29">
        <f t="shared" ca="1" si="42"/>
        <v>2000</v>
      </c>
      <c r="S71" s="29">
        <f t="shared" ca="1" si="35"/>
        <v>4300</v>
      </c>
      <c r="T71" s="29">
        <f t="shared" ref="T71:T134" ca="1" si="43">IF(AND(S71&gt;=$B$20,OFFSET(Q71,-$B$12,0)&gt;=$B$20),$B$20,0)</f>
        <v>0</v>
      </c>
      <c r="U71" s="29">
        <f t="shared" ca="1" si="40"/>
        <v>0</v>
      </c>
      <c r="V71" s="29">
        <f t="shared" ca="1" si="36"/>
        <v>1300</v>
      </c>
      <c r="W71" s="29">
        <f t="shared" ca="1" si="37"/>
        <v>0</v>
      </c>
      <c r="X71" s="30">
        <f t="shared" ca="1" si="24"/>
        <v>400</v>
      </c>
      <c r="Y71" s="30">
        <f t="shared" ca="1" si="25"/>
        <v>2800</v>
      </c>
      <c r="Z71" s="30">
        <f t="shared" ca="1" si="41"/>
        <v>2000</v>
      </c>
      <c r="AA71" s="23">
        <v>69</v>
      </c>
      <c r="AB71" s="23"/>
    </row>
    <row r="72" spans="1:28" ht="13.2" customHeight="1" x14ac:dyDescent="0.3">
      <c r="A72" s="25"/>
      <c r="B72" s="15"/>
      <c r="C72" s="14"/>
      <c r="D72" s="15"/>
      <c r="E72" s="15">
        <v>70</v>
      </c>
      <c r="F72" s="26">
        <f t="shared" ca="1" si="26"/>
        <v>0</v>
      </c>
      <c r="G72" s="27">
        <f t="shared" ca="1" si="27"/>
        <v>700</v>
      </c>
      <c r="H72" s="27">
        <f t="shared" ca="1" si="28"/>
        <v>300</v>
      </c>
      <c r="I72" s="27">
        <f t="shared" ca="1" si="29"/>
        <v>900</v>
      </c>
      <c r="J72" s="26">
        <f t="shared" ca="1" si="30"/>
        <v>1200</v>
      </c>
      <c r="K72" s="27">
        <f t="shared" ca="1" si="31"/>
        <v>1000</v>
      </c>
      <c r="L72" s="28">
        <f t="shared" ca="1" si="38"/>
        <v>0</v>
      </c>
      <c r="M72" s="28">
        <f t="shared" ca="1" si="23"/>
        <v>3700</v>
      </c>
      <c r="N72" s="28">
        <f t="shared" ca="1" si="39"/>
        <v>0</v>
      </c>
      <c r="O72" s="28">
        <f t="shared" ca="1" si="32"/>
        <v>0</v>
      </c>
      <c r="P72" s="28">
        <f t="shared" ca="1" si="33"/>
        <v>900</v>
      </c>
      <c r="Q72" s="28">
        <f t="shared" ca="1" si="34"/>
        <v>0</v>
      </c>
      <c r="R72" s="29">
        <f t="shared" ca="1" si="42"/>
        <v>2000</v>
      </c>
      <c r="S72" s="29">
        <f t="shared" ca="1" si="35"/>
        <v>6300</v>
      </c>
      <c r="T72" s="29">
        <f t="shared" ca="1" si="43"/>
        <v>0</v>
      </c>
      <c r="U72" s="29">
        <f t="shared" ca="1" si="40"/>
        <v>0</v>
      </c>
      <c r="V72" s="29">
        <f t="shared" ca="1" si="36"/>
        <v>1300</v>
      </c>
      <c r="W72" s="29">
        <f t="shared" ca="1" si="37"/>
        <v>0</v>
      </c>
      <c r="X72" s="30">
        <f t="shared" ca="1" si="24"/>
        <v>400</v>
      </c>
      <c r="Y72" s="30">
        <f t="shared" ca="1" si="25"/>
        <v>1200</v>
      </c>
      <c r="Z72" s="30">
        <f t="shared" ca="1" si="41"/>
        <v>0</v>
      </c>
      <c r="AA72" s="23">
        <v>70</v>
      </c>
      <c r="AB72" s="23"/>
    </row>
    <row r="73" spans="1:28" ht="13.2" customHeight="1" x14ac:dyDescent="0.3">
      <c r="A73" s="25"/>
      <c r="B73" s="15"/>
      <c r="C73" s="14"/>
      <c r="D73" s="15"/>
      <c r="E73" s="15">
        <v>71</v>
      </c>
      <c r="F73" s="26">
        <f t="shared" ca="1" si="26"/>
        <v>0</v>
      </c>
      <c r="G73" s="27">
        <f t="shared" ca="1" si="27"/>
        <v>400</v>
      </c>
      <c r="H73" s="27">
        <f t="shared" ca="1" si="28"/>
        <v>300</v>
      </c>
      <c r="I73" s="27">
        <f t="shared" ca="1" si="29"/>
        <v>1200</v>
      </c>
      <c r="J73" s="26">
        <f t="shared" ca="1" si="30"/>
        <v>1100</v>
      </c>
      <c r="K73" s="27">
        <f t="shared" ca="1" si="31"/>
        <v>1000</v>
      </c>
      <c r="L73" s="28">
        <f t="shared" ca="1" si="38"/>
        <v>0</v>
      </c>
      <c r="M73" s="28">
        <f t="shared" ca="1" si="23"/>
        <v>3700</v>
      </c>
      <c r="N73" s="28">
        <f t="shared" ca="1" si="39"/>
        <v>1000</v>
      </c>
      <c r="O73" s="28">
        <f t="shared" ca="1" si="32"/>
        <v>0</v>
      </c>
      <c r="P73" s="28">
        <f t="shared" ca="1" si="33"/>
        <v>900</v>
      </c>
      <c r="Q73" s="28">
        <f t="shared" ca="1" si="34"/>
        <v>0</v>
      </c>
      <c r="R73" s="29">
        <f t="shared" ca="1" si="42"/>
        <v>2000</v>
      </c>
      <c r="S73" s="29">
        <f t="shared" ca="1" si="35"/>
        <v>8300</v>
      </c>
      <c r="T73" s="29">
        <f t="shared" ca="1" si="43"/>
        <v>0</v>
      </c>
      <c r="U73" s="29">
        <f t="shared" ca="1" si="40"/>
        <v>0</v>
      </c>
      <c r="V73" s="29">
        <f t="shared" ca="1" si="36"/>
        <v>1300</v>
      </c>
      <c r="W73" s="29">
        <f t="shared" ca="1" si="37"/>
        <v>0</v>
      </c>
      <c r="X73" s="30">
        <f t="shared" ca="1" si="24"/>
        <v>400</v>
      </c>
      <c r="Y73" s="30">
        <f t="shared" ca="1" si="25"/>
        <v>1600</v>
      </c>
      <c r="Z73" s="30">
        <f t="shared" ca="1" si="41"/>
        <v>0</v>
      </c>
      <c r="AA73" s="23">
        <v>71</v>
      </c>
      <c r="AB73" s="23"/>
    </row>
    <row r="74" spans="1:28" ht="13.2" customHeight="1" x14ac:dyDescent="0.3">
      <c r="A74" s="25"/>
      <c r="B74" s="15"/>
      <c r="C74" s="14"/>
      <c r="D74" s="15"/>
      <c r="E74" s="15">
        <v>72</v>
      </c>
      <c r="F74" s="26">
        <f t="shared" ca="1" si="26"/>
        <v>0</v>
      </c>
      <c r="G74" s="27">
        <f t="shared" ca="1" si="27"/>
        <v>100</v>
      </c>
      <c r="H74" s="27">
        <f t="shared" ca="1" si="28"/>
        <v>100</v>
      </c>
      <c r="I74" s="27">
        <f t="shared" ca="1" si="29"/>
        <v>1300</v>
      </c>
      <c r="J74" s="26">
        <f t="shared" ca="1" si="30"/>
        <v>1300</v>
      </c>
      <c r="K74" s="27">
        <f t="shared" ca="1" si="31"/>
        <v>1000</v>
      </c>
      <c r="L74" s="28">
        <f t="shared" ca="1" si="38"/>
        <v>0</v>
      </c>
      <c r="M74" s="28">
        <f t="shared" ca="1" si="23"/>
        <v>2700</v>
      </c>
      <c r="N74" s="28">
        <f t="shared" ca="1" si="39"/>
        <v>1000</v>
      </c>
      <c r="O74" s="28">
        <f t="shared" ca="1" si="32"/>
        <v>0</v>
      </c>
      <c r="P74" s="28">
        <f t="shared" ca="1" si="33"/>
        <v>900</v>
      </c>
      <c r="Q74" s="28">
        <f t="shared" ca="1" si="34"/>
        <v>0</v>
      </c>
      <c r="R74" s="29">
        <f t="shared" ca="1" si="42"/>
        <v>0</v>
      </c>
      <c r="S74" s="29">
        <f t="shared" ca="1" si="35"/>
        <v>10300</v>
      </c>
      <c r="T74" s="29">
        <f t="shared" ca="1" si="43"/>
        <v>0</v>
      </c>
      <c r="U74" s="29">
        <f t="shared" ca="1" si="40"/>
        <v>0</v>
      </c>
      <c r="V74" s="29">
        <f t="shared" ca="1" si="36"/>
        <v>1300</v>
      </c>
      <c r="W74" s="29">
        <f t="shared" ca="1" si="37"/>
        <v>0</v>
      </c>
      <c r="X74" s="30">
        <f t="shared" ca="1" si="24"/>
        <v>400</v>
      </c>
      <c r="Y74" s="30">
        <f t="shared" ca="1" si="25"/>
        <v>2000</v>
      </c>
      <c r="Z74" s="30">
        <f t="shared" ca="1" si="41"/>
        <v>0</v>
      </c>
      <c r="AA74" s="23">
        <v>72</v>
      </c>
      <c r="AB74" s="23"/>
    </row>
    <row r="75" spans="1:28" ht="13.2" customHeight="1" x14ac:dyDescent="0.3">
      <c r="A75" s="25"/>
      <c r="B75" s="15"/>
      <c r="C75" s="14"/>
      <c r="D75" s="15"/>
      <c r="E75" s="15">
        <v>73</v>
      </c>
      <c r="F75" s="26">
        <f t="shared" ca="1" si="26"/>
        <v>1000</v>
      </c>
      <c r="G75" s="27">
        <f t="shared" ca="1" si="27"/>
        <v>0</v>
      </c>
      <c r="H75" s="27">
        <f t="shared" ca="1" si="28"/>
        <v>0</v>
      </c>
      <c r="I75" s="27">
        <f t="shared" ca="1" si="29"/>
        <v>1300</v>
      </c>
      <c r="J75" s="26">
        <f t="shared" ca="1" si="30"/>
        <v>1600</v>
      </c>
      <c r="K75" s="27">
        <f t="shared" ca="1" si="31"/>
        <v>1000</v>
      </c>
      <c r="L75" s="28">
        <f t="shared" ca="1" si="38"/>
        <v>0</v>
      </c>
      <c r="M75" s="28">
        <f t="shared" ca="1" si="23"/>
        <v>1700</v>
      </c>
      <c r="N75" s="28">
        <f t="shared" ca="1" si="39"/>
        <v>1000</v>
      </c>
      <c r="O75" s="28">
        <f t="shared" ca="1" si="32"/>
        <v>800</v>
      </c>
      <c r="P75" s="28">
        <f t="shared" ca="1" si="33"/>
        <v>900</v>
      </c>
      <c r="Q75" s="28">
        <f t="shared" ca="1" si="34"/>
        <v>0</v>
      </c>
      <c r="R75" s="29">
        <f t="shared" ca="1" si="42"/>
        <v>2000</v>
      </c>
      <c r="S75" s="29">
        <f t="shared" ca="1" si="35"/>
        <v>10300</v>
      </c>
      <c r="T75" s="29">
        <f t="shared" ca="1" si="43"/>
        <v>0</v>
      </c>
      <c r="U75" s="29">
        <f t="shared" ca="1" si="40"/>
        <v>0</v>
      </c>
      <c r="V75" s="29">
        <f t="shared" ca="1" si="36"/>
        <v>1300</v>
      </c>
      <c r="W75" s="29">
        <f t="shared" ca="1" si="37"/>
        <v>0</v>
      </c>
      <c r="X75" s="30">
        <f t="shared" ca="1" si="24"/>
        <v>400</v>
      </c>
      <c r="Y75" s="30">
        <f t="shared" ca="1" si="25"/>
        <v>2400</v>
      </c>
      <c r="Z75" s="30">
        <f t="shared" ca="1" si="41"/>
        <v>0</v>
      </c>
      <c r="AA75" s="23">
        <v>73</v>
      </c>
      <c r="AB75" s="23"/>
    </row>
    <row r="76" spans="1:28" ht="13.2" customHeight="1" x14ac:dyDescent="0.3">
      <c r="A76" s="25"/>
      <c r="B76" s="15"/>
      <c r="C76" s="14"/>
      <c r="D76" s="15"/>
      <c r="E76" s="15">
        <v>74</v>
      </c>
      <c r="F76" s="26">
        <f t="shared" ca="1" si="26"/>
        <v>1000</v>
      </c>
      <c r="G76" s="27">
        <f t="shared" ca="1" si="27"/>
        <v>1000</v>
      </c>
      <c r="H76" s="27">
        <f t="shared" ca="1" si="28"/>
        <v>300</v>
      </c>
      <c r="I76" s="27">
        <f t="shared" ca="1" si="29"/>
        <v>600</v>
      </c>
      <c r="J76" s="26">
        <f t="shared" ca="1" si="30"/>
        <v>1900</v>
      </c>
      <c r="K76" s="27">
        <f t="shared" ca="1" si="31"/>
        <v>1000</v>
      </c>
      <c r="L76" s="28">
        <f t="shared" ca="1" si="38"/>
        <v>0</v>
      </c>
      <c r="M76" s="28">
        <f t="shared" ca="1" si="23"/>
        <v>700</v>
      </c>
      <c r="N76" s="28">
        <f t="shared" ca="1" si="39"/>
        <v>0</v>
      </c>
      <c r="O76" s="28">
        <f t="shared" ca="1" si="32"/>
        <v>800</v>
      </c>
      <c r="P76" s="28">
        <f t="shared" ca="1" si="33"/>
        <v>1700</v>
      </c>
      <c r="Q76" s="28">
        <f t="shared" ca="1" si="34"/>
        <v>1500</v>
      </c>
      <c r="R76" s="29">
        <f t="shared" ca="1" si="42"/>
        <v>0</v>
      </c>
      <c r="S76" s="29">
        <f t="shared" ca="1" si="35"/>
        <v>12300</v>
      </c>
      <c r="T76" s="29">
        <f t="shared" ca="1" si="43"/>
        <v>0</v>
      </c>
      <c r="U76" s="29">
        <f t="shared" ca="1" si="40"/>
        <v>0</v>
      </c>
      <c r="V76" s="29">
        <f t="shared" ca="1" si="36"/>
        <v>1300</v>
      </c>
      <c r="W76" s="29">
        <f t="shared" ca="1" si="37"/>
        <v>0</v>
      </c>
      <c r="X76" s="30">
        <f t="shared" ca="1" si="24"/>
        <v>400</v>
      </c>
      <c r="Y76" s="30">
        <f t="shared" ca="1" si="25"/>
        <v>2800</v>
      </c>
      <c r="Z76" s="30">
        <f t="shared" ca="1" si="41"/>
        <v>0</v>
      </c>
      <c r="AA76" s="23">
        <v>74</v>
      </c>
      <c r="AB76" s="23"/>
    </row>
    <row r="77" spans="1:28" ht="13.2" customHeight="1" x14ac:dyDescent="0.3">
      <c r="A77" s="25"/>
      <c r="B77" s="15"/>
      <c r="C77" s="14"/>
      <c r="D77" s="15"/>
      <c r="E77" s="15">
        <v>75</v>
      </c>
      <c r="F77" s="26">
        <f t="shared" ca="1" si="26"/>
        <v>1000</v>
      </c>
      <c r="G77" s="27">
        <f t="shared" ca="1" si="27"/>
        <v>1700</v>
      </c>
      <c r="H77" s="27">
        <f t="shared" ca="1" si="28"/>
        <v>300</v>
      </c>
      <c r="I77" s="27">
        <f t="shared" ca="1" si="29"/>
        <v>0</v>
      </c>
      <c r="J77" s="26">
        <f t="shared" ca="1" si="30"/>
        <v>1500</v>
      </c>
      <c r="K77" s="27">
        <f t="shared" ca="1" si="31"/>
        <v>1000</v>
      </c>
      <c r="L77" s="28">
        <f t="shared" ca="1" si="38"/>
        <v>0</v>
      </c>
      <c r="M77" s="28">
        <f t="shared" ca="1" si="23"/>
        <v>700</v>
      </c>
      <c r="N77" s="28">
        <f t="shared" ca="1" si="39"/>
        <v>0</v>
      </c>
      <c r="O77" s="28">
        <f t="shared" ca="1" si="32"/>
        <v>800</v>
      </c>
      <c r="P77" s="28">
        <f t="shared" ca="1" si="33"/>
        <v>1000</v>
      </c>
      <c r="Q77" s="28">
        <f t="shared" ca="1" si="34"/>
        <v>0</v>
      </c>
      <c r="R77" s="29">
        <f t="shared" ca="1" si="42"/>
        <v>0</v>
      </c>
      <c r="S77" s="29">
        <f t="shared" ca="1" si="35"/>
        <v>12300</v>
      </c>
      <c r="T77" s="29">
        <f t="shared" ca="1" si="43"/>
        <v>0</v>
      </c>
      <c r="U77" s="29">
        <f t="shared" ca="1" si="40"/>
        <v>0</v>
      </c>
      <c r="V77" s="29">
        <f t="shared" ca="1" si="36"/>
        <v>1300</v>
      </c>
      <c r="W77" s="29">
        <f t="shared" ca="1" si="37"/>
        <v>0</v>
      </c>
      <c r="X77" s="30">
        <f t="shared" ca="1" si="24"/>
        <v>400</v>
      </c>
      <c r="Y77" s="30">
        <f t="shared" ca="1" si="25"/>
        <v>3200</v>
      </c>
      <c r="Z77" s="30">
        <f t="shared" ca="1" si="41"/>
        <v>0</v>
      </c>
      <c r="AA77" s="23">
        <v>75</v>
      </c>
      <c r="AB77" s="23"/>
    </row>
    <row r="78" spans="1:28" ht="13.2" customHeight="1" x14ac:dyDescent="0.3">
      <c r="A78" s="25"/>
      <c r="B78" s="15"/>
      <c r="C78" s="14"/>
      <c r="D78" s="15"/>
      <c r="E78" s="15">
        <v>76</v>
      </c>
      <c r="F78" s="26">
        <f t="shared" ca="1" si="26"/>
        <v>0</v>
      </c>
      <c r="G78" s="27">
        <f t="shared" ca="1" si="27"/>
        <v>2400</v>
      </c>
      <c r="H78" s="27">
        <f t="shared" ca="1" si="28"/>
        <v>500</v>
      </c>
      <c r="I78" s="27">
        <f t="shared" ca="1" si="29"/>
        <v>0</v>
      </c>
      <c r="J78" s="26">
        <f t="shared" ca="1" si="30"/>
        <v>500</v>
      </c>
      <c r="K78" s="27">
        <f t="shared" ca="1" si="31"/>
        <v>0</v>
      </c>
      <c r="L78" s="28">
        <f t="shared" ca="1" si="38"/>
        <v>0</v>
      </c>
      <c r="M78" s="28">
        <f t="shared" ca="1" si="23"/>
        <v>700</v>
      </c>
      <c r="N78" s="28">
        <f t="shared" ca="1" si="39"/>
        <v>0</v>
      </c>
      <c r="O78" s="28">
        <f t="shared" ca="1" si="32"/>
        <v>800</v>
      </c>
      <c r="P78" s="28">
        <f t="shared" ca="1" si="33"/>
        <v>1800</v>
      </c>
      <c r="Q78" s="28">
        <f t="shared" ca="1" si="34"/>
        <v>1500</v>
      </c>
      <c r="R78" s="29">
        <f t="shared" ca="1" si="42"/>
        <v>0</v>
      </c>
      <c r="S78" s="29">
        <f t="shared" ca="1" si="35"/>
        <v>12300</v>
      </c>
      <c r="T78" s="29">
        <f t="shared" ca="1" si="43"/>
        <v>1500</v>
      </c>
      <c r="U78" s="29">
        <f t="shared" ca="1" si="40"/>
        <v>0</v>
      </c>
      <c r="V78" s="29">
        <f t="shared" ca="1" si="36"/>
        <v>1300</v>
      </c>
      <c r="W78" s="29">
        <f t="shared" ca="1" si="37"/>
        <v>0</v>
      </c>
      <c r="X78" s="30">
        <f t="shared" ca="1" si="24"/>
        <v>400</v>
      </c>
      <c r="Y78" s="30">
        <f t="shared" ca="1" si="25"/>
        <v>3600</v>
      </c>
      <c r="Z78" s="30">
        <f t="shared" ca="1" si="41"/>
        <v>0</v>
      </c>
      <c r="AA78" s="23">
        <v>76</v>
      </c>
      <c r="AB78" s="23"/>
    </row>
    <row r="79" spans="1:28" ht="13.2" customHeight="1" x14ac:dyDescent="0.3">
      <c r="A79" s="25"/>
      <c r="B79" s="15"/>
      <c r="C79" s="14"/>
      <c r="D79" s="15"/>
      <c r="E79" s="15">
        <v>77</v>
      </c>
      <c r="F79" s="26">
        <f t="shared" ca="1" si="26"/>
        <v>0</v>
      </c>
      <c r="G79" s="27">
        <f t="shared" ca="1" si="27"/>
        <v>1900</v>
      </c>
      <c r="H79" s="27">
        <f t="shared" ca="1" si="28"/>
        <v>300</v>
      </c>
      <c r="I79" s="27">
        <f t="shared" ca="1" si="29"/>
        <v>0</v>
      </c>
      <c r="J79" s="26">
        <f t="shared" ca="1" si="30"/>
        <v>500</v>
      </c>
      <c r="K79" s="27">
        <f t="shared" ca="1" si="31"/>
        <v>0</v>
      </c>
      <c r="L79" s="28">
        <f t="shared" ca="1" si="38"/>
        <v>0</v>
      </c>
      <c r="M79" s="28">
        <f t="shared" ca="1" si="23"/>
        <v>700</v>
      </c>
      <c r="N79" s="28">
        <f t="shared" ca="1" si="39"/>
        <v>0</v>
      </c>
      <c r="O79" s="28">
        <f t="shared" ca="1" si="32"/>
        <v>800</v>
      </c>
      <c r="P79" s="28">
        <f t="shared" ca="1" si="33"/>
        <v>1100</v>
      </c>
      <c r="Q79" s="28">
        <f t="shared" ca="1" si="34"/>
        <v>0</v>
      </c>
      <c r="R79" s="29">
        <f t="shared" ca="1" si="42"/>
        <v>0</v>
      </c>
      <c r="S79" s="29">
        <f t="shared" ca="1" si="35"/>
        <v>10800</v>
      </c>
      <c r="T79" s="29">
        <f t="shared" ca="1" si="43"/>
        <v>0</v>
      </c>
      <c r="U79" s="29">
        <f t="shared" ca="1" si="40"/>
        <v>0</v>
      </c>
      <c r="V79" s="29">
        <f t="shared" ca="1" si="36"/>
        <v>1300</v>
      </c>
      <c r="W79" s="29">
        <f t="shared" ca="1" si="37"/>
        <v>0</v>
      </c>
      <c r="X79" s="30">
        <f t="shared" ca="1" si="24"/>
        <v>400</v>
      </c>
      <c r="Y79" s="30">
        <f t="shared" ca="1" si="25"/>
        <v>4000</v>
      </c>
      <c r="Z79" s="30">
        <f t="shared" ca="1" si="41"/>
        <v>0</v>
      </c>
      <c r="AA79" s="23">
        <v>77</v>
      </c>
      <c r="AB79" s="23"/>
    </row>
    <row r="80" spans="1:28" ht="13.2" customHeight="1" x14ac:dyDescent="0.3">
      <c r="A80" s="25"/>
      <c r="B80" s="15"/>
      <c r="C80" s="14"/>
      <c r="D80" s="15"/>
      <c r="E80" s="15">
        <v>78</v>
      </c>
      <c r="F80" s="26">
        <f t="shared" ca="1" si="26"/>
        <v>0</v>
      </c>
      <c r="G80" s="27">
        <f t="shared" ca="1" si="27"/>
        <v>1600</v>
      </c>
      <c r="H80" s="27">
        <f t="shared" ca="1" si="28"/>
        <v>300</v>
      </c>
      <c r="I80" s="27">
        <f t="shared" ca="1" si="29"/>
        <v>0</v>
      </c>
      <c r="J80" s="26">
        <f t="shared" ca="1" si="30"/>
        <v>500</v>
      </c>
      <c r="K80" s="27">
        <f t="shared" ca="1" si="31"/>
        <v>0</v>
      </c>
      <c r="L80" s="28">
        <f t="shared" ca="1" si="38"/>
        <v>0</v>
      </c>
      <c r="M80" s="28">
        <f t="shared" ca="1" si="23"/>
        <v>700</v>
      </c>
      <c r="N80" s="28">
        <f t="shared" ca="1" si="39"/>
        <v>0</v>
      </c>
      <c r="O80" s="28">
        <f t="shared" ca="1" si="32"/>
        <v>800</v>
      </c>
      <c r="P80" s="28">
        <f t="shared" ca="1" si="33"/>
        <v>1900</v>
      </c>
      <c r="Q80" s="28">
        <f t="shared" ca="1" si="34"/>
        <v>1500</v>
      </c>
      <c r="R80" s="29">
        <f t="shared" ca="1" si="42"/>
        <v>0</v>
      </c>
      <c r="S80" s="29">
        <f t="shared" ca="1" si="35"/>
        <v>10800</v>
      </c>
      <c r="T80" s="29">
        <f t="shared" ca="1" si="43"/>
        <v>1500</v>
      </c>
      <c r="U80" s="29">
        <f t="shared" ca="1" si="40"/>
        <v>0</v>
      </c>
      <c r="V80" s="29">
        <f t="shared" ca="1" si="36"/>
        <v>1300</v>
      </c>
      <c r="W80" s="29">
        <f t="shared" ca="1" si="37"/>
        <v>0</v>
      </c>
      <c r="X80" s="30">
        <f t="shared" ca="1" si="24"/>
        <v>400</v>
      </c>
      <c r="Y80" s="30">
        <f t="shared" ca="1" si="25"/>
        <v>4400</v>
      </c>
      <c r="Z80" s="30">
        <f t="shared" ca="1" si="41"/>
        <v>0</v>
      </c>
      <c r="AA80" s="23">
        <v>78</v>
      </c>
      <c r="AB80" s="23"/>
    </row>
    <row r="81" spans="1:28" ht="13.2" customHeight="1" x14ac:dyDescent="0.3">
      <c r="A81" s="25"/>
      <c r="B81" s="15"/>
      <c r="C81" s="14"/>
      <c r="D81" s="15"/>
      <c r="E81" s="15">
        <v>79</v>
      </c>
      <c r="F81" s="26">
        <f t="shared" ca="1" si="26"/>
        <v>0</v>
      </c>
      <c r="G81" s="27">
        <f t="shared" ca="1" si="27"/>
        <v>1300</v>
      </c>
      <c r="H81" s="27">
        <f t="shared" ca="1" si="28"/>
        <v>300</v>
      </c>
      <c r="I81" s="27">
        <f t="shared" ca="1" si="29"/>
        <v>300</v>
      </c>
      <c r="J81" s="26">
        <f t="shared" ca="1" si="30"/>
        <v>500</v>
      </c>
      <c r="K81" s="27">
        <f t="shared" ca="1" si="31"/>
        <v>0</v>
      </c>
      <c r="L81" s="28">
        <f t="shared" ca="1" si="38"/>
        <v>1500</v>
      </c>
      <c r="M81" s="28">
        <f t="shared" ca="1" si="23"/>
        <v>700</v>
      </c>
      <c r="N81" s="28">
        <f t="shared" ca="1" si="39"/>
        <v>0</v>
      </c>
      <c r="O81" s="28">
        <f t="shared" ca="1" si="32"/>
        <v>800</v>
      </c>
      <c r="P81" s="28">
        <f t="shared" ca="1" si="33"/>
        <v>1200</v>
      </c>
      <c r="Q81" s="28">
        <f t="shared" ca="1" si="34"/>
        <v>0</v>
      </c>
      <c r="R81" s="29">
        <f t="shared" ca="1" si="42"/>
        <v>0</v>
      </c>
      <c r="S81" s="29">
        <f t="shared" ca="1" si="35"/>
        <v>9300</v>
      </c>
      <c r="T81" s="29">
        <f t="shared" ca="1" si="43"/>
        <v>0</v>
      </c>
      <c r="U81" s="29">
        <f t="shared" ca="1" si="40"/>
        <v>0</v>
      </c>
      <c r="V81" s="29">
        <f t="shared" ca="1" si="36"/>
        <v>1300</v>
      </c>
      <c r="W81" s="29">
        <f t="shared" ca="1" si="37"/>
        <v>0</v>
      </c>
      <c r="X81" s="30">
        <f t="shared" ca="1" si="24"/>
        <v>400</v>
      </c>
      <c r="Y81" s="30">
        <f t="shared" ca="1" si="25"/>
        <v>4800</v>
      </c>
      <c r="Z81" s="30">
        <f t="shared" ca="1" si="41"/>
        <v>0</v>
      </c>
      <c r="AA81" s="23">
        <v>79</v>
      </c>
      <c r="AB81" s="23"/>
    </row>
    <row r="82" spans="1:28" ht="13.2" customHeight="1" x14ac:dyDescent="0.3">
      <c r="A82" s="25"/>
      <c r="B82" s="15"/>
      <c r="C82" s="14"/>
      <c r="D82" s="15"/>
      <c r="E82" s="15">
        <v>80</v>
      </c>
      <c r="F82" s="26">
        <f t="shared" ca="1" si="26"/>
        <v>0</v>
      </c>
      <c r="G82" s="27">
        <f t="shared" ca="1" si="27"/>
        <v>1000</v>
      </c>
      <c r="H82" s="27">
        <f t="shared" ca="1" si="28"/>
        <v>500</v>
      </c>
      <c r="I82" s="27">
        <f t="shared" ca="1" si="29"/>
        <v>800</v>
      </c>
      <c r="J82" s="26">
        <f t="shared" ca="1" si="30"/>
        <v>800</v>
      </c>
      <c r="K82" s="27">
        <f t="shared" ca="1" si="31"/>
        <v>0</v>
      </c>
      <c r="L82" s="28">
        <f t="shared" ca="1" si="38"/>
        <v>0</v>
      </c>
      <c r="M82" s="28">
        <f t="shared" ca="1" si="23"/>
        <v>2200</v>
      </c>
      <c r="N82" s="28">
        <f t="shared" ca="1" si="39"/>
        <v>0</v>
      </c>
      <c r="O82" s="28">
        <f t="shared" ca="1" si="32"/>
        <v>0</v>
      </c>
      <c r="P82" s="28">
        <f t="shared" ca="1" si="33"/>
        <v>2000</v>
      </c>
      <c r="Q82" s="28">
        <f t="shared" ca="1" si="34"/>
        <v>1500</v>
      </c>
      <c r="R82" s="29">
        <f t="shared" ca="1" si="42"/>
        <v>0</v>
      </c>
      <c r="S82" s="29">
        <f t="shared" ca="1" si="35"/>
        <v>9300</v>
      </c>
      <c r="T82" s="29">
        <f t="shared" ca="1" si="43"/>
        <v>1500</v>
      </c>
      <c r="U82" s="29">
        <f t="shared" ca="1" si="40"/>
        <v>0</v>
      </c>
      <c r="V82" s="29">
        <f t="shared" ca="1" si="36"/>
        <v>1300</v>
      </c>
      <c r="W82" s="29">
        <f t="shared" ca="1" si="37"/>
        <v>0</v>
      </c>
      <c r="X82" s="30">
        <f t="shared" ca="1" si="24"/>
        <v>400</v>
      </c>
      <c r="Y82" s="30">
        <f t="shared" ca="1" si="25"/>
        <v>5200</v>
      </c>
      <c r="Z82" s="30">
        <f t="shared" ca="1" si="41"/>
        <v>0</v>
      </c>
      <c r="AA82" s="23">
        <v>80</v>
      </c>
      <c r="AB82" s="23"/>
    </row>
    <row r="83" spans="1:28" ht="13.2" customHeight="1" x14ac:dyDescent="0.3">
      <c r="A83" s="25"/>
      <c r="B83" s="15"/>
      <c r="C83" s="14"/>
      <c r="D83" s="15"/>
      <c r="E83" s="15">
        <v>81</v>
      </c>
      <c r="F83" s="26">
        <f t="shared" ca="1" si="26"/>
        <v>0</v>
      </c>
      <c r="G83" s="27">
        <f t="shared" ca="1" si="27"/>
        <v>500</v>
      </c>
      <c r="H83" s="27">
        <f t="shared" ca="1" si="28"/>
        <v>300</v>
      </c>
      <c r="I83" s="27">
        <f t="shared" ca="1" si="29"/>
        <v>1100</v>
      </c>
      <c r="J83" s="26">
        <f t="shared" ca="1" si="30"/>
        <v>1600</v>
      </c>
      <c r="K83" s="27">
        <f t="shared" ca="1" si="31"/>
        <v>1000</v>
      </c>
      <c r="L83" s="28">
        <f t="shared" ca="1" si="38"/>
        <v>1500</v>
      </c>
      <c r="M83" s="28">
        <f t="shared" ca="1" si="23"/>
        <v>2200</v>
      </c>
      <c r="N83" s="28">
        <f t="shared" ca="1" si="39"/>
        <v>0</v>
      </c>
      <c r="O83" s="28">
        <f t="shared" ca="1" si="32"/>
        <v>0</v>
      </c>
      <c r="P83" s="28">
        <f t="shared" ca="1" si="33"/>
        <v>500</v>
      </c>
      <c r="Q83" s="28">
        <f t="shared" ca="1" si="34"/>
        <v>0</v>
      </c>
      <c r="R83" s="29">
        <f t="shared" ca="1" si="42"/>
        <v>0</v>
      </c>
      <c r="S83" s="29">
        <f t="shared" ca="1" si="35"/>
        <v>7800</v>
      </c>
      <c r="T83" s="29">
        <f t="shared" ca="1" si="43"/>
        <v>0</v>
      </c>
      <c r="U83" s="29">
        <f t="shared" ca="1" si="40"/>
        <v>0</v>
      </c>
      <c r="V83" s="29">
        <f t="shared" ca="1" si="36"/>
        <v>1300</v>
      </c>
      <c r="W83" s="29">
        <f t="shared" ca="1" si="37"/>
        <v>0</v>
      </c>
      <c r="X83" s="30">
        <f t="shared" ca="1" si="24"/>
        <v>400</v>
      </c>
      <c r="Y83" s="30">
        <f t="shared" ca="1" si="25"/>
        <v>5600</v>
      </c>
      <c r="Z83" s="30">
        <f t="shared" ca="1" si="41"/>
        <v>0</v>
      </c>
      <c r="AA83" s="23">
        <v>81</v>
      </c>
      <c r="AB83" s="23"/>
    </row>
    <row r="84" spans="1:28" ht="13.2" customHeight="1" x14ac:dyDescent="0.3">
      <c r="A84" s="25"/>
      <c r="B84" s="15"/>
      <c r="C84" s="14"/>
      <c r="D84" s="15"/>
      <c r="E84" s="15">
        <v>82</v>
      </c>
      <c r="F84" s="26">
        <f t="shared" ca="1" si="26"/>
        <v>0</v>
      </c>
      <c r="G84" s="27">
        <f t="shared" ca="1" si="27"/>
        <v>200</v>
      </c>
      <c r="H84" s="27">
        <f t="shared" ca="1" si="28"/>
        <v>200</v>
      </c>
      <c r="I84" s="27">
        <f t="shared" ca="1" si="29"/>
        <v>1300</v>
      </c>
      <c r="J84" s="26">
        <f t="shared" ca="1" si="30"/>
        <v>1700</v>
      </c>
      <c r="K84" s="27">
        <f t="shared" ca="1" si="31"/>
        <v>1000</v>
      </c>
      <c r="L84" s="28">
        <f t="shared" ca="1" si="38"/>
        <v>0</v>
      </c>
      <c r="M84" s="28">
        <f t="shared" ca="1" si="23"/>
        <v>3700</v>
      </c>
      <c r="N84" s="28">
        <f t="shared" ca="1" si="39"/>
        <v>1000</v>
      </c>
      <c r="O84" s="28">
        <f t="shared" ca="1" si="32"/>
        <v>0</v>
      </c>
      <c r="P84" s="28">
        <f t="shared" ca="1" si="33"/>
        <v>500</v>
      </c>
      <c r="Q84" s="28">
        <f t="shared" ca="1" si="34"/>
        <v>0</v>
      </c>
      <c r="R84" s="29">
        <f t="shared" ca="1" si="42"/>
        <v>0</v>
      </c>
      <c r="S84" s="29">
        <f t="shared" ca="1" si="35"/>
        <v>7800</v>
      </c>
      <c r="T84" s="29">
        <f t="shared" ca="1" si="43"/>
        <v>1500</v>
      </c>
      <c r="U84" s="29">
        <f t="shared" ca="1" si="40"/>
        <v>0</v>
      </c>
      <c r="V84" s="29">
        <f t="shared" ca="1" si="36"/>
        <v>1300</v>
      </c>
      <c r="W84" s="29">
        <f t="shared" ca="1" si="37"/>
        <v>0</v>
      </c>
      <c r="X84" s="30">
        <f t="shared" ca="1" si="24"/>
        <v>400</v>
      </c>
      <c r="Y84" s="30">
        <f t="shared" ca="1" si="25"/>
        <v>6000</v>
      </c>
      <c r="Z84" s="30">
        <f t="shared" ca="1" si="41"/>
        <v>0</v>
      </c>
      <c r="AA84" s="23">
        <v>82</v>
      </c>
      <c r="AB84" s="23"/>
    </row>
    <row r="85" spans="1:28" ht="13.2" customHeight="1" x14ac:dyDescent="0.3">
      <c r="A85" s="25"/>
      <c r="B85" s="15"/>
      <c r="C85" s="14"/>
      <c r="D85" s="15"/>
      <c r="E85" s="15">
        <v>83</v>
      </c>
      <c r="F85" s="26">
        <f t="shared" ca="1" si="26"/>
        <v>0</v>
      </c>
      <c r="G85" s="27">
        <f t="shared" ca="1" si="27"/>
        <v>0</v>
      </c>
      <c r="H85" s="27">
        <f t="shared" ca="1" si="28"/>
        <v>0</v>
      </c>
      <c r="I85" s="27">
        <f t="shared" ca="1" si="29"/>
        <v>1300</v>
      </c>
      <c r="J85" s="26">
        <f t="shared" ca="1" si="30"/>
        <v>2000</v>
      </c>
      <c r="K85" s="27">
        <f t="shared" ca="1" si="31"/>
        <v>1000</v>
      </c>
      <c r="L85" s="28">
        <f t="shared" ca="1" si="38"/>
        <v>1500</v>
      </c>
      <c r="M85" s="28">
        <f t="shared" ca="1" si="23"/>
        <v>2700</v>
      </c>
      <c r="N85" s="28">
        <f t="shared" ca="1" si="39"/>
        <v>1000</v>
      </c>
      <c r="O85" s="28">
        <f t="shared" ca="1" si="32"/>
        <v>0</v>
      </c>
      <c r="P85" s="28">
        <f t="shared" ca="1" si="33"/>
        <v>500</v>
      </c>
      <c r="Q85" s="28">
        <f t="shared" ca="1" si="34"/>
        <v>0</v>
      </c>
      <c r="R85" s="29">
        <f t="shared" ca="1" si="42"/>
        <v>0</v>
      </c>
      <c r="S85" s="29">
        <f t="shared" ca="1" si="35"/>
        <v>6300</v>
      </c>
      <c r="T85" s="29">
        <f t="shared" ca="1" si="43"/>
        <v>0</v>
      </c>
      <c r="U85" s="29">
        <f t="shared" ca="1" si="40"/>
        <v>0</v>
      </c>
      <c r="V85" s="29">
        <f t="shared" ca="1" si="36"/>
        <v>1300</v>
      </c>
      <c r="W85" s="29">
        <f t="shared" ca="1" si="37"/>
        <v>0</v>
      </c>
      <c r="X85" s="30">
        <f t="shared" ca="1" si="24"/>
        <v>400</v>
      </c>
      <c r="Y85" s="30">
        <f t="shared" ca="1" si="25"/>
        <v>6400</v>
      </c>
      <c r="Z85" s="30">
        <f t="shared" ca="1" si="41"/>
        <v>0</v>
      </c>
      <c r="AA85" s="23">
        <v>83</v>
      </c>
      <c r="AB85" s="23"/>
    </row>
    <row r="86" spans="1:28" ht="13.2" customHeight="1" x14ac:dyDescent="0.3">
      <c r="A86" s="25"/>
      <c r="B86" s="15"/>
      <c r="C86" s="14"/>
      <c r="D86" s="15"/>
      <c r="E86" s="15">
        <v>84</v>
      </c>
      <c r="F86" s="26">
        <f t="shared" ca="1" si="26"/>
        <v>1000</v>
      </c>
      <c r="G86" s="27">
        <f t="shared" ca="1" si="27"/>
        <v>0</v>
      </c>
      <c r="H86" s="27">
        <f t="shared" ca="1" si="28"/>
        <v>0</v>
      </c>
      <c r="I86" s="27">
        <f t="shared" ca="1" si="29"/>
        <v>1300</v>
      </c>
      <c r="J86" s="26">
        <f t="shared" ca="1" si="30"/>
        <v>2300</v>
      </c>
      <c r="K86" s="27">
        <f t="shared" ca="1" si="31"/>
        <v>1000</v>
      </c>
      <c r="L86" s="28">
        <f t="shared" ca="1" si="38"/>
        <v>0</v>
      </c>
      <c r="M86" s="28">
        <f t="shared" ca="1" si="23"/>
        <v>3200</v>
      </c>
      <c r="N86" s="28">
        <f t="shared" ca="1" si="39"/>
        <v>1000</v>
      </c>
      <c r="O86" s="28">
        <f t="shared" ca="1" si="32"/>
        <v>0</v>
      </c>
      <c r="P86" s="28">
        <f t="shared" ca="1" si="33"/>
        <v>500</v>
      </c>
      <c r="Q86" s="28">
        <f t="shared" ca="1" si="34"/>
        <v>0</v>
      </c>
      <c r="R86" s="29">
        <f t="shared" ca="1" si="42"/>
        <v>0</v>
      </c>
      <c r="S86" s="29">
        <f t="shared" ca="1" si="35"/>
        <v>6300</v>
      </c>
      <c r="T86" s="29">
        <f t="shared" ca="1" si="43"/>
        <v>0</v>
      </c>
      <c r="U86" s="29">
        <f t="shared" ca="1" si="40"/>
        <v>0</v>
      </c>
      <c r="V86" s="29">
        <f t="shared" ca="1" si="36"/>
        <v>1300</v>
      </c>
      <c r="W86" s="29">
        <f t="shared" ca="1" si="37"/>
        <v>0</v>
      </c>
      <c r="X86" s="30">
        <f t="shared" ca="1" si="24"/>
        <v>400</v>
      </c>
      <c r="Y86" s="30">
        <f t="shared" ca="1" si="25"/>
        <v>6800</v>
      </c>
      <c r="Z86" s="30">
        <f t="shared" ca="1" si="41"/>
        <v>0</v>
      </c>
      <c r="AA86" s="23">
        <v>84</v>
      </c>
      <c r="AB86" s="23"/>
    </row>
    <row r="87" spans="1:28" ht="13.2" customHeight="1" x14ac:dyDescent="0.3">
      <c r="A87" s="25"/>
      <c r="B87" s="15"/>
      <c r="C87" s="14"/>
      <c r="D87" s="15"/>
      <c r="E87" s="15">
        <v>85</v>
      </c>
      <c r="F87" s="26">
        <f t="shared" ca="1" si="26"/>
        <v>1000</v>
      </c>
      <c r="G87" s="27">
        <f t="shared" ca="1" si="27"/>
        <v>1000</v>
      </c>
      <c r="H87" s="27">
        <f t="shared" ca="1" si="28"/>
        <v>300</v>
      </c>
      <c r="I87" s="27">
        <f t="shared" ca="1" si="29"/>
        <v>600</v>
      </c>
      <c r="J87" s="26">
        <f t="shared" ca="1" si="30"/>
        <v>2600</v>
      </c>
      <c r="K87" s="27">
        <f t="shared" ca="1" si="31"/>
        <v>1000</v>
      </c>
      <c r="L87" s="28">
        <f t="shared" ca="1" si="38"/>
        <v>1500</v>
      </c>
      <c r="M87" s="28">
        <f t="shared" ca="1" si="23"/>
        <v>2200</v>
      </c>
      <c r="N87" s="28">
        <f t="shared" ca="1" si="39"/>
        <v>1000</v>
      </c>
      <c r="O87" s="28">
        <f t="shared" ca="1" si="32"/>
        <v>300</v>
      </c>
      <c r="P87" s="28">
        <f t="shared" ca="1" si="33"/>
        <v>500</v>
      </c>
      <c r="Q87" s="28">
        <f t="shared" ca="1" si="34"/>
        <v>0</v>
      </c>
      <c r="R87" s="29">
        <f t="shared" ca="1" si="42"/>
        <v>0</v>
      </c>
      <c r="S87" s="29">
        <f t="shared" ca="1" si="35"/>
        <v>6300</v>
      </c>
      <c r="T87" s="29">
        <f t="shared" ca="1" si="43"/>
        <v>0</v>
      </c>
      <c r="U87" s="29">
        <f t="shared" ca="1" si="40"/>
        <v>0</v>
      </c>
      <c r="V87" s="29">
        <f t="shared" ca="1" si="36"/>
        <v>1300</v>
      </c>
      <c r="W87" s="29">
        <f t="shared" ca="1" si="37"/>
        <v>0</v>
      </c>
      <c r="X87" s="30">
        <f t="shared" ca="1" si="24"/>
        <v>400</v>
      </c>
      <c r="Y87" s="30">
        <f t="shared" ca="1" si="25"/>
        <v>7200</v>
      </c>
      <c r="Z87" s="30">
        <f t="shared" ca="1" si="41"/>
        <v>0</v>
      </c>
      <c r="AA87" s="23">
        <v>85</v>
      </c>
      <c r="AB87" s="23"/>
    </row>
    <row r="88" spans="1:28" ht="13.2" customHeight="1" x14ac:dyDescent="0.3">
      <c r="A88" s="25"/>
      <c r="B88" s="15"/>
      <c r="C88" s="14"/>
      <c r="D88" s="15"/>
      <c r="E88" s="15">
        <v>86</v>
      </c>
      <c r="F88" s="26">
        <f t="shared" ca="1" si="26"/>
        <v>1000</v>
      </c>
      <c r="G88" s="27">
        <f t="shared" ca="1" si="27"/>
        <v>1700</v>
      </c>
      <c r="H88" s="27">
        <f t="shared" ca="1" si="28"/>
        <v>300</v>
      </c>
      <c r="I88" s="27">
        <f t="shared" ca="1" si="29"/>
        <v>0</v>
      </c>
      <c r="J88" s="26">
        <f t="shared" ca="1" si="30"/>
        <v>2200</v>
      </c>
      <c r="K88" s="27">
        <f t="shared" ca="1" si="31"/>
        <v>1000</v>
      </c>
      <c r="L88" s="28">
        <f t="shared" ca="1" si="38"/>
        <v>0</v>
      </c>
      <c r="M88" s="28">
        <f t="shared" ca="1" si="23"/>
        <v>2700</v>
      </c>
      <c r="N88" s="28">
        <f t="shared" ca="1" si="39"/>
        <v>1000</v>
      </c>
      <c r="O88" s="28">
        <f t="shared" ca="1" si="32"/>
        <v>0</v>
      </c>
      <c r="P88" s="28">
        <f t="shared" ca="1" si="33"/>
        <v>800</v>
      </c>
      <c r="Q88" s="28">
        <f t="shared" ca="1" si="34"/>
        <v>0</v>
      </c>
      <c r="R88" s="29">
        <f t="shared" ca="1" si="42"/>
        <v>0</v>
      </c>
      <c r="S88" s="29">
        <f t="shared" ca="1" si="35"/>
        <v>6300</v>
      </c>
      <c r="T88" s="29">
        <f t="shared" ca="1" si="43"/>
        <v>0</v>
      </c>
      <c r="U88" s="29">
        <f t="shared" ca="1" si="40"/>
        <v>0</v>
      </c>
      <c r="V88" s="29">
        <f t="shared" ca="1" si="36"/>
        <v>1300</v>
      </c>
      <c r="W88" s="29">
        <f t="shared" ca="1" si="37"/>
        <v>0</v>
      </c>
      <c r="X88" s="30">
        <f t="shared" ca="1" si="24"/>
        <v>400</v>
      </c>
      <c r="Y88" s="30">
        <f t="shared" ca="1" si="25"/>
        <v>7600</v>
      </c>
      <c r="Z88" s="30">
        <f t="shared" ca="1" si="41"/>
        <v>0</v>
      </c>
      <c r="AA88" s="23">
        <v>86</v>
      </c>
      <c r="AB88" s="23"/>
    </row>
    <row r="89" spans="1:28" ht="13.2" customHeight="1" x14ac:dyDescent="0.3">
      <c r="A89" s="25"/>
      <c r="B89" s="15"/>
      <c r="C89" s="14"/>
      <c r="D89" s="15"/>
      <c r="E89" s="15">
        <v>87</v>
      </c>
      <c r="F89" s="26">
        <f t="shared" ca="1" si="26"/>
        <v>1000</v>
      </c>
      <c r="G89" s="27">
        <f t="shared" ca="1" si="27"/>
        <v>2400</v>
      </c>
      <c r="H89" s="27">
        <f t="shared" ca="1" si="28"/>
        <v>300</v>
      </c>
      <c r="I89" s="27">
        <f t="shared" ca="1" si="29"/>
        <v>0</v>
      </c>
      <c r="J89" s="26">
        <f t="shared" ca="1" si="30"/>
        <v>1200</v>
      </c>
      <c r="K89" s="27">
        <f t="shared" ca="1" si="31"/>
        <v>1000</v>
      </c>
      <c r="L89" s="28">
        <f t="shared" ca="1" si="38"/>
        <v>0</v>
      </c>
      <c r="M89" s="28">
        <f t="shared" ca="1" si="23"/>
        <v>1700</v>
      </c>
      <c r="N89" s="28">
        <f t="shared" ca="1" si="39"/>
        <v>1000</v>
      </c>
      <c r="O89" s="28">
        <f t="shared" ca="1" si="32"/>
        <v>800</v>
      </c>
      <c r="P89" s="28">
        <f t="shared" ca="1" si="33"/>
        <v>800</v>
      </c>
      <c r="Q89" s="28">
        <f t="shared" ca="1" si="34"/>
        <v>0</v>
      </c>
      <c r="R89" s="29">
        <f t="shared" ca="1" si="42"/>
        <v>0</v>
      </c>
      <c r="S89" s="29">
        <f t="shared" ca="1" si="35"/>
        <v>6300</v>
      </c>
      <c r="T89" s="29">
        <f t="shared" ca="1" si="43"/>
        <v>0</v>
      </c>
      <c r="U89" s="29">
        <f t="shared" ca="1" si="40"/>
        <v>0</v>
      </c>
      <c r="V89" s="29">
        <f t="shared" ca="1" si="36"/>
        <v>1300</v>
      </c>
      <c r="W89" s="29">
        <f t="shared" ca="1" si="37"/>
        <v>0</v>
      </c>
      <c r="X89" s="30">
        <f t="shared" ca="1" si="24"/>
        <v>400</v>
      </c>
      <c r="Y89" s="30">
        <f t="shared" ca="1" si="25"/>
        <v>8000</v>
      </c>
      <c r="Z89" s="30">
        <f t="shared" ca="1" si="41"/>
        <v>0</v>
      </c>
      <c r="AA89" s="23">
        <v>87</v>
      </c>
      <c r="AB89" s="23"/>
    </row>
    <row r="90" spans="1:28" ht="13.2" customHeight="1" x14ac:dyDescent="0.3">
      <c r="A90" s="25"/>
      <c r="B90" s="15"/>
      <c r="C90" s="14"/>
      <c r="D90" s="15"/>
      <c r="E90" s="15">
        <v>88</v>
      </c>
      <c r="F90" s="26">
        <f t="shared" ca="1" si="26"/>
        <v>1000</v>
      </c>
      <c r="G90" s="27">
        <f t="shared" ca="1" si="27"/>
        <v>3100</v>
      </c>
      <c r="H90" s="27">
        <f t="shared" ca="1" si="28"/>
        <v>500</v>
      </c>
      <c r="I90" s="27">
        <f t="shared" ca="1" si="29"/>
        <v>0</v>
      </c>
      <c r="J90" s="26">
        <f t="shared" ca="1" si="30"/>
        <v>200</v>
      </c>
      <c r="K90" s="27">
        <f t="shared" ca="1" si="31"/>
        <v>0</v>
      </c>
      <c r="L90" s="28">
        <f t="shared" ca="1" si="38"/>
        <v>0</v>
      </c>
      <c r="M90" s="28">
        <f t="shared" ca="1" si="23"/>
        <v>700</v>
      </c>
      <c r="N90" s="28">
        <f t="shared" ca="1" si="39"/>
        <v>0</v>
      </c>
      <c r="O90" s="28">
        <f t="shared" ca="1" si="32"/>
        <v>800</v>
      </c>
      <c r="P90" s="28">
        <f t="shared" ca="1" si="33"/>
        <v>1600</v>
      </c>
      <c r="Q90" s="28">
        <f t="shared" ca="1" si="34"/>
        <v>1500</v>
      </c>
      <c r="R90" s="29">
        <f t="shared" ca="1" si="42"/>
        <v>0</v>
      </c>
      <c r="S90" s="29">
        <f t="shared" ca="1" si="35"/>
        <v>6300</v>
      </c>
      <c r="T90" s="29">
        <f t="shared" ca="1" si="43"/>
        <v>0</v>
      </c>
      <c r="U90" s="29">
        <f t="shared" ca="1" si="40"/>
        <v>0</v>
      </c>
      <c r="V90" s="29">
        <f t="shared" ca="1" si="36"/>
        <v>1300</v>
      </c>
      <c r="W90" s="29">
        <f t="shared" ca="1" si="37"/>
        <v>0</v>
      </c>
      <c r="X90" s="30">
        <f t="shared" ca="1" si="24"/>
        <v>400</v>
      </c>
      <c r="Y90" s="30">
        <f t="shared" ca="1" si="25"/>
        <v>8400</v>
      </c>
      <c r="Z90" s="30">
        <f t="shared" ca="1" si="41"/>
        <v>0</v>
      </c>
      <c r="AA90" s="23">
        <v>88</v>
      </c>
      <c r="AB90" s="23"/>
    </row>
    <row r="91" spans="1:28" ht="13.2" customHeight="1" x14ac:dyDescent="0.3">
      <c r="A91" s="25"/>
      <c r="B91" s="15"/>
      <c r="C91" s="14"/>
      <c r="D91" s="15"/>
      <c r="E91" s="15">
        <v>89</v>
      </c>
      <c r="F91" s="26">
        <f t="shared" ca="1" si="26"/>
        <v>1000</v>
      </c>
      <c r="G91" s="27">
        <f t="shared" ca="1" si="27"/>
        <v>3600</v>
      </c>
      <c r="H91" s="27">
        <f t="shared" ca="1" si="28"/>
        <v>300</v>
      </c>
      <c r="I91" s="27">
        <f t="shared" ca="1" si="29"/>
        <v>0</v>
      </c>
      <c r="J91" s="26">
        <f t="shared" ca="1" si="30"/>
        <v>200</v>
      </c>
      <c r="K91" s="27">
        <f t="shared" ca="1" si="31"/>
        <v>0</v>
      </c>
      <c r="L91" s="28">
        <f t="shared" ca="1" si="38"/>
        <v>0</v>
      </c>
      <c r="M91" s="28">
        <f t="shared" ca="1" si="23"/>
        <v>700</v>
      </c>
      <c r="N91" s="28">
        <f t="shared" ca="1" si="39"/>
        <v>0</v>
      </c>
      <c r="O91" s="28">
        <f t="shared" ca="1" si="32"/>
        <v>800</v>
      </c>
      <c r="P91" s="28">
        <f t="shared" ca="1" si="33"/>
        <v>900</v>
      </c>
      <c r="Q91" s="28">
        <f t="shared" ca="1" si="34"/>
        <v>0</v>
      </c>
      <c r="R91" s="29">
        <f t="shared" ca="1" si="42"/>
        <v>0</v>
      </c>
      <c r="S91" s="29">
        <f t="shared" ca="1" si="35"/>
        <v>6300</v>
      </c>
      <c r="T91" s="29">
        <f t="shared" ca="1" si="43"/>
        <v>0</v>
      </c>
      <c r="U91" s="29">
        <f t="shared" ca="1" si="40"/>
        <v>0</v>
      </c>
      <c r="V91" s="29">
        <f t="shared" ca="1" si="36"/>
        <v>1300</v>
      </c>
      <c r="W91" s="29">
        <f t="shared" ca="1" si="37"/>
        <v>0</v>
      </c>
      <c r="X91" s="30">
        <f t="shared" ca="1" si="24"/>
        <v>400</v>
      </c>
      <c r="Y91" s="30">
        <f t="shared" ca="1" si="25"/>
        <v>8800</v>
      </c>
      <c r="Z91" s="30">
        <f t="shared" ca="1" si="41"/>
        <v>0</v>
      </c>
      <c r="AA91" s="23">
        <v>89</v>
      </c>
      <c r="AB91" s="23"/>
    </row>
    <row r="92" spans="1:28" ht="13.2" customHeight="1" x14ac:dyDescent="0.3">
      <c r="A92" s="25"/>
      <c r="B92" s="15"/>
      <c r="C92" s="14"/>
      <c r="D92" s="15"/>
      <c r="E92" s="15">
        <v>90</v>
      </c>
      <c r="F92" s="26">
        <f t="shared" ca="1" si="26"/>
        <v>0</v>
      </c>
      <c r="G92" s="27">
        <f t="shared" ca="1" si="27"/>
        <v>4300</v>
      </c>
      <c r="H92" s="27">
        <f t="shared" ca="1" si="28"/>
        <v>300</v>
      </c>
      <c r="I92" s="27">
        <f t="shared" ca="1" si="29"/>
        <v>0</v>
      </c>
      <c r="J92" s="26">
        <f t="shared" ca="1" si="30"/>
        <v>200</v>
      </c>
      <c r="K92" s="27">
        <f t="shared" ca="1" si="31"/>
        <v>0</v>
      </c>
      <c r="L92" s="28">
        <f t="shared" ca="1" si="38"/>
        <v>0</v>
      </c>
      <c r="M92" s="28">
        <f t="shared" ca="1" si="23"/>
        <v>700</v>
      </c>
      <c r="N92" s="28">
        <f t="shared" ca="1" si="39"/>
        <v>0</v>
      </c>
      <c r="O92" s="28">
        <f t="shared" ca="1" si="32"/>
        <v>800</v>
      </c>
      <c r="P92" s="28">
        <f t="shared" ca="1" si="33"/>
        <v>1700</v>
      </c>
      <c r="Q92" s="28">
        <f t="shared" ca="1" si="34"/>
        <v>1500</v>
      </c>
      <c r="R92" s="29">
        <f t="shared" ca="1" si="42"/>
        <v>0</v>
      </c>
      <c r="S92" s="29">
        <f t="shared" ca="1" si="35"/>
        <v>6300</v>
      </c>
      <c r="T92" s="29">
        <f t="shared" ca="1" si="43"/>
        <v>1500</v>
      </c>
      <c r="U92" s="29">
        <f t="shared" ca="1" si="40"/>
        <v>0</v>
      </c>
      <c r="V92" s="29">
        <f t="shared" ca="1" si="36"/>
        <v>1300</v>
      </c>
      <c r="W92" s="29">
        <f t="shared" ca="1" si="37"/>
        <v>0</v>
      </c>
      <c r="X92" s="30">
        <f t="shared" ca="1" si="24"/>
        <v>400</v>
      </c>
      <c r="Y92" s="30">
        <f t="shared" ca="1" si="25"/>
        <v>9200</v>
      </c>
      <c r="Z92" s="30">
        <f t="shared" ca="1" si="41"/>
        <v>0</v>
      </c>
      <c r="AA92" s="23">
        <v>90</v>
      </c>
      <c r="AB92" s="23"/>
    </row>
    <row r="93" spans="1:28" ht="13.2" customHeight="1" x14ac:dyDescent="0.3">
      <c r="A93" s="25"/>
      <c r="B93" s="15"/>
      <c r="C93" s="14"/>
      <c r="D93" s="15"/>
      <c r="E93" s="15">
        <v>91</v>
      </c>
      <c r="F93" s="26">
        <f t="shared" ca="1" si="26"/>
        <v>0</v>
      </c>
      <c r="G93" s="27">
        <f t="shared" ca="1" si="27"/>
        <v>4000</v>
      </c>
      <c r="H93" s="27">
        <f t="shared" ca="1" si="28"/>
        <v>300</v>
      </c>
      <c r="I93" s="27">
        <f t="shared" ca="1" si="29"/>
        <v>0</v>
      </c>
      <c r="J93" s="26">
        <f t="shared" ca="1" si="30"/>
        <v>200</v>
      </c>
      <c r="K93" s="27">
        <f t="shared" ca="1" si="31"/>
        <v>0</v>
      </c>
      <c r="L93" s="28">
        <f t="shared" ca="1" si="38"/>
        <v>0</v>
      </c>
      <c r="M93" s="28">
        <f t="shared" ca="1" si="23"/>
        <v>700</v>
      </c>
      <c r="N93" s="28">
        <f t="shared" ca="1" si="39"/>
        <v>0</v>
      </c>
      <c r="O93" s="28">
        <f t="shared" ca="1" si="32"/>
        <v>800</v>
      </c>
      <c r="P93" s="28">
        <f t="shared" ca="1" si="33"/>
        <v>1000</v>
      </c>
      <c r="Q93" s="28">
        <f t="shared" ca="1" si="34"/>
        <v>0</v>
      </c>
      <c r="R93" s="29">
        <f t="shared" ca="1" si="42"/>
        <v>0</v>
      </c>
      <c r="S93" s="29">
        <f t="shared" ca="1" si="35"/>
        <v>4800</v>
      </c>
      <c r="T93" s="29">
        <f t="shared" ca="1" si="43"/>
        <v>0</v>
      </c>
      <c r="U93" s="29">
        <f t="shared" ca="1" si="40"/>
        <v>0</v>
      </c>
      <c r="V93" s="29">
        <f t="shared" ca="1" si="36"/>
        <v>1300</v>
      </c>
      <c r="W93" s="29">
        <f t="shared" ca="1" si="37"/>
        <v>0</v>
      </c>
      <c r="X93" s="30">
        <f t="shared" ca="1" si="24"/>
        <v>400</v>
      </c>
      <c r="Y93" s="30">
        <f t="shared" ca="1" si="25"/>
        <v>9600</v>
      </c>
      <c r="Z93" s="30">
        <f t="shared" ca="1" si="41"/>
        <v>0</v>
      </c>
      <c r="AA93" s="23">
        <v>91</v>
      </c>
      <c r="AB93" s="23"/>
    </row>
    <row r="94" spans="1:28" ht="13.2" customHeight="1" x14ac:dyDescent="0.3">
      <c r="A94" s="25"/>
      <c r="B94" s="15"/>
      <c r="C94" s="14"/>
      <c r="D94" s="15"/>
      <c r="E94" s="15">
        <v>92</v>
      </c>
      <c r="F94" s="26">
        <f t="shared" ca="1" si="26"/>
        <v>0</v>
      </c>
      <c r="G94" s="27">
        <f t="shared" ca="1" si="27"/>
        <v>3700</v>
      </c>
      <c r="H94" s="27">
        <f t="shared" ca="1" si="28"/>
        <v>500</v>
      </c>
      <c r="I94" s="27">
        <f t="shared" ca="1" si="29"/>
        <v>0</v>
      </c>
      <c r="J94" s="26">
        <f t="shared" ca="1" si="30"/>
        <v>200</v>
      </c>
      <c r="K94" s="27">
        <f t="shared" ca="1" si="31"/>
        <v>0</v>
      </c>
      <c r="L94" s="28">
        <f t="shared" ca="1" si="38"/>
        <v>0</v>
      </c>
      <c r="M94" s="28">
        <f t="shared" ca="1" si="23"/>
        <v>700</v>
      </c>
      <c r="N94" s="28">
        <f t="shared" ca="1" si="39"/>
        <v>0</v>
      </c>
      <c r="O94" s="28">
        <f t="shared" ca="1" si="32"/>
        <v>800</v>
      </c>
      <c r="P94" s="28">
        <f t="shared" ca="1" si="33"/>
        <v>1800</v>
      </c>
      <c r="Q94" s="28">
        <f t="shared" ca="1" si="34"/>
        <v>1500</v>
      </c>
      <c r="R94" s="29">
        <f t="shared" ca="1" si="42"/>
        <v>0</v>
      </c>
      <c r="S94" s="29">
        <f t="shared" ca="1" si="35"/>
        <v>4800</v>
      </c>
      <c r="T94" s="29">
        <f t="shared" ca="1" si="43"/>
        <v>1500</v>
      </c>
      <c r="U94" s="29">
        <f t="shared" ca="1" si="40"/>
        <v>0</v>
      </c>
      <c r="V94" s="29">
        <f t="shared" ca="1" si="36"/>
        <v>1300</v>
      </c>
      <c r="W94" s="29">
        <f t="shared" ca="1" si="37"/>
        <v>0</v>
      </c>
      <c r="X94" s="30">
        <f t="shared" ca="1" si="24"/>
        <v>0</v>
      </c>
      <c r="Y94" s="30">
        <f t="shared" ca="1" si="25"/>
        <v>10000</v>
      </c>
      <c r="Z94" s="30">
        <f t="shared" ca="1" si="41"/>
        <v>0</v>
      </c>
      <c r="AA94" s="23">
        <v>92</v>
      </c>
      <c r="AB94" s="23"/>
    </row>
    <row r="95" spans="1:28" ht="13.2" customHeight="1" x14ac:dyDescent="0.3">
      <c r="A95" s="25"/>
      <c r="B95" s="15"/>
      <c r="C95" s="14"/>
      <c r="D95" s="15"/>
      <c r="E95" s="15">
        <v>93</v>
      </c>
      <c r="F95" s="26">
        <f t="shared" ca="1" si="26"/>
        <v>0</v>
      </c>
      <c r="G95" s="27">
        <f t="shared" ca="1" si="27"/>
        <v>3200</v>
      </c>
      <c r="H95" s="27">
        <f t="shared" ca="1" si="28"/>
        <v>300</v>
      </c>
      <c r="I95" s="27">
        <f t="shared" ca="1" si="29"/>
        <v>0</v>
      </c>
      <c r="J95" s="26">
        <f t="shared" ca="1" si="30"/>
        <v>200</v>
      </c>
      <c r="K95" s="27">
        <f t="shared" ca="1" si="31"/>
        <v>0</v>
      </c>
      <c r="L95" s="28">
        <f t="shared" ca="1" si="38"/>
        <v>1500</v>
      </c>
      <c r="M95" s="28">
        <f t="shared" ca="1" si="23"/>
        <v>700</v>
      </c>
      <c r="N95" s="28">
        <f t="shared" ca="1" si="39"/>
        <v>0</v>
      </c>
      <c r="O95" s="28">
        <f t="shared" ca="1" si="32"/>
        <v>800</v>
      </c>
      <c r="P95" s="28">
        <f t="shared" ca="1" si="33"/>
        <v>1100</v>
      </c>
      <c r="Q95" s="28">
        <f t="shared" ca="1" si="34"/>
        <v>0</v>
      </c>
      <c r="R95" s="29">
        <f t="shared" ca="1" si="42"/>
        <v>0</v>
      </c>
      <c r="S95" s="29">
        <f t="shared" ca="1" si="35"/>
        <v>3300</v>
      </c>
      <c r="T95" s="29">
        <f t="shared" ca="1" si="43"/>
        <v>0</v>
      </c>
      <c r="U95" s="29">
        <f t="shared" ca="1" si="40"/>
        <v>0</v>
      </c>
      <c r="V95" s="29">
        <f t="shared" ca="1" si="36"/>
        <v>1300</v>
      </c>
      <c r="W95" s="29">
        <f t="shared" ca="1" si="37"/>
        <v>0</v>
      </c>
      <c r="X95" s="30">
        <f t="shared" ca="1" si="24"/>
        <v>0</v>
      </c>
      <c r="Y95" s="30">
        <f t="shared" ca="1" si="25"/>
        <v>10000</v>
      </c>
      <c r="Z95" s="30">
        <f t="shared" ca="1" si="41"/>
        <v>0</v>
      </c>
      <c r="AA95" s="23">
        <v>93</v>
      </c>
      <c r="AB95" s="23"/>
    </row>
    <row r="96" spans="1:28" ht="13.2" customHeight="1" x14ac:dyDescent="0.3">
      <c r="A96" s="25"/>
      <c r="B96" s="15"/>
      <c r="C96" s="14"/>
      <c r="D96" s="15"/>
      <c r="E96" s="15">
        <v>94</v>
      </c>
      <c r="F96" s="26">
        <f t="shared" ca="1" si="26"/>
        <v>0</v>
      </c>
      <c r="G96" s="27">
        <f t="shared" ca="1" si="27"/>
        <v>2900</v>
      </c>
      <c r="H96" s="27">
        <f t="shared" ca="1" si="28"/>
        <v>300</v>
      </c>
      <c r="I96" s="27">
        <f t="shared" ca="1" si="29"/>
        <v>0</v>
      </c>
      <c r="J96" s="26">
        <f t="shared" ca="1" si="30"/>
        <v>200</v>
      </c>
      <c r="K96" s="27">
        <f t="shared" ca="1" si="31"/>
        <v>0</v>
      </c>
      <c r="L96" s="28">
        <f t="shared" ca="1" si="38"/>
        <v>0</v>
      </c>
      <c r="M96" s="28">
        <f t="shared" ca="1" si="23"/>
        <v>2200</v>
      </c>
      <c r="N96" s="28">
        <f t="shared" ca="1" si="39"/>
        <v>0</v>
      </c>
      <c r="O96" s="28">
        <f t="shared" ca="1" si="32"/>
        <v>0</v>
      </c>
      <c r="P96" s="28">
        <f t="shared" ca="1" si="33"/>
        <v>1900</v>
      </c>
      <c r="Q96" s="28">
        <f t="shared" ca="1" si="34"/>
        <v>1500</v>
      </c>
      <c r="R96" s="29">
        <f t="shared" ca="1" si="42"/>
        <v>0</v>
      </c>
      <c r="S96" s="29">
        <f t="shared" ca="1" si="35"/>
        <v>3300</v>
      </c>
      <c r="T96" s="29">
        <f t="shared" ca="1" si="43"/>
        <v>1500</v>
      </c>
      <c r="U96" s="29">
        <f t="shared" ca="1" si="40"/>
        <v>300</v>
      </c>
      <c r="V96" s="29">
        <f t="shared" ca="1" si="36"/>
        <v>1300</v>
      </c>
      <c r="W96" s="29">
        <f t="shared" ca="1" si="37"/>
        <v>0</v>
      </c>
      <c r="X96" s="30">
        <f t="shared" ca="1" si="24"/>
        <v>0</v>
      </c>
      <c r="Y96" s="30">
        <f t="shared" ca="1" si="25"/>
        <v>10000</v>
      </c>
      <c r="Z96" s="30">
        <f t="shared" ca="1" si="41"/>
        <v>0</v>
      </c>
      <c r="AA96" s="23">
        <v>94</v>
      </c>
      <c r="AB96" s="23"/>
    </row>
    <row r="97" spans="1:28" ht="13.2" customHeight="1" x14ac:dyDescent="0.3">
      <c r="A97" s="25"/>
      <c r="B97" s="15"/>
      <c r="C97" s="14"/>
      <c r="D97" s="15"/>
      <c r="E97" s="15">
        <v>95</v>
      </c>
      <c r="F97" s="26">
        <f t="shared" ca="1" si="26"/>
        <v>0</v>
      </c>
      <c r="G97" s="27">
        <f t="shared" ca="1" si="27"/>
        <v>2600</v>
      </c>
      <c r="H97" s="27">
        <f t="shared" ca="1" si="28"/>
        <v>300</v>
      </c>
      <c r="I97" s="27">
        <f t="shared" ca="1" si="29"/>
        <v>0</v>
      </c>
      <c r="J97" s="26">
        <f t="shared" ca="1" si="30"/>
        <v>200</v>
      </c>
      <c r="K97" s="27">
        <f t="shared" ca="1" si="31"/>
        <v>0</v>
      </c>
      <c r="L97" s="28">
        <f t="shared" ca="1" si="38"/>
        <v>1500</v>
      </c>
      <c r="M97" s="28">
        <f t="shared" ca="1" si="23"/>
        <v>2200</v>
      </c>
      <c r="N97" s="28">
        <f t="shared" ca="1" si="39"/>
        <v>0</v>
      </c>
      <c r="O97" s="28">
        <f t="shared" ca="1" si="32"/>
        <v>0</v>
      </c>
      <c r="P97" s="28">
        <f t="shared" ca="1" si="33"/>
        <v>400</v>
      </c>
      <c r="Q97" s="28">
        <f t="shared" ca="1" si="34"/>
        <v>0</v>
      </c>
      <c r="R97" s="29">
        <f t="shared" ca="1" si="42"/>
        <v>0</v>
      </c>
      <c r="S97" s="29">
        <f t="shared" ca="1" si="35"/>
        <v>1800</v>
      </c>
      <c r="T97" s="29">
        <f t="shared" ca="1" si="43"/>
        <v>0</v>
      </c>
      <c r="U97" s="29">
        <f t="shared" ca="1" si="40"/>
        <v>300</v>
      </c>
      <c r="V97" s="29">
        <f t="shared" ca="1" si="36"/>
        <v>1600</v>
      </c>
      <c r="W97" s="29">
        <f t="shared" ca="1" si="37"/>
        <v>0</v>
      </c>
      <c r="X97" s="30">
        <f t="shared" ca="1" si="24"/>
        <v>0</v>
      </c>
      <c r="Y97" s="30">
        <f t="shared" ca="1" si="25"/>
        <v>10000</v>
      </c>
      <c r="Z97" s="30">
        <f t="shared" ca="1" si="41"/>
        <v>0</v>
      </c>
      <c r="AA97" s="23">
        <v>95</v>
      </c>
      <c r="AB97" s="23"/>
    </row>
    <row r="98" spans="1:28" ht="13.2" customHeight="1" x14ac:dyDescent="0.3">
      <c r="A98" s="25"/>
      <c r="B98" s="15"/>
      <c r="C98" s="14"/>
      <c r="D98" s="15"/>
      <c r="E98" s="15">
        <v>96</v>
      </c>
      <c r="F98" s="26">
        <f t="shared" ca="1" si="26"/>
        <v>0</v>
      </c>
      <c r="G98" s="27">
        <f t="shared" ca="1" si="27"/>
        <v>2300</v>
      </c>
      <c r="H98" s="27">
        <f t="shared" ca="1" si="28"/>
        <v>500</v>
      </c>
      <c r="I98" s="27">
        <f t="shared" ca="1" si="29"/>
        <v>0</v>
      </c>
      <c r="J98" s="26">
        <f t="shared" ca="1" si="30"/>
        <v>200</v>
      </c>
      <c r="K98" s="27">
        <f t="shared" ca="1" si="31"/>
        <v>0</v>
      </c>
      <c r="L98" s="28">
        <f t="shared" ca="1" si="38"/>
        <v>0</v>
      </c>
      <c r="M98" s="28">
        <f t="shared" ca="1" si="23"/>
        <v>3700</v>
      </c>
      <c r="N98" s="28">
        <f t="shared" ca="1" si="39"/>
        <v>0</v>
      </c>
      <c r="O98" s="28">
        <f t="shared" ca="1" si="32"/>
        <v>0</v>
      </c>
      <c r="P98" s="28">
        <f t="shared" ca="1" si="33"/>
        <v>400</v>
      </c>
      <c r="Q98" s="28">
        <f t="shared" ca="1" si="34"/>
        <v>0</v>
      </c>
      <c r="R98" s="29">
        <f t="shared" ca="1" si="42"/>
        <v>0</v>
      </c>
      <c r="S98" s="29">
        <f t="shared" ca="1" si="35"/>
        <v>1800</v>
      </c>
      <c r="T98" s="29">
        <f t="shared" ca="1" si="43"/>
        <v>1500</v>
      </c>
      <c r="U98" s="29">
        <f t="shared" ca="1" si="40"/>
        <v>1800</v>
      </c>
      <c r="V98" s="29">
        <f t="shared" ca="1" si="36"/>
        <v>1900</v>
      </c>
      <c r="W98" s="29">
        <f t="shared" ca="1" si="37"/>
        <v>0</v>
      </c>
      <c r="X98" s="30">
        <f t="shared" ca="1" si="24"/>
        <v>0</v>
      </c>
      <c r="Y98" s="30">
        <f t="shared" ca="1" si="25"/>
        <v>10000</v>
      </c>
      <c r="Z98" s="30">
        <f t="shared" ca="1" si="41"/>
        <v>0</v>
      </c>
      <c r="AA98" s="23">
        <v>96</v>
      </c>
      <c r="AB98" s="23"/>
    </row>
    <row r="99" spans="1:28" ht="13.2" customHeight="1" x14ac:dyDescent="0.3">
      <c r="A99" s="25"/>
      <c r="B99" s="15"/>
      <c r="C99" s="14"/>
      <c r="D99" s="15"/>
      <c r="E99" s="15">
        <v>97</v>
      </c>
      <c r="F99" s="26">
        <f t="shared" ca="1" si="26"/>
        <v>0</v>
      </c>
      <c r="G99" s="27">
        <f t="shared" ca="1" si="27"/>
        <v>1800</v>
      </c>
      <c r="H99" s="27">
        <f t="shared" ca="1" si="28"/>
        <v>300</v>
      </c>
      <c r="I99" s="27">
        <f t="shared" ca="1" si="29"/>
        <v>0</v>
      </c>
      <c r="J99" s="26">
        <f t="shared" ca="1" si="30"/>
        <v>200</v>
      </c>
      <c r="K99" s="27">
        <f t="shared" ca="1" si="31"/>
        <v>0</v>
      </c>
      <c r="L99" s="28">
        <f t="shared" ca="1" si="38"/>
        <v>1500</v>
      </c>
      <c r="M99" s="28">
        <f t="shared" ca="1" si="23"/>
        <v>3700</v>
      </c>
      <c r="N99" s="28">
        <f t="shared" ca="1" si="39"/>
        <v>0</v>
      </c>
      <c r="O99" s="28">
        <f t="shared" ca="1" si="32"/>
        <v>0</v>
      </c>
      <c r="P99" s="28">
        <f t="shared" ca="1" si="33"/>
        <v>400</v>
      </c>
      <c r="Q99" s="28">
        <f t="shared" ca="1" si="34"/>
        <v>0</v>
      </c>
      <c r="R99" s="29">
        <f t="shared" ca="1" si="42"/>
        <v>0</v>
      </c>
      <c r="S99" s="29">
        <f t="shared" ca="1" si="35"/>
        <v>300</v>
      </c>
      <c r="T99" s="29">
        <f t="shared" ca="1" si="43"/>
        <v>0</v>
      </c>
      <c r="U99" s="29">
        <f t="shared" ca="1" si="40"/>
        <v>1800</v>
      </c>
      <c r="V99" s="29">
        <f t="shared" ca="1" si="36"/>
        <v>3700</v>
      </c>
      <c r="W99" s="29">
        <f t="shared" ca="1" si="37"/>
        <v>2000</v>
      </c>
      <c r="X99" s="30">
        <f t="shared" ca="1" si="24"/>
        <v>0</v>
      </c>
      <c r="Y99" s="30">
        <f t="shared" ca="1" si="25"/>
        <v>10000</v>
      </c>
      <c r="Z99" s="30">
        <f t="shared" ca="1" si="41"/>
        <v>0</v>
      </c>
      <c r="AA99" s="23">
        <v>97</v>
      </c>
      <c r="AB99" s="23"/>
    </row>
    <row r="100" spans="1:28" ht="13.2" customHeight="1" x14ac:dyDescent="0.3">
      <c r="A100" s="25"/>
      <c r="B100" s="15"/>
      <c r="C100" s="14"/>
      <c r="D100" s="15"/>
      <c r="E100" s="15">
        <v>98</v>
      </c>
      <c r="F100" s="26">
        <f t="shared" ca="1" si="26"/>
        <v>0</v>
      </c>
      <c r="G100" s="27">
        <f t="shared" ca="1" si="27"/>
        <v>1500</v>
      </c>
      <c r="H100" s="27">
        <f t="shared" ca="1" si="28"/>
        <v>300</v>
      </c>
      <c r="I100" s="27">
        <f t="shared" ca="1" si="29"/>
        <v>100</v>
      </c>
      <c r="J100" s="26">
        <f t="shared" ca="1" si="30"/>
        <v>200</v>
      </c>
      <c r="K100" s="27">
        <f t="shared" ca="1" si="31"/>
        <v>0</v>
      </c>
      <c r="L100" s="28">
        <f t="shared" ca="1" si="38"/>
        <v>0</v>
      </c>
      <c r="M100" s="28">
        <f t="shared" ca="1" si="23"/>
        <v>5200</v>
      </c>
      <c r="N100" s="28">
        <f t="shared" ca="1" si="39"/>
        <v>0</v>
      </c>
      <c r="O100" s="28">
        <f t="shared" ca="1" si="32"/>
        <v>0</v>
      </c>
      <c r="P100" s="28">
        <f t="shared" ca="1" si="33"/>
        <v>400</v>
      </c>
      <c r="Q100" s="28">
        <f t="shared" ca="1" si="34"/>
        <v>0</v>
      </c>
      <c r="R100" s="29">
        <f t="shared" ca="1" si="42"/>
        <v>0</v>
      </c>
      <c r="S100" s="29">
        <f t="shared" ca="1" si="35"/>
        <v>300</v>
      </c>
      <c r="T100" s="29">
        <f t="shared" ca="1" si="43"/>
        <v>0</v>
      </c>
      <c r="U100" s="29">
        <f t="shared" ca="1" si="40"/>
        <v>1800</v>
      </c>
      <c r="V100" s="29">
        <f t="shared" ca="1" si="36"/>
        <v>3500</v>
      </c>
      <c r="W100" s="29">
        <f t="shared" ca="1" si="37"/>
        <v>2000</v>
      </c>
      <c r="X100" s="30">
        <f t="shared" ca="1" si="24"/>
        <v>0</v>
      </c>
      <c r="Y100" s="30">
        <f t="shared" ca="1" si="25"/>
        <v>10000</v>
      </c>
      <c r="Z100" s="30">
        <f t="shared" ca="1" si="41"/>
        <v>0</v>
      </c>
      <c r="AA100" s="23">
        <v>98</v>
      </c>
      <c r="AB100" s="23"/>
    </row>
    <row r="101" spans="1:28" ht="13.2" customHeight="1" x14ac:dyDescent="0.3">
      <c r="A101" s="25"/>
      <c r="B101" s="15"/>
      <c r="C101" s="14"/>
      <c r="D101" s="15"/>
      <c r="E101" s="15">
        <v>99</v>
      </c>
      <c r="F101" s="26">
        <f t="shared" ca="1" si="26"/>
        <v>0</v>
      </c>
      <c r="G101" s="27">
        <f t="shared" ca="1" si="27"/>
        <v>1200</v>
      </c>
      <c r="H101" s="27">
        <f t="shared" ca="1" si="28"/>
        <v>300</v>
      </c>
      <c r="I101" s="27">
        <f t="shared" ca="1" si="29"/>
        <v>400</v>
      </c>
      <c r="J101" s="26">
        <f t="shared" ca="1" si="30"/>
        <v>300</v>
      </c>
      <c r="K101" s="27">
        <f t="shared" ca="1" si="31"/>
        <v>0</v>
      </c>
      <c r="L101" s="28">
        <f t="shared" ca="1" si="38"/>
        <v>1500</v>
      </c>
      <c r="M101" s="28">
        <f t="shared" ca="1" si="23"/>
        <v>5200</v>
      </c>
      <c r="N101" s="28">
        <f t="shared" ca="1" si="39"/>
        <v>0</v>
      </c>
      <c r="O101" s="28">
        <f t="shared" ca="1" si="32"/>
        <v>0</v>
      </c>
      <c r="P101" s="28">
        <f t="shared" ca="1" si="33"/>
        <v>400</v>
      </c>
      <c r="Q101" s="28">
        <f t="shared" ca="1" si="34"/>
        <v>0</v>
      </c>
      <c r="R101" s="29">
        <f t="shared" ca="1" si="42"/>
        <v>0</v>
      </c>
      <c r="S101" s="29">
        <f t="shared" ca="1" si="35"/>
        <v>300</v>
      </c>
      <c r="T101" s="29">
        <f t="shared" ca="1" si="43"/>
        <v>0</v>
      </c>
      <c r="U101" s="29">
        <f t="shared" ca="1" si="40"/>
        <v>1800</v>
      </c>
      <c r="V101" s="29">
        <f t="shared" ca="1" si="36"/>
        <v>3300</v>
      </c>
      <c r="W101" s="29">
        <f t="shared" ca="1" si="37"/>
        <v>2000</v>
      </c>
      <c r="X101" s="30">
        <f t="shared" ca="1" si="24"/>
        <v>0</v>
      </c>
      <c r="Y101" s="30">
        <f t="shared" ca="1" si="25"/>
        <v>10000</v>
      </c>
      <c r="Z101" s="30">
        <f t="shared" ca="1" si="41"/>
        <v>0</v>
      </c>
      <c r="AA101" s="23">
        <v>99</v>
      </c>
      <c r="AB101" s="23"/>
    </row>
    <row r="102" spans="1:28" ht="13.2" customHeight="1" x14ac:dyDescent="0.3">
      <c r="A102" s="25"/>
      <c r="B102" s="15"/>
      <c r="C102" s="14"/>
      <c r="D102" s="15"/>
      <c r="E102" s="15">
        <v>100</v>
      </c>
      <c r="F102" s="26">
        <f t="shared" ca="1" si="26"/>
        <v>0</v>
      </c>
      <c r="G102" s="27">
        <f t="shared" ca="1" si="27"/>
        <v>900</v>
      </c>
      <c r="H102" s="27">
        <f t="shared" ca="1" si="28"/>
        <v>500</v>
      </c>
      <c r="I102" s="27">
        <f t="shared" ca="1" si="29"/>
        <v>900</v>
      </c>
      <c r="J102" s="26">
        <f t="shared" ca="1" si="30"/>
        <v>700</v>
      </c>
      <c r="K102" s="27">
        <f t="shared" ca="1" si="31"/>
        <v>0</v>
      </c>
      <c r="L102" s="28">
        <f t="shared" ca="1" si="38"/>
        <v>0</v>
      </c>
      <c r="M102" s="28">
        <f t="shared" ca="1" si="23"/>
        <v>6700</v>
      </c>
      <c r="N102" s="28">
        <f t="shared" ca="1" si="39"/>
        <v>0</v>
      </c>
      <c r="O102" s="28">
        <f t="shared" ca="1" si="32"/>
        <v>0</v>
      </c>
      <c r="P102" s="28">
        <f t="shared" ca="1" si="33"/>
        <v>400</v>
      </c>
      <c r="Q102" s="28">
        <f t="shared" ca="1" si="34"/>
        <v>0</v>
      </c>
      <c r="R102" s="29">
        <f t="shared" ca="1" si="42"/>
        <v>0</v>
      </c>
      <c r="S102" s="29">
        <f t="shared" ca="1" si="35"/>
        <v>300</v>
      </c>
      <c r="T102" s="29">
        <f t="shared" ca="1" si="43"/>
        <v>0</v>
      </c>
      <c r="U102" s="29">
        <f t="shared" ca="1" si="40"/>
        <v>1800</v>
      </c>
      <c r="V102" s="29">
        <f t="shared" ca="1" si="36"/>
        <v>3100</v>
      </c>
      <c r="W102" s="29">
        <f t="shared" ca="1" si="37"/>
        <v>2000</v>
      </c>
      <c r="X102" s="30">
        <f t="shared" ca="1" si="24"/>
        <v>0</v>
      </c>
      <c r="Y102" s="30">
        <f t="shared" ca="1" si="25"/>
        <v>10000</v>
      </c>
      <c r="Z102" s="30">
        <f t="shared" ca="1" si="41"/>
        <v>2000</v>
      </c>
      <c r="AA102" s="23">
        <v>100</v>
      </c>
      <c r="AB102" s="23"/>
    </row>
    <row r="103" spans="1:28" ht="13.2" customHeight="1" x14ac:dyDescent="0.3">
      <c r="A103" s="25"/>
      <c r="B103" s="15"/>
      <c r="C103" s="14"/>
      <c r="D103" s="15"/>
      <c r="E103" s="15">
        <v>101</v>
      </c>
      <c r="F103" s="26">
        <f t="shared" ca="1" si="26"/>
        <v>0</v>
      </c>
      <c r="G103" s="27">
        <f t="shared" ca="1" si="27"/>
        <v>400</v>
      </c>
      <c r="H103" s="27">
        <f t="shared" ca="1" si="28"/>
        <v>300</v>
      </c>
      <c r="I103" s="27">
        <f t="shared" ca="1" si="29"/>
        <v>1200</v>
      </c>
      <c r="J103" s="26">
        <f t="shared" ca="1" si="30"/>
        <v>1600</v>
      </c>
      <c r="K103" s="27">
        <f t="shared" ca="1" si="31"/>
        <v>1000</v>
      </c>
      <c r="L103" s="28">
        <f t="shared" ca="1" si="38"/>
        <v>0</v>
      </c>
      <c r="M103" s="28">
        <f t="shared" ca="1" si="23"/>
        <v>6700</v>
      </c>
      <c r="N103" s="28">
        <f t="shared" ca="1" si="39"/>
        <v>0</v>
      </c>
      <c r="O103" s="28">
        <f t="shared" ca="1" si="32"/>
        <v>0</v>
      </c>
      <c r="P103" s="28">
        <f t="shared" ca="1" si="33"/>
        <v>400</v>
      </c>
      <c r="Q103" s="28">
        <f t="shared" ca="1" si="34"/>
        <v>0</v>
      </c>
      <c r="R103" s="29">
        <f t="shared" ca="1" si="42"/>
        <v>0</v>
      </c>
      <c r="S103" s="29">
        <f t="shared" ca="1" si="35"/>
        <v>300</v>
      </c>
      <c r="T103" s="29">
        <f t="shared" ca="1" si="43"/>
        <v>0</v>
      </c>
      <c r="U103" s="29">
        <f t="shared" ca="1" si="40"/>
        <v>1800</v>
      </c>
      <c r="V103" s="29">
        <f t="shared" ca="1" si="36"/>
        <v>2900</v>
      </c>
      <c r="W103" s="29">
        <f t="shared" ca="1" si="37"/>
        <v>2000</v>
      </c>
      <c r="X103" s="30">
        <f t="shared" ca="1" si="24"/>
        <v>400</v>
      </c>
      <c r="Y103" s="30">
        <f t="shared" ca="1" si="25"/>
        <v>8000</v>
      </c>
      <c r="Z103" s="30">
        <f t="shared" ca="1" si="41"/>
        <v>2000</v>
      </c>
      <c r="AA103" s="23">
        <v>101</v>
      </c>
      <c r="AB103" s="23"/>
    </row>
    <row r="104" spans="1:28" ht="13.2" customHeight="1" x14ac:dyDescent="0.3">
      <c r="A104" s="25"/>
      <c r="B104" s="15"/>
      <c r="C104" s="14"/>
      <c r="D104" s="15"/>
      <c r="E104" s="15">
        <v>102</v>
      </c>
      <c r="F104" s="26">
        <f t="shared" ca="1" si="26"/>
        <v>0</v>
      </c>
      <c r="G104" s="27">
        <f t="shared" ca="1" si="27"/>
        <v>100</v>
      </c>
      <c r="H104" s="27">
        <f t="shared" ca="1" si="28"/>
        <v>100</v>
      </c>
      <c r="I104" s="27">
        <f t="shared" ca="1" si="29"/>
        <v>1300</v>
      </c>
      <c r="J104" s="26">
        <f t="shared" ca="1" si="30"/>
        <v>1800</v>
      </c>
      <c r="K104" s="27">
        <f t="shared" ca="1" si="31"/>
        <v>1000</v>
      </c>
      <c r="L104" s="28">
        <f t="shared" ca="1" si="38"/>
        <v>0</v>
      </c>
      <c r="M104" s="28">
        <f t="shared" ca="1" si="23"/>
        <v>6700</v>
      </c>
      <c r="N104" s="28">
        <f t="shared" ca="1" si="39"/>
        <v>1000</v>
      </c>
      <c r="O104" s="28">
        <f t="shared" ca="1" si="32"/>
        <v>0</v>
      </c>
      <c r="P104" s="28">
        <f t="shared" ca="1" si="33"/>
        <v>400</v>
      </c>
      <c r="Q104" s="28">
        <f t="shared" ca="1" si="34"/>
        <v>0</v>
      </c>
      <c r="R104" s="29">
        <f t="shared" ca="1" si="42"/>
        <v>0</v>
      </c>
      <c r="S104" s="29">
        <f t="shared" ca="1" si="35"/>
        <v>300</v>
      </c>
      <c r="T104" s="29">
        <f t="shared" ca="1" si="43"/>
        <v>0</v>
      </c>
      <c r="U104" s="29">
        <f t="shared" ca="1" si="40"/>
        <v>1800</v>
      </c>
      <c r="V104" s="29">
        <f t="shared" ca="1" si="36"/>
        <v>2700</v>
      </c>
      <c r="W104" s="29">
        <f t="shared" ca="1" si="37"/>
        <v>2000</v>
      </c>
      <c r="X104" s="30">
        <f t="shared" ca="1" si="24"/>
        <v>400</v>
      </c>
      <c r="Y104" s="30">
        <f t="shared" ca="1" si="25"/>
        <v>6400</v>
      </c>
      <c r="Z104" s="30">
        <f t="shared" ca="1" si="41"/>
        <v>2000</v>
      </c>
      <c r="AA104" s="23">
        <v>102</v>
      </c>
      <c r="AB104" s="23"/>
    </row>
    <row r="105" spans="1:28" ht="13.2" customHeight="1" x14ac:dyDescent="0.3">
      <c r="A105" s="25"/>
      <c r="B105" s="15"/>
      <c r="C105" s="14"/>
      <c r="D105" s="15"/>
      <c r="E105" s="15">
        <v>103</v>
      </c>
      <c r="F105" s="26">
        <f t="shared" ca="1" si="26"/>
        <v>0</v>
      </c>
      <c r="G105" s="27">
        <f t="shared" ca="1" si="27"/>
        <v>0</v>
      </c>
      <c r="H105" s="27">
        <f t="shared" ca="1" si="28"/>
        <v>0</v>
      </c>
      <c r="I105" s="27">
        <f t="shared" ca="1" si="29"/>
        <v>1300</v>
      </c>
      <c r="J105" s="26">
        <f t="shared" ca="1" si="30"/>
        <v>2100</v>
      </c>
      <c r="K105" s="27">
        <f t="shared" ca="1" si="31"/>
        <v>1000</v>
      </c>
      <c r="L105" s="28">
        <f t="shared" ca="1" si="38"/>
        <v>0</v>
      </c>
      <c r="M105" s="28">
        <f t="shared" ca="1" si="23"/>
        <v>5700</v>
      </c>
      <c r="N105" s="28">
        <f t="shared" ca="1" si="39"/>
        <v>1000</v>
      </c>
      <c r="O105" s="28">
        <f t="shared" ca="1" si="32"/>
        <v>0</v>
      </c>
      <c r="P105" s="28">
        <f t="shared" ca="1" si="33"/>
        <v>400</v>
      </c>
      <c r="Q105" s="28">
        <f t="shared" ca="1" si="34"/>
        <v>0</v>
      </c>
      <c r="R105" s="29">
        <f t="shared" ca="1" si="42"/>
        <v>0</v>
      </c>
      <c r="S105" s="29">
        <f t="shared" ca="1" si="35"/>
        <v>300</v>
      </c>
      <c r="T105" s="29">
        <f t="shared" ca="1" si="43"/>
        <v>0</v>
      </c>
      <c r="U105" s="29">
        <f t="shared" ca="1" si="40"/>
        <v>1800</v>
      </c>
      <c r="V105" s="29">
        <f t="shared" ca="1" si="36"/>
        <v>2500</v>
      </c>
      <c r="W105" s="29">
        <f t="shared" ca="1" si="37"/>
        <v>2000</v>
      </c>
      <c r="X105" s="30">
        <f t="shared" ca="1" si="24"/>
        <v>400</v>
      </c>
      <c r="Y105" s="30">
        <f t="shared" ca="1" si="25"/>
        <v>4800</v>
      </c>
      <c r="Z105" s="30">
        <f t="shared" ca="1" si="41"/>
        <v>2000</v>
      </c>
      <c r="AA105" s="23">
        <v>103</v>
      </c>
      <c r="AB105" s="23"/>
    </row>
    <row r="106" spans="1:28" ht="13.2" customHeight="1" x14ac:dyDescent="0.3">
      <c r="A106" s="25"/>
      <c r="B106" s="15"/>
      <c r="C106" s="14"/>
      <c r="D106" s="15"/>
      <c r="E106" s="15">
        <v>104</v>
      </c>
      <c r="F106" s="26">
        <f t="shared" ca="1" si="26"/>
        <v>1000</v>
      </c>
      <c r="G106" s="27">
        <f t="shared" ca="1" si="27"/>
        <v>0</v>
      </c>
      <c r="H106" s="27">
        <f t="shared" ca="1" si="28"/>
        <v>0</v>
      </c>
      <c r="I106" s="27">
        <f t="shared" ca="1" si="29"/>
        <v>1300</v>
      </c>
      <c r="J106" s="26">
        <f t="shared" ca="1" si="30"/>
        <v>2400</v>
      </c>
      <c r="K106" s="27">
        <f t="shared" ca="1" si="31"/>
        <v>1000</v>
      </c>
      <c r="L106" s="28">
        <f t="shared" ca="1" si="38"/>
        <v>0</v>
      </c>
      <c r="M106" s="28">
        <f t="shared" ca="1" si="23"/>
        <v>4700</v>
      </c>
      <c r="N106" s="28">
        <f t="shared" ca="1" si="39"/>
        <v>1000</v>
      </c>
      <c r="O106" s="28">
        <f t="shared" ca="1" si="32"/>
        <v>0</v>
      </c>
      <c r="P106" s="28">
        <f t="shared" ca="1" si="33"/>
        <v>400</v>
      </c>
      <c r="Q106" s="28">
        <f t="shared" ca="1" si="34"/>
        <v>0</v>
      </c>
      <c r="R106" s="29">
        <f t="shared" ca="1" si="42"/>
        <v>2000</v>
      </c>
      <c r="S106" s="29">
        <f t="shared" ca="1" si="35"/>
        <v>300</v>
      </c>
      <c r="T106" s="29">
        <f t="shared" ca="1" si="43"/>
        <v>0</v>
      </c>
      <c r="U106" s="29">
        <f t="shared" ca="1" si="40"/>
        <v>1800</v>
      </c>
      <c r="V106" s="29">
        <f t="shared" ca="1" si="36"/>
        <v>2300</v>
      </c>
      <c r="W106" s="29">
        <f t="shared" ca="1" si="37"/>
        <v>2000</v>
      </c>
      <c r="X106" s="30">
        <f t="shared" ca="1" si="24"/>
        <v>800</v>
      </c>
      <c r="Y106" s="30">
        <f t="shared" ca="1" si="25"/>
        <v>3200</v>
      </c>
      <c r="Z106" s="30">
        <f t="shared" ca="1" si="41"/>
        <v>2000</v>
      </c>
      <c r="AA106" s="23">
        <v>104</v>
      </c>
      <c r="AB106" s="23"/>
    </row>
    <row r="107" spans="1:28" ht="13.2" customHeight="1" x14ac:dyDescent="0.3">
      <c r="A107" s="25"/>
      <c r="B107" s="15"/>
      <c r="C107" s="14"/>
      <c r="D107" s="15"/>
      <c r="E107" s="15">
        <v>105</v>
      </c>
      <c r="F107" s="26">
        <f t="shared" ca="1" si="26"/>
        <v>1000</v>
      </c>
      <c r="G107" s="27">
        <f t="shared" ca="1" si="27"/>
        <v>1000</v>
      </c>
      <c r="H107" s="27">
        <f t="shared" ca="1" si="28"/>
        <v>300</v>
      </c>
      <c r="I107" s="27">
        <f t="shared" ca="1" si="29"/>
        <v>600</v>
      </c>
      <c r="J107" s="26">
        <f t="shared" ca="1" si="30"/>
        <v>2700</v>
      </c>
      <c r="K107" s="27">
        <f t="shared" ca="1" si="31"/>
        <v>1000</v>
      </c>
      <c r="L107" s="28">
        <f t="shared" ca="1" si="38"/>
        <v>0</v>
      </c>
      <c r="M107" s="28">
        <f t="shared" ca="1" si="23"/>
        <v>3700</v>
      </c>
      <c r="N107" s="28">
        <f t="shared" ca="1" si="39"/>
        <v>1000</v>
      </c>
      <c r="O107" s="28">
        <f t="shared" ca="1" si="32"/>
        <v>0</v>
      </c>
      <c r="P107" s="28">
        <f t="shared" ca="1" si="33"/>
        <v>400</v>
      </c>
      <c r="Q107" s="28">
        <f t="shared" ca="1" si="34"/>
        <v>0</v>
      </c>
      <c r="R107" s="29">
        <f t="shared" ca="1" si="42"/>
        <v>2000</v>
      </c>
      <c r="S107" s="29">
        <f t="shared" ca="1" si="35"/>
        <v>2300</v>
      </c>
      <c r="T107" s="29">
        <f t="shared" ca="1" si="43"/>
        <v>0</v>
      </c>
      <c r="U107" s="29">
        <f t="shared" ca="1" si="40"/>
        <v>0</v>
      </c>
      <c r="V107" s="29">
        <f t="shared" ca="1" si="36"/>
        <v>2100</v>
      </c>
      <c r="W107" s="29">
        <f t="shared" ca="1" si="37"/>
        <v>2000</v>
      </c>
      <c r="X107" s="30">
        <f t="shared" ca="1" si="24"/>
        <v>800</v>
      </c>
      <c r="Y107" s="30">
        <f t="shared" ca="1" si="25"/>
        <v>2000</v>
      </c>
      <c r="Z107" s="30">
        <f t="shared" ca="1" si="41"/>
        <v>2000</v>
      </c>
      <c r="AA107" s="23">
        <v>105</v>
      </c>
      <c r="AB107" s="23"/>
    </row>
    <row r="108" spans="1:28" ht="13.2" customHeight="1" x14ac:dyDescent="0.3">
      <c r="A108" s="25"/>
      <c r="B108" s="15"/>
      <c r="C108" s="14"/>
      <c r="D108" s="15"/>
      <c r="E108" s="15">
        <v>106</v>
      </c>
      <c r="F108" s="26">
        <f t="shared" ca="1" si="26"/>
        <v>1000</v>
      </c>
      <c r="G108" s="27">
        <f t="shared" ca="1" si="27"/>
        <v>1700</v>
      </c>
      <c r="H108" s="27">
        <f t="shared" ca="1" si="28"/>
        <v>300</v>
      </c>
      <c r="I108" s="27">
        <f t="shared" ca="1" si="29"/>
        <v>0</v>
      </c>
      <c r="J108" s="26">
        <f t="shared" ca="1" si="30"/>
        <v>2300</v>
      </c>
      <c r="K108" s="27">
        <f t="shared" ca="1" si="31"/>
        <v>1000</v>
      </c>
      <c r="L108" s="28">
        <f t="shared" ca="1" si="38"/>
        <v>0</v>
      </c>
      <c r="M108" s="28">
        <f t="shared" ca="1" si="23"/>
        <v>2700</v>
      </c>
      <c r="N108" s="28">
        <f t="shared" ca="1" si="39"/>
        <v>1000</v>
      </c>
      <c r="O108" s="28">
        <f t="shared" ca="1" si="32"/>
        <v>0</v>
      </c>
      <c r="P108" s="28">
        <f t="shared" ca="1" si="33"/>
        <v>400</v>
      </c>
      <c r="Q108" s="28">
        <f t="shared" ca="1" si="34"/>
        <v>0</v>
      </c>
      <c r="R108" s="29">
        <f t="shared" ca="1" si="42"/>
        <v>2000</v>
      </c>
      <c r="S108" s="29">
        <f t="shared" ca="1" si="35"/>
        <v>4300</v>
      </c>
      <c r="T108" s="29">
        <f t="shared" ca="1" si="43"/>
        <v>0</v>
      </c>
      <c r="U108" s="29">
        <f t="shared" ca="1" si="40"/>
        <v>0</v>
      </c>
      <c r="V108" s="29">
        <f t="shared" ca="1" si="36"/>
        <v>100</v>
      </c>
      <c r="W108" s="29">
        <f t="shared" ca="1" si="37"/>
        <v>0</v>
      </c>
      <c r="X108" s="30">
        <f t="shared" ca="1" si="24"/>
        <v>400</v>
      </c>
      <c r="Y108" s="30">
        <f t="shared" ca="1" si="25"/>
        <v>800</v>
      </c>
      <c r="Z108" s="30">
        <f t="shared" ca="1" si="41"/>
        <v>0</v>
      </c>
      <c r="AA108" s="23">
        <v>106</v>
      </c>
      <c r="AB108" s="23"/>
    </row>
    <row r="109" spans="1:28" ht="13.2" customHeight="1" x14ac:dyDescent="0.3">
      <c r="A109" s="25"/>
      <c r="B109" s="15"/>
      <c r="C109" s="14"/>
      <c r="D109" s="15"/>
      <c r="E109" s="15">
        <v>107</v>
      </c>
      <c r="F109" s="26">
        <f t="shared" ca="1" si="26"/>
        <v>1000</v>
      </c>
      <c r="G109" s="27">
        <f t="shared" ca="1" si="27"/>
        <v>2400</v>
      </c>
      <c r="H109" s="27">
        <f t="shared" ca="1" si="28"/>
        <v>300</v>
      </c>
      <c r="I109" s="27">
        <f t="shared" ca="1" si="29"/>
        <v>0</v>
      </c>
      <c r="J109" s="26">
        <f t="shared" ca="1" si="30"/>
        <v>1300</v>
      </c>
      <c r="K109" s="27">
        <f t="shared" ca="1" si="31"/>
        <v>1000</v>
      </c>
      <c r="L109" s="28">
        <f t="shared" ca="1" si="38"/>
        <v>0</v>
      </c>
      <c r="M109" s="28">
        <f t="shared" ca="1" si="23"/>
        <v>1700</v>
      </c>
      <c r="N109" s="28">
        <f t="shared" ca="1" si="39"/>
        <v>1000</v>
      </c>
      <c r="O109" s="28">
        <f t="shared" ca="1" si="32"/>
        <v>800</v>
      </c>
      <c r="P109" s="28">
        <f t="shared" ca="1" si="33"/>
        <v>400</v>
      </c>
      <c r="Q109" s="28">
        <f t="shared" ca="1" si="34"/>
        <v>0</v>
      </c>
      <c r="R109" s="29">
        <f t="shared" ca="1" si="42"/>
        <v>2000</v>
      </c>
      <c r="S109" s="29">
        <f t="shared" ca="1" si="35"/>
        <v>6300</v>
      </c>
      <c r="T109" s="29">
        <f t="shared" ca="1" si="43"/>
        <v>0</v>
      </c>
      <c r="U109" s="29">
        <f t="shared" ca="1" si="40"/>
        <v>0</v>
      </c>
      <c r="V109" s="29">
        <f t="shared" ca="1" si="36"/>
        <v>100</v>
      </c>
      <c r="W109" s="29">
        <f t="shared" ca="1" si="37"/>
        <v>0</v>
      </c>
      <c r="X109" s="30">
        <f t="shared" ca="1" si="24"/>
        <v>400</v>
      </c>
      <c r="Y109" s="30">
        <f t="shared" ca="1" si="25"/>
        <v>1200</v>
      </c>
      <c r="Z109" s="30">
        <f t="shared" ca="1" si="41"/>
        <v>0</v>
      </c>
      <c r="AA109" s="23">
        <v>107</v>
      </c>
      <c r="AB109" s="23"/>
    </row>
    <row r="110" spans="1:28" ht="13.2" customHeight="1" x14ac:dyDescent="0.3">
      <c r="A110" s="25"/>
      <c r="B110" s="15"/>
      <c r="C110" s="14"/>
      <c r="D110" s="15"/>
      <c r="E110" s="15">
        <v>108</v>
      </c>
      <c r="F110" s="26">
        <f t="shared" ca="1" si="26"/>
        <v>1000</v>
      </c>
      <c r="G110" s="27">
        <f t="shared" ca="1" si="27"/>
        <v>3100</v>
      </c>
      <c r="H110" s="27">
        <f t="shared" ca="1" si="28"/>
        <v>500</v>
      </c>
      <c r="I110" s="27">
        <f t="shared" ca="1" si="29"/>
        <v>0</v>
      </c>
      <c r="J110" s="26">
        <f t="shared" ca="1" si="30"/>
        <v>300</v>
      </c>
      <c r="K110" s="27">
        <f t="shared" ca="1" si="31"/>
        <v>0</v>
      </c>
      <c r="L110" s="28">
        <f t="shared" ca="1" si="38"/>
        <v>0</v>
      </c>
      <c r="M110" s="28">
        <f t="shared" ca="1" si="23"/>
        <v>700</v>
      </c>
      <c r="N110" s="28">
        <f t="shared" ca="1" si="39"/>
        <v>0</v>
      </c>
      <c r="O110" s="28">
        <f t="shared" ca="1" si="32"/>
        <v>800</v>
      </c>
      <c r="P110" s="28">
        <f t="shared" ca="1" si="33"/>
        <v>1200</v>
      </c>
      <c r="Q110" s="28">
        <f t="shared" ca="1" si="34"/>
        <v>0</v>
      </c>
      <c r="R110" s="29">
        <f t="shared" ca="1" si="42"/>
        <v>2000</v>
      </c>
      <c r="S110" s="29">
        <f t="shared" ca="1" si="35"/>
        <v>8300</v>
      </c>
      <c r="T110" s="29">
        <f t="shared" ca="1" si="43"/>
        <v>0</v>
      </c>
      <c r="U110" s="29">
        <f t="shared" ca="1" si="40"/>
        <v>0</v>
      </c>
      <c r="V110" s="29">
        <f t="shared" ca="1" si="36"/>
        <v>100</v>
      </c>
      <c r="W110" s="29">
        <f t="shared" ca="1" si="37"/>
        <v>0</v>
      </c>
      <c r="X110" s="30">
        <f t="shared" ca="1" si="24"/>
        <v>400</v>
      </c>
      <c r="Y110" s="30">
        <f t="shared" ca="1" si="25"/>
        <v>1600</v>
      </c>
      <c r="Z110" s="30">
        <f t="shared" ca="1" si="41"/>
        <v>0</v>
      </c>
      <c r="AA110" s="23">
        <v>108</v>
      </c>
      <c r="AB110" s="23"/>
    </row>
    <row r="111" spans="1:28" ht="13.2" customHeight="1" x14ac:dyDescent="0.3">
      <c r="A111" s="25"/>
      <c r="B111" s="15"/>
      <c r="C111" s="14"/>
      <c r="D111" s="15"/>
      <c r="E111" s="15">
        <v>109</v>
      </c>
      <c r="F111" s="26">
        <f t="shared" ca="1" si="26"/>
        <v>1000</v>
      </c>
      <c r="G111" s="27">
        <f t="shared" ca="1" si="27"/>
        <v>3600</v>
      </c>
      <c r="H111" s="27">
        <f t="shared" ca="1" si="28"/>
        <v>300</v>
      </c>
      <c r="I111" s="27">
        <f t="shared" ca="1" si="29"/>
        <v>0</v>
      </c>
      <c r="J111" s="26">
        <f t="shared" ca="1" si="30"/>
        <v>300</v>
      </c>
      <c r="K111" s="27">
        <f t="shared" ca="1" si="31"/>
        <v>0</v>
      </c>
      <c r="L111" s="28">
        <f t="shared" ca="1" si="38"/>
        <v>0</v>
      </c>
      <c r="M111" s="28">
        <f t="shared" ca="1" si="23"/>
        <v>700</v>
      </c>
      <c r="N111" s="28">
        <f t="shared" ca="1" si="39"/>
        <v>0</v>
      </c>
      <c r="O111" s="28">
        <f t="shared" ca="1" si="32"/>
        <v>800</v>
      </c>
      <c r="P111" s="28">
        <f t="shared" ca="1" si="33"/>
        <v>2000</v>
      </c>
      <c r="Q111" s="28">
        <f t="shared" ca="1" si="34"/>
        <v>1500</v>
      </c>
      <c r="R111" s="29">
        <f t="shared" ca="1" si="42"/>
        <v>2000</v>
      </c>
      <c r="S111" s="29">
        <f t="shared" ca="1" si="35"/>
        <v>10300</v>
      </c>
      <c r="T111" s="29">
        <f t="shared" ca="1" si="43"/>
        <v>0</v>
      </c>
      <c r="U111" s="29">
        <f t="shared" ca="1" si="40"/>
        <v>0</v>
      </c>
      <c r="V111" s="29">
        <f t="shared" ca="1" si="36"/>
        <v>100</v>
      </c>
      <c r="W111" s="29">
        <f t="shared" ca="1" si="37"/>
        <v>0</v>
      </c>
      <c r="X111" s="30">
        <f t="shared" ca="1" si="24"/>
        <v>400</v>
      </c>
      <c r="Y111" s="30">
        <f t="shared" ca="1" si="25"/>
        <v>2000</v>
      </c>
      <c r="Z111" s="30">
        <f t="shared" ca="1" si="41"/>
        <v>0</v>
      </c>
      <c r="AA111" s="23">
        <v>109</v>
      </c>
      <c r="AB111" s="23"/>
    </row>
    <row r="112" spans="1:28" ht="13.2" customHeight="1" x14ac:dyDescent="0.3">
      <c r="A112" s="25"/>
      <c r="B112" s="15"/>
      <c r="C112" s="14"/>
      <c r="D112" s="15"/>
      <c r="E112" s="15">
        <v>110</v>
      </c>
      <c r="F112" s="26">
        <f t="shared" ca="1" si="26"/>
        <v>0</v>
      </c>
      <c r="G112" s="27">
        <f t="shared" ca="1" si="27"/>
        <v>4300</v>
      </c>
      <c r="H112" s="27">
        <f t="shared" ca="1" si="28"/>
        <v>300</v>
      </c>
      <c r="I112" s="27">
        <f t="shared" ca="1" si="29"/>
        <v>0</v>
      </c>
      <c r="J112" s="26">
        <f t="shared" ca="1" si="30"/>
        <v>300</v>
      </c>
      <c r="K112" s="27">
        <f t="shared" ca="1" si="31"/>
        <v>0</v>
      </c>
      <c r="L112" s="28">
        <f t="shared" ca="1" si="38"/>
        <v>0</v>
      </c>
      <c r="M112" s="28">
        <f t="shared" ca="1" si="23"/>
        <v>700</v>
      </c>
      <c r="N112" s="28">
        <f t="shared" ca="1" si="39"/>
        <v>0</v>
      </c>
      <c r="O112" s="28">
        <f t="shared" ca="1" si="32"/>
        <v>800</v>
      </c>
      <c r="P112" s="28">
        <f t="shared" ca="1" si="33"/>
        <v>1300</v>
      </c>
      <c r="Q112" s="28">
        <f t="shared" ca="1" si="34"/>
        <v>0</v>
      </c>
      <c r="R112" s="29">
        <f t="shared" ca="1" si="42"/>
        <v>0</v>
      </c>
      <c r="S112" s="29">
        <f t="shared" ca="1" si="35"/>
        <v>12300</v>
      </c>
      <c r="T112" s="29">
        <f t="shared" ca="1" si="43"/>
        <v>0</v>
      </c>
      <c r="U112" s="29">
        <f t="shared" ca="1" si="40"/>
        <v>0</v>
      </c>
      <c r="V112" s="29">
        <f t="shared" ca="1" si="36"/>
        <v>100</v>
      </c>
      <c r="W112" s="29">
        <f t="shared" ca="1" si="37"/>
        <v>0</v>
      </c>
      <c r="X112" s="30">
        <f t="shared" ca="1" si="24"/>
        <v>400</v>
      </c>
      <c r="Y112" s="30">
        <f t="shared" ca="1" si="25"/>
        <v>2400</v>
      </c>
      <c r="Z112" s="30">
        <f t="shared" ca="1" si="41"/>
        <v>0</v>
      </c>
      <c r="AA112" s="23">
        <v>110</v>
      </c>
      <c r="AB112" s="23"/>
    </row>
    <row r="113" spans="1:28" ht="13.2" customHeight="1" x14ac:dyDescent="0.3">
      <c r="A113" s="25"/>
      <c r="B113" s="15"/>
      <c r="C113" s="14"/>
      <c r="D113" s="15"/>
      <c r="E113" s="15">
        <v>111</v>
      </c>
      <c r="F113" s="26">
        <f t="shared" ca="1" si="26"/>
        <v>0</v>
      </c>
      <c r="G113" s="27">
        <f t="shared" ca="1" si="27"/>
        <v>4000</v>
      </c>
      <c r="H113" s="27">
        <f t="shared" ca="1" si="28"/>
        <v>300</v>
      </c>
      <c r="I113" s="27">
        <f t="shared" ca="1" si="29"/>
        <v>0</v>
      </c>
      <c r="J113" s="26">
        <f t="shared" ca="1" si="30"/>
        <v>300</v>
      </c>
      <c r="K113" s="27">
        <f t="shared" ca="1" si="31"/>
        <v>0</v>
      </c>
      <c r="L113" s="28">
        <f t="shared" ca="1" si="38"/>
        <v>0</v>
      </c>
      <c r="M113" s="28">
        <f t="shared" ca="1" si="23"/>
        <v>700</v>
      </c>
      <c r="N113" s="28">
        <f t="shared" ca="1" si="39"/>
        <v>0</v>
      </c>
      <c r="O113" s="28">
        <f t="shared" ca="1" si="32"/>
        <v>800</v>
      </c>
      <c r="P113" s="28">
        <f t="shared" ca="1" si="33"/>
        <v>2100</v>
      </c>
      <c r="Q113" s="28">
        <f t="shared" ca="1" si="34"/>
        <v>1500</v>
      </c>
      <c r="R113" s="29">
        <f t="shared" ca="1" si="42"/>
        <v>0</v>
      </c>
      <c r="S113" s="29">
        <f t="shared" ca="1" si="35"/>
        <v>12300</v>
      </c>
      <c r="T113" s="29">
        <f t="shared" ca="1" si="43"/>
        <v>1500</v>
      </c>
      <c r="U113" s="29">
        <f t="shared" ca="1" si="40"/>
        <v>0</v>
      </c>
      <c r="V113" s="29">
        <f t="shared" ca="1" si="36"/>
        <v>100</v>
      </c>
      <c r="W113" s="29">
        <f t="shared" ca="1" si="37"/>
        <v>0</v>
      </c>
      <c r="X113" s="30">
        <f t="shared" ca="1" si="24"/>
        <v>400</v>
      </c>
      <c r="Y113" s="30">
        <f t="shared" ca="1" si="25"/>
        <v>2800</v>
      </c>
      <c r="Z113" s="30">
        <f t="shared" ca="1" si="41"/>
        <v>0</v>
      </c>
      <c r="AA113" s="23">
        <v>111</v>
      </c>
      <c r="AB113" s="23"/>
    </row>
    <row r="114" spans="1:28" x14ac:dyDescent="0.3">
      <c r="A114" s="25"/>
      <c r="B114" s="15"/>
      <c r="C114" s="14"/>
      <c r="D114" s="15"/>
      <c r="E114" s="15">
        <v>112</v>
      </c>
      <c r="F114" s="26">
        <f t="shared" ca="1" si="26"/>
        <v>0</v>
      </c>
      <c r="G114" s="27">
        <f t="shared" ca="1" si="27"/>
        <v>3700</v>
      </c>
      <c r="H114" s="27">
        <f t="shared" ca="1" si="28"/>
        <v>500</v>
      </c>
      <c r="I114" s="27">
        <f t="shared" ca="1" si="29"/>
        <v>0</v>
      </c>
      <c r="J114" s="26">
        <f t="shared" ca="1" si="30"/>
        <v>300</v>
      </c>
      <c r="K114" s="27">
        <f t="shared" ca="1" si="31"/>
        <v>0</v>
      </c>
      <c r="L114" s="28">
        <f t="shared" ca="1" si="38"/>
        <v>0</v>
      </c>
      <c r="M114" s="28">
        <f t="shared" ca="1" si="23"/>
        <v>700</v>
      </c>
      <c r="N114" s="28">
        <f t="shared" ca="1" si="39"/>
        <v>0</v>
      </c>
      <c r="O114" s="28">
        <f t="shared" ca="1" si="32"/>
        <v>800</v>
      </c>
      <c r="P114" s="28">
        <f t="shared" ca="1" si="33"/>
        <v>1400</v>
      </c>
      <c r="Q114" s="28">
        <f t="shared" ca="1" si="34"/>
        <v>0</v>
      </c>
      <c r="R114" s="29">
        <f t="shared" ca="1" si="42"/>
        <v>0</v>
      </c>
      <c r="S114" s="29">
        <f t="shared" ca="1" si="35"/>
        <v>10800</v>
      </c>
      <c r="T114" s="29">
        <f t="shared" ca="1" si="43"/>
        <v>0</v>
      </c>
      <c r="U114" s="29">
        <f t="shared" ca="1" si="40"/>
        <v>0</v>
      </c>
      <c r="V114" s="29">
        <f t="shared" ca="1" si="36"/>
        <v>100</v>
      </c>
      <c r="W114" s="29">
        <f t="shared" ca="1" si="37"/>
        <v>0</v>
      </c>
      <c r="X114" s="30">
        <f t="shared" ca="1" si="24"/>
        <v>400</v>
      </c>
      <c r="Y114" s="30">
        <f t="shared" ca="1" si="25"/>
        <v>3200</v>
      </c>
      <c r="Z114" s="30">
        <f t="shared" ca="1" si="41"/>
        <v>0</v>
      </c>
      <c r="AA114" s="23">
        <v>112</v>
      </c>
      <c r="AB114" s="23"/>
    </row>
    <row r="115" spans="1:28" x14ac:dyDescent="0.3">
      <c r="A115" s="25"/>
      <c r="B115" s="15"/>
      <c r="C115" s="14"/>
      <c r="D115" s="15"/>
      <c r="E115" s="15">
        <v>113</v>
      </c>
      <c r="F115" s="26">
        <f t="shared" ca="1" si="26"/>
        <v>0</v>
      </c>
      <c r="G115" s="27">
        <f t="shared" ca="1" si="27"/>
        <v>3200</v>
      </c>
      <c r="H115" s="27">
        <f t="shared" ca="1" si="28"/>
        <v>300</v>
      </c>
      <c r="I115" s="27">
        <f t="shared" ca="1" si="29"/>
        <v>0</v>
      </c>
      <c r="J115" s="26">
        <f t="shared" ca="1" si="30"/>
        <v>300</v>
      </c>
      <c r="K115" s="27">
        <f t="shared" ca="1" si="31"/>
        <v>0</v>
      </c>
      <c r="L115" s="28">
        <f t="shared" ca="1" si="38"/>
        <v>0</v>
      </c>
      <c r="M115" s="28">
        <f t="shared" ca="1" si="23"/>
        <v>700</v>
      </c>
      <c r="N115" s="28">
        <f t="shared" ca="1" si="39"/>
        <v>0</v>
      </c>
      <c r="O115" s="28">
        <f t="shared" ca="1" si="32"/>
        <v>800</v>
      </c>
      <c r="P115" s="28">
        <f t="shared" ca="1" si="33"/>
        <v>2200</v>
      </c>
      <c r="Q115" s="28">
        <f t="shared" ca="1" si="34"/>
        <v>1500</v>
      </c>
      <c r="R115" s="29">
        <f t="shared" ca="1" si="42"/>
        <v>0</v>
      </c>
      <c r="S115" s="29">
        <f t="shared" ca="1" si="35"/>
        <v>10800</v>
      </c>
      <c r="T115" s="29">
        <f t="shared" ca="1" si="43"/>
        <v>1500</v>
      </c>
      <c r="U115" s="29">
        <f t="shared" ca="1" si="40"/>
        <v>0</v>
      </c>
      <c r="V115" s="29">
        <f t="shared" ca="1" si="36"/>
        <v>100</v>
      </c>
      <c r="W115" s="29">
        <f t="shared" ca="1" si="37"/>
        <v>0</v>
      </c>
      <c r="X115" s="30">
        <f t="shared" ca="1" si="24"/>
        <v>400</v>
      </c>
      <c r="Y115" s="30">
        <f t="shared" ca="1" si="25"/>
        <v>3600</v>
      </c>
      <c r="Z115" s="30">
        <f t="shared" ca="1" si="41"/>
        <v>0</v>
      </c>
      <c r="AA115" s="23">
        <v>113</v>
      </c>
      <c r="AB115" s="23"/>
    </row>
    <row r="116" spans="1:28" x14ac:dyDescent="0.3">
      <c r="A116" s="25"/>
      <c r="B116" s="15"/>
      <c r="C116" s="14"/>
      <c r="D116" s="15"/>
      <c r="E116" s="15">
        <v>114</v>
      </c>
      <c r="F116" s="26">
        <f t="shared" ca="1" si="26"/>
        <v>0</v>
      </c>
      <c r="G116" s="27">
        <f t="shared" ca="1" si="27"/>
        <v>2900</v>
      </c>
      <c r="H116" s="27">
        <f t="shared" ca="1" si="28"/>
        <v>300</v>
      </c>
      <c r="I116" s="27">
        <f t="shared" ca="1" si="29"/>
        <v>0</v>
      </c>
      <c r="J116" s="26">
        <f t="shared" ca="1" si="30"/>
        <v>300</v>
      </c>
      <c r="K116" s="27">
        <f t="shared" ca="1" si="31"/>
        <v>0</v>
      </c>
      <c r="L116" s="28">
        <f t="shared" ca="1" si="38"/>
        <v>1500</v>
      </c>
      <c r="M116" s="28">
        <f t="shared" ca="1" si="23"/>
        <v>700</v>
      </c>
      <c r="N116" s="28">
        <f t="shared" ca="1" si="39"/>
        <v>0</v>
      </c>
      <c r="O116" s="28">
        <f t="shared" ca="1" si="32"/>
        <v>800</v>
      </c>
      <c r="P116" s="28">
        <f t="shared" ca="1" si="33"/>
        <v>1500</v>
      </c>
      <c r="Q116" s="28">
        <f t="shared" ca="1" si="34"/>
        <v>1500</v>
      </c>
      <c r="R116" s="29">
        <f t="shared" ca="1" si="42"/>
        <v>0</v>
      </c>
      <c r="S116" s="29">
        <f t="shared" ca="1" si="35"/>
        <v>9300</v>
      </c>
      <c r="T116" s="29">
        <f t="shared" ca="1" si="43"/>
        <v>0</v>
      </c>
      <c r="U116" s="29">
        <f t="shared" ca="1" si="40"/>
        <v>0</v>
      </c>
      <c r="V116" s="29">
        <f t="shared" ca="1" si="36"/>
        <v>100</v>
      </c>
      <c r="W116" s="29">
        <f t="shared" ca="1" si="37"/>
        <v>0</v>
      </c>
      <c r="X116" s="30">
        <f t="shared" ca="1" si="24"/>
        <v>400</v>
      </c>
      <c r="Y116" s="30">
        <f t="shared" ca="1" si="25"/>
        <v>4000</v>
      </c>
      <c r="Z116" s="30">
        <f t="shared" ca="1" si="41"/>
        <v>0</v>
      </c>
      <c r="AA116" s="23">
        <v>114</v>
      </c>
      <c r="AB116" s="23"/>
    </row>
    <row r="117" spans="1:28" x14ac:dyDescent="0.3">
      <c r="A117" s="25"/>
      <c r="B117" s="15"/>
      <c r="C117" s="14"/>
      <c r="D117" s="15"/>
      <c r="E117" s="15">
        <v>115</v>
      </c>
      <c r="F117" s="26">
        <f t="shared" ca="1" si="26"/>
        <v>0</v>
      </c>
      <c r="G117" s="27">
        <f t="shared" ca="1" si="27"/>
        <v>2600</v>
      </c>
      <c r="H117" s="27">
        <f t="shared" ca="1" si="28"/>
        <v>300</v>
      </c>
      <c r="I117" s="27">
        <f t="shared" ca="1" si="29"/>
        <v>0</v>
      </c>
      <c r="J117" s="26">
        <f t="shared" ca="1" si="30"/>
        <v>300</v>
      </c>
      <c r="K117" s="27">
        <f t="shared" ca="1" si="31"/>
        <v>0</v>
      </c>
      <c r="L117" s="28">
        <f t="shared" ca="1" si="38"/>
        <v>0</v>
      </c>
      <c r="M117" s="28">
        <f t="shared" ca="1" si="23"/>
        <v>2200</v>
      </c>
      <c r="N117" s="28">
        <f t="shared" ca="1" si="39"/>
        <v>0</v>
      </c>
      <c r="O117" s="28">
        <f t="shared" ca="1" si="32"/>
        <v>0</v>
      </c>
      <c r="P117" s="28">
        <f t="shared" ca="1" si="33"/>
        <v>800</v>
      </c>
      <c r="Q117" s="28">
        <f t="shared" ca="1" si="34"/>
        <v>0</v>
      </c>
      <c r="R117" s="29">
        <f t="shared" ca="1" si="42"/>
        <v>0</v>
      </c>
      <c r="S117" s="29">
        <f t="shared" ca="1" si="35"/>
        <v>9300</v>
      </c>
      <c r="T117" s="29">
        <f t="shared" ca="1" si="43"/>
        <v>1500</v>
      </c>
      <c r="U117" s="29">
        <f t="shared" ca="1" si="40"/>
        <v>0</v>
      </c>
      <c r="V117" s="29">
        <f t="shared" ca="1" si="36"/>
        <v>100</v>
      </c>
      <c r="W117" s="29">
        <f t="shared" ca="1" si="37"/>
        <v>0</v>
      </c>
      <c r="X117" s="30">
        <f t="shared" ca="1" si="24"/>
        <v>400</v>
      </c>
      <c r="Y117" s="30">
        <f t="shared" ca="1" si="25"/>
        <v>4400</v>
      </c>
      <c r="Z117" s="30">
        <f t="shared" ca="1" si="41"/>
        <v>0</v>
      </c>
      <c r="AA117" s="23">
        <v>115</v>
      </c>
      <c r="AB117" s="23"/>
    </row>
    <row r="118" spans="1:28" x14ac:dyDescent="0.3">
      <c r="A118" s="25"/>
      <c r="B118" s="15"/>
      <c r="C118" s="14"/>
      <c r="D118" s="15"/>
      <c r="E118" s="15">
        <v>116</v>
      </c>
      <c r="F118" s="26">
        <f t="shared" ca="1" si="26"/>
        <v>0</v>
      </c>
      <c r="G118" s="27">
        <f t="shared" ca="1" si="27"/>
        <v>2300</v>
      </c>
      <c r="H118" s="27">
        <f t="shared" ca="1" si="28"/>
        <v>500</v>
      </c>
      <c r="I118" s="27">
        <f t="shared" ca="1" si="29"/>
        <v>0</v>
      </c>
      <c r="J118" s="26">
        <f t="shared" ca="1" si="30"/>
        <v>300</v>
      </c>
      <c r="K118" s="27">
        <f t="shared" ca="1" si="31"/>
        <v>0</v>
      </c>
      <c r="L118" s="28">
        <f t="shared" ca="1" si="38"/>
        <v>1500</v>
      </c>
      <c r="M118" s="28">
        <f t="shared" ca="1" si="23"/>
        <v>2200</v>
      </c>
      <c r="N118" s="28">
        <f t="shared" ca="1" si="39"/>
        <v>0</v>
      </c>
      <c r="O118" s="28">
        <f t="shared" ca="1" si="32"/>
        <v>0</v>
      </c>
      <c r="P118" s="28">
        <f t="shared" ca="1" si="33"/>
        <v>800</v>
      </c>
      <c r="Q118" s="28">
        <f t="shared" ca="1" si="34"/>
        <v>0</v>
      </c>
      <c r="R118" s="29">
        <f t="shared" ca="1" si="42"/>
        <v>0</v>
      </c>
      <c r="S118" s="29">
        <f t="shared" ca="1" si="35"/>
        <v>7800</v>
      </c>
      <c r="T118" s="29">
        <f t="shared" ca="1" si="43"/>
        <v>1500</v>
      </c>
      <c r="U118" s="29">
        <f t="shared" ca="1" si="40"/>
        <v>0</v>
      </c>
      <c r="V118" s="29">
        <f t="shared" ca="1" si="36"/>
        <v>100</v>
      </c>
      <c r="W118" s="29">
        <f t="shared" ca="1" si="37"/>
        <v>0</v>
      </c>
      <c r="X118" s="30">
        <f t="shared" ca="1" si="24"/>
        <v>400</v>
      </c>
      <c r="Y118" s="30">
        <f t="shared" ca="1" si="25"/>
        <v>4800</v>
      </c>
      <c r="Z118" s="30">
        <f t="shared" ca="1" si="41"/>
        <v>0</v>
      </c>
      <c r="AA118" s="23">
        <v>116</v>
      </c>
      <c r="AB118" s="23"/>
    </row>
    <row r="119" spans="1:28" x14ac:dyDescent="0.3">
      <c r="A119" s="25"/>
      <c r="B119" s="15"/>
      <c r="C119" s="14"/>
      <c r="D119" s="15"/>
      <c r="E119" s="15">
        <v>117</v>
      </c>
      <c r="F119" s="26">
        <f t="shared" ca="1" si="26"/>
        <v>0</v>
      </c>
      <c r="G119" s="27">
        <f t="shared" ca="1" si="27"/>
        <v>1800</v>
      </c>
      <c r="H119" s="27">
        <f t="shared" ca="1" si="28"/>
        <v>300</v>
      </c>
      <c r="I119" s="27">
        <f t="shared" ca="1" si="29"/>
        <v>0</v>
      </c>
      <c r="J119" s="26">
        <f t="shared" ca="1" si="30"/>
        <v>300</v>
      </c>
      <c r="K119" s="27">
        <f t="shared" ca="1" si="31"/>
        <v>0</v>
      </c>
      <c r="L119" s="28">
        <f t="shared" ca="1" si="38"/>
        <v>0</v>
      </c>
      <c r="M119" s="28">
        <f t="shared" ca="1" si="23"/>
        <v>3700</v>
      </c>
      <c r="N119" s="28">
        <f t="shared" ca="1" si="39"/>
        <v>0</v>
      </c>
      <c r="O119" s="28">
        <f t="shared" ca="1" si="32"/>
        <v>0</v>
      </c>
      <c r="P119" s="28">
        <f t="shared" ca="1" si="33"/>
        <v>800</v>
      </c>
      <c r="Q119" s="28">
        <f t="shared" ca="1" si="34"/>
        <v>0</v>
      </c>
      <c r="R119" s="29">
        <f t="shared" ca="1" si="42"/>
        <v>0</v>
      </c>
      <c r="S119" s="29">
        <f t="shared" ca="1" si="35"/>
        <v>6300</v>
      </c>
      <c r="T119" s="29">
        <f t="shared" ca="1" si="43"/>
        <v>0</v>
      </c>
      <c r="U119" s="29">
        <f t="shared" ca="1" si="40"/>
        <v>0</v>
      </c>
      <c r="V119" s="29">
        <f t="shared" ca="1" si="36"/>
        <v>100</v>
      </c>
      <c r="W119" s="29">
        <f t="shared" ca="1" si="37"/>
        <v>0</v>
      </c>
      <c r="X119" s="30">
        <f t="shared" ca="1" si="24"/>
        <v>400</v>
      </c>
      <c r="Y119" s="30">
        <f t="shared" ca="1" si="25"/>
        <v>5200</v>
      </c>
      <c r="Z119" s="30">
        <f t="shared" ca="1" si="41"/>
        <v>0</v>
      </c>
      <c r="AA119" s="23">
        <v>117</v>
      </c>
      <c r="AB119" s="23"/>
    </row>
    <row r="120" spans="1:28" x14ac:dyDescent="0.3">
      <c r="A120" s="25"/>
      <c r="B120" s="15"/>
      <c r="C120" s="14"/>
      <c r="D120" s="15"/>
      <c r="E120" s="15">
        <v>118</v>
      </c>
      <c r="F120" s="26">
        <f t="shared" ca="1" si="26"/>
        <v>0</v>
      </c>
      <c r="G120" s="27">
        <f t="shared" ca="1" si="27"/>
        <v>1500</v>
      </c>
      <c r="H120" s="27">
        <f t="shared" ca="1" si="28"/>
        <v>300</v>
      </c>
      <c r="I120" s="27">
        <f t="shared" ca="1" si="29"/>
        <v>100</v>
      </c>
      <c r="J120" s="26">
        <f t="shared" ca="1" si="30"/>
        <v>300</v>
      </c>
      <c r="K120" s="27">
        <f t="shared" ca="1" si="31"/>
        <v>0</v>
      </c>
      <c r="L120" s="28">
        <f t="shared" ca="1" si="38"/>
        <v>1500</v>
      </c>
      <c r="M120" s="28">
        <f t="shared" ca="1" si="23"/>
        <v>3700</v>
      </c>
      <c r="N120" s="28">
        <f t="shared" ca="1" si="39"/>
        <v>0</v>
      </c>
      <c r="O120" s="28">
        <f t="shared" ca="1" si="32"/>
        <v>0</v>
      </c>
      <c r="P120" s="28">
        <f t="shared" ca="1" si="33"/>
        <v>800</v>
      </c>
      <c r="Q120" s="28">
        <f t="shared" ca="1" si="34"/>
        <v>0</v>
      </c>
      <c r="R120" s="29">
        <f t="shared" ca="1" si="42"/>
        <v>0</v>
      </c>
      <c r="S120" s="29">
        <f t="shared" ca="1" si="35"/>
        <v>6300</v>
      </c>
      <c r="T120" s="29">
        <f t="shared" ca="1" si="43"/>
        <v>0</v>
      </c>
      <c r="U120" s="29">
        <f t="shared" ca="1" si="40"/>
        <v>0</v>
      </c>
      <c r="V120" s="29">
        <f t="shared" ca="1" si="36"/>
        <v>100</v>
      </c>
      <c r="W120" s="29">
        <f t="shared" ca="1" si="37"/>
        <v>0</v>
      </c>
      <c r="X120" s="30">
        <f t="shared" ca="1" si="24"/>
        <v>400</v>
      </c>
      <c r="Y120" s="30">
        <f t="shared" ca="1" si="25"/>
        <v>5600</v>
      </c>
      <c r="Z120" s="30">
        <f t="shared" ca="1" si="41"/>
        <v>0</v>
      </c>
      <c r="AA120" s="23">
        <v>118</v>
      </c>
      <c r="AB120" s="23"/>
    </row>
    <row r="121" spans="1:28" x14ac:dyDescent="0.3">
      <c r="A121" s="25"/>
      <c r="B121" s="15"/>
      <c r="C121" s="14"/>
      <c r="D121" s="15"/>
      <c r="E121" s="15">
        <v>119</v>
      </c>
      <c r="F121" s="26">
        <f t="shared" ca="1" si="26"/>
        <v>0</v>
      </c>
      <c r="G121" s="27">
        <f t="shared" ca="1" si="27"/>
        <v>1200</v>
      </c>
      <c r="H121" s="27">
        <f t="shared" ca="1" si="28"/>
        <v>300</v>
      </c>
      <c r="I121" s="27">
        <f t="shared" ca="1" si="29"/>
        <v>400</v>
      </c>
      <c r="J121" s="26">
        <f t="shared" ca="1" si="30"/>
        <v>400</v>
      </c>
      <c r="K121" s="27">
        <f t="shared" ca="1" si="31"/>
        <v>0</v>
      </c>
      <c r="L121" s="28">
        <f t="shared" ca="1" si="38"/>
        <v>1500</v>
      </c>
      <c r="M121" s="28">
        <f t="shared" ca="1" si="23"/>
        <v>5200</v>
      </c>
      <c r="N121" s="28">
        <f t="shared" ca="1" si="39"/>
        <v>0</v>
      </c>
      <c r="O121" s="28">
        <f t="shared" ca="1" si="32"/>
        <v>0</v>
      </c>
      <c r="P121" s="28">
        <f t="shared" ca="1" si="33"/>
        <v>800</v>
      </c>
      <c r="Q121" s="28">
        <f t="shared" ca="1" si="34"/>
        <v>0</v>
      </c>
      <c r="R121" s="29">
        <f t="shared" ca="1" si="42"/>
        <v>0</v>
      </c>
      <c r="S121" s="29">
        <f t="shared" ca="1" si="35"/>
        <v>6300</v>
      </c>
      <c r="T121" s="29">
        <f t="shared" ca="1" si="43"/>
        <v>0</v>
      </c>
      <c r="U121" s="29">
        <f t="shared" ca="1" si="40"/>
        <v>0</v>
      </c>
      <c r="V121" s="29">
        <f t="shared" ca="1" si="36"/>
        <v>100</v>
      </c>
      <c r="W121" s="29">
        <f t="shared" ca="1" si="37"/>
        <v>0</v>
      </c>
      <c r="X121" s="30">
        <f t="shared" ca="1" si="24"/>
        <v>400</v>
      </c>
      <c r="Y121" s="30">
        <f t="shared" ca="1" si="25"/>
        <v>6000</v>
      </c>
      <c r="Z121" s="30">
        <f t="shared" ca="1" si="41"/>
        <v>0</v>
      </c>
      <c r="AA121" s="23">
        <v>119</v>
      </c>
      <c r="AB121" s="23"/>
    </row>
    <row r="122" spans="1:28" x14ac:dyDescent="0.3">
      <c r="A122" s="25"/>
      <c r="B122" s="15"/>
      <c r="C122" s="14"/>
      <c r="D122" s="15"/>
      <c r="E122" s="15">
        <v>120</v>
      </c>
      <c r="F122" s="26">
        <f t="shared" ca="1" si="26"/>
        <v>0</v>
      </c>
      <c r="G122" s="27">
        <f t="shared" ca="1" si="27"/>
        <v>900</v>
      </c>
      <c r="H122" s="27">
        <f t="shared" ca="1" si="28"/>
        <v>500</v>
      </c>
      <c r="I122" s="27">
        <f t="shared" ca="1" si="29"/>
        <v>900</v>
      </c>
      <c r="J122" s="26">
        <f t="shared" ca="1" si="30"/>
        <v>800</v>
      </c>
      <c r="K122" s="27">
        <f t="shared" ca="1" si="31"/>
        <v>0</v>
      </c>
      <c r="L122" s="28">
        <f t="shared" ca="1" si="38"/>
        <v>0</v>
      </c>
      <c r="M122" s="28">
        <f t="shared" ca="1" si="23"/>
        <v>6700</v>
      </c>
      <c r="N122" s="28">
        <f t="shared" ca="1" si="39"/>
        <v>0</v>
      </c>
      <c r="O122" s="28">
        <f t="shared" ca="1" si="32"/>
        <v>0</v>
      </c>
      <c r="P122" s="28">
        <f t="shared" ca="1" si="33"/>
        <v>800</v>
      </c>
      <c r="Q122" s="28">
        <f t="shared" ca="1" si="34"/>
        <v>0</v>
      </c>
      <c r="R122" s="29">
        <f t="shared" ca="1" si="42"/>
        <v>0</v>
      </c>
      <c r="S122" s="29">
        <f t="shared" ca="1" si="35"/>
        <v>6300</v>
      </c>
      <c r="T122" s="29">
        <f t="shared" ca="1" si="43"/>
        <v>0</v>
      </c>
      <c r="U122" s="29">
        <f t="shared" ca="1" si="40"/>
        <v>0</v>
      </c>
      <c r="V122" s="29">
        <f t="shared" ca="1" si="36"/>
        <v>100</v>
      </c>
      <c r="W122" s="29">
        <f t="shared" ca="1" si="37"/>
        <v>0</v>
      </c>
      <c r="X122" s="30">
        <f t="shared" ca="1" si="24"/>
        <v>400</v>
      </c>
      <c r="Y122" s="30">
        <f t="shared" ca="1" si="25"/>
        <v>6400</v>
      </c>
      <c r="Z122" s="30">
        <f t="shared" ca="1" si="41"/>
        <v>0</v>
      </c>
      <c r="AA122" s="23">
        <v>120</v>
      </c>
      <c r="AB122" s="23"/>
    </row>
    <row r="123" spans="1:28" x14ac:dyDescent="0.3">
      <c r="A123" s="25"/>
      <c r="B123" s="15"/>
      <c r="C123" s="14"/>
      <c r="D123" s="15"/>
      <c r="E123" s="15">
        <v>121</v>
      </c>
      <c r="F123" s="26">
        <f t="shared" ca="1" si="26"/>
        <v>0</v>
      </c>
      <c r="G123" s="27">
        <f t="shared" ca="1" si="27"/>
        <v>400</v>
      </c>
      <c r="H123" s="27">
        <f t="shared" ca="1" si="28"/>
        <v>300</v>
      </c>
      <c r="I123" s="27">
        <f t="shared" ca="1" si="29"/>
        <v>1200</v>
      </c>
      <c r="J123" s="26">
        <f t="shared" ca="1" si="30"/>
        <v>1700</v>
      </c>
      <c r="K123" s="27">
        <f t="shared" ca="1" si="31"/>
        <v>1000</v>
      </c>
      <c r="L123" s="28">
        <f t="shared" ca="1" si="38"/>
        <v>0</v>
      </c>
      <c r="M123" s="28">
        <f t="shared" ca="1" si="23"/>
        <v>6700</v>
      </c>
      <c r="N123" s="28">
        <f t="shared" ca="1" si="39"/>
        <v>0</v>
      </c>
      <c r="O123" s="28">
        <f t="shared" ca="1" si="32"/>
        <v>0</v>
      </c>
      <c r="P123" s="28">
        <f t="shared" ca="1" si="33"/>
        <v>800</v>
      </c>
      <c r="Q123" s="28">
        <f t="shared" ca="1" si="34"/>
        <v>0</v>
      </c>
      <c r="R123" s="29">
        <f t="shared" ca="1" si="42"/>
        <v>0</v>
      </c>
      <c r="S123" s="29">
        <f t="shared" ca="1" si="35"/>
        <v>6300</v>
      </c>
      <c r="T123" s="29">
        <f t="shared" ca="1" si="43"/>
        <v>0</v>
      </c>
      <c r="U123" s="29">
        <f t="shared" ca="1" si="40"/>
        <v>0</v>
      </c>
      <c r="V123" s="29">
        <f t="shared" ca="1" si="36"/>
        <v>100</v>
      </c>
      <c r="W123" s="29">
        <f t="shared" ca="1" si="37"/>
        <v>0</v>
      </c>
      <c r="X123" s="30">
        <f t="shared" ca="1" si="24"/>
        <v>400</v>
      </c>
      <c r="Y123" s="30">
        <f t="shared" ca="1" si="25"/>
        <v>6800</v>
      </c>
      <c r="Z123" s="30">
        <f t="shared" ca="1" si="41"/>
        <v>0</v>
      </c>
      <c r="AA123" s="23">
        <v>121</v>
      </c>
      <c r="AB123" s="23"/>
    </row>
    <row r="124" spans="1:28" x14ac:dyDescent="0.3">
      <c r="A124" s="25"/>
      <c r="B124" s="15"/>
      <c r="C124" s="14"/>
      <c r="D124" s="15"/>
      <c r="E124" s="15">
        <v>122</v>
      </c>
      <c r="F124" s="26">
        <f t="shared" ca="1" si="26"/>
        <v>0</v>
      </c>
      <c r="G124" s="27">
        <f t="shared" ca="1" si="27"/>
        <v>100</v>
      </c>
      <c r="H124" s="27">
        <f t="shared" ca="1" si="28"/>
        <v>100</v>
      </c>
      <c r="I124" s="27">
        <f t="shared" ca="1" si="29"/>
        <v>1300</v>
      </c>
      <c r="J124" s="26">
        <f t="shared" ca="1" si="30"/>
        <v>1900</v>
      </c>
      <c r="K124" s="27">
        <f t="shared" ca="1" si="31"/>
        <v>1000</v>
      </c>
      <c r="L124" s="28">
        <f t="shared" ca="1" si="38"/>
        <v>0</v>
      </c>
      <c r="M124" s="28">
        <f t="shared" ca="1" si="23"/>
        <v>6700</v>
      </c>
      <c r="N124" s="28">
        <f t="shared" ca="1" si="39"/>
        <v>1000</v>
      </c>
      <c r="O124" s="28">
        <f t="shared" ca="1" si="32"/>
        <v>0</v>
      </c>
      <c r="P124" s="28">
        <f t="shared" ca="1" si="33"/>
        <v>800</v>
      </c>
      <c r="Q124" s="28">
        <f t="shared" ca="1" si="34"/>
        <v>0</v>
      </c>
      <c r="R124" s="29">
        <f t="shared" ca="1" si="42"/>
        <v>0</v>
      </c>
      <c r="S124" s="29">
        <f t="shared" ca="1" si="35"/>
        <v>6300</v>
      </c>
      <c r="T124" s="29">
        <f t="shared" ca="1" si="43"/>
        <v>0</v>
      </c>
      <c r="U124" s="29">
        <f t="shared" ca="1" si="40"/>
        <v>0</v>
      </c>
      <c r="V124" s="29">
        <f t="shared" ca="1" si="36"/>
        <v>100</v>
      </c>
      <c r="W124" s="29">
        <f t="shared" ca="1" si="37"/>
        <v>0</v>
      </c>
      <c r="X124" s="30">
        <f t="shared" ca="1" si="24"/>
        <v>400</v>
      </c>
      <c r="Y124" s="30">
        <f t="shared" ca="1" si="25"/>
        <v>7200</v>
      </c>
      <c r="Z124" s="30">
        <f t="shared" ca="1" si="41"/>
        <v>0</v>
      </c>
      <c r="AA124" s="23">
        <v>122</v>
      </c>
      <c r="AB124" s="23"/>
    </row>
    <row r="125" spans="1:28" x14ac:dyDescent="0.3">
      <c r="A125" s="25"/>
      <c r="B125" s="15"/>
      <c r="C125" s="14"/>
      <c r="D125" s="15"/>
      <c r="E125" s="15">
        <v>123</v>
      </c>
      <c r="F125" s="26">
        <f t="shared" ca="1" si="26"/>
        <v>0</v>
      </c>
      <c r="G125" s="27">
        <f t="shared" ca="1" si="27"/>
        <v>0</v>
      </c>
      <c r="H125" s="27">
        <f t="shared" ca="1" si="28"/>
        <v>0</v>
      </c>
      <c r="I125" s="27">
        <f t="shared" ca="1" si="29"/>
        <v>1300</v>
      </c>
      <c r="J125" s="26">
        <f t="shared" ca="1" si="30"/>
        <v>2200</v>
      </c>
      <c r="K125" s="27">
        <f t="shared" ca="1" si="31"/>
        <v>1000</v>
      </c>
      <c r="L125" s="28">
        <f t="shared" ca="1" si="38"/>
        <v>0</v>
      </c>
      <c r="M125" s="28">
        <f t="shared" ca="1" si="23"/>
        <v>5700</v>
      </c>
      <c r="N125" s="28">
        <f t="shared" ca="1" si="39"/>
        <v>1000</v>
      </c>
      <c r="O125" s="28">
        <f t="shared" ca="1" si="32"/>
        <v>0</v>
      </c>
      <c r="P125" s="28">
        <f t="shared" ca="1" si="33"/>
        <v>800</v>
      </c>
      <c r="Q125" s="28">
        <f t="shared" ca="1" si="34"/>
        <v>0</v>
      </c>
      <c r="R125" s="29">
        <f t="shared" ca="1" si="42"/>
        <v>0</v>
      </c>
      <c r="S125" s="29">
        <f t="shared" ca="1" si="35"/>
        <v>6300</v>
      </c>
      <c r="T125" s="29">
        <f t="shared" ca="1" si="43"/>
        <v>0</v>
      </c>
      <c r="U125" s="29">
        <f t="shared" ca="1" si="40"/>
        <v>0</v>
      </c>
      <c r="V125" s="29">
        <f t="shared" ca="1" si="36"/>
        <v>100</v>
      </c>
      <c r="W125" s="29">
        <f t="shared" ca="1" si="37"/>
        <v>0</v>
      </c>
      <c r="X125" s="30">
        <f t="shared" ca="1" si="24"/>
        <v>400</v>
      </c>
      <c r="Y125" s="30">
        <f t="shared" ca="1" si="25"/>
        <v>7600</v>
      </c>
      <c r="Z125" s="30">
        <f t="shared" ca="1" si="41"/>
        <v>0</v>
      </c>
      <c r="AA125" s="23">
        <v>123</v>
      </c>
      <c r="AB125" s="23"/>
    </row>
    <row r="126" spans="1:28" x14ac:dyDescent="0.3">
      <c r="A126" s="25"/>
      <c r="B126" s="15"/>
      <c r="C126" s="14"/>
      <c r="D126" s="15"/>
      <c r="E126" s="15">
        <v>124</v>
      </c>
      <c r="F126" s="26">
        <f t="shared" ca="1" si="26"/>
        <v>1000</v>
      </c>
      <c r="G126" s="27">
        <f t="shared" ca="1" si="27"/>
        <v>0</v>
      </c>
      <c r="H126" s="27">
        <f t="shared" ca="1" si="28"/>
        <v>0</v>
      </c>
      <c r="I126" s="27">
        <f t="shared" ca="1" si="29"/>
        <v>1300</v>
      </c>
      <c r="J126" s="26">
        <f t="shared" ca="1" si="30"/>
        <v>2500</v>
      </c>
      <c r="K126" s="27">
        <f t="shared" ca="1" si="31"/>
        <v>1000</v>
      </c>
      <c r="L126" s="28">
        <f t="shared" ca="1" si="38"/>
        <v>0</v>
      </c>
      <c r="M126" s="28">
        <f t="shared" ca="1" si="23"/>
        <v>4700</v>
      </c>
      <c r="N126" s="28">
        <f t="shared" ca="1" si="39"/>
        <v>1000</v>
      </c>
      <c r="O126" s="28">
        <f t="shared" ca="1" si="32"/>
        <v>0</v>
      </c>
      <c r="P126" s="28">
        <f t="shared" ca="1" si="33"/>
        <v>800</v>
      </c>
      <c r="Q126" s="28">
        <f t="shared" ca="1" si="34"/>
        <v>0</v>
      </c>
      <c r="R126" s="29">
        <f t="shared" ca="1" si="42"/>
        <v>0</v>
      </c>
      <c r="S126" s="29">
        <f t="shared" ca="1" si="35"/>
        <v>6300</v>
      </c>
      <c r="T126" s="29">
        <f t="shared" ca="1" si="43"/>
        <v>0</v>
      </c>
      <c r="U126" s="29">
        <f t="shared" ca="1" si="40"/>
        <v>0</v>
      </c>
      <c r="V126" s="29">
        <f t="shared" ca="1" si="36"/>
        <v>100</v>
      </c>
      <c r="W126" s="29">
        <f t="shared" ca="1" si="37"/>
        <v>0</v>
      </c>
      <c r="X126" s="30">
        <f t="shared" ca="1" si="24"/>
        <v>400</v>
      </c>
      <c r="Y126" s="30">
        <f t="shared" ca="1" si="25"/>
        <v>8000</v>
      </c>
      <c r="Z126" s="30">
        <f t="shared" ca="1" si="41"/>
        <v>0</v>
      </c>
      <c r="AA126" s="23">
        <v>124</v>
      </c>
      <c r="AB126" s="23"/>
    </row>
    <row r="127" spans="1:28" x14ac:dyDescent="0.3">
      <c r="A127" s="25"/>
      <c r="B127" s="15"/>
      <c r="C127" s="14"/>
      <c r="D127" s="15"/>
      <c r="E127" s="15">
        <v>125</v>
      </c>
      <c r="F127" s="26">
        <f t="shared" ca="1" si="26"/>
        <v>1000</v>
      </c>
      <c r="G127" s="27">
        <f t="shared" ca="1" si="27"/>
        <v>1000</v>
      </c>
      <c r="H127" s="27">
        <f t="shared" ca="1" si="28"/>
        <v>300</v>
      </c>
      <c r="I127" s="27">
        <f t="shared" ca="1" si="29"/>
        <v>600</v>
      </c>
      <c r="J127" s="26">
        <f t="shared" ca="1" si="30"/>
        <v>2800</v>
      </c>
      <c r="K127" s="27">
        <f t="shared" ca="1" si="31"/>
        <v>1000</v>
      </c>
      <c r="L127" s="28">
        <f t="shared" ca="1" si="38"/>
        <v>0</v>
      </c>
      <c r="M127" s="28">
        <f t="shared" ca="1" si="23"/>
        <v>3700</v>
      </c>
      <c r="N127" s="28">
        <f t="shared" ca="1" si="39"/>
        <v>1000</v>
      </c>
      <c r="O127" s="28">
        <f t="shared" ca="1" si="32"/>
        <v>0</v>
      </c>
      <c r="P127" s="28">
        <f t="shared" ca="1" si="33"/>
        <v>800</v>
      </c>
      <c r="Q127" s="28">
        <f t="shared" ca="1" si="34"/>
        <v>0</v>
      </c>
      <c r="R127" s="29">
        <f t="shared" ca="1" si="42"/>
        <v>0</v>
      </c>
      <c r="S127" s="29">
        <f t="shared" ca="1" si="35"/>
        <v>6300</v>
      </c>
      <c r="T127" s="29">
        <f t="shared" ca="1" si="43"/>
        <v>0</v>
      </c>
      <c r="U127" s="29">
        <f t="shared" ca="1" si="40"/>
        <v>0</v>
      </c>
      <c r="V127" s="29">
        <f t="shared" ca="1" si="36"/>
        <v>100</v>
      </c>
      <c r="W127" s="29">
        <f t="shared" ca="1" si="37"/>
        <v>0</v>
      </c>
      <c r="X127" s="30">
        <f t="shared" ca="1" si="24"/>
        <v>400</v>
      </c>
      <c r="Y127" s="30">
        <f t="shared" ca="1" si="25"/>
        <v>8400</v>
      </c>
      <c r="Z127" s="30">
        <f t="shared" ca="1" si="41"/>
        <v>0</v>
      </c>
      <c r="AA127" s="23">
        <v>125</v>
      </c>
      <c r="AB127" s="23"/>
    </row>
    <row r="128" spans="1:28" x14ac:dyDescent="0.3">
      <c r="A128" s="25"/>
      <c r="B128" s="15"/>
      <c r="C128" s="14"/>
      <c r="D128" s="15"/>
      <c r="E128" s="15">
        <v>126</v>
      </c>
      <c r="F128" s="26">
        <f t="shared" ca="1" si="26"/>
        <v>1000</v>
      </c>
      <c r="G128" s="27">
        <f t="shared" ca="1" si="27"/>
        <v>1700</v>
      </c>
      <c r="H128" s="27">
        <f t="shared" ca="1" si="28"/>
        <v>300</v>
      </c>
      <c r="I128" s="27">
        <f t="shared" ca="1" si="29"/>
        <v>0</v>
      </c>
      <c r="J128" s="26">
        <f t="shared" ca="1" si="30"/>
        <v>2400</v>
      </c>
      <c r="K128" s="27">
        <f t="shared" ca="1" si="31"/>
        <v>1000</v>
      </c>
      <c r="L128" s="28">
        <f t="shared" ca="1" si="38"/>
        <v>0</v>
      </c>
      <c r="M128" s="28">
        <f t="shared" ca="1" si="23"/>
        <v>2700</v>
      </c>
      <c r="N128" s="28">
        <f t="shared" ca="1" si="39"/>
        <v>1000</v>
      </c>
      <c r="O128" s="28">
        <f t="shared" ca="1" si="32"/>
        <v>0</v>
      </c>
      <c r="P128" s="28">
        <f t="shared" ca="1" si="33"/>
        <v>800</v>
      </c>
      <c r="Q128" s="28">
        <f t="shared" ca="1" si="34"/>
        <v>0</v>
      </c>
      <c r="R128" s="29">
        <f t="shared" ca="1" si="42"/>
        <v>0</v>
      </c>
      <c r="S128" s="29">
        <f t="shared" ca="1" si="35"/>
        <v>6300</v>
      </c>
      <c r="T128" s="29">
        <f t="shared" ca="1" si="43"/>
        <v>0</v>
      </c>
      <c r="U128" s="29">
        <f t="shared" ca="1" si="40"/>
        <v>0</v>
      </c>
      <c r="V128" s="29">
        <f t="shared" ca="1" si="36"/>
        <v>100</v>
      </c>
      <c r="W128" s="29">
        <f t="shared" ca="1" si="37"/>
        <v>0</v>
      </c>
      <c r="X128" s="30">
        <f t="shared" ca="1" si="24"/>
        <v>400</v>
      </c>
      <c r="Y128" s="30">
        <f t="shared" ca="1" si="25"/>
        <v>8800</v>
      </c>
      <c r="Z128" s="30">
        <f t="shared" ca="1" si="41"/>
        <v>0</v>
      </c>
      <c r="AA128" s="23">
        <v>126</v>
      </c>
      <c r="AB128" s="23"/>
    </row>
    <row r="129" spans="1:28" x14ac:dyDescent="0.3">
      <c r="A129" s="25"/>
      <c r="B129" s="15"/>
      <c r="C129" s="14"/>
      <c r="D129" s="15"/>
      <c r="E129" s="15">
        <v>127</v>
      </c>
      <c r="F129" s="26">
        <f t="shared" ca="1" si="26"/>
        <v>1000</v>
      </c>
      <c r="G129" s="27">
        <f t="shared" ca="1" si="27"/>
        <v>2400</v>
      </c>
      <c r="H129" s="27">
        <f t="shared" ca="1" si="28"/>
        <v>300</v>
      </c>
      <c r="I129" s="27">
        <f t="shared" ca="1" si="29"/>
        <v>0</v>
      </c>
      <c r="J129" s="26">
        <f t="shared" ca="1" si="30"/>
        <v>1400</v>
      </c>
      <c r="K129" s="27">
        <f t="shared" ca="1" si="31"/>
        <v>1000</v>
      </c>
      <c r="L129" s="28">
        <f t="shared" ca="1" si="38"/>
        <v>0</v>
      </c>
      <c r="M129" s="28">
        <f t="shared" ca="1" si="23"/>
        <v>1700</v>
      </c>
      <c r="N129" s="28">
        <f t="shared" ca="1" si="39"/>
        <v>1000</v>
      </c>
      <c r="O129" s="28">
        <f t="shared" ca="1" si="32"/>
        <v>800</v>
      </c>
      <c r="P129" s="28">
        <f t="shared" ca="1" si="33"/>
        <v>800</v>
      </c>
      <c r="Q129" s="28">
        <f t="shared" ca="1" si="34"/>
        <v>0</v>
      </c>
      <c r="R129" s="29">
        <f t="shared" ca="1" si="42"/>
        <v>0</v>
      </c>
      <c r="S129" s="29">
        <f t="shared" ca="1" si="35"/>
        <v>6300</v>
      </c>
      <c r="T129" s="29">
        <f t="shared" ca="1" si="43"/>
        <v>0</v>
      </c>
      <c r="U129" s="29">
        <f t="shared" ca="1" si="40"/>
        <v>0</v>
      </c>
      <c r="V129" s="29">
        <f t="shared" ca="1" si="36"/>
        <v>100</v>
      </c>
      <c r="W129" s="29">
        <f t="shared" ca="1" si="37"/>
        <v>0</v>
      </c>
      <c r="X129" s="30">
        <f t="shared" ca="1" si="24"/>
        <v>400</v>
      </c>
      <c r="Y129" s="30">
        <f t="shared" ca="1" si="25"/>
        <v>9200</v>
      </c>
      <c r="Z129" s="30">
        <f t="shared" ca="1" si="41"/>
        <v>0</v>
      </c>
      <c r="AA129" s="23">
        <v>127</v>
      </c>
      <c r="AB129" s="23"/>
    </row>
    <row r="130" spans="1:28" x14ac:dyDescent="0.3">
      <c r="A130" s="25"/>
      <c r="B130" s="15"/>
      <c r="C130" s="14"/>
      <c r="D130" s="15"/>
      <c r="E130" s="15">
        <v>128</v>
      </c>
      <c r="F130" s="26">
        <f t="shared" ca="1" si="26"/>
        <v>1000</v>
      </c>
      <c r="G130" s="27">
        <f t="shared" ca="1" si="27"/>
        <v>3100</v>
      </c>
      <c r="H130" s="27">
        <f t="shared" ca="1" si="28"/>
        <v>500</v>
      </c>
      <c r="I130" s="27">
        <f t="shared" ca="1" si="29"/>
        <v>0</v>
      </c>
      <c r="J130" s="26">
        <f t="shared" ca="1" si="30"/>
        <v>400</v>
      </c>
      <c r="K130" s="27">
        <f t="shared" ca="1" si="31"/>
        <v>0</v>
      </c>
      <c r="L130" s="28">
        <f t="shared" ca="1" si="38"/>
        <v>0</v>
      </c>
      <c r="M130" s="28">
        <f t="shared" ca="1" si="23"/>
        <v>700</v>
      </c>
      <c r="N130" s="28">
        <f t="shared" ca="1" si="39"/>
        <v>0</v>
      </c>
      <c r="O130" s="28">
        <f t="shared" ca="1" si="32"/>
        <v>800</v>
      </c>
      <c r="P130" s="28">
        <f t="shared" ca="1" si="33"/>
        <v>1600</v>
      </c>
      <c r="Q130" s="28">
        <f t="shared" ca="1" si="34"/>
        <v>1500</v>
      </c>
      <c r="R130" s="29">
        <f t="shared" ca="1" si="42"/>
        <v>0</v>
      </c>
      <c r="S130" s="29">
        <f t="shared" ca="1" si="35"/>
        <v>6300</v>
      </c>
      <c r="T130" s="29">
        <f t="shared" ca="1" si="43"/>
        <v>0</v>
      </c>
      <c r="U130" s="29">
        <f t="shared" ca="1" si="40"/>
        <v>0</v>
      </c>
      <c r="V130" s="29">
        <f t="shared" ca="1" si="36"/>
        <v>100</v>
      </c>
      <c r="W130" s="29">
        <f t="shared" ca="1" si="37"/>
        <v>0</v>
      </c>
      <c r="X130" s="30">
        <f t="shared" ca="1" si="24"/>
        <v>400</v>
      </c>
      <c r="Y130" s="30">
        <f t="shared" ca="1" si="25"/>
        <v>9600</v>
      </c>
      <c r="Z130" s="30">
        <f t="shared" ca="1" si="41"/>
        <v>0</v>
      </c>
      <c r="AA130" s="23">
        <v>128</v>
      </c>
      <c r="AB130" s="23"/>
    </row>
    <row r="131" spans="1:28" x14ac:dyDescent="0.3">
      <c r="A131" s="25"/>
      <c r="B131" s="15"/>
      <c r="C131" s="14"/>
      <c r="D131" s="15"/>
      <c r="E131" s="15">
        <v>129</v>
      </c>
      <c r="F131" s="26">
        <f t="shared" ca="1" si="26"/>
        <v>1000</v>
      </c>
      <c r="G131" s="27">
        <f t="shared" ca="1" si="27"/>
        <v>3600</v>
      </c>
      <c r="H131" s="27">
        <f t="shared" ca="1" si="28"/>
        <v>300</v>
      </c>
      <c r="I131" s="27">
        <f t="shared" ca="1" si="29"/>
        <v>0</v>
      </c>
      <c r="J131" s="26">
        <f t="shared" ca="1" si="30"/>
        <v>400</v>
      </c>
      <c r="K131" s="27">
        <f t="shared" ca="1" si="31"/>
        <v>0</v>
      </c>
      <c r="L131" s="28">
        <f t="shared" ca="1" si="38"/>
        <v>0</v>
      </c>
      <c r="M131" s="28">
        <f t="shared" ref="M131:M194" ca="1" si="44">MAX(0,M130+(L130-N130)*$B$2)</f>
        <v>700</v>
      </c>
      <c r="N131" s="28">
        <f t="shared" ca="1" si="39"/>
        <v>0</v>
      </c>
      <c r="O131" s="28">
        <f t="shared" ca="1" si="32"/>
        <v>800</v>
      </c>
      <c r="P131" s="28">
        <f t="shared" ca="1" si="33"/>
        <v>900</v>
      </c>
      <c r="Q131" s="28">
        <f t="shared" ca="1" si="34"/>
        <v>0</v>
      </c>
      <c r="R131" s="29">
        <f t="shared" ca="1" si="42"/>
        <v>0</v>
      </c>
      <c r="S131" s="29">
        <f t="shared" ca="1" si="35"/>
        <v>6300</v>
      </c>
      <c r="T131" s="29">
        <f t="shared" ca="1" si="43"/>
        <v>0</v>
      </c>
      <c r="U131" s="29">
        <f t="shared" ca="1" si="40"/>
        <v>0</v>
      </c>
      <c r="V131" s="29">
        <f t="shared" ca="1" si="36"/>
        <v>100</v>
      </c>
      <c r="W131" s="29">
        <f t="shared" ca="1" si="37"/>
        <v>0</v>
      </c>
      <c r="X131" s="30">
        <f t="shared" ref="X131:X194" ca="1" si="45">$B$23+IF(Y131&gt;=$B$25,-$B$23,IF(Y131&gt;=W131*2,-$B$23*0.5,IF(W131&gt;=Y131*2,$B$23*0.5,0)))</f>
        <v>0</v>
      </c>
      <c r="Y131" s="30">
        <f t="shared" ref="Y131:Y194" ca="1" si="46">MAX(0,Y130+X130-Z130)</f>
        <v>10000</v>
      </c>
      <c r="Z131" s="30">
        <f t="shared" ca="1" si="41"/>
        <v>0</v>
      </c>
      <c r="AA131" s="23">
        <v>129</v>
      </c>
      <c r="AB131" s="23"/>
    </row>
    <row r="132" spans="1:28" x14ac:dyDescent="0.3">
      <c r="A132" s="25"/>
      <c r="B132" s="15"/>
      <c r="C132" s="14"/>
      <c r="D132" s="15"/>
      <c r="E132" s="15">
        <v>130</v>
      </c>
      <c r="F132" s="26">
        <f t="shared" ref="F132:F195" ca="1" si="47">OFFSET(N132,-$B$5,0)</f>
        <v>0</v>
      </c>
      <c r="G132" s="27">
        <f t="shared" ref="G132:G195" ca="1" si="48">MAX(0,G131+(F131-H131)*$B$2)</f>
        <v>4300</v>
      </c>
      <c r="H132" s="27">
        <f t="shared" ref="H132:H195" ca="1" si="49">MAX(0,IF(G132&lt;$B$6,G132,IF(AND(G132&gt;=$B$6+200,MOD(E132,4)=0),200+$B$6,$B$6)))</f>
        <v>300</v>
      </c>
      <c r="I132" s="27">
        <f t="shared" ref="I132:I195" ca="1" si="50">MAX(0,($B$8-G132)+H132)</f>
        <v>0</v>
      </c>
      <c r="J132" s="26">
        <f t="shared" ref="J132:J195" ca="1" si="51">MAX(0,I131-K131+J131)</f>
        <v>400</v>
      </c>
      <c r="K132" s="27">
        <f t="shared" ref="K132:K195" ca="1" si="52">IF(J132&gt;=$B$14,$B$14,0)</f>
        <v>0</v>
      </c>
      <c r="L132" s="28">
        <f t="shared" ca="1" si="38"/>
        <v>0</v>
      </c>
      <c r="M132" s="28">
        <f t="shared" ca="1" si="44"/>
        <v>700</v>
      </c>
      <c r="N132" s="28">
        <f t="shared" ca="1" si="39"/>
        <v>0</v>
      </c>
      <c r="O132" s="28">
        <f t="shared" ref="O132:O195" ca="1" si="53">MAX(0,$B$13-M132+N132)</f>
        <v>800</v>
      </c>
      <c r="P132" s="28">
        <f t="shared" ref="P132:P195" ca="1" si="54">O131-Q131+P131</f>
        <v>1700</v>
      </c>
      <c r="Q132" s="28">
        <f t="shared" ref="Q132:Q195" ca="1" si="55">IF(P132&gt;=$B$20,$B$20,0)</f>
        <v>1500</v>
      </c>
      <c r="R132" s="29">
        <f t="shared" ca="1" si="42"/>
        <v>0</v>
      </c>
      <c r="S132" s="29">
        <f t="shared" ref="S132:S195" ca="1" si="56">MAX(0,S131+(R131-T131)*$B$2)</f>
        <v>6300</v>
      </c>
      <c r="T132" s="29">
        <f t="shared" ca="1" si="43"/>
        <v>1500</v>
      </c>
      <c r="U132" s="29">
        <f t="shared" ca="1" si="40"/>
        <v>0</v>
      </c>
      <c r="V132" s="29">
        <f t="shared" ref="V132:V195" ca="1" si="57">U131+V131-W131</f>
        <v>100</v>
      </c>
      <c r="W132" s="29">
        <f t="shared" ref="W132:W195" ca="1" si="58">IF(V132&gt;=$B$24,$B$24,0)</f>
        <v>0</v>
      </c>
      <c r="X132" s="30">
        <f t="shared" ca="1" si="45"/>
        <v>0</v>
      </c>
      <c r="Y132" s="30">
        <f t="shared" ca="1" si="46"/>
        <v>10000</v>
      </c>
      <c r="Z132" s="30">
        <f t="shared" ca="1" si="41"/>
        <v>0</v>
      </c>
      <c r="AA132" s="23">
        <v>130</v>
      </c>
      <c r="AB132" s="23"/>
    </row>
    <row r="133" spans="1:28" x14ac:dyDescent="0.3">
      <c r="A133" s="25"/>
      <c r="B133" s="15"/>
      <c r="C133" s="14"/>
      <c r="D133" s="15"/>
      <c r="E133" s="15">
        <v>131</v>
      </c>
      <c r="F133" s="26">
        <f t="shared" ca="1" si="47"/>
        <v>0</v>
      </c>
      <c r="G133" s="27">
        <f t="shared" ca="1" si="48"/>
        <v>4000</v>
      </c>
      <c r="H133" s="27">
        <f t="shared" ca="1" si="49"/>
        <v>300</v>
      </c>
      <c r="I133" s="27">
        <f t="shared" ca="1" si="50"/>
        <v>0</v>
      </c>
      <c r="J133" s="26">
        <f t="shared" ca="1" si="51"/>
        <v>400</v>
      </c>
      <c r="K133" s="27">
        <f t="shared" ca="1" si="52"/>
        <v>0</v>
      </c>
      <c r="L133" s="28">
        <f t="shared" ref="L133:L196" ca="1" si="59">OFFSET(T133,-$B$11,0)</f>
        <v>0</v>
      </c>
      <c r="M133" s="28">
        <f t="shared" ca="1" si="44"/>
        <v>700</v>
      </c>
      <c r="N133" s="28">
        <f t="shared" ref="N133:N196" ca="1" si="60">IF(AND(M133&gt;=$B$14,OFFSET(K133,-$B$7,0)&gt;=$B$14),$B$14,0)</f>
        <v>0</v>
      </c>
      <c r="O133" s="28">
        <f t="shared" ca="1" si="53"/>
        <v>800</v>
      </c>
      <c r="P133" s="28">
        <f t="shared" ca="1" si="54"/>
        <v>1000</v>
      </c>
      <c r="Q133" s="28">
        <f t="shared" ca="1" si="55"/>
        <v>0</v>
      </c>
      <c r="R133" s="29">
        <f t="shared" ca="1" si="42"/>
        <v>0</v>
      </c>
      <c r="S133" s="29">
        <f t="shared" ca="1" si="56"/>
        <v>4800</v>
      </c>
      <c r="T133" s="29">
        <f t="shared" ca="1" si="43"/>
        <v>0</v>
      </c>
      <c r="U133" s="29">
        <f t="shared" ref="U133:U196" ca="1" si="61">MAX(0,($B$19-S133)+T133)</f>
        <v>0</v>
      </c>
      <c r="V133" s="29">
        <f t="shared" ca="1" si="57"/>
        <v>100</v>
      </c>
      <c r="W133" s="29">
        <f t="shared" ca="1" si="58"/>
        <v>0</v>
      </c>
      <c r="X133" s="30">
        <f t="shared" ca="1" si="45"/>
        <v>0</v>
      </c>
      <c r="Y133" s="30">
        <f t="shared" ca="1" si="46"/>
        <v>10000</v>
      </c>
      <c r="Z133" s="30">
        <f t="shared" ref="Z133:Z196" ca="1" si="62">IF(AND(Y133&gt;=$B$24,OFFSET(W133,-$B$18,0)&gt;=$B$24),$B$24,0)</f>
        <v>0</v>
      </c>
      <c r="AA133" s="23">
        <v>131</v>
      </c>
      <c r="AB133" s="23"/>
    </row>
    <row r="134" spans="1:28" x14ac:dyDescent="0.3">
      <c r="A134" s="25"/>
      <c r="B134" s="15"/>
      <c r="C134" s="14"/>
      <c r="D134" s="15"/>
      <c r="E134" s="15">
        <v>132</v>
      </c>
      <c r="F134" s="26">
        <f t="shared" ca="1" si="47"/>
        <v>0</v>
      </c>
      <c r="G134" s="27">
        <f t="shared" ca="1" si="48"/>
        <v>3700</v>
      </c>
      <c r="H134" s="27">
        <f t="shared" ca="1" si="49"/>
        <v>500</v>
      </c>
      <c r="I134" s="27">
        <f t="shared" ca="1" si="50"/>
        <v>0</v>
      </c>
      <c r="J134" s="26">
        <f t="shared" ca="1" si="51"/>
        <v>400</v>
      </c>
      <c r="K134" s="27">
        <f t="shared" ca="1" si="52"/>
        <v>0</v>
      </c>
      <c r="L134" s="28">
        <f t="shared" ca="1" si="59"/>
        <v>0</v>
      </c>
      <c r="M134" s="28">
        <f t="shared" ca="1" si="44"/>
        <v>700</v>
      </c>
      <c r="N134" s="28">
        <f t="shared" ca="1" si="60"/>
        <v>0</v>
      </c>
      <c r="O134" s="28">
        <f t="shared" ca="1" si="53"/>
        <v>800</v>
      </c>
      <c r="P134" s="28">
        <f t="shared" ca="1" si="54"/>
        <v>1800</v>
      </c>
      <c r="Q134" s="28">
        <f t="shared" ca="1" si="55"/>
        <v>1500</v>
      </c>
      <c r="R134" s="29">
        <f t="shared" ref="R134:R197" ca="1" si="63">OFFSET(Z134,-$B$17,0)</f>
        <v>0</v>
      </c>
      <c r="S134" s="29">
        <f t="shared" ca="1" si="56"/>
        <v>4800</v>
      </c>
      <c r="T134" s="29">
        <f t="shared" ca="1" si="43"/>
        <v>1500</v>
      </c>
      <c r="U134" s="29">
        <f t="shared" ca="1" si="61"/>
        <v>0</v>
      </c>
      <c r="V134" s="29">
        <f t="shared" ca="1" si="57"/>
        <v>100</v>
      </c>
      <c r="W134" s="29">
        <f t="shared" ca="1" si="58"/>
        <v>0</v>
      </c>
      <c r="X134" s="30">
        <f t="shared" ca="1" si="45"/>
        <v>0</v>
      </c>
      <c r="Y134" s="30">
        <f t="shared" ca="1" si="46"/>
        <v>10000</v>
      </c>
      <c r="Z134" s="30">
        <f t="shared" ca="1" si="62"/>
        <v>0</v>
      </c>
      <c r="AA134" s="23">
        <v>132</v>
      </c>
      <c r="AB134" s="23"/>
    </row>
    <row r="135" spans="1:28" x14ac:dyDescent="0.3">
      <c r="A135" s="25"/>
      <c r="B135" s="15"/>
      <c r="C135" s="14"/>
      <c r="D135" s="15"/>
      <c r="E135" s="15">
        <v>133</v>
      </c>
      <c r="F135" s="26">
        <f t="shared" ca="1" si="47"/>
        <v>0</v>
      </c>
      <c r="G135" s="27">
        <f t="shared" ca="1" si="48"/>
        <v>3200</v>
      </c>
      <c r="H135" s="27">
        <f t="shared" ca="1" si="49"/>
        <v>300</v>
      </c>
      <c r="I135" s="27">
        <f t="shared" ca="1" si="50"/>
        <v>0</v>
      </c>
      <c r="J135" s="26">
        <f t="shared" ca="1" si="51"/>
        <v>400</v>
      </c>
      <c r="K135" s="27">
        <f t="shared" ca="1" si="52"/>
        <v>0</v>
      </c>
      <c r="L135" s="28">
        <f t="shared" ca="1" si="59"/>
        <v>1500</v>
      </c>
      <c r="M135" s="28">
        <f t="shared" ca="1" si="44"/>
        <v>700</v>
      </c>
      <c r="N135" s="28">
        <f t="shared" ca="1" si="60"/>
        <v>0</v>
      </c>
      <c r="O135" s="28">
        <f t="shared" ca="1" si="53"/>
        <v>800</v>
      </c>
      <c r="P135" s="28">
        <f t="shared" ca="1" si="54"/>
        <v>1100</v>
      </c>
      <c r="Q135" s="28">
        <f t="shared" ca="1" si="55"/>
        <v>0</v>
      </c>
      <c r="R135" s="29">
        <f t="shared" ca="1" si="63"/>
        <v>0</v>
      </c>
      <c r="S135" s="29">
        <f t="shared" ca="1" si="56"/>
        <v>3300</v>
      </c>
      <c r="T135" s="29">
        <f t="shared" ref="T135:T198" ca="1" si="64">IF(AND(S135&gt;=$B$20,OFFSET(Q135,-$B$12,0)&gt;=$B$20),$B$20,0)</f>
        <v>0</v>
      </c>
      <c r="U135" s="29">
        <f t="shared" ca="1" si="61"/>
        <v>0</v>
      </c>
      <c r="V135" s="29">
        <f t="shared" ca="1" si="57"/>
        <v>100</v>
      </c>
      <c r="W135" s="29">
        <f t="shared" ca="1" si="58"/>
        <v>0</v>
      </c>
      <c r="X135" s="30">
        <f t="shared" ca="1" si="45"/>
        <v>0</v>
      </c>
      <c r="Y135" s="30">
        <f t="shared" ca="1" si="46"/>
        <v>10000</v>
      </c>
      <c r="Z135" s="30">
        <f t="shared" ca="1" si="62"/>
        <v>0</v>
      </c>
      <c r="AA135" s="23">
        <v>133</v>
      </c>
      <c r="AB135" s="23"/>
    </row>
    <row r="136" spans="1:28" x14ac:dyDescent="0.3">
      <c r="A136" s="25"/>
      <c r="B136" s="15"/>
      <c r="C136" s="14"/>
      <c r="D136" s="15"/>
      <c r="E136" s="15">
        <v>134</v>
      </c>
      <c r="F136" s="26">
        <f t="shared" ca="1" si="47"/>
        <v>0</v>
      </c>
      <c r="G136" s="27">
        <f t="shared" ca="1" si="48"/>
        <v>2900</v>
      </c>
      <c r="H136" s="27">
        <f t="shared" ca="1" si="49"/>
        <v>300</v>
      </c>
      <c r="I136" s="27">
        <f t="shared" ca="1" si="50"/>
        <v>0</v>
      </c>
      <c r="J136" s="26">
        <f t="shared" ca="1" si="51"/>
        <v>400</v>
      </c>
      <c r="K136" s="27">
        <f t="shared" ca="1" si="52"/>
        <v>0</v>
      </c>
      <c r="L136" s="28">
        <f t="shared" ca="1" si="59"/>
        <v>0</v>
      </c>
      <c r="M136" s="28">
        <f t="shared" ca="1" si="44"/>
        <v>2200</v>
      </c>
      <c r="N136" s="28">
        <f t="shared" ca="1" si="60"/>
        <v>0</v>
      </c>
      <c r="O136" s="28">
        <f t="shared" ca="1" si="53"/>
        <v>0</v>
      </c>
      <c r="P136" s="28">
        <f t="shared" ca="1" si="54"/>
        <v>1900</v>
      </c>
      <c r="Q136" s="28">
        <f t="shared" ca="1" si="55"/>
        <v>1500</v>
      </c>
      <c r="R136" s="29">
        <f t="shared" ca="1" si="63"/>
        <v>0</v>
      </c>
      <c r="S136" s="29">
        <f t="shared" ca="1" si="56"/>
        <v>3300</v>
      </c>
      <c r="T136" s="29">
        <f t="shared" ca="1" si="64"/>
        <v>1500</v>
      </c>
      <c r="U136" s="29">
        <f t="shared" ca="1" si="61"/>
        <v>300</v>
      </c>
      <c r="V136" s="29">
        <f t="shared" ca="1" si="57"/>
        <v>100</v>
      </c>
      <c r="W136" s="29">
        <f t="shared" ca="1" si="58"/>
        <v>0</v>
      </c>
      <c r="X136" s="30">
        <f t="shared" ca="1" si="45"/>
        <v>0</v>
      </c>
      <c r="Y136" s="30">
        <f t="shared" ca="1" si="46"/>
        <v>10000</v>
      </c>
      <c r="Z136" s="30">
        <f t="shared" ca="1" si="62"/>
        <v>0</v>
      </c>
      <c r="AA136" s="23">
        <v>134</v>
      </c>
      <c r="AB136" s="23"/>
    </row>
    <row r="137" spans="1:28" x14ac:dyDescent="0.3">
      <c r="A137" s="25"/>
      <c r="B137" s="15"/>
      <c r="C137" s="14"/>
      <c r="D137" s="15"/>
      <c r="E137" s="15">
        <v>135</v>
      </c>
      <c r="F137" s="26">
        <f t="shared" ca="1" si="47"/>
        <v>0</v>
      </c>
      <c r="G137" s="27">
        <f t="shared" ca="1" si="48"/>
        <v>2600</v>
      </c>
      <c r="H137" s="27">
        <f t="shared" ca="1" si="49"/>
        <v>300</v>
      </c>
      <c r="I137" s="27">
        <f t="shared" ca="1" si="50"/>
        <v>0</v>
      </c>
      <c r="J137" s="26">
        <f t="shared" ca="1" si="51"/>
        <v>400</v>
      </c>
      <c r="K137" s="27">
        <f t="shared" ca="1" si="52"/>
        <v>0</v>
      </c>
      <c r="L137" s="28">
        <f t="shared" ca="1" si="59"/>
        <v>1500</v>
      </c>
      <c r="M137" s="28">
        <f t="shared" ca="1" si="44"/>
        <v>2200</v>
      </c>
      <c r="N137" s="28">
        <f t="shared" ca="1" si="60"/>
        <v>0</v>
      </c>
      <c r="O137" s="28">
        <f t="shared" ca="1" si="53"/>
        <v>0</v>
      </c>
      <c r="P137" s="28">
        <f t="shared" ca="1" si="54"/>
        <v>400</v>
      </c>
      <c r="Q137" s="28">
        <f t="shared" ca="1" si="55"/>
        <v>0</v>
      </c>
      <c r="R137" s="29">
        <f t="shared" ca="1" si="63"/>
        <v>0</v>
      </c>
      <c r="S137" s="29">
        <f t="shared" ca="1" si="56"/>
        <v>1800</v>
      </c>
      <c r="T137" s="29">
        <f t="shared" ca="1" si="64"/>
        <v>0</v>
      </c>
      <c r="U137" s="29">
        <f t="shared" ca="1" si="61"/>
        <v>300</v>
      </c>
      <c r="V137" s="29">
        <f t="shared" ca="1" si="57"/>
        <v>400</v>
      </c>
      <c r="W137" s="29">
        <f t="shared" ca="1" si="58"/>
        <v>0</v>
      </c>
      <c r="X137" s="30">
        <f t="shared" ca="1" si="45"/>
        <v>0</v>
      </c>
      <c r="Y137" s="30">
        <f t="shared" ca="1" si="46"/>
        <v>10000</v>
      </c>
      <c r="Z137" s="30">
        <f t="shared" ca="1" si="62"/>
        <v>0</v>
      </c>
      <c r="AA137" s="23">
        <v>135</v>
      </c>
      <c r="AB137" s="23"/>
    </row>
    <row r="138" spans="1:28" x14ac:dyDescent="0.3">
      <c r="A138" s="25"/>
      <c r="B138" s="15"/>
      <c r="C138" s="14"/>
      <c r="D138" s="15"/>
      <c r="E138" s="15">
        <v>136</v>
      </c>
      <c r="F138" s="26">
        <f t="shared" ca="1" si="47"/>
        <v>0</v>
      </c>
      <c r="G138" s="27">
        <f t="shared" ca="1" si="48"/>
        <v>2300</v>
      </c>
      <c r="H138" s="27">
        <f t="shared" ca="1" si="49"/>
        <v>500</v>
      </c>
      <c r="I138" s="27">
        <f t="shared" ca="1" si="50"/>
        <v>0</v>
      </c>
      <c r="J138" s="26">
        <f t="shared" ca="1" si="51"/>
        <v>400</v>
      </c>
      <c r="K138" s="27">
        <f t="shared" ca="1" si="52"/>
        <v>0</v>
      </c>
      <c r="L138" s="28">
        <f t="shared" ca="1" si="59"/>
        <v>0</v>
      </c>
      <c r="M138" s="28">
        <f t="shared" ca="1" si="44"/>
        <v>3700</v>
      </c>
      <c r="N138" s="28">
        <f t="shared" ca="1" si="60"/>
        <v>0</v>
      </c>
      <c r="O138" s="28">
        <f t="shared" ca="1" si="53"/>
        <v>0</v>
      </c>
      <c r="P138" s="28">
        <f t="shared" ca="1" si="54"/>
        <v>400</v>
      </c>
      <c r="Q138" s="28">
        <f t="shared" ca="1" si="55"/>
        <v>0</v>
      </c>
      <c r="R138" s="29">
        <f t="shared" ca="1" si="63"/>
        <v>0</v>
      </c>
      <c r="S138" s="29">
        <f t="shared" ca="1" si="56"/>
        <v>1800</v>
      </c>
      <c r="T138" s="29">
        <f t="shared" ca="1" si="64"/>
        <v>1500</v>
      </c>
      <c r="U138" s="29">
        <f t="shared" ca="1" si="61"/>
        <v>1800</v>
      </c>
      <c r="V138" s="29">
        <f t="shared" ca="1" si="57"/>
        <v>700</v>
      </c>
      <c r="W138" s="29">
        <f t="shared" ca="1" si="58"/>
        <v>0</v>
      </c>
      <c r="X138" s="30">
        <f t="shared" ca="1" si="45"/>
        <v>0</v>
      </c>
      <c r="Y138" s="30">
        <f t="shared" ca="1" si="46"/>
        <v>10000</v>
      </c>
      <c r="Z138" s="30">
        <f t="shared" ca="1" si="62"/>
        <v>0</v>
      </c>
      <c r="AA138" s="23">
        <v>136</v>
      </c>
      <c r="AB138" s="23"/>
    </row>
    <row r="139" spans="1:28" x14ac:dyDescent="0.3">
      <c r="A139" s="25"/>
      <c r="B139" s="15"/>
      <c r="C139" s="14"/>
      <c r="D139" s="15"/>
      <c r="E139" s="15">
        <v>137</v>
      </c>
      <c r="F139" s="26">
        <f t="shared" ca="1" si="47"/>
        <v>0</v>
      </c>
      <c r="G139" s="27">
        <f t="shared" ca="1" si="48"/>
        <v>1800</v>
      </c>
      <c r="H139" s="27">
        <f t="shared" ca="1" si="49"/>
        <v>300</v>
      </c>
      <c r="I139" s="27">
        <f t="shared" ca="1" si="50"/>
        <v>0</v>
      </c>
      <c r="J139" s="26">
        <f t="shared" ca="1" si="51"/>
        <v>400</v>
      </c>
      <c r="K139" s="27">
        <f t="shared" ca="1" si="52"/>
        <v>0</v>
      </c>
      <c r="L139" s="28">
        <f t="shared" ca="1" si="59"/>
        <v>1500</v>
      </c>
      <c r="M139" s="28">
        <f t="shared" ca="1" si="44"/>
        <v>3700</v>
      </c>
      <c r="N139" s="28">
        <f t="shared" ca="1" si="60"/>
        <v>0</v>
      </c>
      <c r="O139" s="28">
        <f t="shared" ca="1" si="53"/>
        <v>0</v>
      </c>
      <c r="P139" s="28">
        <f t="shared" ca="1" si="54"/>
        <v>400</v>
      </c>
      <c r="Q139" s="28">
        <f t="shared" ca="1" si="55"/>
        <v>0</v>
      </c>
      <c r="R139" s="29">
        <f t="shared" ca="1" si="63"/>
        <v>0</v>
      </c>
      <c r="S139" s="29">
        <f t="shared" ca="1" si="56"/>
        <v>300</v>
      </c>
      <c r="T139" s="29">
        <f t="shared" ca="1" si="64"/>
        <v>0</v>
      </c>
      <c r="U139" s="29">
        <f t="shared" ca="1" si="61"/>
        <v>1800</v>
      </c>
      <c r="V139" s="29">
        <f t="shared" ca="1" si="57"/>
        <v>2500</v>
      </c>
      <c r="W139" s="29">
        <f t="shared" ca="1" si="58"/>
        <v>2000</v>
      </c>
      <c r="X139" s="30">
        <f t="shared" ca="1" si="45"/>
        <v>0</v>
      </c>
      <c r="Y139" s="30">
        <f t="shared" ca="1" si="46"/>
        <v>10000</v>
      </c>
      <c r="Z139" s="30">
        <f t="shared" ca="1" si="62"/>
        <v>0</v>
      </c>
      <c r="AA139" s="23">
        <v>137</v>
      </c>
      <c r="AB139" s="23"/>
    </row>
    <row r="140" spans="1:28" x14ac:dyDescent="0.3">
      <c r="A140" s="25"/>
      <c r="B140" s="15"/>
      <c r="C140" s="14"/>
      <c r="D140" s="15"/>
      <c r="E140" s="15">
        <v>138</v>
      </c>
      <c r="F140" s="26">
        <f t="shared" ca="1" si="47"/>
        <v>0</v>
      </c>
      <c r="G140" s="27">
        <f t="shared" ca="1" si="48"/>
        <v>1500</v>
      </c>
      <c r="H140" s="27">
        <f t="shared" ca="1" si="49"/>
        <v>300</v>
      </c>
      <c r="I140" s="27">
        <f t="shared" ca="1" si="50"/>
        <v>100</v>
      </c>
      <c r="J140" s="26">
        <f t="shared" ca="1" si="51"/>
        <v>400</v>
      </c>
      <c r="K140" s="27">
        <f t="shared" ca="1" si="52"/>
        <v>0</v>
      </c>
      <c r="L140" s="28">
        <f t="shared" ca="1" si="59"/>
        <v>0</v>
      </c>
      <c r="M140" s="28">
        <f t="shared" ca="1" si="44"/>
        <v>5200</v>
      </c>
      <c r="N140" s="28">
        <f t="shared" ca="1" si="60"/>
        <v>0</v>
      </c>
      <c r="O140" s="28">
        <f t="shared" ca="1" si="53"/>
        <v>0</v>
      </c>
      <c r="P140" s="28">
        <f t="shared" ca="1" si="54"/>
        <v>400</v>
      </c>
      <c r="Q140" s="28">
        <f t="shared" ca="1" si="55"/>
        <v>0</v>
      </c>
      <c r="R140" s="29">
        <f t="shared" ca="1" si="63"/>
        <v>0</v>
      </c>
      <c r="S140" s="29">
        <f t="shared" ca="1" si="56"/>
        <v>300</v>
      </c>
      <c r="T140" s="29">
        <f t="shared" ca="1" si="64"/>
        <v>0</v>
      </c>
      <c r="U140" s="29">
        <f t="shared" ca="1" si="61"/>
        <v>1800</v>
      </c>
      <c r="V140" s="29">
        <f t="shared" ca="1" si="57"/>
        <v>2300</v>
      </c>
      <c r="W140" s="29">
        <f t="shared" ca="1" si="58"/>
        <v>2000</v>
      </c>
      <c r="X140" s="30">
        <f t="shared" ca="1" si="45"/>
        <v>0</v>
      </c>
      <c r="Y140" s="30">
        <f t="shared" ca="1" si="46"/>
        <v>10000</v>
      </c>
      <c r="Z140" s="30">
        <f t="shared" ca="1" si="62"/>
        <v>0</v>
      </c>
      <c r="AA140" s="23">
        <v>138</v>
      </c>
      <c r="AB140" s="23"/>
    </row>
    <row r="141" spans="1:28" x14ac:dyDescent="0.3">
      <c r="A141" s="25"/>
      <c r="B141" s="15"/>
      <c r="C141" s="14"/>
      <c r="D141" s="15"/>
      <c r="E141" s="15">
        <v>139</v>
      </c>
      <c r="F141" s="26">
        <f t="shared" ca="1" si="47"/>
        <v>0</v>
      </c>
      <c r="G141" s="27">
        <f t="shared" ca="1" si="48"/>
        <v>1200</v>
      </c>
      <c r="H141" s="27">
        <f t="shared" ca="1" si="49"/>
        <v>300</v>
      </c>
      <c r="I141" s="27">
        <f t="shared" ca="1" si="50"/>
        <v>400</v>
      </c>
      <c r="J141" s="26">
        <f t="shared" ca="1" si="51"/>
        <v>500</v>
      </c>
      <c r="K141" s="27">
        <f t="shared" ca="1" si="52"/>
        <v>0</v>
      </c>
      <c r="L141" s="28">
        <f t="shared" ca="1" si="59"/>
        <v>1500</v>
      </c>
      <c r="M141" s="28">
        <f t="shared" ca="1" si="44"/>
        <v>5200</v>
      </c>
      <c r="N141" s="28">
        <f t="shared" ca="1" si="60"/>
        <v>0</v>
      </c>
      <c r="O141" s="28">
        <f t="shared" ca="1" si="53"/>
        <v>0</v>
      </c>
      <c r="P141" s="28">
        <f t="shared" ca="1" si="54"/>
        <v>400</v>
      </c>
      <c r="Q141" s="28">
        <f t="shared" ca="1" si="55"/>
        <v>0</v>
      </c>
      <c r="R141" s="29">
        <f t="shared" ca="1" si="63"/>
        <v>0</v>
      </c>
      <c r="S141" s="29">
        <f t="shared" ca="1" si="56"/>
        <v>300</v>
      </c>
      <c r="T141" s="29">
        <f t="shared" ca="1" si="64"/>
        <v>0</v>
      </c>
      <c r="U141" s="29">
        <f t="shared" ca="1" si="61"/>
        <v>1800</v>
      </c>
      <c r="V141" s="29">
        <f t="shared" ca="1" si="57"/>
        <v>2100</v>
      </c>
      <c r="W141" s="29">
        <f t="shared" ca="1" si="58"/>
        <v>2000</v>
      </c>
      <c r="X141" s="30">
        <f t="shared" ca="1" si="45"/>
        <v>0</v>
      </c>
      <c r="Y141" s="30">
        <f t="shared" ca="1" si="46"/>
        <v>10000</v>
      </c>
      <c r="Z141" s="30">
        <f t="shared" ca="1" si="62"/>
        <v>0</v>
      </c>
      <c r="AA141" s="23">
        <v>139</v>
      </c>
      <c r="AB141" s="23"/>
    </row>
    <row r="142" spans="1:28" x14ac:dyDescent="0.3">
      <c r="A142" s="25"/>
      <c r="B142" s="15"/>
      <c r="C142" s="14"/>
      <c r="D142" s="15"/>
      <c r="E142" s="15">
        <v>140</v>
      </c>
      <c r="F142" s="26">
        <f t="shared" ca="1" si="47"/>
        <v>0</v>
      </c>
      <c r="G142" s="27">
        <f t="shared" ca="1" si="48"/>
        <v>900</v>
      </c>
      <c r="H142" s="27">
        <f t="shared" ca="1" si="49"/>
        <v>500</v>
      </c>
      <c r="I142" s="27">
        <f t="shared" ca="1" si="50"/>
        <v>900</v>
      </c>
      <c r="J142" s="26">
        <f t="shared" ca="1" si="51"/>
        <v>900</v>
      </c>
      <c r="K142" s="27">
        <f t="shared" ca="1" si="52"/>
        <v>0</v>
      </c>
      <c r="L142" s="28">
        <f t="shared" ca="1" si="59"/>
        <v>0</v>
      </c>
      <c r="M142" s="28">
        <f t="shared" ca="1" si="44"/>
        <v>6700</v>
      </c>
      <c r="N142" s="28">
        <f t="shared" ca="1" si="60"/>
        <v>0</v>
      </c>
      <c r="O142" s="28">
        <f t="shared" ca="1" si="53"/>
        <v>0</v>
      </c>
      <c r="P142" s="28">
        <f t="shared" ca="1" si="54"/>
        <v>400</v>
      </c>
      <c r="Q142" s="28">
        <f t="shared" ca="1" si="55"/>
        <v>0</v>
      </c>
      <c r="R142" s="29">
        <f t="shared" ca="1" si="63"/>
        <v>0</v>
      </c>
      <c r="S142" s="29">
        <f t="shared" ca="1" si="56"/>
        <v>300</v>
      </c>
      <c r="T142" s="29">
        <f t="shared" ca="1" si="64"/>
        <v>0</v>
      </c>
      <c r="U142" s="29">
        <f t="shared" ca="1" si="61"/>
        <v>1800</v>
      </c>
      <c r="V142" s="29">
        <f t="shared" ca="1" si="57"/>
        <v>1900</v>
      </c>
      <c r="W142" s="29">
        <f t="shared" ca="1" si="58"/>
        <v>0</v>
      </c>
      <c r="X142" s="30">
        <f t="shared" ca="1" si="45"/>
        <v>0</v>
      </c>
      <c r="Y142" s="30">
        <f t="shared" ca="1" si="46"/>
        <v>10000</v>
      </c>
      <c r="Z142" s="30">
        <f t="shared" ca="1" si="62"/>
        <v>2000</v>
      </c>
      <c r="AA142" s="23">
        <v>140</v>
      </c>
      <c r="AB142" s="23"/>
    </row>
    <row r="143" spans="1:28" x14ac:dyDescent="0.3">
      <c r="A143" s="25"/>
      <c r="B143" s="15"/>
      <c r="C143" s="14"/>
      <c r="D143" s="15"/>
      <c r="E143" s="15">
        <v>141</v>
      </c>
      <c r="F143" s="26">
        <f t="shared" ca="1" si="47"/>
        <v>0</v>
      </c>
      <c r="G143" s="27">
        <f t="shared" ca="1" si="48"/>
        <v>400</v>
      </c>
      <c r="H143" s="27">
        <f t="shared" ca="1" si="49"/>
        <v>300</v>
      </c>
      <c r="I143" s="27">
        <f t="shared" ca="1" si="50"/>
        <v>1200</v>
      </c>
      <c r="J143" s="26">
        <f t="shared" ca="1" si="51"/>
        <v>1800</v>
      </c>
      <c r="K143" s="27">
        <f t="shared" ca="1" si="52"/>
        <v>1000</v>
      </c>
      <c r="L143" s="28">
        <f t="shared" ca="1" si="59"/>
        <v>0</v>
      </c>
      <c r="M143" s="28">
        <f t="shared" ca="1" si="44"/>
        <v>6700</v>
      </c>
      <c r="N143" s="28">
        <f t="shared" ca="1" si="60"/>
        <v>0</v>
      </c>
      <c r="O143" s="28">
        <f t="shared" ca="1" si="53"/>
        <v>0</v>
      </c>
      <c r="P143" s="28">
        <f t="shared" ca="1" si="54"/>
        <v>400</v>
      </c>
      <c r="Q143" s="28">
        <f t="shared" ca="1" si="55"/>
        <v>0</v>
      </c>
      <c r="R143" s="29">
        <f t="shared" ca="1" si="63"/>
        <v>0</v>
      </c>
      <c r="S143" s="29">
        <f t="shared" ca="1" si="56"/>
        <v>300</v>
      </c>
      <c r="T143" s="29">
        <f t="shared" ca="1" si="64"/>
        <v>0</v>
      </c>
      <c r="U143" s="29">
        <f t="shared" ca="1" si="61"/>
        <v>1800</v>
      </c>
      <c r="V143" s="29">
        <f t="shared" ca="1" si="57"/>
        <v>3700</v>
      </c>
      <c r="W143" s="29">
        <f t="shared" ca="1" si="58"/>
        <v>2000</v>
      </c>
      <c r="X143" s="30">
        <f t="shared" ca="1" si="45"/>
        <v>400</v>
      </c>
      <c r="Y143" s="30">
        <f t="shared" ca="1" si="46"/>
        <v>8000</v>
      </c>
      <c r="Z143" s="30">
        <f t="shared" ca="1" si="62"/>
        <v>2000</v>
      </c>
      <c r="AA143" s="23">
        <v>141</v>
      </c>
      <c r="AB143" s="23"/>
    </row>
    <row r="144" spans="1:28" x14ac:dyDescent="0.3">
      <c r="A144" s="25"/>
      <c r="B144" s="15"/>
      <c r="C144" s="14"/>
      <c r="D144" s="15"/>
      <c r="E144" s="15">
        <v>142</v>
      </c>
      <c r="F144" s="26">
        <f t="shared" ca="1" si="47"/>
        <v>0</v>
      </c>
      <c r="G144" s="27">
        <f t="shared" ca="1" si="48"/>
        <v>100</v>
      </c>
      <c r="H144" s="27">
        <f t="shared" ca="1" si="49"/>
        <v>100</v>
      </c>
      <c r="I144" s="27">
        <f t="shared" ca="1" si="50"/>
        <v>1300</v>
      </c>
      <c r="J144" s="26">
        <f t="shared" ca="1" si="51"/>
        <v>2000</v>
      </c>
      <c r="K144" s="27">
        <f t="shared" ca="1" si="52"/>
        <v>1000</v>
      </c>
      <c r="L144" s="28">
        <f t="shared" ca="1" si="59"/>
        <v>0</v>
      </c>
      <c r="M144" s="28">
        <f t="shared" ca="1" si="44"/>
        <v>6700</v>
      </c>
      <c r="N144" s="28">
        <f t="shared" ca="1" si="60"/>
        <v>1000</v>
      </c>
      <c r="O144" s="28">
        <f t="shared" ca="1" si="53"/>
        <v>0</v>
      </c>
      <c r="P144" s="28">
        <f t="shared" ca="1" si="54"/>
        <v>400</v>
      </c>
      <c r="Q144" s="28">
        <f t="shared" ca="1" si="55"/>
        <v>0</v>
      </c>
      <c r="R144" s="29">
        <f t="shared" ca="1" si="63"/>
        <v>0</v>
      </c>
      <c r="S144" s="29">
        <f t="shared" ca="1" si="56"/>
        <v>300</v>
      </c>
      <c r="T144" s="29">
        <f t="shared" ca="1" si="64"/>
        <v>0</v>
      </c>
      <c r="U144" s="29">
        <f t="shared" ca="1" si="61"/>
        <v>1800</v>
      </c>
      <c r="V144" s="29">
        <f t="shared" ca="1" si="57"/>
        <v>3500</v>
      </c>
      <c r="W144" s="29">
        <f t="shared" ca="1" si="58"/>
        <v>2000</v>
      </c>
      <c r="X144" s="30">
        <f t="shared" ca="1" si="45"/>
        <v>400</v>
      </c>
      <c r="Y144" s="30">
        <f t="shared" ca="1" si="46"/>
        <v>6400</v>
      </c>
      <c r="Z144" s="30">
        <f t="shared" ca="1" si="62"/>
        <v>2000</v>
      </c>
      <c r="AA144" s="23">
        <v>142</v>
      </c>
      <c r="AB144" s="23"/>
    </row>
    <row r="145" spans="1:28" x14ac:dyDescent="0.3">
      <c r="A145" s="25"/>
      <c r="B145" s="15"/>
      <c r="C145" s="14"/>
      <c r="D145" s="15"/>
      <c r="E145" s="15">
        <v>143</v>
      </c>
      <c r="F145" s="26">
        <f t="shared" ca="1" si="47"/>
        <v>0</v>
      </c>
      <c r="G145" s="27">
        <f t="shared" ca="1" si="48"/>
        <v>0</v>
      </c>
      <c r="H145" s="27">
        <f t="shared" ca="1" si="49"/>
        <v>0</v>
      </c>
      <c r="I145" s="27">
        <f t="shared" ca="1" si="50"/>
        <v>1300</v>
      </c>
      <c r="J145" s="26">
        <f t="shared" ca="1" si="51"/>
        <v>2300</v>
      </c>
      <c r="K145" s="27">
        <f t="shared" ca="1" si="52"/>
        <v>1000</v>
      </c>
      <c r="L145" s="28">
        <f t="shared" ca="1" si="59"/>
        <v>0</v>
      </c>
      <c r="M145" s="28">
        <f t="shared" ca="1" si="44"/>
        <v>5700</v>
      </c>
      <c r="N145" s="28">
        <f t="shared" ca="1" si="60"/>
        <v>1000</v>
      </c>
      <c r="O145" s="28">
        <f t="shared" ca="1" si="53"/>
        <v>0</v>
      </c>
      <c r="P145" s="28">
        <f t="shared" ca="1" si="54"/>
        <v>400</v>
      </c>
      <c r="Q145" s="28">
        <f t="shared" ca="1" si="55"/>
        <v>0</v>
      </c>
      <c r="R145" s="29">
        <f t="shared" ca="1" si="63"/>
        <v>0</v>
      </c>
      <c r="S145" s="29">
        <f t="shared" ca="1" si="56"/>
        <v>300</v>
      </c>
      <c r="T145" s="29">
        <f t="shared" ca="1" si="64"/>
        <v>0</v>
      </c>
      <c r="U145" s="29">
        <f t="shared" ca="1" si="61"/>
        <v>1800</v>
      </c>
      <c r="V145" s="29">
        <f t="shared" ca="1" si="57"/>
        <v>3300</v>
      </c>
      <c r="W145" s="29">
        <f t="shared" ca="1" si="58"/>
        <v>2000</v>
      </c>
      <c r="X145" s="30">
        <f t="shared" ca="1" si="45"/>
        <v>400</v>
      </c>
      <c r="Y145" s="30">
        <f t="shared" ca="1" si="46"/>
        <v>4800</v>
      </c>
      <c r="Z145" s="30">
        <f t="shared" ca="1" si="62"/>
        <v>0</v>
      </c>
      <c r="AA145" s="23">
        <v>143</v>
      </c>
      <c r="AB145" s="23"/>
    </row>
    <row r="146" spans="1:28" x14ac:dyDescent="0.3">
      <c r="A146" s="25"/>
      <c r="B146" s="15"/>
      <c r="C146" s="14"/>
      <c r="D146" s="15"/>
      <c r="E146" s="15">
        <v>144</v>
      </c>
      <c r="F146" s="26">
        <f t="shared" ca="1" si="47"/>
        <v>1000</v>
      </c>
      <c r="G146" s="27">
        <f t="shared" ca="1" si="48"/>
        <v>0</v>
      </c>
      <c r="H146" s="27">
        <f t="shared" ca="1" si="49"/>
        <v>0</v>
      </c>
      <c r="I146" s="27">
        <f t="shared" ca="1" si="50"/>
        <v>1300</v>
      </c>
      <c r="J146" s="26">
        <f t="shared" ca="1" si="51"/>
        <v>2600</v>
      </c>
      <c r="K146" s="27">
        <f t="shared" ca="1" si="52"/>
        <v>1000</v>
      </c>
      <c r="L146" s="28">
        <f t="shared" ca="1" si="59"/>
        <v>0</v>
      </c>
      <c r="M146" s="28">
        <f t="shared" ca="1" si="44"/>
        <v>4700</v>
      </c>
      <c r="N146" s="28">
        <f t="shared" ca="1" si="60"/>
        <v>1000</v>
      </c>
      <c r="O146" s="28">
        <f t="shared" ca="1" si="53"/>
        <v>0</v>
      </c>
      <c r="P146" s="28">
        <f t="shared" ca="1" si="54"/>
        <v>400</v>
      </c>
      <c r="Q146" s="28">
        <f t="shared" ca="1" si="55"/>
        <v>0</v>
      </c>
      <c r="R146" s="29">
        <f t="shared" ca="1" si="63"/>
        <v>2000</v>
      </c>
      <c r="S146" s="29">
        <f t="shared" ca="1" si="56"/>
        <v>300</v>
      </c>
      <c r="T146" s="29">
        <f t="shared" ca="1" si="64"/>
        <v>0</v>
      </c>
      <c r="U146" s="29">
        <f t="shared" ca="1" si="61"/>
        <v>1800</v>
      </c>
      <c r="V146" s="29">
        <f t="shared" ca="1" si="57"/>
        <v>3100</v>
      </c>
      <c r="W146" s="29">
        <f t="shared" ca="1" si="58"/>
        <v>2000</v>
      </c>
      <c r="X146" s="30">
        <f t="shared" ca="1" si="45"/>
        <v>400</v>
      </c>
      <c r="Y146" s="30">
        <f t="shared" ca="1" si="46"/>
        <v>5200</v>
      </c>
      <c r="Z146" s="30">
        <f t="shared" ca="1" si="62"/>
        <v>2000</v>
      </c>
      <c r="AA146" s="23">
        <v>144</v>
      </c>
      <c r="AB146" s="23"/>
    </row>
    <row r="147" spans="1:28" x14ac:dyDescent="0.3">
      <c r="A147" s="25"/>
      <c r="B147" s="15"/>
      <c r="C147" s="14"/>
      <c r="D147" s="15"/>
      <c r="E147" s="15">
        <v>145</v>
      </c>
      <c r="F147" s="26">
        <f t="shared" ca="1" si="47"/>
        <v>1000</v>
      </c>
      <c r="G147" s="27">
        <f t="shared" ca="1" si="48"/>
        <v>1000</v>
      </c>
      <c r="H147" s="27">
        <f t="shared" ca="1" si="49"/>
        <v>300</v>
      </c>
      <c r="I147" s="27">
        <f t="shared" ca="1" si="50"/>
        <v>600</v>
      </c>
      <c r="J147" s="26">
        <f t="shared" ca="1" si="51"/>
        <v>2900</v>
      </c>
      <c r="K147" s="27">
        <f t="shared" ca="1" si="52"/>
        <v>1000</v>
      </c>
      <c r="L147" s="28">
        <f t="shared" ca="1" si="59"/>
        <v>0</v>
      </c>
      <c r="M147" s="28">
        <f t="shared" ca="1" si="44"/>
        <v>3700</v>
      </c>
      <c r="N147" s="28">
        <f t="shared" ca="1" si="60"/>
        <v>1000</v>
      </c>
      <c r="O147" s="28">
        <f t="shared" ca="1" si="53"/>
        <v>0</v>
      </c>
      <c r="P147" s="28">
        <f t="shared" ca="1" si="54"/>
        <v>400</v>
      </c>
      <c r="Q147" s="28">
        <f t="shared" ca="1" si="55"/>
        <v>0</v>
      </c>
      <c r="R147" s="29">
        <f t="shared" ca="1" si="63"/>
        <v>2000</v>
      </c>
      <c r="S147" s="29">
        <f t="shared" ca="1" si="56"/>
        <v>2300</v>
      </c>
      <c r="T147" s="29">
        <f t="shared" ca="1" si="64"/>
        <v>0</v>
      </c>
      <c r="U147" s="29">
        <f t="shared" ca="1" si="61"/>
        <v>0</v>
      </c>
      <c r="V147" s="29">
        <f t="shared" ca="1" si="57"/>
        <v>2900</v>
      </c>
      <c r="W147" s="29">
        <f t="shared" ca="1" si="58"/>
        <v>2000</v>
      </c>
      <c r="X147" s="30">
        <f t="shared" ca="1" si="45"/>
        <v>800</v>
      </c>
      <c r="Y147" s="30">
        <f t="shared" ca="1" si="46"/>
        <v>3600</v>
      </c>
      <c r="Z147" s="30">
        <f t="shared" ca="1" si="62"/>
        <v>2000</v>
      </c>
      <c r="AA147" s="23">
        <v>145</v>
      </c>
      <c r="AB147" s="23"/>
    </row>
    <row r="148" spans="1:28" x14ac:dyDescent="0.3">
      <c r="A148" s="25"/>
      <c r="B148" s="15"/>
      <c r="C148" s="14"/>
      <c r="D148" s="15"/>
      <c r="E148" s="15">
        <v>146</v>
      </c>
      <c r="F148" s="26">
        <f t="shared" ca="1" si="47"/>
        <v>1000</v>
      </c>
      <c r="G148" s="27">
        <f t="shared" ca="1" si="48"/>
        <v>1700</v>
      </c>
      <c r="H148" s="27">
        <f t="shared" ca="1" si="49"/>
        <v>300</v>
      </c>
      <c r="I148" s="27">
        <f t="shared" ca="1" si="50"/>
        <v>0</v>
      </c>
      <c r="J148" s="26">
        <f t="shared" ca="1" si="51"/>
        <v>2500</v>
      </c>
      <c r="K148" s="27">
        <f t="shared" ca="1" si="52"/>
        <v>1000</v>
      </c>
      <c r="L148" s="28">
        <f t="shared" ca="1" si="59"/>
        <v>0</v>
      </c>
      <c r="M148" s="28">
        <f t="shared" ca="1" si="44"/>
        <v>2700</v>
      </c>
      <c r="N148" s="28">
        <f t="shared" ca="1" si="60"/>
        <v>1000</v>
      </c>
      <c r="O148" s="28">
        <f t="shared" ca="1" si="53"/>
        <v>0</v>
      </c>
      <c r="P148" s="28">
        <f t="shared" ca="1" si="54"/>
        <v>400</v>
      </c>
      <c r="Q148" s="28">
        <f t="shared" ca="1" si="55"/>
        <v>0</v>
      </c>
      <c r="R148" s="29">
        <f t="shared" ca="1" si="63"/>
        <v>2000</v>
      </c>
      <c r="S148" s="29">
        <f t="shared" ca="1" si="56"/>
        <v>4300</v>
      </c>
      <c r="T148" s="29">
        <f t="shared" ca="1" si="64"/>
        <v>0</v>
      </c>
      <c r="U148" s="29">
        <f t="shared" ca="1" si="61"/>
        <v>0</v>
      </c>
      <c r="V148" s="29">
        <f t="shared" ca="1" si="57"/>
        <v>900</v>
      </c>
      <c r="W148" s="29">
        <f t="shared" ca="1" si="58"/>
        <v>0</v>
      </c>
      <c r="X148" s="30">
        <f t="shared" ca="1" si="45"/>
        <v>400</v>
      </c>
      <c r="Y148" s="30">
        <f t="shared" ca="1" si="46"/>
        <v>2400</v>
      </c>
      <c r="Z148" s="30">
        <f t="shared" ca="1" si="62"/>
        <v>2000</v>
      </c>
      <c r="AA148" s="23">
        <v>146</v>
      </c>
      <c r="AB148" s="23"/>
    </row>
    <row r="149" spans="1:28" x14ac:dyDescent="0.3">
      <c r="A149" s="25"/>
      <c r="B149" s="15"/>
      <c r="C149" s="14"/>
      <c r="D149" s="15"/>
      <c r="E149" s="15">
        <v>147</v>
      </c>
      <c r="F149" s="26">
        <f t="shared" ca="1" si="47"/>
        <v>1000</v>
      </c>
      <c r="G149" s="27">
        <f t="shared" ca="1" si="48"/>
        <v>2400</v>
      </c>
      <c r="H149" s="27">
        <f t="shared" ca="1" si="49"/>
        <v>300</v>
      </c>
      <c r="I149" s="27">
        <f t="shared" ca="1" si="50"/>
        <v>0</v>
      </c>
      <c r="J149" s="26">
        <f t="shared" ca="1" si="51"/>
        <v>1500</v>
      </c>
      <c r="K149" s="27">
        <f t="shared" ca="1" si="52"/>
        <v>1000</v>
      </c>
      <c r="L149" s="28">
        <f t="shared" ca="1" si="59"/>
        <v>0</v>
      </c>
      <c r="M149" s="28">
        <f t="shared" ca="1" si="44"/>
        <v>1700</v>
      </c>
      <c r="N149" s="28">
        <f t="shared" ca="1" si="60"/>
        <v>1000</v>
      </c>
      <c r="O149" s="28">
        <f t="shared" ca="1" si="53"/>
        <v>800</v>
      </c>
      <c r="P149" s="28">
        <f t="shared" ca="1" si="54"/>
        <v>400</v>
      </c>
      <c r="Q149" s="28">
        <f t="shared" ca="1" si="55"/>
        <v>0</v>
      </c>
      <c r="R149" s="29">
        <f t="shared" ca="1" si="63"/>
        <v>0</v>
      </c>
      <c r="S149" s="29">
        <f t="shared" ca="1" si="56"/>
        <v>6300</v>
      </c>
      <c r="T149" s="29">
        <f t="shared" ca="1" si="64"/>
        <v>0</v>
      </c>
      <c r="U149" s="29">
        <f t="shared" ca="1" si="61"/>
        <v>0</v>
      </c>
      <c r="V149" s="29">
        <f t="shared" ca="1" si="57"/>
        <v>900</v>
      </c>
      <c r="W149" s="29">
        <f t="shared" ca="1" si="58"/>
        <v>0</v>
      </c>
      <c r="X149" s="30">
        <f t="shared" ca="1" si="45"/>
        <v>400</v>
      </c>
      <c r="Y149" s="30">
        <f t="shared" ca="1" si="46"/>
        <v>800</v>
      </c>
      <c r="Z149" s="30">
        <f t="shared" ca="1" si="62"/>
        <v>0</v>
      </c>
      <c r="AA149" s="23">
        <v>147</v>
      </c>
      <c r="AB149" s="23"/>
    </row>
    <row r="150" spans="1:28" x14ac:dyDescent="0.3">
      <c r="A150" s="25"/>
      <c r="B150" s="15"/>
      <c r="C150" s="14"/>
      <c r="D150" s="15"/>
      <c r="E150" s="15">
        <v>148</v>
      </c>
      <c r="F150" s="26">
        <f t="shared" ca="1" si="47"/>
        <v>1000</v>
      </c>
      <c r="G150" s="27">
        <f t="shared" ca="1" si="48"/>
        <v>3100</v>
      </c>
      <c r="H150" s="27">
        <f t="shared" ca="1" si="49"/>
        <v>500</v>
      </c>
      <c r="I150" s="27">
        <f t="shared" ca="1" si="50"/>
        <v>0</v>
      </c>
      <c r="J150" s="26">
        <f t="shared" ca="1" si="51"/>
        <v>500</v>
      </c>
      <c r="K150" s="27">
        <f t="shared" ca="1" si="52"/>
        <v>0</v>
      </c>
      <c r="L150" s="28">
        <f t="shared" ca="1" si="59"/>
        <v>0</v>
      </c>
      <c r="M150" s="28">
        <f t="shared" ca="1" si="44"/>
        <v>700</v>
      </c>
      <c r="N150" s="28">
        <f t="shared" ca="1" si="60"/>
        <v>0</v>
      </c>
      <c r="O150" s="28">
        <f t="shared" ca="1" si="53"/>
        <v>800</v>
      </c>
      <c r="P150" s="28">
        <f t="shared" ca="1" si="54"/>
        <v>1200</v>
      </c>
      <c r="Q150" s="28">
        <f t="shared" ca="1" si="55"/>
        <v>0</v>
      </c>
      <c r="R150" s="29">
        <f t="shared" ca="1" si="63"/>
        <v>2000</v>
      </c>
      <c r="S150" s="29">
        <f t="shared" ca="1" si="56"/>
        <v>6300</v>
      </c>
      <c r="T150" s="29">
        <f t="shared" ca="1" si="64"/>
        <v>0</v>
      </c>
      <c r="U150" s="29">
        <f t="shared" ca="1" si="61"/>
        <v>0</v>
      </c>
      <c r="V150" s="29">
        <f t="shared" ca="1" si="57"/>
        <v>900</v>
      </c>
      <c r="W150" s="29">
        <f t="shared" ca="1" si="58"/>
        <v>0</v>
      </c>
      <c r="X150" s="30">
        <f t="shared" ca="1" si="45"/>
        <v>400</v>
      </c>
      <c r="Y150" s="30">
        <f t="shared" ca="1" si="46"/>
        <v>1200</v>
      </c>
      <c r="Z150" s="30">
        <f t="shared" ca="1" si="62"/>
        <v>0</v>
      </c>
      <c r="AA150" s="23">
        <v>148</v>
      </c>
      <c r="AB150" s="23"/>
    </row>
    <row r="151" spans="1:28" x14ac:dyDescent="0.3">
      <c r="A151" s="25"/>
      <c r="B151" s="15"/>
      <c r="C151" s="14"/>
      <c r="D151" s="15"/>
      <c r="E151" s="15">
        <v>149</v>
      </c>
      <c r="F151" s="26">
        <f t="shared" ca="1" si="47"/>
        <v>1000</v>
      </c>
      <c r="G151" s="27">
        <f t="shared" ca="1" si="48"/>
        <v>3600</v>
      </c>
      <c r="H151" s="27">
        <f t="shared" ca="1" si="49"/>
        <v>300</v>
      </c>
      <c r="I151" s="27">
        <f t="shared" ca="1" si="50"/>
        <v>0</v>
      </c>
      <c r="J151" s="26">
        <f t="shared" ca="1" si="51"/>
        <v>500</v>
      </c>
      <c r="K151" s="27">
        <f t="shared" ca="1" si="52"/>
        <v>0</v>
      </c>
      <c r="L151" s="28">
        <f t="shared" ca="1" si="59"/>
        <v>0</v>
      </c>
      <c r="M151" s="28">
        <f t="shared" ca="1" si="44"/>
        <v>700</v>
      </c>
      <c r="N151" s="28">
        <f t="shared" ca="1" si="60"/>
        <v>0</v>
      </c>
      <c r="O151" s="28">
        <f t="shared" ca="1" si="53"/>
        <v>800</v>
      </c>
      <c r="P151" s="28">
        <f t="shared" ca="1" si="54"/>
        <v>2000</v>
      </c>
      <c r="Q151" s="28">
        <f t="shared" ca="1" si="55"/>
        <v>1500</v>
      </c>
      <c r="R151" s="29">
        <f t="shared" ca="1" si="63"/>
        <v>2000</v>
      </c>
      <c r="S151" s="29">
        <f t="shared" ca="1" si="56"/>
        <v>8300</v>
      </c>
      <c r="T151" s="29">
        <f t="shared" ca="1" si="64"/>
        <v>0</v>
      </c>
      <c r="U151" s="29">
        <f t="shared" ca="1" si="61"/>
        <v>0</v>
      </c>
      <c r="V151" s="29">
        <f t="shared" ca="1" si="57"/>
        <v>900</v>
      </c>
      <c r="W151" s="29">
        <f t="shared" ca="1" si="58"/>
        <v>0</v>
      </c>
      <c r="X151" s="30">
        <f t="shared" ca="1" si="45"/>
        <v>400</v>
      </c>
      <c r="Y151" s="30">
        <f t="shared" ca="1" si="46"/>
        <v>1600</v>
      </c>
      <c r="Z151" s="30">
        <f t="shared" ca="1" si="62"/>
        <v>0</v>
      </c>
      <c r="AA151" s="23">
        <v>149</v>
      </c>
      <c r="AB151" s="23"/>
    </row>
    <row r="152" spans="1:28" x14ac:dyDescent="0.3">
      <c r="A152" s="25"/>
      <c r="B152" s="15"/>
      <c r="C152" s="14"/>
      <c r="D152" s="15"/>
      <c r="E152" s="15">
        <v>150</v>
      </c>
      <c r="F152" s="26">
        <f t="shared" ca="1" si="47"/>
        <v>0</v>
      </c>
      <c r="G152" s="27">
        <f t="shared" ca="1" si="48"/>
        <v>4300</v>
      </c>
      <c r="H152" s="27">
        <f t="shared" ca="1" si="49"/>
        <v>300</v>
      </c>
      <c r="I152" s="27">
        <f t="shared" ca="1" si="50"/>
        <v>0</v>
      </c>
      <c r="J152" s="26">
        <f t="shared" ca="1" si="51"/>
        <v>500</v>
      </c>
      <c r="K152" s="27">
        <f t="shared" ca="1" si="52"/>
        <v>0</v>
      </c>
      <c r="L152" s="28">
        <f t="shared" ca="1" si="59"/>
        <v>0</v>
      </c>
      <c r="M152" s="28">
        <f t="shared" ca="1" si="44"/>
        <v>700</v>
      </c>
      <c r="N152" s="28">
        <f t="shared" ca="1" si="60"/>
        <v>0</v>
      </c>
      <c r="O152" s="28">
        <f t="shared" ca="1" si="53"/>
        <v>800</v>
      </c>
      <c r="P152" s="28">
        <f t="shared" ca="1" si="54"/>
        <v>1300</v>
      </c>
      <c r="Q152" s="28">
        <f t="shared" ca="1" si="55"/>
        <v>0</v>
      </c>
      <c r="R152" s="29">
        <f t="shared" ca="1" si="63"/>
        <v>2000</v>
      </c>
      <c r="S152" s="29">
        <f t="shared" ca="1" si="56"/>
        <v>10300</v>
      </c>
      <c r="T152" s="29">
        <f t="shared" ca="1" si="64"/>
        <v>0</v>
      </c>
      <c r="U152" s="29">
        <f t="shared" ca="1" si="61"/>
        <v>0</v>
      </c>
      <c r="V152" s="29">
        <f t="shared" ca="1" si="57"/>
        <v>900</v>
      </c>
      <c r="W152" s="29">
        <f t="shared" ca="1" si="58"/>
        <v>0</v>
      </c>
      <c r="X152" s="30">
        <f t="shared" ca="1" si="45"/>
        <v>400</v>
      </c>
      <c r="Y152" s="30">
        <f t="shared" ca="1" si="46"/>
        <v>2000</v>
      </c>
      <c r="Z152" s="30">
        <f t="shared" ca="1" si="62"/>
        <v>0</v>
      </c>
      <c r="AA152" s="23">
        <v>150</v>
      </c>
      <c r="AB152" s="23"/>
    </row>
    <row r="153" spans="1:28" x14ac:dyDescent="0.3">
      <c r="A153" s="25"/>
      <c r="B153" s="15"/>
      <c r="C153" s="14"/>
      <c r="D153" s="15"/>
      <c r="E153" s="15">
        <v>151</v>
      </c>
      <c r="F153" s="26">
        <f t="shared" ca="1" si="47"/>
        <v>0</v>
      </c>
      <c r="G153" s="27">
        <f t="shared" ca="1" si="48"/>
        <v>4000</v>
      </c>
      <c r="H153" s="27">
        <f t="shared" ca="1" si="49"/>
        <v>300</v>
      </c>
      <c r="I153" s="27">
        <f t="shared" ca="1" si="50"/>
        <v>0</v>
      </c>
      <c r="J153" s="26">
        <f t="shared" ca="1" si="51"/>
        <v>500</v>
      </c>
      <c r="K153" s="27">
        <f t="shared" ca="1" si="52"/>
        <v>0</v>
      </c>
      <c r="L153" s="28">
        <f t="shared" ca="1" si="59"/>
        <v>0</v>
      </c>
      <c r="M153" s="28">
        <f t="shared" ca="1" si="44"/>
        <v>700</v>
      </c>
      <c r="N153" s="28">
        <f t="shared" ca="1" si="60"/>
        <v>0</v>
      </c>
      <c r="O153" s="28">
        <f t="shared" ca="1" si="53"/>
        <v>800</v>
      </c>
      <c r="P153" s="28">
        <f t="shared" ca="1" si="54"/>
        <v>2100</v>
      </c>
      <c r="Q153" s="28">
        <f t="shared" ca="1" si="55"/>
        <v>1500</v>
      </c>
      <c r="R153" s="29">
        <f t="shared" ca="1" si="63"/>
        <v>0</v>
      </c>
      <c r="S153" s="29">
        <f t="shared" ca="1" si="56"/>
        <v>12300</v>
      </c>
      <c r="T153" s="29">
        <f t="shared" ca="1" si="64"/>
        <v>1500</v>
      </c>
      <c r="U153" s="29">
        <f t="shared" ca="1" si="61"/>
        <v>0</v>
      </c>
      <c r="V153" s="29">
        <f t="shared" ca="1" si="57"/>
        <v>900</v>
      </c>
      <c r="W153" s="29">
        <f t="shared" ca="1" si="58"/>
        <v>0</v>
      </c>
      <c r="X153" s="30">
        <f t="shared" ca="1" si="45"/>
        <v>400</v>
      </c>
      <c r="Y153" s="30">
        <f t="shared" ca="1" si="46"/>
        <v>2400</v>
      </c>
      <c r="Z153" s="30">
        <f t="shared" ca="1" si="62"/>
        <v>0</v>
      </c>
      <c r="AA153" s="23">
        <v>151</v>
      </c>
      <c r="AB153" s="23"/>
    </row>
    <row r="154" spans="1:28" x14ac:dyDescent="0.3">
      <c r="A154" s="25"/>
      <c r="B154" s="15"/>
      <c r="C154" s="14"/>
      <c r="D154" s="15"/>
      <c r="E154" s="15">
        <v>152</v>
      </c>
      <c r="F154" s="26">
        <f t="shared" ca="1" si="47"/>
        <v>0</v>
      </c>
      <c r="G154" s="27">
        <f t="shared" ca="1" si="48"/>
        <v>3700</v>
      </c>
      <c r="H154" s="27">
        <f t="shared" ca="1" si="49"/>
        <v>500</v>
      </c>
      <c r="I154" s="27">
        <f t="shared" ca="1" si="50"/>
        <v>0</v>
      </c>
      <c r="J154" s="26">
        <f t="shared" ca="1" si="51"/>
        <v>500</v>
      </c>
      <c r="K154" s="27">
        <f t="shared" ca="1" si="52"/>
        <v>0</v>
      </c>
      <c r="L154" s="28">
        <f t="shared" ca="1" si="59"/>
        <v>0</v>
      </c>
      <c r="M154" s="28">
        <f t="shared" ca="1" si="44"/>
        <v>700</v>
      </c>
      <c r="N154" s="28">
        <f t="shared" ca="1" si="60"/>
        <v>0</v>
      </c>
      <c r="O154" s="28">
        <f t="shared" ca="1" si="53"/>
        <v>800</v>
      </c>
      <c r="P154" s="28">
        <f t="shared" ca="1" si="54"/>
        <v>1400</v>
      </c>
      <c r="Q154" s="28">
        <f t="shared" ca="1" si="55"/>
        <v>0</v>
      </c>
      <c r="R154" s="29">
        <f t="shared" ca="1" si="63"/>
        <v>0</v>
      </c>
      <c r="S154" s="29">
        <f t="shared" ca="1" si="56"/>
        <v>10800</v>
      </c>
      <c r="T154" s="29">
        <f t="shared" ca="1" si="64"/>
        <v>0</v>
      </c>
      <c r="U154" s="29">
        <f t="shared" ca="1" si="61"/>
        <v>0</v>
      </c>
      <c r="V154" s="29">
        <f t="shared" ca="1" si="57"/>
        <v>900</v>
      </c>
      <c r="W154" s="29">
        <f t="shared" ca="1" si="58"/>
        <v>0</v>
      </c>
      <c r="X154" s="30">
        <f t="shared" ca="1" si="45"/>
        <v>400</v>
      </c>
      <c r="Y154" s="30">
        <f t="shared" ca="1" si="46"/>
        <v>2800</v>
      </c>
      <c r="Z154" s="30">
        <f t="shared" ca="1" si="62"/>
        <v>0</v>
      </c>
      <c r="AA154" s="23">
        <v>152</v>
      </c>
      <c r="AB154" s="23"/>
    </row>
    <row r="155" spans="1:28" x14ac:dyDescent="0.3">
      <c r="A155" s="25"/>
      <c r="B155" s="15"/>
      <c r="C155" s="14"/>
      <c r="D155" s="15"/>
      <c r="E155" s="15">
        <v>153</v>
      </c>
      <c r="F155" s="26">
        <f t="shared" ca="1" si="47"/>
        <v>0</v>
      </c>
      <c r="G155" s="27">
        <f t="shared" ca="1" si="48"/>
        <v>3200</v>
      </c>
      <c r="H155" s="27">
        <f t="shared" ca="1" si="49"/>
        <v>300</v>
      </c>
      <c r="I155" s="27">
        <f t="shared" ca="1" si="50"/>
        <v>0</v>
      </c>
      <c r="J155" s="26">
        <f t="shared" ca="1" si="51"/>
        <v>500</v>
      </c>
      <c r="K155" s="27">
        <f t="shared" ca="1" si="52"/>
        <v>0</v>
      </c>
      <c r="L155" s="28">
        <f t="shared" ca="1" si="59"/>
        <v>0</v>
      </c>
      <c r="M155" s="28">
        <f t="shared" ca="1" si="44"/>
        <v>700</v>
      </c>
      <c r="N155" s="28">
        <f t="shared" ca="1" si="60"/>
        <v>0</v>
      </c>
      <c r="O155" s="28">
        <f t="shared" ca="1" si="53"/>
        <v>800</v>
      </c>
      <c r="P155" s="28">
        <f t="shared" ca="1" si="54"/>
        <v>2200</v>
      </c>
      <c r="Q155" s="28">
        <f t="shared" ca="1" si="55"/>
        <v>1500</v>
      </c>
      <c r="R155" s="29">
        <f t="shared" ca="1" si="63"/>
        <v>0</v>
      </c>
      <c r="S155" s="29">
        <f t="shared" ca="1" si="56"/>
        <v>10800</v>
      </c>
      <c r="T155" s="29">
        <f t="shared" ca="1" si="64"/>
        <v>1500</v>
      </c>
      <c r="U155" s="29">
        <f t="shared" ca="1" si="61"/>
        <v>0</v>
      </c>
      <c r="V155" s="29">
        <f t="shared" ca="1" si="57"/>
        <v>900</v>
      </c>
      <c r="W155" s="29">
        <f t="shared" ca="1" si="58"/>
        <v>0</v>
      </c>
      <c r="X155" s="30">
        <f t="shared" ca="1" si="45"/>
        <v>400</v>
      </c>
      <c r="Y155" s="30">
        <f t="shared" ca="1" si="46"/>
        <v>3200</v>
      </c>
      <c r="Z155" s="30">
        <f t="shared" ca="1" si="62"/>
        <v>0</v>
      </c>
      <c r="AA155" s="23">
        <v>153</v>
      </c>
      <c r="AB155" s="23"/>
    </row>
    <row r="156" spans="1:28" x14ac:dyDescent="0.3">
      <c r="A156" s="25"/>
      <c r="B156" s="15"/>
      <c r="C156" s="14"/>
      <c r="D156" s="15"/>
      <c r="E156" s="15">
        <v>154</v>
      </c>
      <c r="F156" s="26">
        <f t="shared" ca="1" si="47"/>
        <v>0</v>
      </c>
      <c r="G156" s="27">
        <f t="shared" ca="1" si="48"/>
        <v>2900</v>
      </c>
      <c r="H156" s="27">
        <f t="shared" ca="1" si="49"/>
        <v>300</v>
      </c>
      <c r="I156" s="27">
        <f t="shared" ca="1" si="50"/>
        <v>0</v>
      </c>
      <c r="J156" s="26">
        <f t="shared" ca="1" si="51"/>
        <v>500</v>
      </c>
      <c r="K156" s="27">
        <f t="shared" ca="1" si="52"/>
        <v>0</v>
      </c>
      <c r="L156" s="28">
        <f t="shared" ca="1" si="59"/>
        <v>1500</v>
      </c>
      <c r="M156" s="28">
        <f t="shared" ca="1" si="44"/>
        <v>700</v>
      </c>
      <c r="N156" s="28">
        <f t="shared" ca="1" si="60"/>
        <v>0</v>
      </c>
      <c r="O156" s="28">
        <f t="shared" ca="1" si="53"/>
        <v>800</v>
      </c>
      <c r="P156" s="28">
        <f t="shared" ca="1" si="54"/>
        <v>1500</v>
      </c>
      <c r="Q156" s="28">
        <f t="shared" ca="1" si="55"/>
        <v>1500</v>
      </c>
      <c r="R156" s="29">
        <f t="shared" ca="1" si="63"/>
        <v>0</v>
      </c>
      <c r="S156" s="29">
        <f t="shared" ca="1" si="56"/>
        <v>9300</v>
      </c>
      <c r="T156" s="29">
        <f t="shared" ca="1" si="64"/>
        <v>0</v>
      </c>
      <c r="U156" s="29">
        <f t="shared" ca="1" si="61"/>
        <v>0</v>
      </c>
      <c r="V156" s="29">
        <f t="shared" ca="1" si="57"/>
        <v>900</v>
      </c>
      <c r="W156" s="29">
        <f t="shared" ca="1" si="58"/>
        <v>0</v>
      </c>
      <c r="X156" s="30">
        <f t="shared" ca="1" si="45"/>
        <v>400</v>
      </c>
      <c r="Y156" s="30">
        <f t="shared" ca="1" si="46"/>
        <v>3600</v>
      </c>
      <c r="Z156" s="30">
        <f t="shared" ca="1" si="62"/>
        <v>0</v>
      </c>
      <c r="AA156" s="23">
        <v>154</v>
      </c>
      <c r="AB156" s="23"/>
    </row>
    <row r="157" spans="1:28" x14ac:dyDescent="0.3">
      <c r="A157" s="25"/>
      <c r="B157" s="15"/>
      <c r="C157" s="14"/>
      <c r="D157" s="15"/>
      <c r="E157" s="15">
        <v>155</v>
      </c>
      <c r="F157" s="26">
        <f t="shared" ca="1" si="47"/>
        <v>0</v>
      </c>
      <c r="G157" s="27">
        <f t="shared" ca="1" si="48"/>
        <v>2600</v>
      </c>
      <c r="H157" s="27">
        <f t="shared" ca="1" si="49"/>
        <v>300</v>
      </c>
      <c r="I157" s="27">
        <f t="shared" ca="1" si="50"/>
        <v>0</v>
      </c>
      <c r="J157" s="26">
        <f t="shared" ca="1" si="51"/>
        <v>500</v>
      </c>
      <c r="K157" s="27">
        <f t="shared" ca="1" si="52"/>
        <v>0</v>
      </c>
      <c r="L157" s="28">
        <f t="shared" ca="1" si="59"/>
        <v>0</v>
      </c>
      <c r="M157" s="28">
        <f t="shared" ca="1" si="44"/>
        <v>2200</v>
      </c>
      <c r="N157" s="28">
        <f t="shared" ca="1" si="60"/>
        <v>0</v>
      </c>
      <c r="O157" s="28">
        <f t="shared" ca="1" si="53"/>
        <v>0</v>
      </c>
      <c r="P157" s="28">
        <f t="shared" ca="1" si="54"/>
        <v>800</v>
      </c>
      <c r="Q157" s="28">
        <f t="shared" ca="1" si="55"/>
        <v>0</v>
      </c>
      <c r="R157" s="29">
        <f t="shared" ca="1" si="63"/>
        <v>0</v>
      </c>
      <c r="S157" s="29">
        <f t="shared" ca="1" si="56"/>
        <v>9300</v>
      </c>
      <c r="T157" s="29">
        <f t="shared" ca="1" si="64"/>
        <v>1500</v>
      </c>
      <c r="U157" s="29">
        <f t="shared" ca="1" si="61"/>
        <v>0</v>
      </c>
      <c r="V157" s="29">
        <f t="shared" ca="1" si="57"/>
        <v>900</v>
      </c>
      <c r="W157" s="29">
        <f t="shared" ca="1" si="58"/>
        <v>0</v>
      </c>
      <c r="X157" s="30">
        <f t="shared" ca="1" si="45"/>
        <v>400</v>
      </c>
      <c r="Y157" s="30">
        <f t="shared" ca="1" si="46"/>
        <v>4000</v>
      </c>
      <c r="Z157" s="30">
        <f t="shared" ca="1" si="62"/>
        <v>0</v>
      </c>
      <c r="AA157" s="23">
        <v>155</v>
      </c>
      <c r="AB157" s="23"/>
    </row>
    <row r="158" spans="1:28" x14ac:dyDescent="0.3">
      <c r="A158" s="25"/>
      <c r="B158" s="15"/>
      <c r="C158" s="14"/>
      <c r="D158" s="15"/>
      <c r="E158" s="15">
        <v>156</v>
      </c>
      <c r="F158" s="26">
        <f t="shared" ca="1" si="47"/>
        <v>0</v>
      </c>
      <c r="G158" s="27">
        <f t="shared" ca="1" si="48"/>
        <v>2300</v>
      </c>
      <c r="H158" s="27">
        <f t="shared" ca="1" si="49"/>
        <v>500</v>
      </c>
      <c r="I158" s="27">
        <f t="shared" ca="1" si="50"/>
        <v>0</v>
      </c>
      <c r="J158" s="26">
        <f t="shared" ca="1" si="51"/>
        <v>500</v>
      </c>
      <c r="K158" s="27">
        <f t="shared" ca="1" si="52"/>
        <v>0</v>
      </c>
      <c r="L158" s="28">
        <f t="shared" ca="1" si="59"/>
        <v>1500</v>
      </c>
      <c r="M158" s="28">
        <f t="shared" ca="1" si="44"/>
        <v>2200</v>
      </c>
      <c r="N158" s="28">
        <f t="shared" ca="1" si="60"/>
        <v>0</v>
      </c>
      <c r="O158" s="28">
        <f t="shared" ca="1" si="53"/>
        <v>0</v>
      </c>
      <c r="P158" s="28">
        <f t="shared" ca="1" si="54"/>
        <v>800</v>
      </c>
      <c r="Q158" s="28">
        <f t="shared" ca="1" si="55"/>
        <v>0</v>
      </c>
      <c r="R158" s="29">
        <f t="shared" ca="1" si="63"/>
        <v>0</v>
      </c>
      <c r="S158" s="29">
        <f t="shared" ca="1" si="56"/>
        <v>7800</v>
      </c>
      <c r="T158" s="29">
        <f t="shared" ca="1" si="64"/>
        <v>1500</v>
      </c>
      <c r="U158" s="29">
        <f t="shared" ca="1" si="61"/>
        <v>0</v>
      </c>
      <c r="V158" s="29">
        <f t="shared" ca="1" si="57"/>
        <v>900</v>
      </c>
      <c r="W158" s="29">
        <f t="shared" ca="1" si="58"/>
        <v>0</v>
      </c>
      <c r="X158" s="30">
        <f t="shared" ca="1" si="45"/>
        <v>400</v>
      </c>
      <c r="Y158" s="30">
        <f t="shared" ca="1" si="46"/>
        <v>4400</v>
      </c>
      <c r="Z158" s="30">
        <f t="shared" ca="1" si="62"/>
        <v>0</v>
      </c>
      <c r="AA158" s="23">
        <v>156</v>
      </c>
      <c r="AB158" s="23"/>
    </row>
    <row r="159" spans="1:28" x14ac:dyDescent="0.3">
      <c r="A159" s="25"/>
      <c r="B159" s="15"/>
      <c r="C159" s="14"/>
      <c r="D159" s="15"/>
      <c r="E159" s="15">
        <v>157</v>
      </c>
      <c r="F159" s="26">
        <f t="shared" ca="1" si="47"/>
        <v>0</v>
      </c>
      <c r="G159" s="27">
        <f t="shared" ca="1" si="48"/>
        <v>1800</v>
      </c>
      <c r="H159" s="27">
        <f t="shared" ca="1" si="49"/>
        <v>300</v>
      </c>
      <c r="I159" s="27">
        <f t="shared" ca="1" si="50"/>
        <v>0</v>
      </c>
      <c r="J159" s="26">
        <f t="shared" ca="1" si="51"/>
        <v>500</v>
      </c>
      <c r="K159" s="27">
        <f t="shared" ca="1" si="52"/>
        <v>0</v>
      </c>
      <c r="L159" s="28">
        <f t="shared" ca="1" si="59"/>
        <v>0</v>
      </c>
      <c r="M159" s="28">
        <f t="shared" ca="1" si="44"/>
        <v>3700</v>
      </c>
      <c r="N159" s="28">
        <f t="shared" ca="1" si="60"/>
        <v>0</v>
      </c>
      <c r="O159" s="28">
        <f t="shared" ca="1" si="53"/>
        <v>0</v>
      </c>
      <c r="P159" s="28">
        <f t="shared" ca="1" si="54"/>
        <v>800</v>
      </c>
      <c r="Q159" s="28">
        <f t="shared" ca="1" si="55"/>
        <v>0</v>
      </c>
      <c r="R159" s="29">
        <f t="shared" ca="1" si="63"/>
        <v>0</v>
      </c>
      <c r="S159" s="29">
        <f t="shared" ca="1" si="56"/>
        <v>6300</v>
      </c>
      <c r="T159" s="29">
        <f t="shared" ca="1" si="64"/>
        <v>0</v>
      </c>
      <c r="U159" s="29">
        <f t="shared" ca="1" si="61"/>
        <v>0</v>
      </c>
      <c r="V159" s="29">
        <f t="shared" ca="1" si="57"/>
        <v>900</v>
      </c>
      <c r="W159" s="29">
        <f t="shared" ca="1" si="58"/>
        <v>0</v>
      </c>
      <c r="X159" s="30">
        <f t="shared" ca="1" si="45"/>
        <v>400</v>
      </c>
      <c r="Y159" s="30">
        <f t="shared" ca="1" si="46"/>
        <v>4800</v>
      </c>
      <c r="Z159" s="30">
        <f t="shared" ca="1" si="62"/>
        <v>0</v>
      </c>
      <c r="AA159" s="23">
        <v>157</v>
      </c>
      <c r="AB159" s="23"/>
    </row>
    <row r="160" spans="1:28" x14ac:dyDescent="0.3">
      <c r="A160" s="25"/>
      <c r="B160" s="15"/>
      <c r="C160" s="14"/>
      <c r="D160" s="15"/>
      <c r="E160" s="15">
        <v>158</v>
      </c>
      <c r="F160" s="26">
        <f t="shared" ca="1" si="47"/>
        <v>0</v>
      </c>
      <c r="G160" s="27">
        <f t="shared" ca="1" si="48"/>
        <v>1500</v>
      </c>
      <c r="H160" s="27">
        <f t="shared" ca="1" si="49"/>
        <v>300</v>
      </c>
      <c r="I160" s="27">
        <f t="shared" ca="1" si="50"/>
        <v>100</v>
      </c>
      <c r="J160" s="26">
        <f t="shared" ca="1" si="51"/>
        <v>500</v>
      </c>
      <c r="K160" s="27">
        <f t="shared" ca="1" si="52"/>
        <v>0</v>
      </c>
      <c r="L160" s="28">
        <f t="shared" ca="1" si="59"/>
        <v>1500</v>
      </c>
      <c r="M160" s="28">
        <f t="shared" ca="1" si="44"/>
        <v>3700</v>
      </c>
      <c r="N160" s="28">
        <f t="shared" ca="1" si="60"/>
        <v>0</v>
      </c>
      <c r="O160" s="28">
        <f t="shared" ca="1" si="53"/>
        <v>0</v>
      </c>
      <c r="P160" s="28">
        <f t="shared" ca="1" si="54"/>
        <v>800</v>
      </c>
      <c r="Q160" s="28">
        <f t="shared" ca="1" si="55"/>
        <v>0</v>
      </c>
      <c r="R160" s="29">
        <f t="shared" ca="1" si="63"/>
        <v>0</v>
      </c>
      <c r="S160" s="29">
        <f t="shared" ca="1" si="56"/>
        <v>6300</v>
      </c>
      <c r="T160" s="29">
        <f t="shared" ca="1" si="64"/>
        <v>0</v>
      </c>
      <c r="U160" s="29">
        <f t="shared" ca="1" si="61"/>
        <v>0</v>
      </c>
      <c r="V160" s="29">
        <f t="shared" ca="1" si="57"/>
        <v>900</v>
      </c>
      <c r="W160" s="29">
        <f t="shared" ca="1" si="58"/>
        <v>0</v>
      </c>
      <c r="X160" s="30">
        <f t="shared" ca="1" si="45"/>
        <v>400</v>
      </c>
      <c r="Y160" s="30">
        <f t="shared" ca="1" si="46"/>
        <v>5200</v>
      </c>
      <c r="Z160" s="30">
        <f t="shared" ca="1" si="62"/>
        <v>0</v>
      </c>
      <c r="AA160" s="23">
        <v>158</v>
      </c>
      <c r="AB160" s="23"/>
    </row>
    <row r="161" spans="1:28" x14ac:dyDescent="0.3">
      <c r="A161" s="25"/>
      <c r="B161" s="15"/>
      <c r="C161" s="14"/>
      <c r="D161" s="15"/>
      <c r="E161" s="15">
        <v>159</v>
      </c>
      <c r="F161" s="26">
        <f t="shared" ca="1" si="47"/>
        <v>0</v>
      </c>
      <c r="G161" s="27">
        <f t="shared" ca="1" si="48"/>
        <v>1200</v>
      </c>
      <c r="H161" s="27">
        <f t="shared" ca="1" si="49"/>
        <v>300</v>
      </c>
      <c r="I161" s="27">
        <f t="shared" ca="1" si="50"/>
        <v>400</v>
      </c>
      <c r="J161" s="26">
        <f t="shared" ca="1" si="51"/>
        <v>600</v>
      </c>
      <c r="K161" s="27">
        <f t="shared" ca="1" si="52"/>
        <v>0</v>
      </c>
      <c r="L161" s="28">
        <f t="shared" ca="1" si="59"/>
        <v>1500</v>
      </c>
      <c r="M161" s="28">
        <f t="shared" ca="1" si="44"/>
        <v>5200</v>
      </c>
      <c r="N161" s="28">
        <f t="shared" ca="1" si="60"/>
        <v>0</v>
      </c>
      <c r="O161" s="28">
        <f t="shared" ca="1" si="53"/>
        <v>0</v>
      </c>
      <c r="P161" s="28">
        <f t="shared" ca="1" si="54"/>
        <v>800</v>
      </c>
      <c r="Q161" s="28">
        <f t="shared" ca="1" si="55"/>
        <v>0</v>
      </c>
      <c r="R161" s="29">
        <f t="shared" ca="1" si="63"/>
        <v>0</v>
      </c>
      <c r="S161" s="29">
        <f t="shared" ca="1" si="56"/>
        <v>6300</v>
      </c>
      <c r="T161" s="29">
        <f t="shared" ca="1" si="64"/>
        <v>0</v>
      </c>
      <c r="U161" s="29">
        <f t="shared" ca="1" si="61"/>
        <v>0</v>
      </c>
      <c r="V161" s="29">
        <f t="shared" ca="1" si="57"/>
        <v>900</v>
      </c>
      <c r="W161" s="29">
        <f t="shared" ca="1" si="58"/>
        <v>0</v>
      </c>
      <c r="X161" s="30">
        <f t="shared" ca="1" si="45"/>
        <v>400</v>
      </c>
      <c r="Y161" s="30">
        <f t="shared" ca="1" si="46"/>
        <v>5600</v>
      </c>
      <c r="Z161" s="30">
        <f t="shared" ca="1" si="62"/>
        <v>0</v>
      </c>
      <c r="AA161" s="23">
        <v>159</v>
      </c>
      <c r="AB161" s="23"/>
    </row>
    <row r="162" spans="1:28" x14ac:dyDescent="0.3">
      <c r="A162" s="25"/>
      <c r="B162" s="15"/>
      <c r="C162" s="14"/>
      <c r="D162" s="15"/>
      <c r="E162" s="15">
        <v>160</v>
      </c>
      <c r="F162" s="26">
        <f t="shared" ca="1" si="47"/>
        <v>0</v>
      </c>
      <c r="G162" s="27">
        <f t="shared" ca="1" si="48"/>
        <v>900</v>
      </c>
      <c r="H162" s="27">
        <f t="shared" ca="1" si="49"/>
        <v>500</v>
      </c>
      <c r="I162" s="27">
        <f t="shared" ca="1" si="50"/>
        <v>900</v>
      </c>
      <c r="J162" s="26">
        <f t="shared" ca="1" si="51"/>
        <v>1000</v>
      </c>
      <c r="K162" s="27">
        <f t="shared" ca="1" si="52"/>
        <v>1000</v>
      </c>
      <c r="L162" s="28">
        <f t="shared" ca="1" si="59"/>
        <v>0</v>
      </c>
      <c r="M162" s="28">
        <f t="shared" ca="1" si="44"/>
        <v>6700</v>
      </c>
      <c r="N162" s="28">
        <f t="shared" ca="1" si="60"/>
        <v>0</v>
      </c>
      <c r="O162" s="28">
        <f t="shared" ca="1" si="53"/>
        <v>0</v>
      </c>
      <c r="P162" s="28">
        <f t="shared" ca="1" si="54"/>
        <v>800</v>
      </c>
      <c r="Q162" s="28">
        <f t="shared" ca="1" si="55"/>
        <v>0</v>
      </c>
      <c r="R162" s="29">
        <f t="shared" ca="1" si="63"/>
        <v>0</v>
      </c>
      <c r="S162" s="29">
        <f t="shared" ca="1" si="56"/>
        <v>6300</v>
      </c>
      <c r="T162" s="29">
        <f t="shared" ca="1" si="64"/>
        <v>0</v>
      </c>
      <c r="U162" s="29">
        <f t="shared" ca="1" si="61"/>
        <v>0</v>
      </c>
      <c r="V162" s="29">
        <f t="shared" ca="1" si="57"/>
        <v>900</v>
      </c>
      <c r="W162" s="29">
        <f t="shared" ca="1" si="58"/>
        <v>0</v>
      </c>
      <c r="X162" s="30">
        <f t="shared" ca="1" si="45"/>
        <v>400</v>
      </c>
      <c r="Y162" s="30">
        <f t="shared" ca="1" si="46"/>
        <v>6000</v>
      </c>
      <c r="Z162" s="30">
        <f t="shared" ca="1" si="62"/>
        <v>0</v>
      </c>
      <c r="AA162" s="23">
        <v>160</v>
      </c>
      <c r="AB162" s="23"/>
    </row>
    <row r="163" spans="1:28" x14ac:dyDescent="0.3">
      <c r="A163" s="25"/>
      <c r="B163" s="15"/>
      <c r="C163" s="14"/>
      <c r="D163" s="15"/>
      <c r="E163" s="15">
        <v>161</v>
      </c>
      <c r="F163" s="26">
        <f t="shared" ca="1" si="47"/>
        <v>0</v>
      </c>
      <c r="G163" s="27">
        <f t="shared" ca="1" si="48"/>
        <v>400</v>
      </c>
      <c r="H163" s="27">
        <f t="shared" ca="1" si="49"/>
        <v>300</v>
      </c>
      <c r="I163" s="27">
        <f t="shared" ca="1" si="50"/>
        <v>1200</v>
      </c>
      <c r="J163" s="26">
        <f t="shared" ca="1" si="51"/>
        <v>900</v>
      </c>
      <c r="K163" s="27">
        <f t="shared" ca="1" si="52"/>
        <v>0</v>
      </c>
      <c r="L163" s="28">
        <f t="shared" ca="1" si="59"/>
        <v>0</v>
      </c>
      <c r="M163" s="28">
        <f t="shared" ca="1" si="44"/>
        <v>6700</v>
      </c>
      <c r="N163" s="28">
        <f t="shared" ca="1" si="60"/>
        <v>1000</v>
      </c>
      <c r="O163" s="28">
        <f t="shared" ca="1" si="53"/>
        <v>0</v>
      </c>
      <c r="P163" s="28">
        <f t="shared" ca="1" si="54"/>
        <v>800</v>
      </c>
      <c r="Q163" s="28">
        <f t="shared" ca="1" si="55"/>
        <v>0</v>
      </c>
      <c r="R163" s="29">
        <f t="shared" ca="1" si="63"/>
        <v>0</v>
      </c>
      <c r="S163" s="29">
        <f t="shared" ca="1" si="56"/>
        <v>6300</v>
      </c>
      <c r="T163" s="29">
        <f t="shared" ca="1" si="64"/>
        <v>0</v>
      </c>
      <c r="U163" s="29">
        <f t="shared" ca="1" si="61"/>
        <v>0</v>
      </c>
      <c r="V163" s="29">
        <f t="shared" ca="1" si="57"/>
        <v>900</v>
      </c>
      <c r="W163" s="29">
        <f t="shared" ca="1" si="58"/>
        <v>0</v>
      </c>
      <c r="X163" s="30">
        <f t="shared" ca="1" si="45"/>
        <v>400</v>
      </c>
      <c r="Y163" s="30">
        <f t="shared" ca="1" si="46"/>
        <v>6400</v>
      </c>
      <c r="Z163" s="30">
        <f t="shared" ca="1" si="62"/>
        <v>0</v>
      </c>
      <c r="AA163" s="23">
        <v>161</v>
      </c>
      <c r="AB163" s="23"/>
    </row>
    <row r="164" spans="1:28" x14ac:dyDescent="0.3">
      <c r="A164" s="25"/>
      <c r="B164" s="15"/>
      <c r="C164" s="14"/>
      <c r="D164" s="15"/>
      <c r="E164" s="15">
        <v>162</v>
      </c>
      <c r="F164" s="26">
        <f t="shared" ca="1" si="47"/>
        <v>0</v>
      </c>
      <c r="G164" s="27">
        <f t="shared" ca="1" si="48"/>
        <v>100</v>
      </c>
      <c r="H164" s="27">
        <f t="shared" ca="1" si="49"/>
        <v>100</v>
      </c>
      <c r="I164" s="27">
        <f t="shared" ca="1" si="50"/>
        <v>1300</v>
      </c>
      <c r="J164" s="26">
        <f t="shared" ca="1" si="51"/>
        <v>2100</v>
      </c>
      <c r="K164" s="27">
        <f t="shared" ca="1" si="52"/>
        <v>1000</v>
      </c>
      <c r="L164" s="28">
        <f t="shared" ca="1" si="59"/>
        <v>0</v>
      </c>
      <c r="M164" s="28">
        <f t="shared" ca="1" si="44"/>
        <v>5700</v>
      </c>
      <c r="N164" s="28">
        <f t="shared" ca="1" si="60"/>
        <v>0</v>
      </c>
      <c r="O164" s="28">
        <f t="shared" ca="1" si="53"/>
        <v>0</v>
      </c>
      <c r="P164" s="28">
        <f t="shared" ca="1" si="54"/>
        <v>800</v>
      </c>
      <c r="Q164" s="28">
        <f t="shared" ca="1" si="55"/>
        <v>0</v>
      </c>
      <c r="R164" s="29">
        <f t="shared" ca="1" si="63"/>
        <v>0</v>
      </c>
      <c r="S164" s="29">
        <f t="shared" ca="1" si="56"/>
        <v>6300</v>
      </c>
      <c r="T164" s="29">
        <f t="shared" ca="1" si="64"/>
        <v>0</v>
      </c>
      <c r="U164" s="29">
        <f t="shared" ca="1" si="61"/>
        <v>0</v>
      </c>
      <c r="V164" s="29">
        <f t="shared" ca="1" si="57"/>
        <v>900</v>
      </c>
      <c r="W164" s="29">
        <f t="shared" ca="1" si="58"/>
        <v>0</v>
      </c>
      <c r="X164" s="30">
        <f t="shared" ca="1" si="45"/>
        <v>400</v>
      </c>
      <c r="Y164" s="30">
        <f t="shared" ca="1" si="46"/>
        <v>6800</v>
      </c>
      <c r="Z164" s="30">
        <f t="shared" ca="1" si="62"/>
        <v>0</v>
      </c>
      <c r="AA164" s="23">
        <v>162</v>
      </c>
      <c r="AB164" s="23"/>
    </row>
    <row r="165" spans="1:28" x14ac:dyDescent="0.3">
      <c r="A165" s="25"/>
      <c r="B165" s="15"/>
      <c r="C165" s="14"/>
      <c r="D165" s="15"/>
      <c r="E165" s="15">
        <v>163</v>
      </c>
      <c r="F165" s="26">
        <f t="shared" ca="1" si="47"/>
        <v>1000</v>
      </c>
      <c r="G165" s="27">
        <f t="shared" ca="1" si="48"/>
        <v>0</v>
      </c>
      <c r="H165" s="27">
        <f t="shared" ca="1" si="49"/>
        <v>0</v>
      </c>
      <c r="I165" s="27">
        <f t="shared" ca="1" si="50"/>
        <v>1300</v>
      </c>
      <c r="J165" s="26">
        <f t="shared" ca="1" si="51"/>
        <v>2400</v>
      </c>
      <c r="K165" s="27">
        <f t="shared" ca="1" si="52"/>
        <v>1000</v>
      </c>
      <c r="L165" s="28">
        <f t="shared" ca="1" si="59"/>
        <v>0</v>
      </c>
      <c r="M165" s="28">
        <f t="shared" ca="1" si="44"/>
        <v>5700</v>
      </c>
      <c r="N165" s="28">
        <f t="shared" ca="1" si="60"/>
        <v>1000</v>
      </c>
      <c r="O165" s="28">
        <f t="shared" ca="1" si="53"/>
        <v>0</v>
      </c>
      <c r="P165" s="28">
        <f t="shared" ca="1" si="54"/>
        <v>800</v>
      </c>
      <c r="Q165" s="28">
        <f t="shared" ca="1" si="55"/>
        <v>0</v>
      </c>
      <c r="R165" s="29">
        <f t="shared" ca="1" si="63"/>
        <v>0</v>
      </c>
      <c r="S165" s="29">
        <f t="shared" ca="1" si="56"/>
        <v>6300</v>
      </c>
      <c r="T165" s="29">
        <f t="shared" ca="1" si="64"/>
        <v>0</v>
      </c>
      <c r="U165" s="29">
        <f t="shared" ca="1" si="61"/>
        <v>0</v>
      </c>
      <c r="V165" s="29">
        <f t="shared" ca="1" si="57"/>
        <v>900</v>
      </c>
      <c r="W165" s="29">
        <f t="shared" ca="1" si="58"/>
        <v>0</v>
      </c>
      <c r="X165" s="30">
        <f t="shared" ca="1" si="45"/>
        <v>400</v>
      </c>
      <c r="Y165" s="30">
        <f t="shared" ca="1" si="46"/>
        <v>7200</v>
      </c>
      <c r="Z165" s="30">
        <f t="shared" ca="1" si="62"/>
        <v>0</v>
      </c>
      <c r="AA165" s="23">
        <v>163</v>
      </c>
      <c r="AB165" s="23"/>
    </row>
    <row r="166" spans="1:28" x14ac:dyDescent="0.3">
      <c r="A166" s="25"/>
      <c r="B166" s="15"/>
      <c r="C166" s="14"/>
      <c r="D166" s="15"/>
      <c r="E166" s="15">
        <v>164</v>
      </c>
      <c r="F166" s="26">
        <f t="shared" ca="1" si="47"/>
        <v>0</v>
      </c>
      <c r="G166" s="27">
        <f t="shared" ca="1" si="48"/>
        <v>1000</v>
      </c>
      <c r="H166" s="27">
        <f t="shared" ca="1" si="49"/>
        <v>500</v>
      </c>
      <c r="I166" s="27">
        <f t="shared" ca="1" si="50"/>
        <v>800</v>
      </c>
      <c r="J166" s="26">
        <f t="shared" ca="1" si="51"/>
        <v>2700</v>
      </c>
      <c r="K166" s="27">
        <f t="shared" ca="1" si="52"/>
        <v>1000</v>
      </c>
      <c r="L166" s="28">
        <f t="shared" ca="1" si="59"/>
        <v>0</v>
      </c>
      <c r="M166" s="28">
        <f t="shared" ca="1" si="44"/>
        <v>4700</v>
      </c>
      <c r="N166" s="28">
        <f t="shared" ca="1" si="60"/>
        <v>1000</v>
      </c>
      <c r="O166" s="28">
        <f t="shared" ca="1" si="53"/>
        <v>0</v>
      </c>
      <c r="P166" s="28">
        <f t="shared" ca="1" si="54"/>
        <v>800</v>
      </c>
      <c r="Q166" s="28">
        <f t="shared" ca="1" si="55"/>
        <v>0</v>
      </c>
      <c r="R166" s="29">
        <f t="shared" ca="1" si="63"/>
        <v>0</v>
      </c>
      <c r="S166" s="29">
        <f t="shared" ca="1" si="56"/>
        <v>6300</v>
      </c>
      <c r="T166" s="29">
        <f t="shared" ca="1" si="64"/>
        <v>0</v>
      </c>
      <c r="U166" s="29">
        <f t="shared" ca="1" si="61"/>
        <v>0</v>
      </c>
      <c r="V166" s="29">
        <f t="shared" ca="1" si="57"/>
        <v>900</v>
      </c>
      <c r="W166" s="29">
        <f t="shared" ca="1" si="58"/>
        <v>0</v>
      </c>
      <c r="X166" s="30">
        <f t="shared" ca="1" si="45"/>
        <v>400</v>
      </c>
      <c r="Y166" s="30">
        <f t="shared" ca="1" si="46"/>
        <v>7600</v>
      </c>
      <c r="Z166" s="30">
        <f t="shared" ca="1" si="62"/>
        <v>0</v>
      </c>
      <c r="AA166" s="23">
        <v>164</v>
      </c>
      <c r="AB166" s="23"/>
    </row>
    <row r="167" spans="1:28" x14ac:dyDescent="0.3">
      <c r="A167" s="25"/>
      <c r="B167" s="15"/>
      <c r="C167" s="14"/>
      <c r="D167" s="15"/>
      <c r="E167" s="15">
        <v>165</v>
      </c>
      <c r="F167" s="26">
        <f t="shared" ca="1" si="47"/>
        <v>1000</v>
      </c>
      <c r="G167" s="27">
        <f t="shared" ca="1" si="48"/>
        <v>500</v>
      </c>
      <c r="H167" s="27">
        <f t="shared" ca="1" si="49"/>
        <v>300</v>
      </c>
      <c r="I167" s="27">
        <f t="shared" ca="1" si="50"/>
        <v>1100</v>
      </c>
      <c r="J167" s="26">
        <f t="shared" ca="1" si="51"/>
        <v>2500</v>
      </c>
      <c r="K167" s="27">
        <f t="shared" ca="1" si="52"/>
        <v>1000</v>
      </c>
      <c r="L167" s="28">
        <f t="shared" ca="1" si="59"/>
        <v>0</v>
      </c>
      <c r="M167" s="28">
        <f t="shared" ca="1" si="44"/>
        <v>3700</v>
      </c>
      <c r="N167" s="28">
        <f t="shared" ca="1" si="60"/>
        <v>1000</v>
      </c>
      <c r="O167" s="28">
        <f t="shared" ca="1" si="53"/>
        <v>0</v>
      </c>
      <c r="P167" s="28">
        <f t="shared" ca="1" si="54"/>
        <v>800</v>
      </c>
      <c r="Q167" s="28">
        <f t="shared" ca="1" si="55"/>
        <v>0</v>
      </c>
      <c r="R167" s="29">
        <f t="shared" ca="1" si="63"/>
        <v>0</v>
      </c>
      <c r="S167" s="29">
        <f t="shared" ca="1" si="56"/>
        <v>6300</v>
      </c>
      <c r="T167" s="29">
        <f t="shared" ca="1" si="64"/>
        <v>0</v>
      </c>
      <c r="U167" s="29">
        <f t="shared" ca="1" si="61"/>
        <v>0</v>
      </c>
      <c r="V167" s="29">
        <f t="shared" ca="1" si="57"/>
        <v>900</v>
      </c>
      <c r="W167" s="29">
        <f t="shared" ca="1" si="58"/>
        <v>0</v>
      </c>
      <c r="X167" s="30">
        <f t="shared" ca="1" si="45"/>
        <v>400</v>
      </c>
      <c r="Y167" s="30">
        <f t="shared" ca="1" si="46"/>
        <v>8000</v>
      </c>
      <c r="Z167" s="30">
        <f t="shared" ca="1" si="62"/>
        <v>0</v>
      </c>
      <c r="AA167" s="23">
        <v>165</v>
      </c>
      <c r="AB167" s="23"/>
    </row>
    <row r="168" spans="1:28" x14ac:dyDescent="0.3">
      <c r="A168" s="25"/>
      <c r="B168" s="15"/>
      <c r="C168" s="14"/>
      <c r="D168" s="15"/>
      <c r="E168" s="15">
        <v>166</v>
      </c>
      <c r="F168" s="26">
        <f t="shared" ca="1" si="47"/>
        <v>1000</v>
      </c>
      <c r="G168" s="27">
        <f t="shared" ca="1" si="48"/>
        <v>1200</v>
      </c>
      <c r="H168" s="27">
        <f t="shared" ca="1" si="49"/>
        <v>300</v>
      </c>
      <c r="I168" s="27">
        <f t="shared" ca="1" si="50"/>
        <v>400</v>
      </c>
      <c r="J168" s="26">
        <f t="shared" ca="1" si="51"/>
        <v>2600</v>
      </c>
      <c r="K168" s="27">
        <f t="shared" ca="1" si="52"/>
        <v>1000</v>
      </c>
      <c r="L168" s="28">
        <f t="shared" ca="1" si="59"/>
        <v>0</v>
      </c>
      <c r="M168" s="28">
        <f t="shared" ca="1" si="44"/>
        <v>2700</v>
      </c>
      <c r="N168" s="28">
        <f t="shared" ca="1" si="60"/>
        <v>1000</v>
      </c>
      <c r="O168" s="28">
        <f t="shared" ca="1" si="53"/>
        <v>0</v>
      </c>
      <c r="P168" s="28">
        <f t="shared" ca="1" si="54"/>
        <v>800</v>
      </c>
      <c r="Q168" s="28">
        <f t="shared" ca="1" si="55"/>
        <v>0</v>
      </c>
      <c r="R168" s="29">
        <f t="shared" ca="1" si="63"/>
        <v>0</v>
      </c>
      <c r="S168" s="29">
        <f t="shared" ca="1" si="56"/>
        <v>6300</v>
      </c>
      <c r="T168" s="29">
        <f t="shared" ca="1" si="64"/>
        <v>0</v>
      </c>
      <c r="U168" s="29">
        <f t="shared" ca="1" si="61"/>
        <v>0</v>
      </c>
      <c r="V168" s="29">
        <f t="shared" ca="1" si="57"/>
        <v>900</v>
      </c>
      <c r="W168" s="29">
        <f t="shared" ca="1" si="58"/>
        <v>0</v>
      </c>
      <c r="X168" s="30">
        <f t="shared" ca="1" si="45"/>
        <v>400</v>
      </c>
      <c r="Y168" s="30">
        <f t="shared" ca="1" si="46"/>
        <v>8400</v>
      </c>
      <c r="Z168" s="30">
        <f t="shared" ca="1" si="62"/>
        <v>0</v>
      </c>
      <c r="AA168" s="23">
        <v>166</v>
      </c>
      <c r="AB168" s="23"/>
    </row>
    <row r="169" spans="1:28" x14ac:dyDescent="0.3">
      <c r="A169" s="25"/>
      <c r="B169" s="15"/>
      <c r="C169" s="14"/>
      <c r="D169" s="15"/>
      <c r="E169" s="15">
        <v>167</v>
      </c>
      <c r="F169" s="26">
        <f t="shared" ca="1" si="47"/>
        <v>1000</v>
      </c>
      <c r="G169" s="27">
        <f t="shared" ca="1" si="48"/>
        <v>1900</v>
      </c>
      <c r="H169" s="27">
        <f t="shared" ca="1" si="49"/>
        <v>300</v>
      </c>
      <c r="I169" s="27">
        <f t="shared" ca="1" si="50"/>
        <v>0</v>
      </c>
      <c r="J169" s="26">
        <f t="shared" ca="1" si="51"/>
        <v>2000</v>
      </c>
      <c r="K169" s="27">
        <f t="shared" ca="1" si="52"/>
        <v>1000</v>
      </c>
      <c r="L169" s="28">
        <f t="shared" ca="1" si="59"/>
        <v>0</v>
      </c>
      <c r="M169" s="28">
        <f t="shared" ca="1" si="44"/>
        <v>1700</v>
      </c>
      <c r="N169" s="28">
        <f t="shared" ca="1" si="60"/>
        <v>1000</v>
      </c>
      <c r="O169" s="28">
        <f t="shared" ca="1" si="53"/>
        <v>800</v>
      </c>
      <c r="P169" s="28">
        <f t="shared" ca="1" si="54"/>
        <v>800</v>
      </c>
      <c r="Q169" s="28">
        <f t="shared" ca="1" si="55"/>
        <v>0</v>
      </c>
      <c r="R169" s="29">
        <f t="shared" ca="1" si="63"/>
        <v>0</v>
      </c>
      <c r="S169" s="29">
        <f t="shared" ca="1" si="56"/>
        <v>6300</v>
      </c>
      <c r="T169" s="29">
        <f t="shared" ca="1" si="64"/>
        <v>0</v>
      </c>
      <c r="U169" s="29">
        <f t="shared" ca="1" si="61"/>
        <v>0</v>
      </c>
      <c r="V169" s="29">
        <f t="shared" ca="1" si="57"/>
        <v>900</v>
      </c>
      <c r="W169" s="29">
        <f t="shared" ca="1" si="58"/>
        <v>0</v>
      </c>
      <c r="X169" s="30">
        <f t="shared" ca="1" si="45"/>
        <v>400</v>
      </c>
      <c r="Y169" s="30">
        <f t="shared" ca="1" si="46"/>
        <v>8800</v>
      </c>
      <c r="Z169" s="30">
        <f t="shared" ca="1" si="62"/>
        <v>0</v>
      </c>
      <c r="AA169" s="23">
        <v>167</v>
      </c>
      <c r="AB169" s="23"/>
    </row>
    <row r="170" spans="1:28" x14ac:dyDescent="0.3">
      <c r="A170" s="25"/>
      <c r="B170" s="15"/>
      <c r="C170" s="14"/>
      <c r="D170" s="15"/>
      <c r="E170" s="15">
        <v>168</v>
      </c>
      <c r="F170" s="26">
        <f t="shared" ca="1" si="47"/>
        <v>1000</v>
      </c>
      <c r="G170" s="27">
        <f t="shared" ca="1" si="48"/>
        <v>2600</v>
      </c>
      <c r="H170" s="27">
        <f t="shared" ca="1" si="49"/>
        <v>500</v>
      </c>
      <c r="I170" s="27">
        <f t="shared" ca="1" si="50"/>
        <v>0</v>
      </c>
      <c r="J170" s="26">
        <f t="shared" ca="1" si="51"/>
        <v>1000</v>
      </c>
      <c r="K170" s="27">
        <f t="shared" ca="1" si="52"/>
        <v>1000</v>
      </c>
      <c r="L170" s="28">
        <f t="shared" ca="1" si="59"/>
        <v>0</v>
      </c>
      <c r="M170" s="28">
        <f t="shared" ca="1" si="44"/>
        <v>700</v>
      </c>
      <c r="N170" s="28">
        <f t="shared" ca="1" si="60"/>
        <v>0</v>
      </c>
      <c r="O170" s="28">
        <f t="shared" ca="1" si="53"/>
        <v>800</v>
      </c>
      <c r="P170" s="28">
        <f t="shared" ca="1" si="54"/>
        <v>1600</v>
      </c>
      <c r="Q170" s="28">
        <f t="shared" ca="1" si="55"/>
        <v>1500</v>
      </c>
      <c r="R170" s="29">
        <f t="shared" ca="1" si="63"/>
        <v>0</v>
      </c>
      <c r="S170" s="29">
        <f t="shared" ca="1" si="56"/>
        <v>6300</v>
      </c>
      <c r="T170" s="29">
        <f t="shared" ca="1" si="64"/>
        <v>0</v>
      </c>
      <c r="U170" s="29">
        <f t="shared" ca="1" si="61"/>
        <v>0</v>
      </c>
      <c r="V170" s="29">
        <f t="shared" ca="1" si="57"/>
        <v>900</v>
      </c>
      <c r="W170" s="29">
        <f t="shared" ca="1" si="58"/>
        <v>0</v>
      </c>
      <c r="X170" s="30">
        <f t="shared" ca="1" si="45"/>
        <v>400</v>
      </c>
      <c r="Y170" s="30">
        <f t="shared" ca="1" si="46"/>
        <v>9200</v>
      </c>
      <c r="Z170" s="30">
        <f t="shared" ca="1" si="62"/>
        <v>0</v>
      </c>
      <c r="AA170" s="23">
        <v>168</v>
      </c>
      <c r="AB170" s="23"/>
    </row>
    <row r="171" spans="1:28" x14ac:dyDescent="0.3">
      <c r="A171" s="25"/>
      <c r="B171" s="15"/>
      <c r="C171" s="14"/>
      <c r="D171" s="15"/>
      <c r="E171" s="15">
        <v>169</v>
      </c>
      <c r="F171" s="26">
        <f t="shared" ca="1" si="47"/>
        <v>1000</v>
      </c>
      <c r="G171" s="27">
        <f t="shared" ca="1" si="48"/>
        <v>3100</v>
      </c>
      <c r="H171" s="27">
        <f t="shared" ca="1" si="49"/>
        <v>300</v>
      </c>
      <c r="I171" s="27">
        <f t="shared" ca="1" si="50"/>
        <v>0</v>
      </c>
      <c r="J171" s="26">
        <f t="shared" ca="1" si="51"/>
        <v>0</v>
      </c>
      <c r="K171" s="27">
        <f t="shared" ca="1" si="52"/>
        <v>0</v>
      </c>
      <c r="L171" s="28">
        <f t="shared" ca="1" si="59"/>
        <v>0</v>
      </c>
      <c r="M171" s="28">
        <f t="shared" ca="1" si="44"/>
        <v>700</v>
      </c>
      <c r="N171" s="28">
        <f t="shared" ca="1" si="60"/>
        <v>0</v>
      </c>
      <c r="O171" s="28">
        <f t="shared" ca="1" si="53"/>
        <v>800</v>
      </c>
      <c r="P171" s="28">
        <f t="shared" ca="1" si="54"/>
        <v>900</v>
      </c>
      <c r="Q171" s="28">
        <f t="shared" ca="1" si="55"/>
        <v>0</v>
      </c>
      <c r="R171" s="29">
        <f t="shared" ca="1" si="63"/>
        <v>0</v>
      </c>
      <c r="S171" s="29">
        <f t="shared" ca="1" si="56"/>
        <v>6300</v>
      </c>
      <c r="T171" s="29">
        <f t="shared" ca="1" si="64"/>
        <v>0</v>
      </c>
      <c r="U171" s="29">
        <f t="shared" ca="1" si="61"/>
        <v>0</v>
      </c>
      <c r="V171" s="29">
        <f t="shared" ca="1" si="57"/>
        <v>900</v>
      </c>
      <c r="W171" s="29">
        <f t="shared" ca="1" si="58"/>
        <v>0</v>
      </c>
      <c r="X171" s="30">
        <f t="shared" ca="1" si="45"/>
        <v>400</v>
      </c>
      <c r="Y171" s="30">
        <f t="shared" ca="1" si="46"/>
        <v>9600</v>
      </c>
      <c r="Z171" s="30">
        <f t="shared" ca="1" si="62"/>
        <v>0</v>
      </c>
      <c r="AA171" s="23">
        <v>169</v>
      </c>
      <c r="AB171" s="23"/>
    </row>
    <row r="172" spans="1:28" x14ac:dyDescent="0.3">
      <c r="A172" s="25"/>
      <c r="B172" s="15"/>
      <c r="C172" s="14"/>
      <c r="D172" s="15"/>
      <c r="E172" s="15">
        <v>170</v>
      </c>
      <c r="F172" s="26">
        <f t="shared" ca="1" si="47"/>
        <v>0</v>
      </c>
      <c r="G172" s="27">
        <f t="shared" ca="1" si="48"/>
        <v>3800</v>
      </c>
      <c r="H172" s="27">
        <f t="shared" ca="1" si="49"/>
        <v>300</v>
      </c>
      <c r="I172" s="27">
        <f t="shared" ca="1" si="50"/>
        <v>0</v>
      </c>
      <c r="J172" s="26">
        <f t="shared" ca="1" si="51"/>
        <v>0</v>
      </c>
      <c r="K172" s="27">
        <f t="shared" ca="1" si="52"/>
        <v>0</v>
      </c>
      <c r="L172" s="28">
        <f t="shared" ca="1" si="59"/>
        <v>0</v>
      </c>
      <c r="M172" s="28">
        <f t="shared" ca="1" si="44"/>
        <v>700</v>
      </c>
      <c r="N172" s="28">
        <f t="shared" ca="1" si="60"/>
        <v>0</v>
      </c>
      <c r="O172" s="28">
        <f t="shared" ca="1" si="53"/>
        <v>800</v>
      </c>
      <c r="P172" s="28">
        <f t="shared" ca="1" si="54"/>
        <v>1700</v>
      </c>
      <c r="Q172" s="28">
        <f t="shared" ca="1" si="55"/>
        <v>1500</v>
      </c>
      <c r="R172" s="29">
        <f t="shared" ca="1" si="63"/>
        <v>0</v>
      </c>
      <c r="S172" s="29">
        <f t="shared" ca="1" si="56"/>
        <v>6300</v>
      </c>
      <c r="T172" s="29">
        <f t="shared" ca="1" si="64"/>
        <v>1500</v>
      </c>
      <c r="U172" s="29">
        <f t="shared" ca="1" si="61"/>
        <v>0</v>
      </c>
      <c r="V172" s="29">
        <f t="shared" ca="1" si="57"/>
        <v>900</v>
      </c>
      <c r="W172" s="29">
        <f t="shared" ca="1" si="58"/>
        <v>0</v>
      </c>
      <c r="X172" s="30">
        <f t="shared" ca="1" si="45"/>
        <v>0</v>
      </c>
      <c r="Y172" s="30">
        <f t="shared" ca="1" si="46"/>
        <v>10000</v>
      </c>
      <c r="Z172" s="30">
        <f t="shared" ca="1" si="62"/>
        <v>0</v>
      </c>
      <c r="AA172" s="23">
        <v>170</v>
      </c>
      <c r="AB172" s="23"/>
    </row>
    <row r="173" spans="1:28" x14ac:dyDescent="0.3">
      <c r="A173" s="25"/>
      <c r="B173" s="15"/>
      <c r="C173" s="14"/>
      <c r="D173" s="15"/>
      <c r="E173" s="15">
        <v>171</v>
      </c>
      <c r="F173" s="26">
        <f t="shared" ca="1" si="47"/>
        <v>0</v>
      </c>
      <c r="G173" s="27">
        <f t="shared" ca="1" si="48"/>
        <v>3500</v>
      </c>
      <c r="H173" s="27">
        <f t="shared" ca="1" si="49"/>
        <v>300</v>
      </c>
      <c r="I173" s="27">
        <f t="shared" ca="1" si="50"/>
        <v>0</v>
      </c>
      <c r="J173" s="26">
        <f t="shared" ca="1" si="51"/>
        <v>0</v>
      </c>
      <c r="K173" s="27">
        <f t="shared" ca="1" si="52"/>
        <v>0</v>
      </c>
      <c r="L173" s="28">
        <f t="shared" ca="1" si="59"/>
        <v>0</v>
      </c>
      <c r="M173" s="28">
        <f t="shared" ca="1" si="44"/>
        <v>700</v>
      </c>
      <c r="N173" s="28">
        <f t="shared" ca="1" si="60"/>
        <v>0</v>
      </c>
      <c r="O173" s="28">
        <f t="shared" ca="1" si="53"/>
        <v>800</v>
      </c>
      <c r="P173" s="28">
        <f t="shared" ca="1" si="54"/>
        <v>1000</v>
      </c>
      <c r="Q173" s="28">
        <f t="shared" ca="1" si="55"/>
        <v>0</v>
      </c>
      <c r="R173" s="29">
        <f t="shared" ca="1" si="63"/>
        <v>0</v>
      </c>
      <c r="S173" s="29">
        <f t="shared" ca="1" si="56"/>
        <v>4800</v>
      </c>
      <c r="T173" s="29">
        <f t="shared" ca="1" si="64"/>
        <v>0</v>
      </c>
      <c r="U173" s="29">
        <f t="shared" ca="1" si="61"/>
        <v>0</v>
      </c>
      <c r="V173" s="29">
        <f t="shared" ca="1" si="57"/>
        <v>900</v>
      </c>
      <c r="W173" s="29">
        <f t="shared" ca="1" si="58"/>
        <v>0</v>
      </c>
      <c r="X173" s="30">
        <f t="shared" ca="1" si="45"/>
        <v>0</v>
      </c>
      <c r="Y173" s="30">
        <f t="shared" ca="1" si="46"/>
        <v>10000</v>
      </c>
      <c r="Z173" s="30">
        <f t="shared" ca="1" si="62"/>
        <v>0</v>
      </c>
      <c r="AA173" s="23">
        <v>171</v>
      </c>
      <c r="AB173" s="23"/>
    </row>
    <row r="174" spans="1:28" x14ac:dyDescent="0.3">
      <c r="A174" s="25"/>
      <c r="B174" s="15"/>
      <c r="C174" s="14"/>
      <c r="D174" s="15"/>
      <c r="E174" s="15">
        <v>172</v>
      </c>
      <c r="F174" s="26">
        <f t="shared" ca="1" si="47"/>
        <v>0</v>
      </c>
      <c r="G174" s="27">
        <f t="shared" ca="1" si="48"/>
        <v>3200</v>
      </c>
      <c r="H174" s="27">
        <f t="shared" ca="1" si="49"/>
        <v>500</v>
      </c>
      <c r="I174" s="27">
        <f t="shared" ca="1" si="50"/>
        <v>0</v>
      </c>
      <c r="J174" s="26">
        <f t="shared" ca="1" si="51"/>
        <v>0</v>
      </c>
      <c r="K174" s="27">
        <f t="shared" ca="1" si="52"/>
        <v>0</v>
      </c>
      <c r="L174" s="28">
        <f t="shared" ca="1" si="59"/>
        <v>0</v>
      </c>
      <c r="M174" s="28">
        <f t="shared" ca="1" si="44"/>
        <v>700</v>
      </c>
      <c r="N174" s="28">
        <f t="shared" ca="1" si="60"/>
        <v>0</v>
      </c>
      <c r="O174" s="28">
        <f t="shared" ca="1" si="53"/>
        <v>800</v>
      </c>
      <c r="P174" s="28">
        <f t="shared" ca="1" si="54"/>
        <v>1800</v>
      </c>
      <c r="Q174" s="28">
        <f t="shared" ca="1" si="55"/>
        <v>1500</v>
      </c>
      <c r="R174" s="29">
        <f t="shared" ca="1" si="63"/>
        <v>0</v>
      </c>
      <c r="S174" s="29">
        <f t="shared" ca="1" si="56"/>
        <v>4800</v>
      </c>
      <c r="T174" s="29">
        <f t="shared" ca="1" si="64"/>
        <v>1500</v>
      </c>
      <c r="U174" s="29">
        <f t="shared" ca="1" si="61"/>
        <v>0</v>
      </c>
      <c r="V174" s="29">
        <f t="shared" ca="1" si="57"/>
        <v>900</v>
      </c>
      <c r="W174" s="29">
        <f t="shared" ca="1" si="58"/>
        <v>0</v>
      </c>
      <c r="X174" s="30">
        <f t="shared" ca="1" si="45"/>
        <v>0</v>
      </c>
      <c r="Y174" s="30">
        <f t="shared" ca="1" si="46"/>
        <v>10000</v>
      </c>
      <c r="Z174" s="30">
        <f t="shared" ca="1" si="62"/>
        <v>0</v>
      </c>
      <c r="AA174" s="23">
        <v>172</v>
      </c>
      <c r="AB174" s="23"/>
    </row>
    <row r="175" spans="1:28" x14ac:dyDescent="0.3">
      <c r="A175" s="25"/>
      <c r="B175" s="15"/>
      <c r="C175" s="14"/>
      <c r="D175" s="15"/>
      <c r="E175" s="15">
        <v>173</v>
      </c>
      <c r="F175" s="26">
        <f t="shared" ca="1" si="47"/>
        <v>0</v>
      </c>
      <c r="G175" s="27">
        <f t="shared" ca="1" si="48"/>
        <v>2700</v>
      </c>
      <c r="H175" s="27">
        <f t="shared" ca="1" si="49"/>
        <v>300</v>
      </c>
      <c r="I175" s="27">
        <f t="shared" ca="1" si="50"/>
        <v>0</v>
      </c>
      <c r="J175" s="26">
        <f t="shared" ca="1" si="51"/>
        <v>0</v>
      </c>
      <c r="K175" s="27">
        <f t="shared" ca="1" si="52"/>
        <v>0</v>
      </c>
      <c r="L175" s="28">
        <f t="shared" ca="1" si="59"/>
        <v>1500</v>
      </c>
      <c r="M175" s="28">
        <f t="shared" ca="1" si="44"/>
        <v>700</v>
      </c>
      <c r="N175" s="28">
        <f t="shared" ca="1" si="60"/>
        <v>0</v>
      </c>
      <c r="O175" s="28">
        <f t="shared" ca="1" si="53"/>
        <v>800</v>
      </c>
      <c r="P175" s="28">
        <f t="shared" ca="1" si="54"/>
        <v>1100</v>
      </c>
      <c r="Q175" s="28">
        <f t="shared" ca="1" si="55"/>
        <v>0</v>
      </c>
      <c r="R175" s="29">
        <f t="shared" ca="1" si="63"/>
        <v>0</v>
      </c>
      <c r="S175" s="29">
        <f t="shared" ca="1" si="56"/>
        <v>3300</v>
      </c>
      <c r="T175" s="29">
        <f t="shared" ca="1" si="64"/>
        <v>0</v>
      </c>
      <c r="U175" s="29">
        <f t="shared" ca="1" si="61"/>
        <v>0</v>
      </c>
      <c r="V175" s="29">
        <f t="shared" ca="1" si="57"/>
        <v>900</v>
      </c>
      <c r="W175" s="29">
        <f t="shared" ca="1" si="58"/>
        <v>0</v>
      </c>
      <c r="X175" s="30">
        <f t="shared" ca="1" si="45"/>
        <v>0</v>
      </c>
      <c r="Y175" s="30">
        <f t="shared" ca="1" si="46"/>
        <v>10000</v>
      </c>
      <c r="Z175" s="30">
        <f t="shared" ca="1" si="62"/>
        <v>0</v>
      </c>
      <c r="AA175" s="23">
        <v>173</v>
      </c>
      <c r="AB175" s="23"/>
    </row>
    <row r="176" spans="1:28" x14ac:dyDescent="0.3">
      <c r="A176" s="25"/>
      <c r="B176" s="15"/>
      <c r="C176" s="14"/>
      <c r="D176" s="15"/>
      <c r="E176" s="15">
        <v>174</v>
      </c>
      <c r="F176" s="26">
        <f t="shared" ca="1" si="47"/>
        <v>0</v>
      </c>
      <c r="G176" s="27">
        <f t="shared" ca="1" si="48"/>
        <v>2400</v>
      </c>
      <c r="H176" s="27">
        <f t="shared" ca="1" si="49"/>
        <v>300</v>
      </c>
      <c r="I176" s="27">
        <f t="shared" ca="1" si="50"/>
        <v>0</v>
      </c>
      <c r="J176" s="26">
        <f t="shared" ca="1" si="51"/>
        <v>0</v>
      </c>
      <c r="K176" s="27">
        <f t="shared" ca="1" si="52"/>
        <v>0</v>
      </c>
      <c r="L176" s="28">
        <f t="shared" ca="1" si="59"/>
        <v>0</v>
      </c>
      <c r="M176" s="28">
        <f t="shared" ca="1" si="44"/>
        <v>2200</v>
      </c>
      <c r="N176" s="28">
        <f t="shared" ca="1" si="60"/>
        <v>0</v>
      </c>
      <c r="O176" s="28">
        <f t="shared" ca="1" si="53"/>
        <v>0</v>
      </c>
      <c r="P176" s="28">
        <f t="shared" ca="1" si="54"/>
        <v>1900</v>
      </c>
      <c r="Q176" s="28">
        <f t="shared" ca="1" si="55"/>
        <v>1500</v>
      </c>
      <c r="R176" s="29">
        <f t="shared" ca="1" si="63"/>
        <v>0</v>
      </c>
      <c r="S176" s="29">
        <f t="shared" ca="1" si="56"/>
        <v>3300</v>
      </c>
      <c r="T176" s="29">
        <f t="shared" ca="1" si="64"/>
        <v>1500</v>
      </c>
      <c r="U176" s="29">
        <f t="shared" ca="1" si="61"/>
        <v>300</v>
      </c>
      <c r="V176" s="29">
        <f t="shared" ca="1" si="57"/>
        <v>900</v>
      </c>
      <c r="W176" s="29">
        <f t="shared" ca="1" si="58"/>
        <v>0</v>
      </c>
      <c r="X176" s="30">
        <f t="shared" ca="1" si="45"/>
        <v>0</v>
      </c>
      <c r="Y176" s="30">
        <f t="shared" ca="1" si="46"/>
        <v>10000</v>
      </c>
      <c r="Z176" s="30">
        <f t="shared" ca="1" si="62"/>
        <v>0</v>
      </c>
      <c r="AA176" s="23">
        <v>174</v>
      </c>
      <c r="AB176" s="23"/>
    </row>
    <row r="177" spans="1:28" x14ac:dyDescent="0.3">
      <c r="A177" s="25"/>
      <c r="B177" s="15"/>
      <c r="C177" s="14"/>
      <c r="D177" s="15"/>
      <c r="E177" s="15">
        <v>175</v>
      </c>
      <c r="F177" s="26">
        <f t="shared" ca="1" si="47"/>
        <v>0</v>
      </c>
      <c r="G177" s="27">
        <f t="shared" ca="1" si="48"/>
        <v>2100</v>
      </c>
      <c r="H177" s="27">
        <f t="shared" ca="1" si="49"/>
        <v>300</v>
      </c>
      <c r="I177" s="27">
        <f t="shared" ca="1" si="50"/>
        <v>0</v>
      </c>
      <c r="J177" s="26">
        <f t="shared" ca="1" si="51"/>
        <v>0</v>
      </c>
      <c r="K177" s="27">
        <f t="shared" ca="1" si="52"/>
        <v>0</v>
      </c>
      <c r="L177" s="28">
        <f t="shared" ca="1" si="59"/>
        <v>1500</v>
      </c>
      <c r="M177" s="28">
        <f t="shared" ca="1" si="44"/>
        <v>2200</v>
      </c>
      <c r="N177" s="28">
        <f t="shared" ca="1" si="60"/>
        <v>0</v>
      </c>
      <c r="O177" s="28">
        <f t="shared" ca="1" si="53"/>
        <v>0</v>
      </c>
      <c r="P177" s="28">
        <f t="shared" ca="1" si="54"/>
        <v>400</v>
      </c>
      <c r="Q177" s="28">
        <f t="shared" ca="1" si="55"/>
        <v>0</v>
      </c>
      <c r="R177" s="29">
        <f t="shared" ca="1" si="63"/>
        <v>0</v>
      </c>
      <c r="S177" s="29">
        <f t="shared" ca="1" si="56"/>
        <v>1800</v>
      </c>
      <c r="T177" s="29">
        <f t="shared" ca="1" si="64"/>
        <v>0</v>
      </c>
      <c r="U177" s="29">
        <f t="shared" ca="1" si="61"/>
        <v>300</v>
      </c>
      <c r="V177" s="29">
        <f t="shared" ca="1" si="57"/>
        <v>1200</v>
      </c>
      <c r="W177" s="29">
        <f t="shared" ca="1" si="58"/>
        <v>0</v>
      </c>
      <c r="X177" s="30">
        <f t="shared" ca="1" si="45"/>
        <v>0</v>
      </c>
      <c r="Y177" s="30">
        <f t="shared" ca="1" si="46"/>
        <v>10000</v>
      </c>
      <c r="Z177" s="30">
        <f t="shared" ca="1" si="62"/>
        <v>0</v>
      </c>
      <c r="AA177" s="23">
        <v>175</v>
      </c>
      <c r="AB177" s="23"/>
    </row>
    <row r="178" spans="1:28" x14ac:dyDescent="0.3">
      <c r="A178" s="25"/>
      <c r="B178" s="15"/>
      <c r="C178" s="14"/>
      <c r="D178" s="15"/>
      <c r="E178" s="15">
        <v>176</v>
      </c>
      <c r="F178" s="26">
        <f t="shared" ca="1" si="47"/>
        <v>0</v>
      </c>
      <c r="G178" s="27">
        <f t="shared" ca="1" si="48"/>
        <v>1800</v>
      </c>
      <c r="H178" s="27">
        <f t="shared" ca="1" si="49"/>
        <v>500</v>
      </c>
      <c r="I178" s="27">
        <f t="shared" ca="1" si="50"/>
        <v>0</v>
      </c>
      <c r="J178" s="26">
        <f t="shared" ca="1" si="51"/>
        <v>0</v>
      </c>
      <c r="K178" s="27">
        <f t="shared" ca="1" si="52"/>
        <v>0</v>
      </c>
      <c r="L178" s="28">
        <f t="shared" ca="1" si="59"/>
        <v>0</v>
      </c>
      <c r="M178" s="28">
        <f t="shared" ca="1" si="44"/>
        <v>3700</v>
      </c>
      <c r="N178" s="28">
        <f t="shared" ca="1" si="60"/>
        <v>0</v>
      </c>
      <c r="O178" s="28">
        <f t="shared" ca="1" si="53"/>
        <v>0</v>
      </c>
      <c r="P178" s="28">
        <f t="shared" ca="1" si="54"/>
        <v>400</v>
      </c>
      <c r="Q178" s="28">
        <f t="shared" ca="1" si="55"/>
        <v>0</v>
      </c>
      <c r="R178" s="29">
        <f t="shared" ca="1" si="63"/>
        <v>0</v>
      </c>
      <c r="S178" s="29">
        <f t="shared" ca="1" si="56"/>
        <v>1800</v>
      </c>
      <c r="T178" s="29">
        <f t="shared" ca="1" si="64"/>
        <v>1500</v>
      </c>
      <c r="U178" s="29">
        <f t="shared" ca="1" si="61"/>
        <v>1800</v>
      </c>
      <c r="V178" s="29">
        <f t="shared" ca="1" si="57"/>
        <v>1500</v>
      </c>
      <c r="W178" s="29">
        <f t="shared" ca="1" si="58"/>
        <v>0</v>
      </c>
      <c r="X178" s="30">
        <f t="shared" ca="1" si="45"/>
        <v>0</v>
      </c>
      <c r="Y178" s="30">
        <f t="shared" ca="1" si="46"/>
        <v>10000</v>
      </c>
      <c r="Z178" s="30">
        <f t="shared" ca="1" si="62"/>
        <v>0</v>
      </c>
      <c r="AA178" s="23">
        <v>176</v>
      </c>
      <c r="AB178" s="23"/>
    </row>
    <row r="179" spans="1:28" x14ac:dyDescent="0.3">
      <c r="A179" s="25"/>
      <c r="B179" s="15"/>
      <c r="C179" s="14"/>
      <c r="D179" s="15"/>
      <c r="E179" s="15">
        <v>177</v>
      </c>
      <c r="F179" s="26">
        <f t="shared" ca="1" si="47"/>
        <v>0</v>
      </c>
      <c r="G179" s="27">
        <f t="shared" ca="1" si="48"/>
        <v>1300</v>
      </c>
      <c r="H179" s="27">
        <f t="shared" ca="1" si="49"/>
        <v>300</v>
      </c>
      <c r="I179" s="27">
        <f t="shared" ca="1" si="50"/>
        <v>300</v>
      </c>
      <c r="J179" s="26">
        <f t="shared" ca="1" si="51"/>
        <v>0</v>
      </c>
      <c r="K179" s="27">
        <f t="shared" ca="1" si="52"/>
        <v>0</v>
      </c>
      <c r="L179" s="28">
        <f t="shared" ca="1" si="59"/>
        <v>1500</v>
      </c>
      <c r="M179" s="28">
        <f t="shared" ca="1" si="44"/>
        <v>3700</v>
      </c>
      <c r="N179" s="28">
        <f t="shared" ca="1" si="60"/>
        <v>0</v>
      </c>
      <c r="O179" s="28">
        <f t="shared" ca="1" si="53"/>
        <v>0</v>
      </c>
      <c r="P179" s="28">
        <f t="shared" ca="1" si="54"/>
        <v>400</v>
      </c>
      <c r="Q179" s="28">
        <f t="shared" ca="1" si="55"/>
        <v>0</v>
      </c>
      <c r="R179" s="29">
        <f t="shared" ca="1" si="63"/>
        <v>0</v>
      </c>
      <c r="S179" s="29">
        <f t="shared" ca="1" si="56"/>
        <v>300</v>
      </c>
      <c r="T179" s="29">
        <f t="shared" ca="1" si="64"/>
        <v>0</v>
      </c>
      <c r="U179" s="29">
        <f t="shared" ca="1" si="61"/>
        <v>1800</v>
      </c>
      <c r="V179" s="29">
        <f t="shared" ca="1" si="57"/>
        <v>3300</v>
      </c>
      <c r="W179" s="29">
        <f t="shared" ca="1" si="58"/>
        <v>2000</v>
      </c>
      <c r="X179" s="30">
        <f t="shared" ca="1" si="45"/>
        <v>0</v>
      </c>
      <c r="Y179" s="30">
        <f t="shared" ca="1" si="46"/>
        <v>10000</v>
      </c>
      <c r="Z179" s="30">
        <f t="shared" ca="1" si="62"/>
        <v>0</v>
      </c>
      <c r="AA179" s="23">
        <v>177</v>
      </c>
      <c r="AB179" s="23"/>
    </row>
    <row r="180" spans="1:28" x14ac:dyDescent="0.3">
      <c r="A180" s="25"/>
      <c r="B180" s="15"/>
      <c r="C180" s="14"/>
      <c r="D180" s="15"/>
      <c r="E180" s="15">
        <v>178</v>
      </c>
      <c r="F180" s="26">
        <f t="shared" ca="1" si="47"/>
        <v>0</v>
      </c>
      <c r="G180" s="27">
        <f t="shared" ca="1" si="48"/>
        <v>1000</v>
      </c>
      <c r="H180" s="27">
        <f t="shared" ca="1" si="49"/>
        <v>300</v>
      </c>
      <c r="I180" s="27">
        <f t="shared" ca="1" si="50"/>
        <v>600</v>
      </c>
      <c r="J180" s="26">
        <f t="shared" ca="1" si="51"/>
        <v>300</v>
      </c>
      <c r="K180" s="27">
        <f t="shared" ca="1" si="52"/>
        <v>0</v>
      </c>
      <c r="L180" s="28">
        <f t="shared" ca="1" si="59"/>
        <v>0</v>
      </c>
      <c r="M180" s="28">
        <f t="shared" ca="1" si="44"/>
        <v>5200</v>
      </c>
      <c r="N180" s="28">
        <f t="shared" ca="1" si="60"/>
        <v>0</v>
      </c>
      <c r="O180" s="28">
        <f t="shared" ca="1" si="53"/>
        <v>0</v>
      </c>
      <c r="P180" s="28">
        <f t="shared" ca="1" si="54"/>
        <v>400</v>
      </c>
      <c r="Q180" s="28">
        <f t="shared" ca="1" si="55"/>
        <v>0</v>
      </c>
      <c r="R180" s="29">
        <f t="shared" ca="1" si="63"/>
        <v>0</v>
      </c>
      <c r="S180" s="29">
        <f t="shared" ca="1" si="56"/>
        <v>300</v>
      </c>
      <c r="T180" s="29">
        <f t="shared" ca="1" si="64"/>
        <v>0</v>
      </c>
      <c r="U180" s="29">
        <f t="shared" ca="1" si="61"/>
        <v>1800</v>
      </c>
      <c r="V180" s="29">
        <f t="shared" ca="1" si="57"/>
        <v>3100</v>
      </c>
      <c r="W180" s="29">
        <f t="shared" ca="1" si="58"/>
        <v>2000</v>
      </c>
      <c r="X180" s="30">
        <f t="shared" ca="1" si="45"/>
        <v>0</v>
      </c>
      <c r="Y180" s="30">
        <f t="shared" ca="1" si="46"/>
        <v>10000</v>
      </c>
      <c r="Z180" s="30">
        <f t="shared" ca="1" si="62"/>
        <v>0</v>
      </c>
      <c r="AA180" s="23">
        <v>178</v>
      </c>
      <c r="AB180" s="23"/>
    </row>
    <row r="181" spans="1:28" x14ac:dyDescent="0.3">
      <c r="A181" s="25"/>
      <c r="B181" s="15"/>
      <c r="C181" s="14"/>
      <c r="D181" s="15"/>
      <c r="E181" s="15">
        <v>179</v>
      </c>
      <c r="F181" s="26">
        <f t="shared" ca="1" si="47"/>
        <v>0</v>
      </c>
      <c r="G181" s="27">
        <f t="shared" ca="1" si="48"/>
        <v>700</v>
      </c>
      <c r="H181" s="27">
        <f t="shared" ca="1" si="49"/>
        <v>300</v>
      </c>
      <c r="I181" s="27">
        <f t="shared" ca="1" si="50"/>
        <v>900</v>
      </c>
      <c r="J181" s="26">
        <f t="shared" ca="1" si="51"/>
        <v>900</v>
      </c>
      <c r="K181" s="27">
        <f t="shared" ca="1" si="52"/>
        <v>0</v>
      </c>
      <c r="L181" s="28">
        <f t="shared" ca="1" si="59"/>
        <v>1500</v>
      </c>
      <c r="M181" s="28">
        <f t="shared" ca="1" si="44"/>
        <v>5200</v>
      </c>
      <c r="N181" s="28">
        <f t="shared" ca="1" si="60"/>
        <v>0</v>
      </c>
      <c r="O181" s="28">
        <f t="shared" ca="1" si="53"/>
        <v>0</v>
      </c>
      <c r="P181" s="28">
        <f t="shared" ca="1" si="54"/>
        <v>400</v>
      </c>
      <c r="Q181" s="28">
        <f t="shared" ca="1" si="55"/>
        <v>0</v>
      </c>
      <c r="R181" s="29">
        <f t="shared" ca="1" si="63"/>
        <v>0</v>
      </c>
      <c r="S181" s="29">
        <f t="shared" ca="1" si="56"/>
        <v>300</v>
      </c>
      <c r="T181" s="29">
        <f t="shared" ca="1" si="64"/>
        <v>0</v>
      </c>
      <c r="U181" s="29">
        <f t="shared" ca="1" si="61"/>
        <v>1800</v>
      </c>
      <c r="V181" s="29">
        <f t="shared" ca="1" si="57"/>
        <v>2900</v>
      </c>
      <c r="W181" s="29">
        <f t="shared" ca="1" si="58"/>
        <v>2000</v>
      </c>
      <c r="X181" s="30">
        <f t="shared" ca="1" si="45"/>
        <v>0</v>
      </c>
      <c r="Y181" s="30">
        <f t="shared" ca="1" si="46"/>
        <v>10000</v>
      </c>
      <c r="Z181" s="30">
        <f t="shared" ca="1" si="62"/>
        <v>0</v>
      </c>
      <c r="AA181" s="23">
        <v>179</v>
      </c>
      <c r="AB181" s="23"/>
    </row>
    <row r="182" spans="1:28" x14ac:dyDescent="0.3">
      <c r="A182" s="25"/>
      <c r="B182" s="15"/>
      <c r="C182" s="14"/>
      <c r="D182" s="15"/>
      <c r="E182" s="15">
        <v>180</v>
      </c>
      <c r="F182" s="26">
        <f t="shared" ca="1" si="47"/>
        <v>0</v>
      </c>
      <c r="G182" s="27">
        <f t="shared" ca="1" si="48"/>
        <v>400</v>
      </c>
      <c r="H182" s="27">
        <f t="shared" ca="1" si="49"/>
        <v>300</v>
      </c>
      <c r="I182" s="27">
        <f t="shared" ca="1" si="50"/>
        <v>1200</v>
      </c>
      <c r="J182" s="26">
        <f t="shared" ca="1" si="51"/>
        <v>1800</v>
      </c>
      <c r="K182" s="27">
        <f t="shared" ca="1" si="52"/>
        <v>1000</v>
      </c>
      <c r="L182" s="28">
        <f t="shared" ca="1" si="59"/>
        <v>0</v>
      </c>
      <c r="M182" s="28">
        <f t="shared" ca="1" si="44"/>
        <v>6700</v>
      </c>
      <c r="N182" s="28">
        <f t="shared" ca="1" si="60"/>
        <v>0</v>
      </c>
      <c r="O182" s="28">
        <f t="shared" ca="1" si="53"/>
        <v>0</v>
      </c>
      <c r="P182" s="28">
        <f t="shared" ca="1" si="54"/>
        <v>400</v>
      </c>
      <c r="Q182" s="28">
        <f t="shared" ca="1" si="55"/>
        <v>0</v>
      </c>
      <c r="R182" s="29">
        <f t="shared" ca="1" si="63"/>
        <v>0</v>
      </c>
      <c r="S182" s="29">
        <f t="shared" ca="1" si="56"/>
        <v>300</v>
      </c>
      <c r="T182" s="29">
        <f t="shared" ca="1" si="64"/>
        <v>0</v>
      </c>
      <c r="U182" s="29">
        <f t="shared" ca="1" si="61"/>
        <v>1800</v>
      </c>
      <c r="V182" s="29">
        <f t="shared" ca="1" si="57"/>
        <v>2700</v>
      </c>
      <c r="W182" s="29">
        <f t="shared" ca="1" si="58"/>
        <v>2000</v>
      </c>
      <c r="X182" s="30">
        <f t="shared" ca="1" si="45"/>
        <v>0</v>
      </c>
      <c r="Y182" s="30">
        <f t="shared" ca="1" si="46"/>
        <v>10000</v>
      </c>
      <c r="Z182" s="30">
        <f t="shared" ca="1" si="62"/>
        <v>2000</v>
      </c>
      <c r="AA182" s="23">
        <v>180</v>
      </c>
      <c r="AB182" s="23"/>
    </row>
    <row r="183" spans="1:28" x14ac:dyDescent="0.3">
      <c r="A183" s="25"/>
      <c r="B183" s="15"/>
      <c r="C183" s="14"/>
      <c r="D183" s="15"/>
      <c r="E183" s="15">
        <v>181</v>
      </c>
      <c r="F183" s="26">
        <f t="shared" ca="1" si="47"/>
        <v>0</v>
      </c>
      <c r="G183" s="27">
        <f t="shared" ca="1" si="48"/>
        <v>100</v>
      </c>
      <c r="H183" s="27">
        <f t="shared" ca="1" si="49"/>
        <v>100</v>
      </c>
      <c r="I183" s="27">
        <f t="shared" ca="1" si="50"/>
        <v>1300</v>
      </c>
      <c r="J183" s="26">
        <f t="shared" ca="1" si="51"/>
        <v>2000</v>
      </c>
      <c r="K183" s="27">
        <f t="shared" ca="1" si="52"/>
        <v>1000</v>
      </c>
      <c r="L183" s="28">
        <f t="shared" ca="1" si="59"/>
        <v>0</v>
      </c>
      <c r="M183" s="28">
        <f t="shared" ca="1" si="44"/>
        <v>6700</v>
      </c>
      <c r="N183" s="28">
        <f t="shared" ca="1" si="60"/>
        <v>1000</v>
      </c>
      <c r="O183" s="28">
        <f t="shared" ca="1" si="53"/>
        <v>0</v>
      </c>
      <c r="P183" s="28">
        <f t="shared" ca="1" si="54"/>
        <v>400</v>
      </c>
      <c r="Q183" s="28">
        <f t="shared" ca="1" si="55"/>
        <v>0</v>
      </c>
      <c r="R183" s="29">
        <f t="shared" ca="1" si="63"/>
        <v>0</v>
      </c>
      <c r="S183" s="29">
        <f t="shared" ca="1" si="56"/>
        <v>300</v>
      </c>
      <c r="T183" s="29">
        <f t="shared" ca="1" si="64"/>
        <v>0</v>
      </c>
      <c r="U183" s="29">
        <f t="shared" ca="1" si="61"/>
        <v>1800</v>
      </c>
      <c r="V183" s="29">
        <f t="shared" ca="1" si="57"/>
        <v>2500</v>
      </c>
      <c r="W183" s="29">
        <f t="shared" ca="1" si="58"/>
        <v>2000</v>
      </c>
      <c r="X183" s="30">
        <f t="shared" ca="1" si="45"/>
        <v>400</v>
      </c>
      <c r="Y183" s="30">
        <f t="shared" ca="1" si="46"/>
        <v>8000</v>
      </c>
      <c r="Z183" s="30">
        <f t="shared" ca="1" si="62"/>
        <v>2000</v>
      </c>
      <c r="AA183" s="23">
        <v>181</v>
      </c>
      <c r="AB183" s="23"/>
    </row>
    <row r="184" spans="1:28" x14ac:dyDescent="0.3">
      <c r="A184" s="25"/>
      <c r="B184" s="15"/>
      <c r="C184" s="14"/>
      <c r="D184" s="15"/>
      <c r="E184" s="15">
        <v>182</v>
      </c>
      <c r="F184" s="26">
        <f t="shared" ca="1" si="47"/>
        <v>0</v>
      </c>
      <c r="G184" s="27">
        <f t="shared" ca="1" si="48"/>
        <v>0</v>
      </c>
      <c r="H184" s="27">
        <f t="shared" ca="1" si="49"/>
        <v>0</v>
      </c>
      <c r="I184" s="27">
        <f t="shared" ca="1" si="50"/>
        <v>1300</v>
      </c>
      <c r="J184" s="26">
        <f t="shared" ca="1" si="51"/>
        <v>2300</v>
      </c>
      <c r="K184" s="27">
        <f t="shared" ca="1" si="52"/>
        <v>1000</v>
      </c>
      <c r="L184" s="28">
        <f t="shared" ca="1" si="59"/>
        <v>0</v>
      </c>
      <c r="M184" s="28">
        <f t="shared" ca="1" si="44"/>
        <v>5700</v>
      </c>
      <c r="N184" s="28">
        <f t="shared" ca="1" si="60"/>
        <v>1000</v>
      </c>
      <c r="O184" s="28">
        <f t="shared" ca="1" si="53"/>
        <v>0</v>
      </c>
      <c r="P184" s="28">
        <f t="shared" ca="1" si="54"/>
        <v>400</v>
      </c>
      <c r="Q184" s="28">
        <f t="shared" ca="1" si="55"/>
        <v>0</v>
      </c>
      <c r="R184" s="29">
        <f t="shared" ca="1" si="63"/>
        <v>0</v>
      </c>
      <c r="S184" s="29">
        <f t="shared" ca="1" si="56"/>
        <v>300</v>
      </c>
      <c r="T184" s="29">
        <f t="shared" ca="1" si="64"/>
        <v>0</v>
      </c>
      <c r="U184" s="29">
        <f t="shared" ca="1" si="61"/>
        <v>1800</v>
      </c>
      <c r="V184" s="29">
        <f t="shared" ca="1" si="57"/>
        <v>2300</v>
      </c>
      <c r="W184" s="29">
        <f t="shared" ca="1" si="58"/>
        <v>2000</v>
      </c>
      <c r="X184" s="30">
        <f t="shared" ca="1" si="45"/>
        <v>400</v>
      </c>
      <c r="Y184" s="30">
        <f t="shared" ca="1" si="46"/>
        <v>6400</v>
      </c>
      <c r="Z184" s="30">
        <f t="shared" ca="1" si="62"/>
        <v>2000</v>
      </c>
      <c r="AA184" s="23">
        <v>182</v>
      </c>
      <c r="AB184" s="23"/>
    </row>
    <row r="185" spans="1:28" x14ac:dyDescent="0.3">
      <c r="A185" s="25"/>
      <c r="B185" s="15"/>
      <c r="C185" s="14"/>
      <c r="D185" s="15"/>
      <c r="E185" s="15">
        <v>183</v>
      </c>
      <c r="F185" s="26">
        <f t="shared" ca="1" si="47"/>
        <v>1000</v>
      </c>
      <c r="G185" s="27">
        <f t="shared" ca="1" si="48"/>
        <v>0</v>
      </c>
      <c r="H185" s="27">
        <f t="shared" ca="1" si="49"/>
        <v>0</v>
      </c>
      <c r="I185" s="27">
        <f t="shared" ca="1" si="50"/>
        <v>1300</v>
      </c>
      <c r="J185" s="26">
        <f t="shared" ca="1" si="51"/>
        <v>2600</v>
      </c>
      <c r="K185" s="27">
        <f t="shared" ca="1" si="52"/>
        <v>1000</v>
      </c>
      <c r="L185" s="28">
        <f t="shared" ca="1" si="59"/>
        <v>0</v>
      </c>
      <c r="M185" s="28">
        <f t="shared" ca="1" si="44"/>
        <v>4700</v>
      </c>
      <c r="N185" s="28">
        <f t="shared" ca="1" si="60"/>
        <v>1000</v>
      </c>
      <c r="O185" s="28">
        <f t="shared" ca="1" si="53"/>
        <v>0</v>
      </c>
      <c r="P185" s="28">
        <f t="shared" ca="1" si="54"/>
        <v>400</v>
      </c>
      <c r="Q185" s="28">
        <f t="shared" ca="1" si="55"/>
        <v>0</v>
      </c>
      <c r="R185" s="29">
        <f t="shared" ca="1" si="63"/>
        <v>0</v>
      </c>
      <c r="S185" s="29">
        <f t="shared" ca="1" si="56"/>
        <v>300</v>
      </c>
      <c r="T185" s="29">
        <f t="shared" ca="1" si="64"/>
        <v>0</v>
      </c>
      <c r="U185" s="29">
        <f t="shared" ca="1" si="61"/>
        <v>1800</v>
      </c>
      <c r="V185" s="29">
        <f t="shared" ca="1" si="57"/>
        <v>2100</v>
      </c>
      <c r="W185" s="29">
        <f t="shared" ca="1" si="58"/>
        <v>2000</v>
      </c>
      <c r="X185" s="30">
        <f t="shared" ca="1" si="45"/>
        <v>400</v>
      </c>
      <c r="Y185" s="30">
        <f t="shared" ca="1" si="46"/>
        <v>4800</v>
      </c>
      <c r="Z185" s="30">
        <f t="shared" ca="1" si="62"/>
        <v>2000</v>
      </c>
      <c r="AA185" s="23">
        <v>183</v>
      </c>
      <c r="AB185" s="23"/>
    </row>
    <row r="186" spans="1:28" x14ac:dyDescent="0.3">
      <c r="A186" s="25"/>
      <c r="B186" s="15"/>
      <c r="C186" s="14"/>
      <c r="D186" s="15"/>
      <c r="E186" s="15">
        <v>184</v>
      </c>
      <c r="F186" s="26">
        <f t="shared" ca="1" si="47"/>
        <v>1000</v>
      </c>
      <c r="G186" s="27">
        <f t="shared" ca="1" si="48"/>
        <v>1000</v>
      </c>
      <c r="H186" s="27">
        <f t="shared" ca="1" si="49"/>
        <v>500</v>
      </c>
      <c r="I186" s="27">
        <f t="shared" ca="1" si="50"/>
        <v>800</v>
      </c>
      <c r="J186" s="26">
        <f t="shared" ca="1" si="51"/>
        <v>2900</v>
      </c>
      <c r="K186" s="27">
        <f t="shared" ca="1" si="52"/>
        <v>1000</v>
      </c>
      <c r="L186" s="28">
        <f t="shared" ca="1" si="59"/>
        <v>0</v>
      </c>
      <c r="M186" s="28">
        <f t="shared" ca="1" si="44"/>
        <v>3700</v>
      </c>
      <c r="N186" s="28">
        <f t="shared" ca="1" si="60"/>
        <v>1000</v>
      </c>
      <c r="O186" s="28">
        <f t="shared" ca="1" si="53"/>
        <v>0</v>
      </c>
      <c r="P186" s="28">
        <f t="shared" ca="1" si="54"/>
        <v>400</v>
      </c>
      <c r="Q186" s="28">
        <f t="shared" ca="1" si="55"/>
        <v>0</v>
      </c>
      <c r="R186" s="29">
        <f t="shared" ca="1" si="63"/>
        <v>2000</v>
      </c>
      <c r="S186" s="29">
        <f t="shared" ca="1" si="56"/>
        <v>300</v>
      </c>
      <c r="T186" s="29">
        <f t="shared" ca="1" si="64"/>
        <v>0</v>
      </c>
      <c r="U186" s="29">
        <f t="shared" ca="1" si="61"/>
        <v>1800</v>
      </c>
      <c r="V186" s="29">
        <f t="shared" ca="1" si="57"/>
        <v>1900</v>
      </c>
      <c r="W186" s="29">
        <f t="shared" ca="1" si="58"/>
        <v>0</v>
      </c>
      <c r="X186" s="30">
        <f t="shared" ca="1" si="45"/>
        <v>400</v>
      </c>
      <c r="Y186" s="30">
        <f t="shared" ca="1" si="46"/>
        <v>3200</v>
      </c>
      <c r="Z186" s="30">
        <f t="shared" ca="1" si="62"/>
        <v>2000</v>
      </c>
      <c r="AA186" s="23">
        <v>184</v>
      </c>
      <c r="AB186" s="23"/>
    </row>
    <row r="187" spans="1:28" x14ac:dyDescent="0.3">
      <c r="A187" s="25"/>
      <c r="B187" s="15"/>
      <c r="C187" s="14"/>
      <c r="D187" s="15"/>
      <c r="E187" s="15">
        <v>185</v>
      </c>
      <c r="F187" s="26">
        <f t="shared" ca="1" si="47"/>
        <v>1000</v>
      </c>
      <c r="G187" s="27">
        <f t="shared" ca="1" si="48"/>
        <v>1500</v>
      </c>
      <c r="H187" s="27">
        <f t="shared" ca="1" si="49"/>
        <v>300</v>
      </c>
      <c r="I187" s="27">
        <f t="shared" ca="1" si="50"/>
        <v>100</v>
      </c>
      <c r="J187" s="26">
        <f t="shared" ca="1" si="51"/>
        <v>2700</v>
      </c>
      <c r="K187" s="27">
        <f t="shared" ca="1" si="52"/>
        <v>1000</v>
      </c>
      <c r="L187" s="28">
        <f t="shared" ca="1" si="59"/>
        <v>0</v>
      </c>
      <c r="M187" s="28">
        <f t="shared" ca="1" si="44"/>
        <v>2700</v>
      </c>
      <c r="N187" s="28">
        <f t="shared" ca="1" si="60"/>
        <v>1000</v>
      </c>
      <c r="O187" s="28">
        <f t="shared" ca="1" si="53"/>
        <v>0</v>
      </c>
      <c r="P187" s="28">
        <f t="shared" ca="1" si="54"/>
        <v>400</v>
      </c>
      <c r="Q187" s="28">
        <f t="shared" ca="1" si="55"/>
        <v>0</v>
      </c>
      <c r="R187" s="29">
        <f t="shared" ca="1" si="63"/>
        <v>2000</v>
      </c>
      <c r="S187" s="29">
        <f t="shared" ca="1" si="56"/>
        <v>2300</v>
      </c>
      <c r="T187" s="29">
        <f t="shared" ca="1" si="64"/>
        <v>0</v>
      </c>
      <c r="U187" s="29">
        <f t="shared" ca="1" si="61"/>
        <v>0</v>
      </c>
      <c r="V187" s="29">
        <f t="shared" ca="1" si="57"/>
        <v>3700</v>
      </c>
      <c r="W187" s="29">
        <f t="shared" ca="1" si="58"/>
        <v>2000</v>
      </c>
      <c r="X187" s="30">
        <f t="shared" ca="1" si="45"/>
        <v>800</v>
      </c>
      <c r="Y187" s="30">
        <f t="shared" ca="1" si="46"/>
        <v>1600</v>
      </c>
      <c r="Z187" s="30">
        <f t="shared" ca="1" si="62"/>
        <v>0</v>
      </c>
      <c r="AA187" s="23">
        <v>185</v>
      </c>
      <c r="AB187" s="23"/>
    </row>
    <row r="188" spans="1:28" x14ac:dyDescent="0.3">
      <c r="A188" s="25"/>
      <c r="B188" s="15"/>
      <c r="C188" s="14"/>
      <c r="D188" s="15"/>
      <c r="E188" s="15">
        <v>186</v>
      </c>
      <c r="F188" s="26">
        <f t="shared" ca="1" si="47"/>
        <v>1000</v>
      </c>
      <c r="G188" s="27">
        <f t="shared" ca="1" si="48"/>
        <v>2200</v>
      </c>
      <c r="H188" s="27">
        <f t="shared" ca="1" si="49"/>
        <v>300</v>
      </c>
      <c r="I188" s="27">
        <f t="shared" ca="1" si="50"/>
        <v>0</v>
      </c>
      <c r="J188" s="26">
        <f t="shared" ca="1" si="51"/>
        <v>1800</v>
      </c>
      <c r="K188" s="27">
        <f t="shared" ca="1" si="52"/>
        <v>1000</v>
      </c>
      <c r="L188" s="28">
        <f t="shared" ca="1" si="59"/>
        <v>0</v>
      </c>
      <c r="M188" s="28">
        <f t="shared" ca="1" si="44"/>
        <v>1700</v>
      </c>
      <c r="N188" s="28">
        <f t="shared" ca="1" si="60"/>
        <v>1000</v>
      </c>
      <c r="O188" s="28">
        <f t="shared" ca="1" si="53"/>
        <v>800</v>
      </c>
      <c r="P188" s="28">
        <f t="shared" ca="1" si="54"/>
        <v>400</v>
      </c>
      <c r="Q188" s="28">
        <f t="shared" ca="1" si="55"/>
        <v>0</v>
      </c>
      <c r="R188" s="29">
        <f t="shared" ca="1" si="63"/>
        <v>2000</v>
      </c>
      <c r="S188" s="29">
        <f t="shared" ca="1" si="56"/>
        <v>4300</v>
      </c>
      <c r="T188" s="29">
        <f t="shared" ca="1" si="64"/>
        <v>0</v>
      </c>
      <c r="U188" s="29">
        <f t="shared" ca="1" si="61"/>
        <v>0</v>
      </c>
      <c r="V188" s="29">
        <f t="shared" ca="1" si="57"/>
        <v>1700</v>
      </c>
      <c r="W188" s="29">
        <f t="shared" ca="1" si="58"/>
        <v>0</v>
      </c>
      <c r="X188" s="30">
        <f t="shared" ca="1" si="45"/>
        <v>400</v>
      </c>
      <c r="Y188" s="30">
        <f t="shared" ca="1" si="46"/>
        <v>2400</v>
      </c>
      <c r="Z188" s="30">
        <f t="shared" ca="1" si="62"/>
        <v>2000</v>
      </c>
      <c r="AA188" s="23">
        <v>186</v>
      </c>
      <c r="AB188" s="23"/>
    </row>
    <row r="189" spans="1:28" x14ac:dyDescent="0.3">
      <c r="A189" s="25"/>
      <c r="B189" s="15"/>
      <c r="C189" s="14"/>
      <c r="D189" s="15"/>
      <c r="E189" s="15">
        <v>187</v>
      </c>
      <c r="F189" s="26">
        <f t="shared" ca="1" si="47"/>
        <v>1000</v>
      </c>
      <c r="G189" s="27">
        <f t="shared" ca="1" si="48"/>
        <v>2900</v>
      </c>
      <c r="H189" s="27">
        <f t="shared" ca="1" si="49"/>
        <v>300</v>
      </c>
      <c r="I189" s="27">
        <f t="shared" ca="1" si="50"/>
        <v>0</v>
      </c>
      <c r="J189" s="26">
        <f t="shared" ca="1" si="51"/>
        <v>800</v>
      </c>
      <c r="K189" s="27">
        <f t="shared" ca="1" si="52"/>
        <v>0</v>
      </c>
      <c r="L189" s="28">
        <f t="shared" ca="1" si="59"/>
        <v>0</v>
      </c>
      <c r="M189" s="28">
        <f t="shared" ca="1" si="44"/>
        <v>700</v>
      </c>
      <c r="N189" s="28">
        <f t="shared" ca="1" si="60"/>
        <v>0</v>
      </c>
      <c r="O189" s="28">
        <f t="shared" ca="1" si="53"/>
        <v>800</v>
      </c>
      <c r="P189" s="28">
        <f t="shared" ca="1" si="54"/>
        <v>1200</v>
      </c>
      <c r="Q189" s="28">
        <f t="shared" ca="1" si="55"/>
        <v>0</v>
      </c>
      <c r="R189" s="29">
        <f t="shared" ca="1" si="63"/>
        <v>2000</v>
      </c>
      <c r="S189" s="29">
        <f t="shared" ca="1" si="56"/>
        <v>6300</v>
      </c>
      <c r="T189" s="29">
        <f t="shared" ca="1" si="64"/>
        <v>0</v>
      </c>
      <c r="U189" s="29">
        <f t="shared" ca="1" si="61"/>
        <v>0</v>
      </c>
      <c r="V189" s="29">
        <f t="shared" ca="1" si="57"/>
        <v>1700</v>
      </c>
      <c r="W189" s="29">
        <f t="shared" ca="1" si="58"/>
        <v>0</v>
      </c>
      <c r="X189" s="30">
        <f t="shared" ca="1" si="45"/>
        <v>400</v>
      </c>
      <c r="Y189" s="30">
        <f t="shared" ca="1" si="46"/>
        <v>800</v>
      </c>
      <c r="Z189" s="30">
        <f t="shared" ca="1" si="62"/>
        <v>0</v>
      </c>
      <c r="AA189" s="23">
        <v>187</v>
      </c>
      <c r="AB189" s="23"/>
    </row>
    <row r="190" spans="1:28" x14ac:dyDescent="0.3">
      <c r="A190" s="25"/>
      <c r="B190" s="15"/>
      <c r="C190" s="14"/>
      <c r="D190" s="15"/>
      <c r="E190" s="15">
        <v>188</v>
      </c>
      <c r="F190" s="26">
        <f t="shared" ca="1" si="47"/>
        <v>1000</v>
      </c>
      <c r="G190" s="27">
        <f t="shared" ca="1" si="48"/>
        <v>3600</v>
      </c>
      <c r="H190" s="27">
        <f t="shared" ca="1" si="49"/>
        <v>500</v>
      </c>
      <c r="I190" s="27">
        <f t="shared" ca="1" si="50"/>
        <v>0</v>
      </c>
      <c r="J190" s="26">
        <f t="shared" ca="1" si="51"/>
        <v>800</v>
      </c>
      <c r="K190" s="27">
        <f t="shared" ca="1" si="52"/>
        <v>0</v>
      </c>
      <c r="L190" s="28">
        <f t="shared" ca="1" si="59"/>
        <v>0</v>
      </c>
      <c r="M190" s="28">
        <f t="shared" ca="1" si="44"/>
        <v>700</v>
      </c>
      <c r="N190" s="28">
        <f t="shared" ca="1" si="60"/>
        <v>0</v>
      </c>
      <c r="O190" s="28">
        <f t="shared" ca="1" si="53"/>
        <v>800</v>
      </c>
      <c r="P190" s="28">
        <f t="shared" ca="1" si="54"/>
        <v>2000</v>
      </c>
      <c r="Q190" s="28">
        <f t="shared" ca="1" si="55"/>
        <v>1500</v>
      </c>
      <c r="R190" s="29">
        <f t="shared" ca="1" si="63"/>
        <v>2000</v>
      </c>
      <c r="S190" s="29">
        <f t="shared" ca="1" si="56"/>
        <v>8300</v>
      </c>
      <c r="T190" s="29">
        <f t="shared" ca="1" si="64"/>
        <v>0</v>
      </c>
      <c r="U190" s="29">
        <f t="shared" ca="1" si="61"/>
        <v>0</v>
      </c>
      <c r="V190" s="29">
        <f t="shared" ca="1" si="57"/>
        <v>1700</v>
      </c>
      <c r="W190" s="29">
        <f t="shared" ca="1" si="58"/>
        <v>0</v>
      </c>
      <c r="X190" s="30">
        <f t="shared" ca="1" si="45"/>
        <v>400</v>
      </c>
      <c r="Y190" s="30">
        <f t="shared" ca="1" si="46"/>
        <v>1200</v>
      </c>
      <c r="Z190" s="30">
        <f t="shared" ca="1" si="62"/>
        <v>0</v>
      </c>
      <c r="AA190" s="23">
        <v>188</v>
      </c>
      <c r="AB190" s="23"/>
    </row>
    <row r="191" spans="1:28" x14ac:dyDescent="0.3">
      <c r="A191" s="25"/>
      <c r="B191" s="15"/>
      <c r="C191" s="14"/>
      <c r="D191" s="15"/>
      <c r="E191" s="15">
        <v>189</v>
      </c>
      <c r="F191" s="26">
        <f t="shared" ca="1" si="47"/>
        <v>0</v>
      </c>
      <c r="G191" s="27">
        <f t="shared" ca="1" si="48"/>
        <v>4100</v>
      </c>
      <c r="H191" s="27">
        <f t="shared" ca="1" si="49"/>
        <v>300</v>
      </c>
      <c r="I191" s="27">
        <f t="shared" ca="1" si="50"/>
        <v>0</v>
      </c>
      <c r="J191" s="26">
        <f t="shared" ca="1" si="51"/>
        <v>800</v>
      </c>
      <c r="K191" s="27">
        <f t="shared" ca="1" si="52"/>
        <v>0</v>
      </c>
      <c r="L191" s="28">
        <f t="shared" ca="1" si="59"/>
        <v>0</v>
      </c>
      <c r="M191" s="28">
        <f t="shared" ca="1" si="44"/>
        <v>700</v>
      </c>
      <c r="N191" s="28">
        <f t="shared" ca="1" si="60"/>
        <v>0</v>
      </c>
      <c r="O191" s="28">
        <f t="shared" ca="1" si="53"/>
        <v>800</v>
      </c>
      <c r="P191" s="28">
        <f t="shared" ca="1" si="54"/>
        <v>1300</v>
      </c>
      <c r="Q191" s="28">
        <f t="shared" ca="1" si="55"/>
        <v>0</v>
      </c>
      <c r="R191" s="29">
        <f t="shared" ca="1" si="63"/>
        <v>0</v>
      </c>
      <c r="S191" s="29">
        <f t="shared" ca="1" si="56"/>
        <v>10300</v>
      </c>
      <c r="T191" s="29">
        <f t="shared" ca="1" si="64"/>
        <v>0</v>
      </c>
      <c r="U191" s="29">
        <f t="shared" ca="1" si="61"/>
        <v>0</v>
      </c>
      <c r="V191" s="29">
        <f t="shared" ca="1" si="57"/>
        <v>1700</v>
      </c>
      <c r="W191" s="29">
        <f t="shared" ca="1" si="58"/>
        <v>0</v>
      </c>
      <c r="X191" s="30">
        <f t="shared" ca="1" si="45"/>
        <v>400</v>
      </c>
      <c r="Y191" s="30">
        <f t="shared" ca="1" si="46"/>
        <v>1600</v>
      </c>
      <c r="Z191" s="30">
        <f t="shared" ca="1" si="62"/>
        <v>0</v>
      </c>
      <c r="AA191" s="23">
        <v>189</v>
      </c>
      <c r="AB191" s="23"/>
    </row>
    <row r="192" spans="1:28" x14ac:dyDescent="0.3">
      <c r="A192" s="25"/>
      <c r="B192" s="15"/>
      <c r="C192" s="14"/>
      <c r="D192" s="15"/>
      <c r="E192" s="15">
        <v>190</v>
      </c>
      <c r="F192" s="26">
        <f t="shared" ca="1" si="47"/>
        <v>0</v>
      </c>
      <c r="G192" s="27">
        <f t="shared" ca="1" si="48"/>
        <v>3800</v>
      </c>
      <c r="H192" s="27">
        <f t="shared" ca="1" si="49"/>
        <v>300</v>
      </c>
      <c r="I192" s="27">
        <f t="shared" ca="1" si="50"/>
        <v>0</v>
      </c>
      <c r="J192" s="26">
        <f t="shared" ca="1" si="51"/>
        <v>800</v>
      </c>
      <c r="K192" s="27">
        <f t="shared" ca="1" si="52"/>
        <v>0</v>
      </c>
      <c r="L192" s="28">
        <f t="shared" ca="1" si="59"/>
        <v>0</v>
      </c>
      <c r="M192" s="28">
        <f t="shared" ca="1" si="44"/>
        <v>700</v>
      </c>
      <c r="N192" s="28">
        <f t="shared" ca="1" si="60"/>
        <v>0</v>
      </c>
      <c r="O192" s="28">
        <f t="shared" ca="1" si="53"/>
        <v>800</v>
      </c>
      <c r="P192" s="28">
        <f t="shared" ca="1" si="54"/>
        <v>2100</v>
      </c>
      <c r="Q192" s="28">
        <f t="shared" ca="1" si="55"/>
        <v>1500</v>
      </c>
      <c r="R192" s="29">
        <f t="shared" ca="1" si="63"/>
        <v>2000</v>
      </c>
      <c r="S192" s="29">
        <f t="shared" ca="1" si="56"/>
        <v>10300</v>
      </c>
      <c r="T192" s="29">
        <f t="shared" ca="1" si="64"/>
        <v>1500</v>
      </c>
      <c r="U192" s="29">
        <f t="shared" ca="1" si="61"/>
        <v>0</v>
      </c>
      <c r="V192" s="29">
        <f t="shared" ca="1" si="57"/>
        <v>1700</v>
      </c>
      <c r="W192" s="29">
        <f t="shared" ca="1" si="58"/>
        <v>0</v>
      </c>
      <c r="X192" s="30">
        <f t="shared" ca="1" si="45"/>
        <v>400</v>
      </c>
      <c r="Y192" s="30">
        <f t="shared" ca="1" si="46"/>
        <v>2000</v>
      </c>
      <c r="Z192" s="30">
        <f t="shared" ca="1" si="62"/>
        <v>0</v>
      </c>
      <c r="AA192" s="23">
        <v>190</v>
      </c>
      <c r="AB192" s="23"/>
    </row>
    <row r="193" spans="1:28" x14ac:dyDescent="0.3">
      <c r="A193" s="25"/>
      <c r="B193" s="15"/>
      <c r="C193" s="14"/>
      <c r="D193" s="15"/>
      <c r="E193" s="15">
        <v>191</v>
      </c>
      <c r="F193" s="26">
        <f t="shared" ca="1" si="47"/>
        <v>0</v>
      </c>
      <c r="G193" s="27">
        <f t="shared" ca="1" si="48"/>
        <v>3500</v>
      </c>
      <c r="H193" s="27">
        <f t="shared" ca="1" si="49"/>
        <v>300</v>
      </c>
      <c r="I193" s="27">
        <f t="shared" ca="1" si="50"/>
        <v>0</v>
      </c>
      <c r="J193" s="26">
        <f t="shared" ca="1" si="51"/>
        <v>800</v>
      </c>
      <c r="K193" s="27">
        <f t="shared" ca="1" si="52"/>
        <v>0</v>
      </c>
      <c r="L193" s="28">
        <f t="shared" ca="1" si="59"/>
        <v>0</v>
      </c>
      <c r="M193" s="28">
        <f t="shared" ca="1" si="44"/>
        <v>700</v>
      </c>
      <c r="N193" s="28">
        <f t="shared" ca="1" si="60"/>
        <v>0</v>
      </c>
      <c r="O193" s="28">
        <f t="shared" ca="1" si="53"/>
        <v>800</v>
      </c>
      <c r="P193" s="28">
        <f t="shared" ca="1" si="54"/>
        <v>1400</v>
      </c>
      <c r="Q193" s="28">
        <f t="shared" ca="1" si="55"/>
        <v>0</v>
      </c>
      <c r="R193" s="29">
        <f t="shared" ca="1" si="63"/>
        <v>0</v>
      </c>
      <c r="S193" s="29">
        <f t="shared" ca="1" si="56"/>
        <v>10800</v>
      </c>
      <c r="T193" s="29">
        <f t="shared" ca="1" si="64"/>
        <v>0</v>
      </c>
      <c r="U193" s="29">
        <f t="shared" ca="1" si="61"/>
        <v>0</v>
      </c>
      <c r="V193" s="29">
        <f t="shared" ca="1" si="57"/>
        <v>1700</v>
      </c>
      <c r="W193" s="29">
        <f t="shared" ca="1" si="58"/>
        <v>0</v>
      </c>
      <c r="X193" s="30">
        <f t="shared" ca="1" si="45"/>
        <v>400</v>
      </c>
      <c r="Y193" s="30">
        <f t="shared" ca="1" si="46"/>
        <v>2400</v>
      </c>
      <c r="Z193" s="30">
        <f t="shared" ca="1" si="62"/>
        <v>0</v>
      </c>
      <c r="AA193" s="23">
        <v>191</v>
      </c>
      <c r="AB193" s="23"/>
    </row>
    <row r="194" spans="1:28" x14ac:dyDescent="0.3">
      <c r="A194" s="25"/>
      <c r="B194" s="15"/>
      <c r="C194" s="14"/>
      <c r="D194" s="15"/>
      <c r="E194" s="15">
        <v>192</v>
      </c>
      <c r="F194" s="26">
        <f t="shared" ca="1" si="47"/>
        <v>0</v>
      </c>
      <c r="G194" s="27">
        <f t="shared" ca="1" si="48"/>
        <v>3200</v>
      </c>
      <c r="H194" s="27">
        <f t="shared" ca="1" si="49"/>
        <v>500</v>
      </c>
      <c r="I194" s="27">
        <f t="shared" ca="1" si="50"/>
        <v>0</v>
      </c>
      <c r="J194" s="26">
        <f t="shared" ca="1" si="51"/>
        <v>800</v>
      </c>
      <c r="K194" s="27">
        <f t="shared" ca="1" si="52"/>
        <v>0</v>
      </c>
      <c r="L194" s="28">
        <f t="shared" ca="1" si="59"/>
        <v>0</v>
      </c>
      <c r="M194" s="28">
        <f t="shared" ca="1" si="44"/>
        <v>700</v>
      </c>
      <c r="N194" s="28">
        <f t="shared" ca="1" si="60"/>
        <v>0</v>
      </c>
      <c r="O194" s="28">
        <f t="shared" ca="1" si="53"/>
        <v>800</v>
      </c>
      <c r="P194" s="28">
        <f t="shared" ca="1" si="54"/>
        <v>2200</v>
      </c>
      <c r="Q194" s="28">
        <f t="shared" ca="1" si="55"/>
        <v>1500</v>
      </c>
      <c r="R194" s="29">
        <f t="shared" ca="1" si="63"/>
        <v>0</v>
      </c>
      <c r="S194" s="29">
        <f t="shared" ca="1" si="56"/>
        <v>10800</v>
      </c>
      <c r="T194" s="29">
        <f t="shared" ca="1" si="64"/>
        <v>1500</v>
      </c>
      <c r="U194" s="29">
        <f t="shared" ca="1" si="61"/>
        <v>0</v>
      </c>
      <c r="V194" s="29">
        <f t="shared" ca="1" si="57"/>
        <v>1700</v>
      </c>
      <c r="W194" s="29">
        <f t="shared" ca="1" si="58"/>
        <v>0</v>
      </c>
      <c r="X194" s="30">
        <f t="shared" ca="1" si="45"/>
        <v>400</v>
      </c>
      <c r="Y194" s="30">
        <f t="shared" ca="1" si="46"/>
        <v>2800</v>
      </c>
      <c r="Z194" s="30">
        <f t="shared" ca="1" si="62"/>
        <v>0</v>
      </c>
      <c r="AA194" s="23">
        <v>192</v>
      </c>
      <c r="AB194" s="23"/>
    </row>
    <row r="195" spans="1:28" x14ac:dyDescent="0.3">
      <c r="A195" s="25"/>
      <c r="B195" s="15"/>
      <c r="C195" s="14"/>
      <c r="D195" s="15"/>
      <c r="E195" s="15">
        <v>193</v>
      </c>
      <c r="F195" s="26">
        <f t="shared" ca="1" si="47"/>
        <v>0</v>
      </c>
      <c r="G195" s="27">
        <f t="shared" ca="1" si="48"/>
        <v>2700</v>
      </c>
      <c r="H195" s="27">
        <f t="shared" ca="1" si="49"/>
        <v>300</v>
      </c>
      <c r="I195" s="27">
        <f t="shared" ca="1" si="50"/>
        <v>0</v>
      </c>
      <c r="J195" s="26">
        <f t="shared" ca="1" si="51"/>
        <v>800</v>
      </c>
      <c r="K195" s="27">
        <f t="shared" ca="1" si="52"/>
        <v>0</v>
      </c>
      <c r="L195" s="28">
        <f t="shared" ca="1" si="59"/>
        <v>1500</v>
      </c>
      <c r="M195" s="28">
        <f t="shared" ref="M195:M258" ca="1" si="65">MAX(0,M194+(L194-N194)*$B$2)</f>
        <v>700</v>
      </c>
      <c r="N195" s="28">
        <f t="shared" ca="1" si="60"/>
        <v>0</v>
      </c>
      <c r="O195" s="28">
        <f t="shared" ca="1" si="53"/>
        <v>800</v>
      </c>
      <c r="P195" s="28">
        <f t="shared" ca="1" si="54"/>
        <v>1500</v>
      </c>
      <c r="Q195" s="28">
        <f t="shared" ca="1" si="55"/>
        <v>1500</v>
      </c>
      <c r="R195" s="29">
        <f t="shared" ca="1" si="63"/>
        <v>0</v>
      </c>
      <c r="S195" s="29">
        <f t="shared" ca="1" si="56"/>
        <v>9300</v>
      </c>
      <c r="T195" s="29">
        <f t="shared" ca="1" si="64"/>
        <v>0</v>
      </c>
      <c r="U195" s="29">
        <f t="shared" ca="1" si="61"/>
        <v>0</v>
      </c>
      <c r="V195" s="29">
        <f t="shared" ca="1" si="57"/>
        <v>1700</v>
      </c>
      <c r="W195" s="29">
        <f t="shared" ca="1" si="58"/>
        <v>0</v>
      </c>
      <c r="X195" s="30">
        <f t="shared" ref="X195:X258" ca="1" si="66">$B$23+IF(Y195&gt;=$B$25,-$B$23,IF(Y195&gt;=W195*2,-$B$23*0.5,IF(W195&gt;=Y195*2,$B$23*0.5,0)))</f>
        <v>400</v>
      </c>
      <c r="Y195" s="30">
        <f t="shared" ref="Y195:Y258" ca="1" si="67">MAX(0,Y194+X194-Z194)</f>
        <v>3200</v>
      </c>
      <c r="Z195" s="30">
        <f t="shared" ca="1" si="62"/>
        <v>0</v>
      </c>
      <c r="AA195" s="23">
        <v>193</v>
      </c>
      <c r="AB195" s="23"/>
    </row>
    <row r="196" spans="1:28" x14ac:dyDescent="0.3">
      <c r="A196" s="25"/>
      <c r="B196" s="15"/>
      <c r="C196" s="14"/>
      <c r="D196" s="15"/>
      <c r="E196" s="15">
        <v>194</v>
      </c>
      <c r="F196" s="26">
        <f t="shared" ref="F196:F259" ca="1" si="68">OFFSET(N196,-$B$5,0)</f>
        <v>0</v>
      </c>
      <c r="G196" s="27">
        <f t="shared" ref="G196:G259" ca="1" si="69">MAX(0,G195+(F195-H195)*$B$2)</f>
        <v>2400</v>
      </c>
      <c r="H196" s="27">
        <f t="shared" ref="H196:H259" ca="1" si="70">MAX(0,IF(G196&lt;$B$6,G196,IF(AND(G196&gt;=$B$6+200,MOD(E196,4)=0),200+$B$6,$B$6)))</f>
        <v>300</v>
      </c>
      <c r="I196" s="27">
        <f t="shared" ref="I196:I259" ca="1" si="71">MAX(0,($B$8-G196)+H196)</f>
        <v>0</v>
      </c>
      <c r="J196" s="26">
        <f t="shared" ref="J196:J259" ca="1" si="72">MAX(0,I195-K195+J195)</f>
        <v>800</v>
      </c>
      <c r="K196" s="27">
        <f t="shared" ref="K196:K259" ca="1" si="73">IF(J196&gt;=$B$14,$B$14,0)</f>
        <v>0</v>
      </c>
      <c r="L196" s="28">
        <f t="shared" ca="1" si="59"/>
        <v>0</v>
      </c>
      <c r="M196" s="28">
        <f t="shared" ca="1" si="65"/>
        <v>2200</v>
      </c>
      <c r="N196" s="28">
        <f t="shared" ca="1" si="60"/>
        <v>0</v>
      </c>
      <c r="O196" s="28">
        <f t="shared" ref="O196:O259" ca="1" si="74">MAX(0,$B$13-M196+N196)</f>
        <v>0</v>
      </c>
      <c r="P196" s="28">
        <f t="shared" ref="P196:P259" ca="1" si="75">O195-Q195+P195</f>
        <v>800</v>
      </c>
      <c r="Q196" s="28">
        <f t="shared" ref="Q196:Q259" ca="1" si="76">IF(P196&gt;=$B$20,$B$20,0)</f>
        <v>0</v>
      </c>
      <c r="R196" s="29">
        <f t="shared" ca="1" si="63"/>
        <v>0</v>
      </c>
      <c r="S196" s="29">
        <f t="shared" ref="S196:S259" ca="1" si="77">MAX(0,S195+(R195-T195)*$B$2)</f>
        <v>9300</v>
      </c>
      <c r="T196" s="29">
        <f t="shared" ca="1" si="64"/>
        <v>1500</v>
      </c>
      <c r="U196" s="29">
        <f t="shared" ca="1" si="61"/>
        <v>0</v>
      </c>
      <c r="V196" s="29">
        <f t="shared" ref="V196:V259" ca="1" si="78">U195+V195-W195</f>
        <v>1700</v>
      </c>
      <c r="W196" s="29">
        <f t="shared" ref="W196:W259" ca="1" si="79">IF(V196&gt;=$B$24,$B$24,0)</f>
        <v>0</v>
      </c>
      <c r="X196" s="30">
        <f t="shared" ca="1" si="66"/>
        <v>400</v>
      </c>
      <c r="Y196" s="30">
        <f t="shared" ca="1" si="67"/>
        <v>3600</v>
      </c>
      <c r="Z196" s="30">
        <f t="shared" ca="1" si="62"/>
        <v>0</v>
      </c>
      <c r="AA196" s="23">
        <v>194</v>
      </c>
      <c r="AB196" s="23"/>
    </row>
    <row r="197" spans="1:28" x14ac:dyDescent="0.3">
      <c r="A197" s="25"/>
      <c r="B197" s="15"/>
      <c r="C197" s="14"/>
      <c r="D197" s="15"/>
      <c r="E197" s="15">
        <v>195</v>
      </c>
      <c r="F197" s="26">
        <f t="shared" ca="1" si="68"/>
        <v>0</v>
      </c>
      <c r="G197" s="27">
        <f t="shared" ca="1" si="69"/>
        <v>2100</v>
      </c>
      <c r="H197" s="27">
        <f t="shared" ca="1" si="70"/>
        <v>300</v>
      </c>
      <c r="I197" s="27">
        <f t="shared" ca="1" si="71"/>
        <v>0</v>
      </c>
      <c r="J197" s="26">
        <f t="shared" ca="1" si="72"/>
        <v>800</v>
      </c>
      <c r="K197" s="27">
        <f t="shared" ca="1" si="73"/>
        <v>0</v>
      </c>
      <c r="L197" s="28">
        <f t="shared" ref="L197:L260" ca="1" si="80">OFFSET(T197,-$B$11,0)</f>
        <v>1500</v>
      </c>
      <c r="M197" s="28">
        <f t="shared" ca="1" si="65"/>
        <v>2200</v>
      </c>
      <c r="N197" s="28">
        <f t="shared" ref="N197:N260" ca="1" si="81">IF(AND(M197&gt;=$B$14,OFFSET(K197,-$B$7,0)&gt;=$B$14),$B$14,0)</f>
        <v>0</v>
      </c>
      <c r="O197" s="28">
        <f t="shared" ca="1" si="74"/>
        <v>0</v>
      </c>
      <c r="P197" s="28">
        <f t="shared" ca="1" si="75"/>
        <v>800</v>
      </c>
      <c r="Q197" s="28">
        <f t="shared" ca="1" si="76"/>
        <v>0</v>
      </c>
      <c r="R197" s="29">
        <f t="shared" ca="1" si="63"/>
        <v>0</v>
      </c>
      <c r="S197" s="29">
        <f t="shared" ca="1" si="77"/>
        <v>7800</v>
      </c>
      <c r="T197" s="29">
        <f t="shared" ca="1" si="64"/>
        <v>1500</v>
      </c>
      <c r="U197" s="29">
        <f t="shared" ref="U197:U260" ca="1" si="82">MAX(0,($B$19-S197)+T197)</f>
        <v>0</v>
      </c>
      <c r="V197" s="29">
        <f t="shared" ca="1" si="78"/>
        <v>1700</v>
      </c>
      <c r="W197" s="29">
        <f t="shared" ca="1" si="79"/>
        <v>0</v>
      </c>
      <c r="X197" s="30">
        <f t="shared" ca="1" si="66"/>
        <v>400</v>
      </c>
      <c r="Y197" s="30">
        <f t="shared" ca="1" si="67"/>
        <v>4000</v>
      </c>
      <c r="Z197" s="30">
        <f t="shared" ref="Z197:Z260" ca="1" si="83">IF(AND(Y197&gt;=$B$24,OFFSET(W197,-$B$18,0)&gt;=$B$24),$B$24,0)</f>
        <v>0</v>
      </c>
      <c r="AA197" s="23">
        <v>195</v>
      </c>
      <c r="AB197" s="23"/>
    </row>
    <row r="198" spans="1:28" x14ac:dyDescent="0.3">
      <c r="A198" s="25"/>
      <c r="B198" s="15"/>
      <c r="C198" s="14"/>
      <c r="D198" s="15"/>
      <c r="E198" s="15">
        <v>196</v>
      </c>
      <c r="F198" s="26">
        <f t="shared" ca="1" si="68"/>
        <v>0</v>
      </c>
      <c r="G198" s="27">
        <f t="shared" ca="1" si="69"/>
        <v>1800</v>
      </c>
      <c r="H198" s="27">
        <f t="shared" ca="1" si="70"/>
        <v>500</v>
      </c>
      <c r="I198" s="27">
        <f t="shared" ca="1" si="71"/>
        <v>0</v>
      </c>
      <c r="J198" s="26">
        <f t="shared" ca="1" si="72"/>
        <v>800</v>
      </c>
      <c r="K198" s="27">
        <f t="shared" ca="1" si="73"/>
        <v>0</v>
      </c>
      <c r="L198" s="28">
        <f t="shared" ca="1" si="80"/>
        <v>0</v>
      </c>
      <c r="M198" s="28">
        <f t="shared" ca="1" si="65"/>
        <v>3700</v>
      </c>
      <c r="N198" s="28">
        <f t="shared" ca="1" si="81"/>
        <v>0</v>
      </c>
      <c r="O198" s="28">
        <f t="shared" ca="1" si="74"/>
        <v>0</v>
      </c>
      <c r="P198" s="28">
        <f t="shared" ca="1" si="75"/>
        <v>800</v>
      </c>
      <c r="Q198" s="28">
        <f t="shared" ca="1" si="76"/>
        <v>0</v>
      </c>
      <c r="R198" s="29">
        <f t="shared" ref="R198:R261" ca="1" si="84">OFFSET(Z198,-$B$17,0)</f>
        <v>0</v>
      </c>
      <c r="S198" s="29">
        <f t="shared" ca="1" si="77"/>
        <v>6300</v>
      </c>
      <c r="T198" s="29">
        <f t="shared" ca="1" si="64"/>
        <v>0</v>
      </c>
      <c r="U198" s="29">
        <f t="shared" ca="1" si="82"/>
        <v>0</v>
      </c>
      <c r="V198" s="29">
        <f t="shared" ca="1" si="78"/>
        <v>1700</v>
      </c>
      <c r="W198" s="29">
        <f t="shared" ca="1" si="79"/>
        <v>0</v>
      </c>
      <c r="X198" s="30">
        <f t="shared" ca="1" si="66"/>
        <v>400</v>
      </c>
      <c r="Y198" s="30">
        <f t="shared" ca="1" si="67"/>
        <v>4400</v>
      </c>
      <c r="Z198" s="30">
        <f t="shared" ca="1" si="83"/>
        <v>0</v>
      </c>
      <c r="AA198" s="23">
        <v>196</v>
      </c>
      <c r="AB198" s="23"/>
    </row>
    <row r="199" spans="1:28" x14ac:dyDescent="0.3">
      <c r="A199" s="25"/>
      <c r="B199" s="15"/>
      <c r="C199" s="14"/>
      <c r="D199" s="15"/>
      <c r="E199" s="15">
        <v>197</v>
      </c>
      <c r="F199" s="26">
        <f t="shared" ca="1" si="68"/>
        <v>0</v>
      </c>
      <c r="G199" s="27">
        <f t="shared" ca="1" si="69"/>
        <v>1300</v>
      </c>
      <c r="H199" s="27">
        <f t="shared" ca="1" si="70"/>
        <v>300</v>
      </c>
      <c r="I199" s="27">
        <f t="shared" ca="1" si="71"/>
        <v>300</v>
      </c>
      <c r="J199" s="26">
        <f t="shared" ca="1" si="72"/>
        <v>800</v>
      </c>
      <c r="K199" s="27">
        <f t="shared" ca="1" si="73"/>
        <v>0</v>
      </c>
      <c r="L199" s="28">
        <f t="shared" ca="1" si="80"/>
        <v>1500</v>
      </c>
      <c r="M199" s="28">
        <f t="shared" ca="1" si="65"/>
        <v>3700</v>
      </c>
      <c r="N199" s="28">
        <f t="shared" ca="1" si="81"/>
        <v>0</v>
      </c>
      <c r="O199" s="28">
        <f t="shared" ca="1" si="74"/>
        <v>0</v>
      </c>
      <c r="P199" s="28">
        <f t="shared" ca="1" si="75"/>
        <v>800</v>
      </c>
      <c r="Q199" s="28">
        <f t="shared" ca="1" si="76"/>
        <v>0</v>
      </c>
      <c r="R199" s="29">
        <f t="shared" ca="1" si="84"/>
        <v>0</v>
      </c>
      <c r="S199" s="29">
        <f t="shared" ca="1" si="77"/>
        <v>6300</v>
      </c>
      <c r="T199" s="29">
        <f t="shared" ref="T199:T262" ca="1" si="85">IF(AND(S199&gt;=$B$20,OFFSET(Q199,-$B$12,0)&gt;=$B$20),$B$20,0)</f>
        <v>0</v>
      </c>
      <c r="U199" s="29">
        <f t="shared" ca="1" si="82"/>
        <v>0</v>
      </c>
      <c r="V199" s="29">
        <f t="shared" ca="1" si="78"/>
        <v>1700</v>
      </c>
      <c r="W199" s="29">
        <f t="shared" ca="1" si="79"/>
        <v>0</v>
      </c>
      <c r="X199" s="30">
        <f t="shared" ca="1" si="66"/>
        <v>400</v>
      </c>
      <c r="Y199" s="30">
        <f t="shared" ca="1" si="67"/>
        <v>4800</v>
      </c>
      <c r="Z199" s="30">
        <f t="shared" ca="1" si="83"/>
        <v>0</v>
      </c>
      <c r="AA199" s="23">
        <v>197</v>
      </c>
      <c r="AB199" s="23"/>
    </row>
    <row r="200" spans="1:28" x14ac:dyDescent="0.3">
      <c r="A200" s="25"/>
      <c r="B200" s="15"/>
      <c r="C200" s="14"/>
      <c r="D200" s="15"/>
      <c r="E200" s="15">
        <v>198</v>
      </c>
      <c r="F200" s="26">
        <f t="shared" ca="1" si="68"/>
        <v>0</v>
      </c>
      <c r="G200" s="27">
        <f t="shared" ca="1" si="69"/>
        <v>1000</v>
      </c>
      <c r="H200" s="27">
        <f t="shared" ca="1" si="70"/>
        <v>300</v>
      </c>
      <c r="I200" s="27">
        <f t="shared" ca="1" si="71"/>
        <v>600</v>
      </c>
      <c r="J200" s="26">
        <f t="shared" ca="1" si="72"/>
        <v>1100</v>
      </c>
      <c r="K200" s="27">
        <f t="shared" ca="1" si="73"/>
        <v>1000</v>
      </c>
      <c r="L200" s="28">
        <f t="shared" ca="1" si="80"/>
        <v>1500</v>
      </c>
      <c r="M200" s="28">
        <f t="shared" ca="1" si="65"/>
        <v>5200</v>
      </c>
      <c r="N200" s="28">
        <f t="shared" ca="1" si="81"/>
        <v>0</v>
      </c>
      <c r="O200" s="28">
        <f t="shared" ca="1" si="74"/>
        <v>0</v>
      </c>
      <c r="P200" s="28">
        <f t="shared" ca="1" si="75"/>
        <v>800</v>
      </c>
      <c r="Q200" s="28">
        <f t="shared" ca="1" si="76"/>
        <v>0</v>
      </c>
      <c r="R200" s="29">
        <f t="shared" ca="1" si="84"/>
        <v>0</v>
      </c>
      <c r="S200" s="29">
        <f t="shared" ca="1" si="77"/>
        <v>6300</v>
      </c>
      <c r="T200" s="29">
        <f t="shared" ca="1" si="85"/>
        <v>0</v>
      </c>
      <c r="U200" s="29">
        <f t="shared" ca="1" si="82"/>
        <v>0</v>
      </c>
      <c r="V200" s="29">
        <f t="shared" ca="1" si="78"/>
        <v>1700</v>
      </c>
      <c r="W200" s="29">
        <f t="shared" ca="1" si="79"/>
        <v>0</v>
      </c>
      <c r="X200" s="30">
        <f t="shared" ca="1" si="66"/>
        <v>400</v>
      </c>
      <c r="Y200" s="30">
        <f t="shared" ca="1" si="67"/>
        <v>5200</v>
      </c>
      <c r="Z200" s="30">
        <f t="shared" ca="1" si="83"/>
        <v>0</v>
      </c>
      <c r="AA200" s="23">
        <v>198</v>
      </c>
      <c r="AB200" s="23"/>
    </row>
    <row r="201" spans="1:28" x14ac:dyDescent="0.3">
      <c r="A201" s="25"/>
      <c r="B201" s="15"/>
      <c r="C201" s="14"/>
      <c r="D201" s="15"/>
      <c r="E201" s="15">
        <v>199</v>
      </c>
      <c r="F201" s="26">
        <f t="shared" ca="1" si="68"/>
        <v>0</v>
      </c>
      <c r="G201" s="27">
        <f t="shared" ca="1" si="69"/>
        <v>700</v>
      </c>
      <c r="H201" s="27">
        <f t="shared" ca="1" si="70"/>
        <v>300</v>
      </c>
      <c r="I201" s="27">
        <f t="shared" ca="1" si="71"/>
        <v>900</v>
      </c>
      <c r="J201" s="26">
        <f t="shared" ca="1" si="72"/>
        <v>700</v>
      </c>
      <c r="K201" s="27">
        <f t="shared" ca="1" si="73"/>
        <v>0</v>
      </c>
      <c r="L201" s="28">
        <f t="shared" ca="1" si="80"/>
        <v>0</v>
      </c>
      <c r="M201" s="28">
        <f t="shared" ca="1" si="65"/>
        <v>6700</v>
      </c>
      <c r="N201" s="28">
        <f t="shared" ca="1" si="81"/>
        <v>1000</v>
      </c>
      <c r="O201" s="28">
        <f t="shared" ca="1" si="74"/>
        <v>0</v>
      </c>
      <c r="P201" s="28">
        <f t="shared" ca="1" si="75"/>
        <v>800</v>
      </c>
      <c r="Q201" s="28">
        <f t="shared" ca="1" si="76"/>
        <v>0</v>
      </c>
      <c r="R201" s="29">
        <f t="shared" ca="1" si="84"/>
        <v>0</v>
      </c>
      <c r="S201" s="29">
        <f t="shared" ca="1" si="77"/>
        <v>6300</v>
      </c>
      <c r="T201" s="29">
        <f t="shared" ca="1" si="85"/>
        <v>0</v>
      </c>
      <c r="U201" s="29">
        <f t="shared" ca="1" si="82"/>
        <v>0</v>
      </c>
      <c r="V201" s="29">
        <f t="shared" ca="1" si="78"/>
        <v>1700</v>
      </c>
      <c r="W201" s="29">
        <f t="shared" ca="1" si="79"/>
        <v>0</v>
      </c>
      <c r="X201" s="30">
        <f t="shared" ca="1" si="66"/>
        <v>400</v>
      </c>
      <c r="Y201" s="30">
        <f t="shared" ca="1" si="67"/>
        <v>5600</v>
      </c>
      <c r="Z201" s="30">
        <f t="shared" ca="1" si="83"/>
        <v>0</v>
      </c>
      <c r="AA201" s="23">
        <v>199</v>
      </c>
      <c r="AB201" s="23"/>
    </row>
    <row r="202" spans="1:28" x14ac:dyDescent="0.3">
      <c r="A202" s="25"/>
      <c r="B202" s="15"/>
      <c r="C202" s="14"/>
      <c r="D202" s="15"/>
      <c r="E202" s="15">
        <v>200</v>
      </c>
      <c r="F202" s="26">
        <f t="shared" ca="1" si="68"/>
        <v>0</v>
      </c>
      <c r="G202" s="27">
        <f t="shared" ca="1" si="69"/>
        <v>400</v>
      </c>
      <c r="H202" s="27">
        <f t="shared" ca="1" si="70"/>
        <v>300</v>
      </c>
      <c r="I202" s="27">
        <f t="shared" ca="1" si="71"/>
        <v>1200</v>
      </c>
      <c r="J202" s="26">
        <f t="shared" ca="1" si="72"/>
        <v>1600</v>
      </c>
      <c r="K202" s="27">
        <f t="shared" ca="1" si="73"/>
        <v>1000</v>
      </c>
      <c r="L202" s="28">
        <f t="shared" ca="1" si="80"/>
        <v>0</v>
      </c>
      <c r="M202" s="28">
        <f t="shared" ca="1" si="65"/>
        <v>5700</v>
      </c>
      <c r="N202" s="28">
        <f t="shared" ca="1" si="81"/>
        <v>0</v>
      </c>
      <c r="O202" s="28">
        <f t="shared" ca="1" si="74"/>
        <v>0</v>
      </c>
      <c r="P202" s="28">
        <f t="shared" ca="1" si="75"/>
        <v>800</v>
      </c>
      <c r="Q202" s="28">
        <f t="shared" ca="1" si="76"/>
        <v>0</v>
      </c>
      <c r="R202" s="29">
        <f t="shared" ca="1" si="84"/>
        <v>0</v>
      </c>
      <c r="S202" s="29">
        <f t="shared" ca="1" si="77"/>
        <v>6300</v>
      </c>
      <c r="T202" s="29">
        <f t="shared" ca="1" si="85"/>
        <v>0</v>
      </c>
      <c r="U202" s="29">
        <f t="shared" ca="1" si="82"/>
        <v>0</v>
      </c>
      <c r="V202" s="29">
        <f t="shared" ca="1" si="78"/>
        <v>1700</v>
      </c>
      <c r="W202" s="29">
        <f t="shared" ca="1" si="79"/>
        <v>0</v>
      </c>
      <c r="X202" s="30">
        <f t="shared" ca="1" si="66"/>
        <v>400</v>
      </c>
      <c r="Y202" s="30">
        <f t="shared" ca="1" si="67"/>
        <v>6000</v>
      </c>
      <c r="Z202" s="30">
        <f t="shared" ca="1" si="83"/>
        <v>0</v>
      </c>
      <c r="AA202" s="23">
        <v>200</v>
      </c>
      <c r="AB202" s="23"/>
    </row>
    <row r="203" spans="1:28" x14ac:dyDescent="0.3">
      <c r="A203" s="35"/>
      <c r="C203" s="36"/>
      <c r="E203" s="15">
        <v>201</v>
      </c>
      <c r="F203" s="26">
        <f t="shared" ca="1" si="68"/>
        <v>1000</v>
      </c>
      <c r="G203" s="27">
        <f t="shared" ca="1" si="69"/>
        <v>100</v>
      </c>
      <c r="H203" s="27">
        <f t="shared" ca="1" si="70"/>
        <v>100</v>
      </c>
      <c r="I203" s="27">
        <f t="shared" ca="1" si="71"/>
        <v>1300</v>
      </c>
      <c r="J203" s="26">
        <f t="shared" ca="1" si="72"/>
        <v>1800</v>
      </c>
      <c r="K203" s="27">
        <f t="shared" ca="1" si="73"/>
        <v>1000</v>
      </c>
      <c r="L203" s="28">
        <f t="shared" ca="1" si="80"/>
        <v>0</v>
      </c>
      <c r="M203" s="28">
        <f t="shared" ca="1" si="65"/>
        <v>5700</v>
      </c>
      <c r="N203" s="28">
        <f t="shared" ca="1" si="81"/>
        <v>1000</v>
      </c>
      <c r="O203" s="28">
        <f t="shared" ca="1" si="74"/>
        <v>0</v>
      </c>
      <c r="P203" s="28">
        <f t="shared" ca="1" si="75"/>
        <v>800</v>
      </c>
      <c r="Q203" s="28">
        <f t="shared" ca="1" si="76"/>
        <v>0</v>
      </c>
      <c r="R203" s="29">
        <f t="shared" ca="1" si="84"/>
        <v>0</v>
      </c>
      <c r="S203" s="29">
        <f t="shared" ca="1" si="77"/>
        <v>6300</v>
      </c>
      <c r="T203" s="29">
        <f t="shared" ca="1" si="85"/>
        <v>0</v>
      </c>
      <c r="U203" s="29">
        <f t="shared" ca="1" si="82"/>
        <v>0</v>
      </c>
      <c r="V203" s="29">
        <f t="shared" ca="1" si="78"/>
        <v>1700</v>
      </c>
      <c r="W203" s="29">
        <f t="shared" ca="1" si="79"/>
        <v>0</v>
      </c>
      <c r="X203" s="30">
        <f t="shared" ca="1" si="66"/>
        <v>400</v>
      </c>
      <c r="Y203" s="30">
        <f t="shared" ca="1" si="67"/>
        <v>6400</v>
      </c>
      <c r="Z203" s="30">
        <f t="shared" ca="1" si="83"/>
        <v>0</v>
      </c>
      <c r="AA203" s="23">
        <v>201</v>
      </c>
      <c r="AB203" s="23"/>
    </row>
    <row r="204" spans="1:28" x14ac:dyDescent="0.3">
      <c r="A204" s="35"/>
      <c r="C204" s="36"/>
      <c r="E204" s="15">
        <v>202</v>
      </c>
      <c r="F204" s="26">
        <f t="shared" ca="1" si="68"/>
        <v>0</v>
      </c>
      <c r="G204" s="27">
        <f t="shared" ca="1" si="69"/>
        <v>1000</v>
      </c>
      <c r="H204" s="27">
        <f t="shared" ca="1" si="70"/>
        <v>300</v>
      </c>
      <c r="I204" s="27">
        <f t="shared" ca="1" si="71"/>
        <v>600</v>
      </c>
      <c r="J204" s="26">
        <f t="shared" ca="1" si="72"/>
        <v>2100</v>
      </c>
      <c r="K204" s="27">
        <f t="shared" ca="1" si="73"/>
        <v>1000</v>
      </c>
      <c r="L204" s="28">
        <f t="shared" ca="1" si="80"/>
        <v>0</v>
      </c>
      <c r="M204" s="28">
        <f t="shared" ca="1" si="65"/>
        <v>4700</v>
      </c>
      <c r="N204" s="28">
        <f t="shared" ca="1" si="81"/>
        <v>1000</v>
      </c>
      <c r="O204" s="28">
        <f t="shared" ca="1" si="74"/>
        <v>0</v>
      </c>
      <c r="P204" s="28">
        <f t="shared" ca="1" si="75"/>
        <v>800</v>
      </c>
      <c r="Q204" s="28">
        <f t="shared" ca="1" si="76"/>
        <v>0</v>
      </c>
      <c r="R204" s="29">
        <f t="shared" ca="1" si="84"/>
        <v>0</v>
      </c>
      <c r="S204" s="29">
        <f t="shared" ca="1" si="77"/>
        <v>6300</v>
      </c>
      <c r="T204" s="29">
        <f t="shared" ca="1" si="85"/>
        <v>0</v>
      </c>
      <c r="U204" s="29">
        <f t="shared" ca="1" si="82"/>
        <v>0</v>
      </c>
      <c r="V204" s="29">
        <f t="shared" ca="1" si="78"/>
        <v>1700</v>
      </c>
      <c r="W204" s="29">
        <f t="shared" ca="1" si="79"/>
        <v>0</v>
      </c>
      <c r="X204" s="30">
        <f t="shared" ca="1" si="66"/>
        <v>400</v>
      </c>
      <c r="Y204" s="30">
        <f t="shared" ca="1" si="67"/>
        <v>6800</v>
      </c>
      <c r="Z204" s="30">
        <f t="shared" ca="1" si="83"/>
        <v>0</v>
      </c>
      <c r="AA204" s="23">
        <v>202</v>
      </c>
      <c r="AB204" s="23"/>
    </row>
    <row r="205" spans="1:28" x14ac:dyDescent="0.3">
      <c r="A205" s="35"/>
      <c r="C205" s="36"/>
      <c r="E205" s="15">
        <v>203</v>
      </c>
      <c r="F205" s="26">
        <f t="shared" ca="1" si="68"/>
        <v>1000</v>
      </c>
      <c r="G205" s="27">
        <f t="shared" ca="1" si="69"/>
        <v>700</v>
      </c>
      <c r="H205" s="27">
        <f t="shared" ca="1" si="70"/>
        <v>300</v>
      </c>
      <c r="I205" s="27">
        <f t="shared" ca="1" si="71"/>
        <v>900</v>
      </c>
      <c r="J205" s="26">
        <f t="shared" ca="1" si="72"/>
        <v>1700</v>
      </c>
      <c r="K205" s="27">
        <f t="shared" ca="1" si="73"/>
        <v>1000</v>
      </c>
      <c r="L205" s="28">
        <f t="shared" ca="1" si="80"/>
        <v>0</v>
      </c>
      <c r="M205" s="28">
        <f t="shared" ca="1" si="65"/>
        <v>3700</v>
      </c>
      <c r="N205" s="28">
        <f t="shared" ca="1" si="81"/>
        <v>1000</v>
      </c>
      <c r="O205" s="28">
        <f t="shared" ca="1" si="74"/>
        <v>0</v>
      </c>
      <c r="P205" s="28">
        <f t="shared" ca="1" si="75"/>
        <v>800</v>
      </c>
      <c r="Q205" s="28">
        <f t="shared" ca="1" si="76"/>
        <v>0</v>
      </c>
      <c r="R205" s="29">
        <f t="shared" ca="1" si="84"/>
        <v>0</v>
      </c>
      <c r="S205" s="29">
        <f t="shared" ca="1" si="77"/>
        <v>6300</v>
      </c>
      <c r="T205" s="29">
        <f t="shared" ca="1" si="85"/>
        <v>0</v>
      </c>
      <c r="U205" s="29">
        <f t="shared" ca="1" si="82"/>
        <v>0</v>
      </c>
      <c r="V205" s="29">
        <f t="shared" ca="1" si="78"/>
        <v>1700</v>
      </c>
      <c r="W205" s="29">
        <f t="shared" ca="1" si="79"/>
        <v>0</v>
      </c>
      <c r="X205" s="30">
        <f t="shared" ca="1" si="66"/>
        <v>400</v>
      </c>
      <c r="Y205" s="30">
        <f t="shared" ca="1" si="67"/>
        <v>7200</v>
      </c>
      <c r="Z205" s="30">
        <f t="shared" ca="1" si="83"/>
        <v>0</v>
      </c>
      <c r="AA205" s="23">
        <v>203</v>
      </c>
      <c r="AB205" s="23"/>
    </row>
    <row r="206" spans="1:28" x14ac:dyDescent="0.3">
      <c r="A206" s="35"/>
      <c r="C206" s="36"/>
      <c r="E206" s="15">
        <v>204</v>
      </c>
      <c r="F206" s="26">
        <f t="shared" ca="1" si="68"/>
        <v>1000</v>
      </c>
      <c r="G206" s="27">
        <f t="shared" ca="1" si="69"/>
        <v>1400</v>
      </c>
      <c r="H206" s="27">
        <f t="shared" ca="1" si="70"/>
        <v>500</v>
      </c>
      <c r="I206" s="27">
        <f t="shared" ca="1" si="71"/>
        <v>400</v>
      </c>
      <c r="J206" s="26">
        <f t="shared" ca="1" si="72"/>
        <v>1600</v>
      </c>
      <c r="K206" s="27">
        <f t="shared" ca="1" si="73"/>
        <v>1000</v>
      </c>
      <c r="L206" s="28">
        <f t="shared" ca="1" si="80"/>
        <v>0</v>
      </c>
      <c r="M206" s="28">
        <f t="shared" ca="1" si="65"/>
        <v>2700</v>
      </c>
      <c r="N206" s="28">
        <f t="shared" ca="1" si="81"/>
        <v>1000</v>
      </c>
      <c r="O206" s="28">
        <f t="shared" ca="1" si="74"/>
        <v>0</v>
      </c>
      <c r="P206" s="28">
        <f t="shared" ca="1" si="75"/>
        <v>800</v>
      </c>
      <c r="Q206" s="28">
        <f t="shared" ca="1" si="76"/>
        <v>0</v>
      </c>
      <c r="R206" s="29">
        <f t="shared" ca="1" si="84"/>
        <v>0</v>
      </c>
      <c r="S206" s="29">
        <f t="shared" ca="1" si="77"/>
        <v>6300</v>
      </c>
      <c r="T206" s="29">
        <f t="shared" ca="1" si="85"/>
        <v>0</v>
      </c>
      <c r="U206" s="29">
        <f t="shared" ca="1" si="82"/>
        <v>0</v>
      </c>
      <c r="V206" s="29">
        <f t="shared" ca="1" si="78"/>
        <v>1700</v>
      </c>
      <c r="W206" s="29">
        <f t="shared" ca="1" si="79"/>
        <v>0</v>
      </c>
      <c r="X206" s="30">
        <f t="shared" ca="1" si="66"/>
        <v>400</v>
      </c>
      <c r="Y206" s="30">
        <f t="shared" ca="1" si="67"/>
        <v>7600</v>
      </c>
      <c r="Z206" s="30">
        <f t="shared" ca="1" si="83"/>
        <v>0</v>
      </c>
      <c r="AA206" s="23">
        <v>204</v>
      </c>
      <c r="AB206" s="23"/>
    </row>
    <row r="207" spans="1:28" x14ac:dyDescent="0.3">
      <c r="A207" s="35"/>
      <c r="C207" s="36"/>
      <c r="E207" s="15">
        <v>205</v>
      </c>
      <c r="F207" s="26">
        <f t="shared" ca="1" si="68"/>
        <v>1000</v>
      </c>
      <c r="G207" s="27">
        <f t="shared" ca="1" si="69"/>
        <v>1900</v>
      </c>
      <c r="H207" s="27">
        <f t="shared" ca="1" si="70"/>
        <v>300</v>
      </c>
      <c r="I207" s="27">
        <f t="shared" ca="1" si="71"/>
        <v>0</v>
      </c>
      <c r="J207" s="26">
        <f t="shared" ca="1" si="72"/>
        <v>1000</v>
      </c>
      <c r="K207" s="27">
        <f t="shared" ca="1" si="73"/>
        <v>1000</v>
      </c>
      <c r="L207" s="28">
        <f t="shared" ca="1" si="80"/>
        <v>0</v>
      </c>
      <c r="M207" s="28">
        <f t="shared" ca="1" si="65"/>
        <v>1700</v>
      </c>
      <c r="N207" s="28">
        <f t="shared" ca="1" si="81"/>
        <v>1000</v>
      </c>
      <c r="O207" s="28">
        <f t="shared" ca="1" si="74"/>
        <v>800</v>
      </c>
      <c r="P207" s="28">
        <f t="shared" ca="1" si="75"/>
        <v>800</v>
      </c>
      <c r="Q207" s="28">
        <f t="shared" ca="1" si="76"/>
        <v>0</v>
      </c>
      <c r="R207" s="29">
        <f t="shared" ca="1" si="84"/>
        <v>0</v>
      </c>
      <c r="S207" s="29">
        <f t="shared" ca="1" si="77"/>
        <v>6300</v>
      </c>
      <c r="T207" s="29">
        <f t="shared" ca="1" si="85"/>
        <v>0</v>
      </c>
      <c r="U207" s="29">
        <f t="shared" ca="1" si="82"/>
        <v>0</v>
      </c>
      <c r="V207" s="29">
        <f t="shared" ca="1" si="78"/>
        <v>1700</v>
      </c>
      <c r="W207" s="29">
        <f t="shared" ca="1" si="79"/>
        <v>0</v>
      </c>
      <c r="X207" s="30">
        <f t="shared" ca="1" si="66"/>
        <v>400</v>
      </c>
      <c r="Y207" s="30">
        <f t="shared" ca="1" si="67"/>
        <v>8000</v>
      </c>
      <c r="Z207" s="30">
        <f t="shared" ca="1" si="83"/>
        <v>0</v>
      </c>
      <c r="AA207" s="23">
        <v>205</v>
      </c>
      <c r="AB207" s="23"/>
    </row>
    <row r="208" spans="1:28" x14ac:dyDescent="0.3">
      <c r="A208" s="35"/>
      <c r="C208" s="36"/>
      <c r="E208" s="15">
        <v>206</v>
      </c>
      <c r="F208" s="26">
        <f t="shared" ca="1" si="68"/>
        <v>1000</v>
      </c>
      <c r="G208" s="27">
        <f t="shared" ca="1" si="69"/>
        <v>2600</v>
      </c>
      <c r="H208" s="27">
        <f t="shared" ca="1" si="70"/>
        <v>300</v>
      </c>
      <c r="I208" s="27">
        <f t="shared" ca="1" si="71"/>
        <v>0</v>
      </c>
      <c r="J208" s="26">
        <f t="shared" ca="1" si="72"/>
        <v>0</v>
      </c>
      <c r="K208" s="27">
        <f t="shared" ca="1" si="73"/>
        <v>0</v>
      </c>
      <c r="L208" s="28">
        <f t="shared" ca="1" si="80"/>
        <v>0</v>
      </c>
      <c r="M208" s="28">
        <f t="shared" ca="1" si="65"/>
        <v>700</v>
      </c>
      <c r="N208" s="28">
        <f t="shared" ca="1" si="81"/>
        <v>0</v>
      </c>
      <c r="O208" s="28">
        <f t="shared" ca="1" si="74"/>
        <v>800</v>
      </c>
      <c r="P208" s="28">
        <f t="shared" ca="1" si="75"/>
        <v>1600</v>
      </c>
      <c r="Q208" s="28">
        <f t="shared" ca="1" si="76"/>
        <v>1500</v>
      </c>
      <c r="R208" s="29">
        <f t="shared" ca="1" si="84"/>
        <v>0</v>
      </c>
      <c r="S208" s="29">
        <f t="shared" ca="1" si="77"/>
        <v>6300</v>
      </c>
      <c r="T208" s="29">
        <f t="shared" ca="1" si="85"/>
        <v>0</v>
      </c>
      <c r="U208" s="29">
        <f t="shared" ca="1" si="82"/>
        <v>0</v>
      </c>
      <c r="V208" s="29">
        <f t="shared" ca="1" si="78"/>
        <v>1700</v>
      </c>
      <c r="W208" s="29">
        <f t="shared" ca="1" si="79"/>
        <v>0</v>
      </c>
      <c r="X208" s="30">
        <f t="shared" ca="1" si="66"/>
        <v>400</v>
      </c>
      <c r="Y208" s="30">
        <f t="shared" ca="1" si="67"/>
        <v>8400</v>
      </c>
      <c r="Z208" s="30">
        <f t="shared" ca="1" si="83"/>
        <v>0</v>
      </c>
      <c r="AA208" s="23">
        <v>206</v>
      </c>
      <c r="AB208" s="23"/>
    </row>
    <row r="209" spans="1:28" x14ac:dyDescent="0.3">
      <c r="A209" s="35"/>
      <c r="C209" s="36"/>
      <c r="E209" s="15">
        <v>207</v>
      </c>
      <c r="F209" s="26">
        <f t="shared" ca="1" si="68"/>
        <v>1000</v>
      </c>
      <c r="G209" s="27">
        <f t="shared" ca="1" si="69"/>
        <v>3300</v>
      </c>
      <c r="H209" s="27">
        <f t="shared" ca="1" si="70"/>
        <v>300</v>
      </c>
      <c r="I209" s="27">
        <f t="shared" ca="1" si="71"/>
        <v>0</v>
      </c>
      <c r="J209" s="26">
        <f t="shared" ca="1" si="72"/>
        <v>0</v>
      </c>
      <c r="K209" s="27">
        <f t="shared" ca="1" si="73"/>
        <v>0</v>
      </c>
      <c r="L209" s="28">
        <f t="shared" ca="1" si="80"/>
        <v>0</v>
      </c>
      <c r="M209" s="28">
        <f t="shared" ca="1" si="65"/>
        <v>700</v>
      </c>
      <c r="N209" s="28">
        <f t="shared" ca="1" si="81"/>
        <v>0</v>
      </c>
      <c r="O209" s="28">
        <f t="shared" ca="1" si="74"/>
        <v>800</v>
      </c>
      <c r="P209" s="28">
        <f t="shared" ca="1" si="75"/>
        <v>900</v>
      </c>
      <c r="Q209" s="28">
        <f t="shared" ca="1" si="76"/>
        <v>0</v>
      </c>
      <c r="R209" s="29">
        <f t="shared" ca="1" si="84"/>
        <v>0</v>
      </c>
      <c r="S209" s="29">
        <f t="shared" ca="1" si="77"/>
        <v>6300</v>
      </c>
      <c r="T209" s="29">
        <f t="shared" ca="1" si="85"/>
        <v>0</v>
      </c>
      <c r="U209" s="29">
        <f t="shared" ca="1" si="82"/>
        <v>0</v>
      </c>
      <c r="V209" s="29">
        <f t="shared" ca="1" si="78"/>
        <v>1700</v>
      </c>
      <c r="W209" s="29">
        <f t="shared" ca="1" si="79"/>
        <v>0</v>
      </c>
      <c r="X209" s="30">
        <f t="shared" ca="1" si="66"/>
        <v>400</v>
      </c>
      <c r="Y209" s="30">
        <f t="shared" ca="1" si="67"/>
        <v>8800</v>
      </c>
      <c r="Z209" s="30">
        <f t="shared" ca="1" si="83"/>
        <v>0</v>
      </c>
      <c r="AA209" s="23">
        <v>207</v>
      </c>
      <c r="AB209" s="23"/>
    </row>
    <row r="210" spans="1:28" x14ac:dyDescent="0.3">
      <c r="A210" s="35"/>
      <c r="C210" s="36"/>
      <c r="E210" s="15">
        <v>208</v>
      </c>
      <c r="F210" s="26">
        <f t="shared" ca="1" si="68"/>
        <v>0</v>
      </c>
      <c r="G210" s="27">
        <f t="shared" ca="1" si="69"/>
        <v>4000</v>
      </c>
      <c r="H210" s="27">
        <f t="shared" ca="1" si="70"/>
        <v>500</v>
      </c>
      <c r="I210" s="27">
        <f t="shared" ca="1" si="71"/>
        <v>0</v>
      </c>
      <c r="J210" s="26">
        <f t="shared" ca="1" si="72"/>
        <v>0</v>
      </c>
      <c r="K210" s="27">
        <f t="shared" ca="1" si="73"/>
        <v>0</v>
      </c>
      <c r="L210" s="28">
        <f t="shared" ca="1" si="80"/>
        <v>0</v>
      </c>
      <c r="M210" s="28">
        <f t="shared" ca="1" si="65"/>
        <v>700</v>
      </c>
      <c r="N210" s="28">
        <f t="shared" ca="1" si="81"/>
        <v>0</v>
      </c>
      <c r="O210" s="28">
        <f t="shared" ca="1" si="74"/>
        <v>800</v>
      </c>
      <c r="P210" s="28">
        <f t="shared" ca="1" si="75"/>
        <v>1700</v>
      </c>
      <c r="Q210" s="28">
        <f t="shared" ca="1" si="76"/>
        <v>1500</v>
      </c>
      <c r="R210" s="29">
        <f t="shared" ca="1" si="84"/>
        <v>0</v>
      </c>
      <c r="S210" s="29">
        <f t="shared" ca="1" si="77"/>
        <v>6300</v>
      </c>
      <c r="T210" s="29">
        <f t="shared" ca="1" si="85"/>
        <v>1500</v>
      </c>
      <c r="U210" s="29">
        <f t="shared" ca="1" si="82"/>
        <v>0</v>
      </c>
      <c r="V210" s="29">
        <f t="shared" ca="1" si="78"/>
        <v>1700</v>
      </c>
      <c r="W210" s="29">
        <f t="shared" ca="1" si="79"/>
        <v>0</v>
      </c>
      <c r="X210" s="30">
        <f t="shared" ca="1" si="66"/>
        <v>400</v>
      </c>
      <c r="Y210" s="30">
        <f t="shared" ca="1" si="67"/>
        <v>9200</v>
      </c>
      <c r="Z210" s="30">
        <f t="shared" ca="1" si="83"/>
        <v>0</v>
      </c>
      <c r="AA210" s="23">
        <v>208</v>
      </c>
      <c r="AB210" s="23"/>
    </row>
    <row r="211" spans="1:28" x14ac:dyDescent="0.3">
      <c r="A211" s="35"/>
      <c r="C211" s="36"/>
      <c r="E211" s="15">
        <v>209</v>
      </c>
      <c r="F211" s="26">
        <f t="shared" ca="1" si="68"/>
        <v>0</v>
      </c>
      <c r="G211" s="27">
        <f t="shared" ca="1" si="69"/>
        <v>3500</v>
      </c>
      <c r="H211" s="27">
        <f t="shared" ca="1" si="70"/>
        <v>300</v>
      </c>
      <c r="I211" s="27">
        <f t="shared" ca="1" si="71"/>
        <v>0</v>
      </c>
      <c r="J211" s="26">
        <f t="shared" ca="1" si="72"/>
        <v>0</v>
      </c>
      <c r="K211" s="27">
        <f t="shared" ca="1" si="73"/>
        <v>0</v>
      </c>
      <c r="L211" s="28">
        <f t="shared" ca="1" si="80"/>
        <v>0</v>
      </c>
      <c r="M211" s="28">
        <f t="shared" ca="1" si="65"/>
        <v>700</v>
      </c>
      <c r="N211" s="28">
        <f t="shared" ca="1" si="81"/>
        <v>0</v>
      </c>
      <c r="O211" s="28">
        <f t="shared" ca="1" si="74"/>
        <v>800</v>
      </c>
      <c r="P211" s="28">
        <f t="shared" ca="1" si="75"/>
        <v>1000</v>
      </c>
      <c r="Q211" s="28">
        <f t="shared" ca="1" si="76"/>
        <v>0</v>
      </c>
      <c r="R211" s="29">
        <f t="shared" ca="1" si="84"/>
        <v>0</v>
      </c>
      <c r="S211" s="29">
        <f t="shared" ca="1" si="77"/>
        <v>4800</v>
      </c>
      <c r="T211" s="29">
        <f t="shared" ca="1" si="85"/>
        <v>0</v>
      </c>
      <c r="U211" s="29">
        <f t="shared" ca="1" si="82"/>
        <v>0</v>
      </c>
      <c r="V211" s="29">
        <f t="shared" ca="1" si="78"/>
        <v>1700</v>
      </c>
      <c r="W211" s="29">
        <f t="shared" ca="1" si="79"/>
        <v>0</v>
      </c>
      <c r="X211" s="30">
        <f t="shared" ca="1" si="66"/>
        <v>400</v>
      </c>
      <c r="Y211" s="30">
        <f t="shared" ca="1" si="67"/>
        <v>9600</v>
      </c>
      <c r="Z211" s="30">
        <f t="shared" ca="1" si="83"/>
        <v>0</v>
      </c>
      <c r="AA211" s="23">
        <v>209</v>
      </c>
      <c r="AB211" s="23"/>
    </row>
    <row r="212" spans="1:28" x14ac:dyDescent="0.3">
      <c r="A212" s="35"/>
      <c r="C212" s="36"/>
      <c r="E212" s="15">
        <v>210</v>
      </c>
      <c r="F212" s="26">
        <f t="shared" ca="1" si="68"/>
        <v>0</v>
      </c>
      <c r="G212" s="27">
        <f t="shared" ca="1" si="69"/>
        <v>3200</v>
      </c>
      <c r="H212" s="27">
        <f t="shared" ca="1" si="70"/>
        <v>300</v>
      </c>
      <c r="I212" s="27">
        <f t="shared" ca="1" si="71"/>
        <v>0</v>
      </c>
      <c r="J212" s="26">
        <f t="shared" ca="1" si="72"/>
        <v>0</v>
      </c>
      <c r="K212" s="27">
        <f t="shared" ca="1" si="73"/>
        <v>0</v>
      </c>
      <c r="L212" s="28">
        <f t="shared" ca="1" si="80"/>
        <v>0</v>
      </c>
      <c r="M212" s="28">
        <f t="shared" ca="1" si="65"/>
        <v>700</v>
      </c>
      <c r="N212" s="28">
        <f t="shared" ca="1" si="81"/>
        <v>0</v>
      </c>
      <c r="O212" s="28">
        <f t="shared" ca="1" si="74"/>
        <v>800</v>
      </c>
      <c r="P212" s="28">
        <f t="shared" ca="1" si="75"/>
        <v>1800</v>
      </c>
      <c r="Q212" s="28">
        <f t="shared" ca="1" si="76"/>
        <v>1500</v>
      </c>
      <c r="R212" s="29">
        <f t="shared" ca="1" si="84"/>
        <v>0</v>
      </c>
      <c r="S212" s="29">
        <f t="shared" ca="1" si="77"/>
        <v>4800</v>
      </c>
      <c r="T212" s="29">
        <f t="shared" ca="1" si="85"/>
        <v>1500</v>
      </c>
      <c r="U212" s="29">
        <f t="shared" ca="1" si="82"/>
        <v>0</v>
      </c>
      <c r="V212" s="29">
        <f t="shared" ca="1" si="78"/>
        <v>1700</v>
      </c>
      <c r="W212" s="29">
        <f t="shared" ca="1" si="79"/>
        <v>0</v>
      </c>
      <c r="X212" s="30">
        <f t="shared" ca="1" si="66"/>
        <v>0</v>
      </c>
      <c r="Y212" s="30">
        <f t="shared" ca="1" si="67"/>
        <v>10000</v>
      </c>
      <c r="Z212" s="30">
        <f t="shared" ca="1" si="83"/>
        <v>0</v>
      </c>
      <c r="AA212" s="23">
        <v>210</v>
      </c>
      <c r="AB212" s="23"/>
    </row>
    <row r="213" spans="1:28" x14ac:dyDescent="0.3">
      <c r="A213" s="35"/>
      <c r="C213" s="36"/>
      <c r="E213" s="15">
        <v>211</v>
      </c>
      <c r="F213" s="26">
        <f t="shared" ca="1" si="68"/>
        <v>0</v>
      </c>
      <c r="G213" s="27">
        <f t="shared" ca="1" si="69"/>
        <v>2900</v>
      </c>
      <c r="H213" s="27">
        <f t="shared" ca="1" si="70"/>
        <v>300</v>
      </c>
      <c r="I213" s="27">
        <f t="shared" ca="1" si="71"/>
        <v>0</v>
      </c>
      <c r="J213" s="26">
        <f t="shared" ca="1" si="72"/>
        <v>0</v>
      </c>
      <c r="K213" s="27">
        <f t="shared" ca="1" si="73"/>
        <v>0</v>
      </c>
      <c r="L213" s="28">
        <f t="shared" ca="1" si="80"/>
        <v>1500</v>
      </c>
      <c r="M213" s="28">
        <f t="shared" ca="1" si="65"/>
        <v>700</v>
      </c>
      <c r="N213" s="28">
        <f t="shared" ca="1" si="81"/>
        <v>0</v>
      </c>
      <c r="O213" s="28">
        <f t="shared" ca="1" si="74"/>
        <v>800</v>
      </c>
      <c r="P213" s="28">
        <f t="shared" ca="1" si="75"/>
        <v>1100</v>
      </c>
      <c r="Q213" s="28">
        <f t="shared" ca="1" si="76"/>
        <v>0</v>
      </c>
      <c r="R213" s="29">
        <f t="shared" ca="1" si="84"/>
        <v>0</v>
      </c>
      <c r="S213" s="29">
        <f t="shared" ca="1" si="77"/>
        <v>3300</v>
      </c>
      <c r="T213" s="29">
        <f t="shared" ca="1" si="85"/>
        <v>0</v>
      </c>
      <c r="U213" s="29">
        <f t="shared" ca="1" si="82"/>
        <v>0</v>
      </c>
      <c r="V213" s="29">
        <f t="shared" ca="1" si="78"/>
        <v>1700</v>
      </c>
      <c r="W213" s="29">
        <f t="shared" ca="1" si="79"/>
        <v>0</v>
      </c>
      <c r="X213" s="30">
        <f t="shared" ca="1" si="66"/>
        <v>0</v>
      </c>
      <c r="Y213" s="30">
        <f t="shared" ca="1" si="67"/>
        <v>10000</v>
      </c>
      <c r="Z213" s="30">
        <f t="shared" ca="1" si="83"/>
        <v>0</v>
      </c>
      <c r="AA213" s="23">
        <v>211</v>
      </c>
      <c r="AB213" s="23"/>
    </row>
    <row r="214" spans="1:28" x14ac:dyDescent="0.3">
      <c r="A214" s="35"/>
      <c r="C214" s="36"/>
      <c r="E214" s="15">
        <v>212</v>
      </c>
      <c r="F214" s="26">
        <f t="shared" ca="1" si="68"/>
        <v>0</v>
      </c>
      <c r="G214" s="27">
        <f t="shared" ca="1" si="69"/>
        <v>2600</v>
      </c>
      <c r="H214" s="27">
        <f t="shared" ca="1" si="70"/>
        <v>500</v>
      </c>
      <c r="I214" s="27">
        <f t="shared" ca="1" si="71"/>
        <v>0</v>
      </c>
      <c r="J214" s="26">
        <f t="shared" ca="1" si="72"/>
        <v>0</v>
      </c>
      <c r="K214" s="27">
        <f t="shared" ca="1" si="73"/>
        <v>0</v>
      </c>
      <c r="L214" s="28">
        <f t="shared" ca="1" si="80"/>
        <v>0</v>
      </c>
      <c r="M214" s="28">
        <f t="shared" ca="1" si="65"/>
        <v>2200</v>
      </c>
      <c r="N214" s="28">
        <f t="shared" ca="1" si="81"/>
        <v>0</v>
      </c>
      <c r="O214" s="28">
        <f t="shared" ca="1" si="74"/>
        <v>0</v>
      </c>
      <c r="P214" s="28">
        <f t="shared" ca="1" si="75"/>
        <v>1900</v>
      </c>
      <c r="Q214" s="28">
        <f t="shared" ca="1" si="76"/>
        <v>1500</v>
      </c>
      <c r="R214" s="29">
        <f t="shared" ca="1" si="84"/>
        <v>0</v>
      </c>
      <c r="S214" s="29">
        <f t="shared" ca="1" si="77"/>
        <v>3300</v>
      </c>
      <c r="T214" s="29">
        <f t="shared" ca="1" si="85"/>
        <v>1500</v>
      </c>
      <c r="U214" s="29">
        <f t="shared" ca="1" si="82"/>
        <v>300</v>
      </c>
      <c r="V214" s="29">
        <f t="shared" ca="1" si="78"/>
        <v>1700</v>
      </c>
      <c r="W214" s="29">
        <f t="shared" ca="1" si="79"/>
        <v>0</v>
      </c>
      <c r="X214" s="30">
        <f t="shared" ca="1" si="66"/>
        <v>0</v>
      </c>
      <c r="Y214" s="30">
        <f t="shared" ca="1" si="67"/>
        <v>10000</v>
      </c>
      <c r="Z214" s="30">
        <f t="shared" ca="1" si="83"/>
        <v>0</v>
      </c>
      <c r="AA214" s="23">
        <v>212</v>
      </c>
      <c r="AB214" s="23"/>
    </row>
    <row r="215" spans="1:28" x14ac:dyDescent="0.3">
      <c r="A215" s="35"/>
      <c r="C215" s="36"/>
      <c r="E215" s="15">
        <v>213</v>
      </c>
      <c r="F215" s="26">
        <f t="shared" ca="1" si="68"/>
        <v>0</v>
      </c>
      <c r="G215" s="27">
        <f t="shared" ca="1" si="69"/>
        <v>2100</v>
      </c>
      <c r="H215" s="27">
        <f t="shared" ca="1" si="70"/>
        <v>300</v>
      </c>
      <c r="I215" s="27">
        <f t="shared" ca="1" si="71"/>
        <v>0</v>
      </c>
      <c r="J215" s="26">
        <f t="shared" ca="1" si="72"/>
        <v>0</v>
      </c>
      <c r="K215" s="27">
        <f t="shared" ca="1" si="73"/>
        <v>0</v>
      </c>
      <c r="L215" s="28">
        <f t="shared" ca="1" si="80"/>
        <v>1500</v>
      </c>
      <c r="M215" s="28">
        <f t="shared" ca="1" si="65"/>
        <v>2200</v>
      </c>
      <c r="N215" s="28">
        <f t="shared" ca="1" si="81"/>
        <v>0</v>
      </c>
      <c r="O215" s="28">
        <f t="shared" ca="1" si="74"/>
        <v>0</v>
      </c>
      <c r="P215" s="28">
        <f t="shared" ca="1" si="75"/>
        <v>400</v>
      </c>
      <c r="Q215" s="28">
        <f t="shared" ca="1" si="76"/>
        <v>0</v>
      </c>
      <c r="R215" s="29">
        <f t="shared" ca="1" si="84"/>
        <v>0</v>
      </c>
      <c r="S215" s="29">
        <f t="shared" ca="1" si="77"/>
        <v>1800</v>
      </c>
      <c r="T215" s="29">
        <f t="shared" ca="1" si="85"/>
        <v>0</v>
      </c>
      <c r="U215" s="29">
        <f t="shared" ca="1" si="82"/>
        <v>300</v>
      </c>
      <c r="V215" s="29">
        <f t="shared" ca="1" si="78"/>
        <v>2000</v>
      </c>
      <c r="W215" s="29">
        <f t="shared" ca="1" si="79"/>
        <v>2000</v>
      </c>
      <c r="X215" s="30">
        <f t="shared" ca="1" si="66"/>
        <v>0</v>
      </c>
      <c r="Y215" s="30">
        <f t="shared" ca="1" si="67"/>
        <v>10000</v>
      </c>
      <c r="Z215" s="30">
        <f t="shared" ca="1" si="83"/>
        <v>0</v>
      </c>
      <c r="AA215" s="23">
        <v>213</v>
      </c>
      <c r="AB215" s="23"/>
    </row>
    <row r="216" spans="1:28" x14ac:dyDescent="0.3">
      <c r="A216" s="35"/>
      <c r="C216" s="36"/>
      <c r="E216" s="15">
        <v>214</v>
      </c>
      <c r="F216" s="26">
        <f t="shared" ca="1" si="68"/>
        <v>0</v>
      </c>
      <c r="G216" s="27">
        <f t="shared" ca="1" si="69"/>
        <v>1800</v>
      </c>
      <c r="H216" s="27">
        <f t="shared" ca="1" si="70"/>
        <v>300</v>
      </c>
      <c r="I216" s="27">
        <f t="shared" ca="1" si="71"/>
        <v>0</v>
      </c>
      <c r="J216" s="26">
        <f t="shared" ca="1" si="72"/>
        <v>0</v>
      </c>
      <c r="K216" s="27">
        <f t="shared" ca="1" si="73"/>
        <v>0</v>
      </c>
      <c r="L216" s="28">
        <f t="shared" ca="1" si="80"/>
        <v>0</v>
      </c>
      <c r="M216" s="28">
        <f t="shared" ca="1" si="65"/>
        <v>3700</v>
      </c>
      <c r="N216" s="28">
        <f t="shared" ca="1" si="81"/>
        <v>0</v>
      </c>
      <c r="O216" s="28">
        <f t="shared" ca="1" si="74"/>
        <v>0</v>
      </c>
      <c r="P216" s="28">
        <f t="shared" ca="1" si="75"/>
        <v>400</v>
      </c>
      <c r="Q216" s="28">
        <f t="shared" ca="1" si="76"/>
        <v>0</v>
      </c>
      <c r="R216" s="29">
        <f t="shared" ca="1" si="84"/>
        <v>0</v>
      </c>
      <c r="S216" s="29">
        <f t="shared" ca="1" si="77"/>
        <v>1800</v>
      </c>
      <c r="T216" s="29">
        <f t="shared" ca="1" si="85"/>
        <v>1500</v>
      </c>
      <c r="U216" s="29">
        <f t="shared" ca="1" si="82"/>
        <v>1800</v>
      </c>
      <c r="V216" s="29">
        <f t="shared" ca="1" si="78"/>
        <v>300</v>
      </c>
      <c r="W216" s="29">
        <f t="shared" ca="1" si="79"/>
        <v>0</v>
      </c>
      <c r="X216" s="30">
        <f t="shared" ca="1" si="66"/>
        <v>0</v>
      </c>
      <c r="Y216" s="30">
        <f t="shared" ca="1" si="67"/>
        <v>10000</v>
      </c>
      <c r="Z216" s="30">
        <f t="shared" ca="1" si="83"/>
        <v>0</v>
      </c>
      <c r="AA216" s="23">
        <v>214</v>
      </c>
      <c r="AB216" s="23"/>
    </row>
    <row r="217" spans="1:28" x14ac:dyDescent="0.3">
      <c r="A217" s="35"/>
      <c r="C217" s="36"/>
      <c r="E217" s="15">
        <v>215</v>
      </c>
      <c r="F217" s="26">
        <f t="shared" ca="1" si="68"/>
        <v>0</v>
      </c>
      <c r="G217" s="27">
        <f t="shared" ca="1" si="69"/>
        <v>1500</v>
      </c>
      <c r="H217" s="27">
        <f t="shared" ca="1" si="70"/>
        <v>300</v>
      </c>
      <c r="I217" s="27">
        <f t="shared" ca="1" si="71"/>
        <v>100</v>
      </c>
      <c r="J217" s="26">
        <f t="shared" ca="1" si="72"/>
        <v>0</v>
      </c>
      <c r="K217" s="27">
        <f t="shared" ca="1" si="73"/>
        <v>0</v>
      </c>
      <c r="L217" s="28">
        <f t="shared" ca="1" si="80"/>
        <v>1500</v>
      </c>
      <c r="M217" s="28">
        <f t="shared" ca="1" si="65"/>
        <v>3700</v>
      </c>
      <c r="N217" s="28">
        <f t="shared" ca="1" si="81"/>
        <v>0</v>
      </c>
      <c r="O217" s="28">
        <f t="shared" ca="1" si="74"/>
        <v>0</v>
      </c>
      <c r="P217" s="28">
        <f t="shared" ca="1" si="75"/>
        <v>400</v>
      </c>
      <c r="Q217" s="28">
        <f t="shared" ca="1" si="76"/>
        <v>0</v>
      </c>
      <c r="R217" s="29">
        <f t="shared" ca="1" si="84"/>
        <v>0</v>
      </c>
      <c r="S217" s="29">
        <f t="shared" ca="1" si="77"/>
        <v>300</v>
      </c>
      <c r="T217" s="29">
        <f t="shared" ca="1" si="85"/>
        <v>0</v>
      </c>
      <c r="U217" s="29">
        <f t="shared" ca="1" si="82"/>
        <v>1800</v>
      </c>
      <c r="V217" s="29">
        <f t="shared" ca="1" si="78"/>
        <v>2100</v>
      </c>
      <c r="W217" s="29">
        <f t="shared" ca="1" si="79"/>
        <v>2000</v>
      </c>
      <c r="X217" s="30">
        <f t="shared" ca="1" si="66"/>
        <v>0</v>
      </c>
      <c r="Y217" s="30">
        <f t="shared" ca="1" si="67"/>
        <v>10000</v>
      </c>
      <c r="Z217" s="30">
        <f t="shared" ca="1" si="83"/>
        <v>0</v>
      </c>
      <c r="AA217" s="23">
        <v>215</v>
      </c>
      <c r="AB217" s="23"/>
    </row>
    <row r="218" spans="1:28" x14ac:dyDescent="0.3">
      <c r="A218" s="35"/>
      <c r="C218" s="36"/>
      <c r="E218" s="15">
        <v>216</v>
      </c>
      <c r="F218" s="26">
        <f t="shared" ca="1" si="68"/>
        <v>0</v>
      </c>
      <c r="G218" s="27">
        <f t="shared" ca="1" si="69"/>
        <v>1200</v>
      </c>
      <c r="H218" s="27">
        <f t="shared" ca="1" si="70"/>
        <v>500</v>
      </c>
      <c r="I218" s="27">
        <f t="shared" ca="1" si="71"/>
        <v>600</v>
      </c>
      <c r="J218" s="26">
        <f t="shared" ca="1" si="72"/>
        <v>100</v>
      </c>
      <c r="K218" s="27">
        <f t="shared" ca="1" si="73"/>
        <v>0</v>
      </c>
      <c r="L218" s="28">
        <f t="shared" ca="1" si="80"/>
        <v>0</v>
      </c>
      <c r="M218" s="28">
        <f t="shared" ca="1" si="65"/>
        <v>5200</v>
      </c>
      <c r="N218" s="28">
        <f t="shared" ca="1" si="81"/>
        <v>0</v>
      </c>
      <c r="O218" s="28">
        <f t="shared" ca="1" si="74"/>
        <v>0</v>
      </c>
      <c r="P218" s="28">
        <f t="shared" ca="1" si="75"/>
        <v>400</v>
      </c>
      <c r="Q218" s="28">
        <f t="shared" ca="1" si="76"/>
        <v>0</v>
      </c>
      <c r="R218" s="29">
        <f t="shared" ca="1" si="84"/>
        <v>0</v>
      </c>
      <c r="S218" s="29">
        <f t="shared" ca="1" si="77"/>
        <v>300</v>
      </c>
      <c r="T218" s="29">
        <f t="shared" ca="1" si="85"/>
        <v>0</v>
      </c>
      <c r="U218" s="29">
        <f t="shared" ca="1" si="82"/>
        <v>1800</v>
      </c>
      <c r="V218" s="29">
        <f t="shared" ca="1" si="78"/>
        <v>1900</v>
      </c>
      <c r="W218" s="29">
        <f t="shared" ca="1" si="79"/>
        <v>0</v>
      </c>
      <c r="X218" s="30">
        <f t="shared" ca="1" si="66"/>
        <v>0</v>
      </c>
      <c r="Y218" s="30">
        <f t="shared" ca="1" si="67"/>
        <v>10000</v>
      </c>
      <c r="Z218" s="30">
        <f t="shared" ca="1" si="83"/>
        <v>2000</v>
      </c>
      <c r="AA218" s="23">
        <v>216</v>
      </c>
      <c r="AB218" s="23"/>
    </row>
    <row r="219" spans="1:28" x14ac:dyDescent="0.3">
      <c r="A219" s="35"/>
      <c r="C219" s="36"/>
      <c r="E219" s="15">
        <v>217</v>
      </c>
      <c r="F219" s="26">
        <f t="shared" ca="1" si="68"/>
        <v>0</v>
      </c>
      <c r="G219" s="27">
        <f t="shared" ca="1" si="69"/>
        <v>700</v>
      </c>
      <c r="H219" s="27">
        <f t="shared" ca="1" si="70"/>
        <v>300</v>
      </c>
      <c r="I219" s="27">
        <f t="shared" ca="1" si="71"/>
        <v>900</v>
      </c>
      <c r="J219" s="26">
        <f t="shared" ca="1" si="72"/>
        <v>700</v>
      </c>
      <c r="K219" s="27">
        <f t="shared" ca="1" si="73"/>
        <v>0</v>
      </c>
      <c r="L219" s="28">
        <f t="shared" ca="1" si="80"/>
        <v>1500</v>
      </c>
      <c r="M219" s="28">
        <f t="shared" ca="1" si="65"/>
        <v>5200</v>
      </c>
      <c r="N219" s="28">
        <f t="shared" ca="1" si="81"/>
        <v>0</v>
      </c>
      <c r="O219" s="28">
        <f t="shared" ca="1" si="74"/>
        <v>0</v>
      </c>
      <c r="P219" s="28">
        <f t="shared" ca="1" si="75"/>
        <v>400</v>
      </c>
      <c r="Q219" s="28">
        <f t="shared" ca="1" si="76"/>
        <v>0</v>
      </c>
      <c r="R219" s="29">
        <f t="shared" ca="1" si="84"/>
        <v>0</v>
      </c>
      <c r="S219" s="29">
        <f t="shared" ca="1" si="77"/>
        <v>300</v>
      </c>
      <c r="T219" s="29">
        <f t="shared" ca="1" si="85"/>
        <v>0</v>
      </c>
      <c r="U219" s="29">
        <f t="shared" ca="1" si="82"/>
        <v>1800</v>
      </c>
      <c r="V219" s="29">
        <f t="shared" ca="1" si="78"/>
        <v>3700</v>
      </c>
      <c r="W219" s="29">
        <f t="shared" ca="1" si="79"/>
        <v>2000</v>
      </c>
      <c r="X219" s="30">
        <f t="shared" ca="1" si="66"/>
        <v>400</v>
      </c>
      <c r="Y219" s="30">
        <f t="shared" ca="1" si="67"/>
        <v>8000</v>
      </c>
      <c r="Z219" s="30">
        <f t="shared" ca="1" si="83"/>
        <v>0</v>
      </c>
      <c r="AA219" s="23">
        <v>217</v>
      </c>
      <c r="AB219" s="23"/>
    </row>
    <row r="220" spans="1:28" x14ac:dyDescent="0.3">
      <c r="A220" s="35"/>
      <c r="C220" s="36"/>
      <c r="E220" s="15">
        <v>218</v>
      </c>
      <c r="F220" s="26">
        <f t="shared" ca="1" si="68"/>
        <v>0</v>
      </c>
      <c r="G220" s="27">
        <f t="shared" ca="1" si="69"/>
        <v>400</v>
      </c>
      <c r="H220" s="27">
        <f t="shared" ca="1" si="70"/>
        <v>300</v>
      </c>
      <c r="I220" s="27">
        <f t="shared" ca="1" si="71"/>
        <v>1200</v>
      </c>
      <c r="J220" s="26">
        <f t="shared" ca="1" si="72"/>
        <v>1600</v>
      </c>
      <c r="K220" s="27">
        <f t="shared" ca="1" si="73"/>
        <v>1000</v>
      </c>
      <c r="L220" s="28">
        <f t="shared" ca="1" si="80"/>
        <v>0</v>
      </c>
      <c r="M220" s="28">
        <f t="shared" ca="1" si="65"/>
        <v>6700</v>
      </c>
      <c r="N220" s="28">
        <f t="shared" ca="1" si="81"/>
        <v>0</v>
      </c>
      <c r="O220" s="28">
        <f t="shared" ca="1" si="74"/>
        <v>0</v>
      </c>
      <c r="P220" s="28">
        <f t="shared" ca="1" si="75"/>
        <v>400</v>
      </c>
      <c r="Q220" s="28">
        <f t="shared" ca="1" si="76"/>
        <v>0</v>
      </c>
      <c r="R220" s="29">
        <f t="shared" ca="1" si="84"/>
        <v>0</v>
      </c>
      <c r="S220" s="29">
        <f t="shared" ca="1" si="77"/>
        <v>300</v>
      </c>
      <c r="T220" s="29">
        <f t="shared" ca="1" si="85"/>
        <v>0</v>
      </c>
      <c r="U220" s="29">
        <f t="shared" ca="1" si="82"/>
        <v>1800</v>
      </c>
      <c r="V220" s="29">
        <f t="shared" ca="1" si="78"/>
        <v>3500</v>
      </c>
      <c r="W220" s="29">
        <f t="shared" ca="1" si="79"/>
        <v>2000</v>
      </c>
      <c r="X220" s="30">
        <f t="shared" ca="1" si="66"/>
        <v>400</v>
      </c>
      <c r="Y220" s="30">
        <f t="shared" ca="1" si="67"/>
        <v>8400</v>
      </c>
      <c r="Z220" s="30">
        <f t="shared" ca="1" si="83"/>
        <v>2000</v>
      </c>
      <c r="AA220" s="23">
        <v>218</v>
      </c>
      <c r="AB220" s="23"/>
    </row>
    <row r="221" spans="1:28" x14ac:dyDescent="0.3">
      <c r="A221" s="35"/>
      <c r="C221" s="36"/>
      <c r="E221" s="15">
        <v>219</v>
      </c>
      <c r="F221" s="26">
        <f t="shared" ca="1" si="68"/>
        <v>0</v>
      </c>
      <c r="G221" s="27">
        <f t="shared" ca="1" si="69"/>
        <v>100</v>
      </c>
      <c r="H221" s="27">
        <f t="shared" ca="1" si="70"/>
        <v>100</v>
      </c>
      <c r="I221" s="27">
        <f t="shared" ca="1" si="71"/>
        <v>1300</v>
      </c>
      <c r="J221" s="26">
        <f t="shared" ca="1" si="72"/>
        <v>1800</v>
      </c>
      <c r="K221" s="27">
        <f t="shared" ca="1" si="73"/>
        <v>1000</v>
      </c>
      <c r="L221" s="28">
        <f t="shared" ca="1" si="80"/>
        <v>0</v>
      </c>
      <c r="M221" s="28">
        <f t="shared" ca="1" si="65"/>
        <v>6700</v>
      </c>
      <c r="N221" s="28">
        <f t="shared" ca="1" si="81"/>
        <v>1000</v>
      </c>
      <c r="O221" s="28">
        <f t="shared" ca="1" si="74"/>
        <v>0</v>
      </c>
      <c r="P221" s="28">
        <f t="shared" ca="1" si="75"/>
        <v>400</v>
      </c>
      <c r="Q221" s="28">
        <f t="shared" ca="1" si="76"/>
        <v>0</v>
      </c>
      <c r="R221" s="29">
        <f t="shared" ca="1" si="84"/>
        <v>0</v>
      </c>
      <c r="S221" s="29">
        <f t="shared" ca="1" si="77"/>
        <v>300</v>
      </c>
      <c r="T221" s="29">
        <f t="shared" ca="1" si="85"/>
        <v>0</v>
      </c>
      <c r="U221" s="29">
        <f t="shared" ca="1" si="82"/>
        <v>1800</v>
      </c>
      <c r="V221" s="29">
        <f t="shared" ca="1" si="78"/>
        <v>3300</v>
      </c>
      <c r="W221" s="29">
        <f t="shared" ca="1" si="79"/>
        <v>2000</v>
      </c>
      <c r="X221" s="30">
        <f t="shared" ca="1" si="66"/>
        <v>400</v>
      </c>
      <c r="Y221" s="30">
        <f t="shared" ca="1" si="67"/>
        <v>6800</v>
      </c>
      <c r="Z221" s="30">
        <f t="shared" ca="1" si="83"/>
        <v>0</v>
      </c>
      <c r="AA221" s="23">
        <v>219</v>
      </c>
      <c r="AB221" s="23"/>
    </row>
    <row r="222" spans="1:28" x14ac:dyDescent="0.3">
      <c r="A222" s="35"/>
      <c r="C222" s="36"/>
      <c r="E222" s="15">
        <v>220</v>
      </c>
      <c r="F222" s="26">
        <f t="shared" ca="1" si="68"/>
        <v>0</v>
      </c>
      <c r="G222" s="27">
        <f t="shared" ca="1" si="69"/>
        <v>0</v>
      </c>
      <c r="H222" s="27">
        <f t="shared" ca="1" si="70"/>
        <v>0</v>
      </c>
      <c r="I222" s="27">
        <f t="shared" ca="1" si="71"/>
        <v>1300</v>
      </c>
      <c r="J222" s="26">
        <f t="shared" ca="1" si="72"/>
        <v>2100</v>
      </c>
      <c r="K222" s="27">
        <f t="shared" ca="1" si="73"/>
        <v>1000</v>
      </c>
      <c r="L222" s="28">
        <f t="shared" ca="1" si="80"/>
        <v>0</v>
      </c>
      <c r="M222" s="28">
        <f t="shared" ca="1" si="65"/>
        <v>5700</v>
      </c>
      <c r="N222" s="28">
        <f t="shared" ca="1" si="81"/>
        <v>1000</v>
      </c>
      <c r="O222" s="28">
        <f t="shared" ca="1" si="74"/>
        <v>0</v>
      </c>
      <c r="P222" s="28">
        <f t="shared" ca="1" si="75"/>
        <v>400</v>
      </c>
      <c r="Q222" s="28">
        <f t="shared" ca="1" si="76"/>
        <v>0</v>
      </c>
      <c r="R222" s="29">
        <f t="shared" ca="1" si="84"/>
        <v>2000</v>
      </c>
      <c r="S222" s="29">
        <f t="shared" ca="1" si="77"/>
        <v>300</v>
      </c>
      <c r="T222" s="29">
        <f t="shared" ca="1" si="85"/>
        <v>0</v>
      </c>
      <c r="U222" s="29">
        <f t="shared" ca="1" si="82"/>
        <v>1800</v>
      </c>
      <c r="V222" s="29">
        <f t="shared" ca="1" si="78"/>
        <v>3100</v>
      </c>
      <c r="W222" s="29">
        <f t="shared" ca="1" si="79"/>
        <v>2000</v>
      </c>
      <c r="X222" s="30">
        <f t="shared" ca="1" si="66"/>
        <v>400</v>
      </c>
      <c r="Y222" s="30">
        <f t="shared" ca="1" si="67"/>
        <v>7200</v>
      </c>
      <c r="Z222" s="30">
        <f t="shared" ca="1" si="83"/>
        <v>2000</v>
      </c>
      <c r="AA222" s="23">
        <v>220</v>
      </c>
      <c r="AB222" s="23"/>
    </row>
    <row r="223" spans="1:28" x14ac:dyDescent="0.3">
      <c r="A223" s="35"/>
      <c r="C223" s="36"/>
      <c r="E223" s="15">
        <v>221</v>
      </c>
      <c r="F223" s="26">
        <f t="shared" ca="1" si="68"/>
        <v>1000</v>
      </c>
      <c r="G223" s="27">
        <f t="shared" ca="1" si="69"/>
        <v>0</v>
      </c>
      <c r="H223" s="27">
        <f t="shared" ca="1" si="70"/>
        <v>0</v>
      </c>
      <c r="I223" s="27">
        <f t="shared" ca="1" si="71"/>
        <v>1300</v>
      </c>
      <c r="J223" s="26">
        <f t="shared" ca="1" si="72"/>
        <v>2400</v>
      </c>
      <c r="K223" s="27">
        <f t="shared" ca="1" si="73"/>
        <v>1000</v>
      </c>
      <c r="L223" s="28">
        <f t="shared" ca="1" si="80"/>
        <v>0</v>
      </c>
      <c r="M223" s="28">
        <f t="shared" ca="1" si="65"/>
        <v>4700</v>
      </c>
      <c r="N223" s="28">
        <f t="shared" ca="1" si="81"/>
        <v>1000</v>
      </c>
      <c r="O223" s="28">
        <f t="shared" ca="1" si="74"/>
        <v>0</v>
      </c>
      <c r="P223" s="28">
        <f t="shared" ca="1" si="75"/>
        <v>400</v>
      </c>
      <c r="Q223" s="28">
        <f t="shared" ca="1" si="76"/>
        <v>0</v>
      </c>
      <c r="R223" s="29">
        <f t="shared" ca="1" si="84"/>
        <v>0</v>
      </c>
      <c r="S223" s="29">
        <f t="shared" ca="1" si="77"/>
        <v>2300</v>
      </c>
      <c r="T223" s="29">
        <f t="shared" ca="1" si="85"/>
        <v>0</v>
      </c>
      <c r="U223" s="29">
        <f t="shared" ca="1" si="82"/>
        <v>0</v>
      </c>
      <c r="V223" s="29">
        <f t="shared" ca="1" si="78"/>
        <v>2900</v>
      </c>
      <c r="W223" s="29">
        <f t="shared" ca="1" si="79"/>
        <v>2000</v>
      </c>
      <c r="X223" s="30">
        <f t="shared" ca="1" si="66"/>
        <v>400</v>
      </c>
      <c r="Y223" s="30">
        <f t="shared" ca="1" si="67"/>
        <v>5600</v>
      </c>
      <c r="Z223" s="30">
        <f t="shared" ca="1" si="83"/>
        <v>2000</v>
      </c>
      <c r="AA223" s="23">
        <v>221</v>
      </c>
      <c r="AB223" s="23"/>
    </row>
    <row r="224" spans="1:28" x14ac:dyDescent="0.3">
      <c r="A224" s="35"/>
      <c r="C224" s="36"/>
      <c r="E224" s="15">
        <v>222</v>
      </c>
      <c r="F224" s="26">
        <f t="shared" ca="1" si="68"/>
        <v>1000</v>
      </c>
      <c r="G224" s="27">
        <f t="shared" ca="1" si="69"/>
        <v>1000</v>
      </c>
      <c r="H224" s="27">
        <f t="shared" ca="1" si="70"/>
        <v>300</v>
      </c>
      <c r="I224" s="27">
        <f t="shared" ca="1" si="71"/>
        <v>600</v>
      </c>
      <c r="J224" s="26">
        <f t="shared" ca="1" si="72"/>
        <v>2700</v>
      </c>
      <c r="K224" s="27">
        <f t="shared" ca="1" si="73"/>
        <v>1000</v>
      </c>
      <c r="L224" s="28">
        <f t="shared" ca="1" si="80"/>
        <v>0</v>
      </c>
      <c r="M224" s="28">
        <f t="shared" ca="1" si="65"/>
        <v>3700</v>
      </c>
      <c r="N224" s="28">
        <f t="shared" ca="1" si="81"/>
        <v>1000</v>
      </c>
      <c r="O224" s="28">
        <f t="shared" ca="1" si="74"/>
        <v>0</v>
      </c>
      <c r="P224" s="28">
        <f t="shared" ca="1" si="75"/>
        <v>400</v>
      </c>
      <c r="Q224" s="28">
        <f t="shared" ca="1" si="76"/>
        <v>0</v>
      </c>
      <c r="R224" s="29">
        <f t="shared" ca="1" si="84"/>
        <v>2000</v>
      </c>
      <c r="S224" s="29">
        <f t="shared" ca="1" si="77"/>
        <v>2300</v>
      </c>
      <c r="T224" s="29">
        <f t="shared" ca="1" si="85"/>
        <v>0</v>
      </c>
      <c r="U224" s="29">
        <f t="shared" ca="1" si="82"/>
        <v>0</v>
      </c>
      <c r="V224" s="29">
        <f t="shared" ca="1" si="78"/>
        <v>900</v>
      </c>
      <c r="W224" s="29">
        <f t="shared" ca="1" si="79"/>
        <v>0</v>
      </c>
      <c r="X224" s="30">
        <f t="shared" ca="1" si="66"/>
        <v>400</v>
      </c>
      <c r="Y224" s="30">
        <f t="shared" ca="1" si="67"/>
        <v>4000</v>
      </c>
      <c r="Z224" s="30">
        <f t="shared" ca="1" si="83"/>
        <v>2000</v>
      </c>
      <c r="AA224" s="23">
        <v>222</v>
      </c>
      <c r="AB224" s="23"/>
    </row>
    <row r="225" spans="1:28" x14ac:dyDescent="0.3">
      <c r="A225" s="35"/>
      <c r="C225" s="36"/>
      <c r="E225" s="15">
        <v>223</v>
      </c>
      <c r="F225" s="26">
        <f t="shared" ca="1" si="68"/>
        <v>1000</v>
      </c>
      <c r="G225" s="27">
        <f t="shared" ca="1" si="69"/>
        <v>1700</v>
      </c>
      <c r="H225" s="27">
        <f t="shared" ca="1" si="70"/>
        <v>300</v>
      </c>
      <c r="I225" s="27">
        <f t="shared" ca="1" si="71"/>
        <v>0</v>
      </c>
      <c r="J225" s="26">
        <f t="shared" ca="1" si="72"/>
        <v>2300</v>
      </c>
      <c r="K225" s="27">
        <f t="shared" ca="1" si="73"/>
        <v>1000</v>
      </c>
      <c r="L225" s="28">
        <f t="shared" ca="1" si="80"/>
        <v>0</v>
      </c>
      <c r="M225" s="28">
        <f t="shared" ca="1" si="65"/>
        <v>2700</v>
      </c>
      <c r="N225" s="28">
        <f t="shared" ca="1" si="81"/>
        <v>1000</v>
      </c>
      <c r="O225" s="28">
        <f t="shared" ca="1" si="74"/>
        <v>0</v>
      </c>
      <c r="P225" s="28">
        <f t="shared" ca="1" si="75"/>
        <v>400</v>
      </c>
      <c r="Q225" s="28">
        <f t="shared" ca="1" si="76"/>
        <v>0</v>
      </c>
      <c r="R225" s="29">
        <f t="shared" ca="1" si="84"/>
        <v>0</v>
      </c>
      <c r="S225" s="29">
        <f t="shared" ca="1" si="77"/>
        <v>4300</v>
      </c>
      <c r="T225" s="29">
        <f t="shared" ca="1" si="85"/>
        <v>0</v>
      </c>
      <c r="U225" s="29">
        <f t="shared" ca="1" si="82"/>
        <v>0</v>
      </c>
      <c r="V225" s="29">
        <f t="shared" ca="1" si="78"/>
        <v>900</v>
      </c>
      <c r="W225" s="29">
        <f t="shared" ca="1" si="79"/>
        <v>0</v>
      </c>
      <c r="X225" s="30">
        <f t="shared" ca="1" si="66"/>
        <v>400</v>
      </c>
      <c r="Y225" s="30">
        <f t="shared" ca="1" si="67"/>
        <v>2400</v>
      </c>
      <c r="Z225" s="30">
        <f t="shared" ca="1" si="83"/>
        <v>2000</v>
      </c>
      <c r="AA225" s="23">
        <v>223</v>
      </c>
      <c r="AB225" s="23"/>
    </row>
    <row r="226" spans="1:28" x14ac:dyDescent="0.3">
      <c r="A226" s="35"/>
      <c r="C226" s="36"/>
      <c r="E226" s="15">
        <v>224</v>
      </c>
      <c r="F226" s="26">
        <f t="shared" ca="1" si="68"/>
        <v>1000</v>
      </c>
      <c r="G226" s="27">
        <f t="shared" ca="1" si="69"/>
        <v>2400</v>
      </c>
      <c r="H226" s="27">
        <f t="shared" ca="1" si="70"/>
        <v>500</v>
      </c>
      <c r="I226" s="27">
        <f t="shared" ca="1" si="71"/>
        <v>0</v>
      </c>
      <c r="J226" s="26">
        <f t="shared" ca="1" si="72"/>
        <v>1300</v>
      </c>
      <c r="K226" s="27">
        <f t="shared" ca="1" si="73"/>
        <v>1000</v>
      </c>
      <c r="L226" s="28">
        <f t="shared" ca="1" si="80"/>
        <v>0</v>
      </c>
      <c r="M226" s="28">
        <f t="shared" ca="1" si="65"/>
        <v>1700</v>
      </c>
      <c r="N226" s="28">
        <f t="shared" ca="1" si="81"/>
        <v>1000</v>
      </c>
      <c r="O226" s="28">
        <f t="shared" ca="1" si="74"/>
        <v>800</v>
      </c>
      <c r="P226" s="28">
        <f t="shared" ca="1" si="75"/>
        <v>400</v>
      </c>
      <c r="Q226" s="28">
        <f t="shared" ca="1" si="76"/>
        <v>0</v>
      </c>
      <c r="R226" s="29">
        <f t="shared" ca="1" si="84"/>
        <v>2000</v>
      </c>
      <c r="S226" s="29">
        <f t="shared" ca="1" si="77"/>
        <v>4300</v>
      </c>
      <c r="T226" s="29">
        <f t="shared" ca="1" si="85"/>
        <v>0</v>
      </c>
      <c r="U226" s="29">
        <f t="shared" ca="1" si="82"/>
        <v>0</v>
      </c>
      <c r="V226" s="29">
        <f t="shared" ca="1" si="78"/>
        <v>900</v>
      </c>
      <c r="W226" s="29">
        <f t="shared" ca="1" si="79"/>
        <v>0</v>
      </c>
      <c r="X226" s="30">
        <f t="shared" ca="1" si="66"/>
        <v>400</v>
      </c>
      <c r="Y226" s="30">
        <f t="shared" ca="1" si="67"/>
        <v>800</v>
      </c>
      <c r="Z226" s="30">
        <f t="shared" ca="1" si="83"/>
        <v>0</v>
      </c>
      <c r="AA226" s="23">
        <v>224</v>
      </c>
      <c r="AB226" s="23"/>
    </row>
    <row r="227" spans="1:28" x14ac:dyDescent="0.3">
      <c r="A227" s="35"/>
      <c r="C227" s="36"/>
      <c r="E227" s="15">
        <v>225</v>
      </c>
      <c r="F227" s="26">
        <f t="shared" ca="1" si="68"/>
        <v>1000</v>
      </c>
      <c r="G227" s="27">
        <f t="shared" ca="1" si="69"/>
        <v>2900</v>
      </c>
      <c r="H227" s="27">
        <f t="shared" ca="1" si="70"/>
        <v>300</v>
      </c>
      <c r="I227" s="27">
        <f t="shared" ca="1" si="71"/>
        <v>0</v>
      </c>
      <c r="J227" s="26">
        <f t="shared" ca="1" si="72"/>
        <v>300</v>
      </c>
      <c r="K227" s="27">
        <f t="shared" ca="1" si="73"/>
        <v>0</v>
      </c>
      <c r="L227" s="28">
        <f t="shared" ca="1" si="80"/>
        <v>0</v>
      </c>
      <c r="M227" s="28">
        <f t="shared" ca="1" si="65"/>
        <v>700</v>
      </c>
      <c r="N227" s="28">
        <f t="shared" ca="1" si="81"/>
        <v>0</v>
      </c>
      <c r="O227" s="28">
        <f t="shared" ca="1" si="74"/>
        <v>800</v>
      </c>
      <c r="P227" s="28">
        <f t="shared" ca="1" si="75"/>
        <v>1200</v>
      </c>
      <c r="Q227" s="28">
        <f t="shared" ca="1" si="76"/>
        <v>0</v>
      </c>
      <c r="R227" s="29">
        <f t="shared" ca="1" si="84"/>
        <v>2000</v>
      </c>
      <c r="S227" s="29">
        <f t="shared" ca="1" si="77"/>
        <v>6300</v>
      </c>
      <c r="T227" s="29">
        <f t="shared" ca="1" si="85"/>
        <v>0</v>
      </c>
      <c r="U227" s="29">
        <f t="shared" ca="1" si="82"/>
        <v>0</v>
      </c>
      <c r="V227" s="29">
        <f t="shared" ca="1" si="78"/>
        <v>900</v>
      </c>
      <c r="W227" s="29">
        <f t="shared" ca="1" si="79"/>
        <v>0</v>
      </c>
      <c r="X227" s="30">
        <f t="shared" ca="1" si="66"/>
        <v>400</v>
      </c>
      <c r="Y227" s="30">
        <f t="shared" ca="1" si="67"/>
        <v>1200</v>
      </c>
      <c r="Z227" s="30">
        <f t="shared" ca="1" si="83"/>
        <v>0</v>
      </c>
      <c r="AA227" s="23">
        <v>225</v>
      </c>
      <c r="AB227" s="23"/>
    </row>
    <row r="228" spans="1:28" x14ac:dyDescent="0.3">
      <c r="A228" s="35"/>
      <c r="C228" s="36"/>
      <c r="E228" s="15">
        <v>226</v>
      </c>
      <c r="F228" s="26">
        <f t="shared" ca="1" si="68"/>
        <v>1000</v>
      </c>
      <c r="G228" s="27">
        <f t="shared" ca="1" si="69"/>
        <v>3600</v>
      </c>
      <c r="H228" s="27">
        <f t="shared" ca="1" si="70"/>
        <v>300</v>
      </c>
      <c r="I228" s="27">
        <f t="shared" ca="1" si="71"/>
        <v>0</v>
      </c>
      <c r="J228" s="26">
        <f t="shared" ca="1" si="72"/>
        <v>300</v>
      </c>
      <c r="K228" s="27">
        <f t="shared" ca="1" si="73"/>
        <v>0</v>
      </c>
      <c r="L228" s="28">
        <f t="shared" ca="1" si="80"/>
        <v>0</v>
      </c>
      <c r="M228" s="28">
        <f t="shared" ca="1" si="65"/>
        <v>700</v>
      </c>
      <c r="N228" s="28">
        <f t="shared" ca="1" si="81"/>
        <v>0</v>
      </c>
      <c r="O228" s="28">
        <f t="shared" ca="1" si="74"/>
        <v>800</v>
      </c>
      <c r="P228" s="28">
        <f t="shared" ca="1" si="75"/>
        <v>2000</v>
      </c>
      <c r="Q228" s="28">
        <f t="shared" ca="1" si="76"/>
        <v>1500</v>
      </c>
      <c r="R228" s="29">
        <f t="shared" ca="1" si="84"/>
        <v>2000</v>
      </c>
      <c r="S228" s="29">
        <f t="shared" ca="1" si="77"/>
        <v>8300</v>
      </c>
      <c r="T228" s="29">
        <f t="shared" ca="1" si="85"/>
        <v>0</v>
      </c>
      <c r="U228" s="29">
        <f t="shared" ca="1" si="82"/>
        <v>0</v>
      </c>
      <c r="V228" s="29">
        <f t="shared" ca="1" si="78"/>
        <v>900</v>
      </c>
      <c r="W228" s="29">
        <f t="shared" ca="1" si="79"/>
        <v>0</v>
      </c>
      <c r="X228" s="30">
        <f t="shared" ca="1" si="66"/>
        <v>400</v>
      </c>
      <c r="Y228" s="30">
        <f t="shared" ca="1" si="67"/>
        <v>1600</v>
      </c>
      <c r="Z228" s="30">
        <f t="shared" ca="1" si="83"/>
        <v>0</v>
      </c>
      <c r="AA228" s="23">
        <v>226</v>
      </c>
      <c r="AB228" s="23"/>
    </row>
    <row r="229" spans="1:28" x14ac:dyDescent="0.3">
      <c r="A229" s="35"/>
      <c r="C229" s="36"/>
      <c r="E229" s="15">
        <v>227</v>
      </c>
      <c r="F229" s="26">
        <f t="shared" ca="1" si="68"/>
        <v>0</v>
      </c>
      <c r="G229" s="27">
        <f t="shared" ca="1" si="69"/>
        <v>4300</v>
      </c>
      <c r="H229" s="27">
        <f t="shared" ca="1" si="70"/>
        <v>300</v>
      </c>
      <c r="I229" s="27">
        <f t="shared" ca="1" si="71"/>
        <v>0</v>
      </c>
      <c r="J229" s="26">
        <f t="shared" ca="1" si="72"/>
        <v>300</v>
      </c>
      <c r="K229" s="27">
        <f t="shared" ca="1" si="73"/>
        <v>0</v>
      </c>
      <c r="L229" s="28">
        <f t="shared" ca="1" si="80"/>
        <v>0</v>
      </c>
      <c r="M229" s="28">
        <f t="shared" ca="1" si="65"/>
        <v>700</v>
      </c>
      <c r="N229" s="28">
        <f t="shared" ca="1" si="81"/>
        <v>0</v>
      </c>
      <c r="O229" s="28">
        <f t="shared" ca="1" si="74"/>
        <v>800</v>
      </c>
      <c r="P229" s="28">
        <f t="shared" ca="1" si="75"/>
        <v>1300</v>
      </c>
      <c r="Q229" s="28">
        <f t="shared" ca="1" si="76"/>
        <v>0</v>
      </c>
      <c r="R229" s="29">
        <f t="shared" ca="1" si="84"/>
        <v>2000</v>
      </c>
      <c r="S229" s="29">
        <f t="shared" ca="1" si="77"/>
        <v>10300</v>
      </c>
      <c r="T229" s="29">
        <f t="shared" ca="1" si="85"/>
        <v>0</v>
      </c>
      <c r="U229" s="29">
        <f t="shared" ca="1" si="82"/>
        <v>0</v>
      </c>
      <c r="V229" s="29">
        <f t="shared" ca="1" si="78"/>
        <v>900</v>
      </c>
      <c r="W229" s="29">
        <f t="shared" ca="1" si="79"/>
        <v>0</v>
      </c>
      <c r="X229" s="30">
        <f t="shared" ca="1" si="66"/>
        <v>400</v>
      </c>
      <c r="Y229" s="30">
        <f t="shared" ca="1" si="67"/>
        <v>2000</v>
      </c>
      <c r="Z229" s="30">
        <f t="shared" ca="1" si="83"/>
        <v>0</v>
      </c>
      <c r="AA229" s="23">
        <v>227</v>
      </c>
      <c r="AB229" s="23"/>
    </row>
    <row r="230" spans="1:28" x14ac:dyDescent="0.3">
      <c r="A230" s="35"/>
      <c r="C230" s="36"/>
      <c r="E230" s="15">
        <v>228</v>
      </c>
      <c r="F230" s="26">
        <f t="shared" ca="1" si="68"/>
        <v>0</v>
      </c>
      <c r="G230" s="27">
        <f t="shared" ca="1" si="69"/>
        <v>4000</v>
      </c>
      <c r="H230" s="27">
        <f t="shared" ca="1" si="70"/>
        <v>500</v>
      </c>
      <c r="I230" s="27">
        <f t="shared" ca="1" si="71"/>
        <v>0</v>
      </c>
      <c r="J230" s="26">
        <f t="shared" ca="1" si="72"/>
        <v>300</v>
      </c>
      <c r="K230" s="27">
        <f t="shared" ca="1" si="73"/>
        <v>0</v>
      </c>
      <c r="L230" s="28">
        <f t="shared" ca="1" si="80"/>
        <v>0</v>
      </c>
      <c r="M230" s="28">
        <f t="shared" ca="1" si="65"/>
        <v>700</v>
      </c>
      <c r="N230" s="28">
        <f t="shared" ca="1" si="81"/>
        <v>0</v>
      </c>
      <c r="O230" s="28">
        <f t="shared" ca="1" si="74"/>
        <v>800</v>
      </c>
      <c r="P230" s="28">
        <f t="shared" ca="1" si="75"/>
        <v>2100</v>
      </c>
      <c r="Q230" s="28">
        <f t="shared" ca="1" si="76"/>
        <v>1500</v>
      </c>
      <c r="R230" s="29">
        <f t="shared" ca="1" si="84"/>
        <v>0</v>
      </c>
      <c r="S230" s="29">
        <f t="shared" ca="1" si="77"/>
        <v>12300</v>
      </c>
      <c r="T230" s="29">
        <f t="shared" ca="1" si="85"/>
        <v>1500</v>
      </c>
      <c r="U230" s="29">
        <f t="shared" ca="1" si="82"/>
        <v>0</v>
      </c>
      <c r="V230" s="29">
        <f t="shared" ca="1" si="78"/>
        <v>900</v>
      </c>
      <c r="W230" s="29">
        <f t="shared" ca="1" si="79"/>
        <v>0</v>
      </c>
      <c r="X230" s="30">
        <f t="shared" ca="1" si="66"/>
        <v>400</v>
      </c>
      <c r="Y230" s="30">
        <f t="shared" ca="1" si="67"/>
        <v>2400</v>
      </c>
      <c r="Z230" s="30">
        <f t="shared" ca="1" si="83"/>
        <v>0</v>
      </c>
      <c r="AA230" s="23">
        <v>228</v>
      </c>
      <c r="AB230" s="23"/>
    </row>
    <row r="231" spans="1:28" x14ac:dyDescent="0.3">
      <c r="A231" s="35"/>
      <c r="C231" s="36"/>
      <c r="E231" s="15">
        <v>229</v>
      </c>
      <c r="F231" s="26">
        <f t="shared" ca="1" si="68"/>
        <v>0</v>
      </c>
      <c r="G231" s="27">
        <f t="shared" ca="1" si="69"/>
        <v>3500</v>
      </c>
      <c r="H231" s="27">
        <f t="shared" ca="1" si="70"/>
        <v>300</v>
      </c>
      <c r="I231" s="27">
        <f t="shared" ca="1" si="71"/>
        <v>0</v>
      </c>
      <c r="J231" s="26">
        <f t="shared" ca="1" si="72"/>
        <v>300</v>
      </c>
      <c r="K231" s="27">
        <f t="shared" ca="1" si="73"/>
        <v>0</v>
      </c>
      <c r="L231" s="28">
        <f t="shared" ca="1" si="80"/>
        <v>0</v>
      </c>
      <c r="M231" s="28">
        <f t="shared" ca="1" si="65"/>
        <v>700</v>
      </c>
      <c r="N231" s="28">
        <f t="shared" ca="1" si="81"/>
        <v>0</v>
      </c>
      <c r="O231" s="28">
        <f t="shared" ca="1" si="74"/>
        <v>800</v>
      </c>
      <c r="P231" s="28">
        <f t="shared" ca="1" si="75"/>
        <v>1400</v>
      </c>
      <c r="Q231" s="28">
        <f t="shared" ca="1" si="76"/>
        <v>0</v>
      </c>
      <c r="R231" s="29">
        <f t="shared" ca="1" si="84"/>
        <v>0</v>
      </c>
      <c r="S231" s="29">
        <f t="shared" ca="1" si="77"/>
        <v>10800</v>
      </c>
      <c r="T231" s="29">
        <f t="shared" ca="1" si="85"/>
        <v>0</v>
      </c>
      <c r="U231" s="29">
        <f t="shared" ca="1" si="82"/>
        <v>0</v>
      </c>
      <c r="V231" s="29">
        <f t="shared" ca="1" si="78"/>
        <v>900</v>
      </c>
      <c r="W231" s="29">
        <f t="shared" ca="1" si="79"/>
        <v>0</v>
      </c>
      <c r="X231" s="30">
        <f t="shared" ca="1" si="66"/>
        <v>400</v>
      </c>
      <c r="Y231" s="30">
        <f t="shared" ca="1" si="67"/>
        <v>2800</v>
      </c>
      <c r="Z231" s="30">
        <f t="shared" ca="1" si="83"/>
        <v>0</v>
      </c>
      <c r="AA231" s="23">
        <v>229</v>
      </c>
      <c r="AB231" s="23"/>
    </row>
    <row r="232" spans="1:28" x14ac:dyDescent="0.3">
      <c r="A232" s="35"/>
      <c r="C232" s="36"/>
      <c r="E232" s="15">
        <v>230</v>
      </c>
      <c r="F232" s="26">
        <f t="shared" ca="1" si="68"/>
        <v>0</v>
      </c>
      <c r="G232" s="27">
        <f t="shared" ca="1" si="69"/>
        <v>3200</v>
      </c>
      <c r="H232" s="27">
        <f t="shared" ca="1" si="70"/>
        <v>300</v>
      </c>
      <c r="I232" s="27">
        <f t="shared" ca="1" si="71"/>
        <v>0</v>
      </c>
      <c r="J232" s="26">
        <f t="shared" ca="1" si="72"/>
        <v>300</v>
      </c>
      <c r="K232" s="27">
        <f t="shared" ca="1" si="73"/>
        <v>0</v>
      </c>
      <c r="L232" s="28">
        <f t="shared" ca="1" si="80"/>
        <v>0</v>
      </c>
      <c r="M232" s="28">
        <f t="shared" ca="1" si="65"/>
        <v>700</v>
      </c>
      <c r="N232" s="28">
        <f t="shared" ca="1" si="81"/>
        <v>0</v>
      </c>
      <c r="O232" s="28">
        <f t="shared" ca="1" si="74"/>
        <v>800</v>
      </c>
      <c r="P232" s="28">
        <f t="shared" ca="1" si="75"/>
        <v>2200</v>
      </c>
      <c r="Q232" s="28">
        <f t="shared" ca="1" si="76"/>
        <v>1500</v>
      </c>
      <c r="R232" s="29">
        <f t="shared" ca="1" si="84"/>
        <v>0</v>
      </c>
      <c r="S232" s="29">
        <f t="shared" ca="1" si="77"/>
        <v>10800</v>
      </c>
      <c r="T232" s="29">
        <f t="shared" ca="1" si="85"/>
        <v>1500</v>
      </c>
      <c r="U232" s="29">
        <f t="shared" ca="1" si="82"/>
        <v>0</v>
      </c>
      <c r="V232" s="29">
        <f t="shared" ca="1" si="78"/>
        <v>900</v>
      </c>
      <c r="W232" s="29">
        <f t="shared" ca="1" si="79"/>
        <v>0</v>
      </c>
      <c r="X232" s="30">
        <f t="shared" ca="1" si="66"/>
        <v>400</v>
      </c>
      <c r="Y232" s="30">
        <f t="shared" ca="1" si="67"/>
        <v>3200</v>
      </c>
      <c r="Z232" s="30">
        <f t="shared" ca="1" si="83"/>
        <v>0</v>
      </c>
      <c r="AA232" s="23">
        <v>230</v>
      </c>
      <c r="AB232" s="23"/>
    </row>
    <row r="233" spans="1:28" x14ac:dyDescent="0.3">
      <c r="A233" s="35"/>
      <c r="C233" s="36"/>
      <c r="E233" s="15">
        <v>231</v>
      </c>
      <c r="F233" s="26">
        <f t="shared" ca="1" si="68"/>
        <v>0</v>
      </c>
      <c r="G233" s="27">
        <f t="shared" ca="1" si="69"/>
        <v>2900</v>
      </c>
      <c r="H233" s="27">
        <f t="shared" ca="1" si="70"/>
        <v>300</v>
      </c>
      <c r="I233" s="27">
        <f t="shared" ca="1" si="71"/>
        <v>0</v>
      </c>
      <c r="J233" s="26">
        <f t="shared" ca="1" si="72"/>
        <v>300</v>
      </c>
      <c r="K233" s="27">
        <f t="shared" ca="1" si="73"/>
        <v>0</v>
      </c>
      <c r="L233" s="28">
        <f t="shared" ca="1" si="80"/>
        <v>1500</v>
      </c>
      <c r="M233" s="28">
        <f t="shared" ca="1" si="65"/>
        <v>700</v>
      </c>
      <c r="N233" s="28">
        <f t="shared" ca="1" si="81"/>
        <v>0</v>
      </c>
      <c r="O233" s="28">
        <f t="shared" ca="1" si="74"/>
        <v>800</v>
      </c>
      <c r="P233" s="28">
        <f t="shared" ca="1" si="75"/>
        <v>1500</v>
      </c>
      <c r="Q233" s="28">
        <f t="shared" ca="1" si="76"/>
        <v>1500</v>
      </c>
      <c r="R233" s="29">
        <f t="shared" ca="1" si="84"/>
        <v>0</v>
      </c>
      <c r="S233" s="29">
        <f t="shared" ca="1" si="77"/>
        <v>9300</v>
      </c>
      <c r="T233" s="29">
        <f t="shared" ca="1" si="85"/>
        <v>0</v>
      </c>
      <c r="U233" s="29">
        <f t="shared" ca="1" si="82"/>
        <v>0</v>
      </c>
      <c r="V233" s="29">
        <f t="shared" ca="1" si="78"/>
        <v>900</v>
      </c>
      <c r="W233" s="29">
        <f t="shared" ca="1" si="79"/>
        <v>0</v>
      </c>
      <c r="X233" s="30">
        <f t="shared" ca="1" si="66"/>
        <v>400</v>
      </c>
      <c r="Y233" s="30">
        <f t="shared" ca="1" si="67"/>
        <v>3600</v>
      </c>
      <c r="Z233" s="30">
        <f t="shared" ca="1" si="83"/>
        <v>0</v>
      </c>
      <c r="AA233" s="23">
        <v>231</v>
      </c>
      <c r="AB233" s="23"/>
    </row>
    <row r="234" spans="1:28" x14ac:dyDescent="0.3">
      <c r="A234" s="35"/>
      <c r="C234" s="36"/>
      <c r="E234" s="15">
        <v>232</v>
      </c>
      <c r="F234" s="26">
        <f t="shared" ca="1" si="68"/>
        <v>0</v>
      </c>
      <c r="G234" s="27">
        <f t="shared" ca="1" si="69"/>
        <v>2600</v>
      </c>
      <c r="H234" s="27">
        <f t="shared" ca="1" si="70"/>
        <v>500</v>
      </c>
      <c r="I234" s="27">
        <f t="shared" ca="1" si="71"/>
        <v>0</v>
      </c>
      <c r="J234" s="26">
        <f t="shared" ca="1" si="72"/>
        <v>300</v>
      </c>
      <c r="K234" s="27">
        <f t="shared" ca="1" si="73"/>
        <v>0</v>
      </c>
      <c r="L234" s="28">
        <f t="shared" ca="1" si="80"/>
        <v>0</v>
      </c>
      <c r="M234" s="28">
        <f t="shared" ca="1" si="65"/>
        <v>2200</v>
      </c>
      <c r="N234" s="28">
        <f t="shared" ca="1" si="81"/>
        <v>0</v>
      </c>
      <c r="O234" s="28">
        <f t="shared" ca="1" si="74"/>
        <v>0</v>
      </c>
      <c r="P234" s="28">
        <f t="shared" ca="1" si="75"/>
        <v>800</v>
      </c>
      <c r="Q234" s="28">
        <f t="shared" ca="1" si="76"/>
        <v>0</v>
      </c>
      <c r="R234" s="29">
        <f t="shared" ca="1" si="84"/>
        <v>0</v>
      </c>
      <c r="S234" s="29">
        <f t="shared" ca="1" si="77"/>
        <v>9300</v>
      </c>
      <c r="T234" s="29">
        <f t="shared" ca="1" si="85"/>
        <v>1500</v>
      </c>
      <c r="U234" s="29">
        <f t="shared" ca="1" si="82"/>
        <v>0</v>
      </c>
      <c r="V234" s="29">
        <f t="shared" ca="1" si="78"/>
        <v>900</v>
      </c>
      <c r="W234" s="29">
        <f t="shared" ca="1" si="79"/>
        <v>0</v>
      </c>
      <c r="X234" s="30">
        <f t="shared" ca="1" si="66"/>
        <v>400</v>
      </c>
      <c r="Y234" s="30">
        <f t="shared" ca="1" si="67"/>
        <v>4000</v>
      </c>
      <c r="Z234" s="30">
        <f t="shared" ca="1" si="83"/>
        <v>0</v>
      </c>
      <c r="AA234" s="23">
        <v>232</v>
      </c>
      <c r="AB234" s="23"/>
    </row>
    <row r="235" spans="1:28" x14ac:dyDescent="0.3">
      <c r="A235" s="35"/>
      <c r="C235" s="36"/>
      <c r="E235" s="15">
        <v>233</v>
      </c>
      <c r="F235" s="26">
        <f t="shared" ca="1" si="68"/>
        <v>0</v>
      </c>
      <c r="G235" s="27">
        <f t="shared" ca="1" si="69"/>
        <v>2100</v>
      </c>
      <c r="H235" s="27">
        <f t="shared" ca="1" si="70"/>
        <v>300</v>
      </c>
      <c r="I235" s="27">
        <f t="shared" ca="1" si="71"/>
        <v>0</v>
      </c>
      <c r="J235" s="26">
        <f t="shared" ca="1" si="72"/>
        <v>300</v>
      </c>
      <c r="K235" s="27">
        <f t="shared" ca="1" si="73"/>
        <v>0</v>
      </c>
      <c r="L235" s="28">
        <f t="shared" ca="1" si="80"/>
        <v>1500</v>
      </c>
      <c r="M235" s="28">
        <f t="shared" ca="1" si="65"/>
        <v>2200</v>
      </c>
      <c r="N235" s="28">
        <f t="shared" ca="1" si="81"/>
        <v>0</v>
      </c>
      <c r="O235" s="28">
        <f t="shared" ca="1" si="74"/>
        <v>0</v>
      </c>
      <c r="P235" s="28">
        <f t="shared" ca="1" si="75"/>
        <v>800</v>
      </c>
      <c r="Q235" s="28">
        <f t="shared" ca="1" si="76"/>
        <v>0</v>
      </c>
      <c r="R235" s="29">
        <f t="shared" ca="1" si="84"/>
        <v>0</v>
      </c>
      <c r="S235" s="29">
        <f t="shared" ca="1" si="77"/>
        <v>7800</v>
      </c>
      <c r="T235" s="29">
        <f t="shared" ca="1" si="85"/>
        <v>1500</v>
      </c>
      <c r="U235" s="29">
        <f t="shared" ca="1" si="82"/>
        <v>0</v>
      </c>
      <c r="V235" s="29">
        <f t="shared" ca="1" si="78"/>
        <v>900</v>
      </c>
      <c r="W235" s="29">
        <f t="shared" ca="1" si="79"/>
        <v>0</v>
      </c>
      <c r="X235" s="30">
        <f t="shared" ca="1" si="66"/>
        <v>400</v>
      </c>
      <c r="Y235" s="30">
        <f t="shared" ca="1" si="67"/>
        <v>4400</v>
      </c>
      <c r="Z235" s="30">
        <f t="shared" ca="1" si="83"/>
        <v>0</v>
      </c>
      <c r="AA235" s="23">
        <v>233</v>
      </c>
      <c r="AB235" s="23"/>
    </row>
    <row r="236" spans="1:28" x14ac:dyDescent="0.3">
      <c r="A236" s="35"/>
      <c r="C236" s="36"/>
      <c r="E236" s="15">
        <v>234</v>
      </c>
      <c r="F236" s="26">
        <f t="shared" ca="1" si="68"/>
        <v>0</v>
      </c>
      <c r="G236" s="27">
        <f t="shared" ca="1" si="69"/>
        <v>1800</v>
      </c>
      <c r="H236" s="27">
        <f t="shared" ca="1" si="70"/>
        <v>300</v>
      </c>
      <c r="I236" s="27">
        <f t="shared" ca="1" si="71"/>
        <v>0</v>
      </c>
      <c r="J236" s="26">
        <f t="shared" ca="1" si="72"/>
        <v>300</v>
      </c>
      <c r="K236" s="27">
        <f t="shared" ca="1" si="73"/>
        <v>0</v>
      </c>
      <c r="L236" s="28">
        <f t="shared" ca="1" si="80"/>
        <v>0</v>
      </c>
      <c r="M236" s="28">
        <f t="shared" ca="1" si="65"/>
        <v>3700</v>
      </c>
      <c r="N236" s="28">
        <f t="shared" ca="1" si="81"/>
        <v>0</v>
      </c>
      <c r="O236" s="28">
        <f t="shared" ca="1" si="74"/>
        <v>0</v>
      </c>
      <c r="P236" s="28">
        <f t="shared" ca="1" si="75"/>
        <v>800</v>
      </c>
      <c r="Q236" s="28">
        <f t="shared" ca="1" si="76"/>
        <v>0</v>
      </c>
      <c r="R236" s="29">
        <f t="shared" ca="1" si="84"/>
        <v>0</v>
      </c>
      <c r="S236" s="29">
        <f t="shared" ca="1" si="77"/>
        <v>6300</v>
      </c>
      <c r="T236" s="29">
        <f t="shared" ca="1" si="85"/>
        <v>0</v>
      </c>
      <c r="U236" s="29">
        <f t="shared" ca="1" si="82"/>
        <v>0</v>
      </c>
      <c r="V236" s="29">
        <f t="shared" ca="1" si="78"/>
        <v>900</v>
      </c>
      <c r="W236" s="29">
        <f t="shared" ca="1" si="79"/>
        <v>0</v>
      </c>
      <c r="X236" s="30">
        <f t="shared" ca="1" si="66"/>
        <v>400</v>
      </c>
      <c r="Y236" s="30">
        <f t="shared" ca="1" si="67"/>
        <v>4800</v>
      </c>
      <c r="Z236" s="30">
        <f t="shared" ca="1" si="83"/>
        <v>0</v>
      </c>
      <c r="AA236" s="23">
        <v>234</v>
      </c>
      <c r="AB236" s="23"/>
    </row>
    <row r="237" spans="1:28" x14ac:dyDescent="0.3">
      <c r="A237" s="35"/>
      <c r="C237" s="36"/>
      <c r="E237" s="15">
        <v>235</v>
      </c>
      <c r="F237" s="26">
        <f t="shared" ca="1" si="68"/>
        <v>0</v>
      </c>
      <c r="G237" s="27">
        <f t="shared" ca="1" si="69"/>
        <v>1500</v>
      </c>
      <c r="H237" s="27">
        <f t="shared" ca="1" si="70"/>
        <v>300</v>
      </c>
      <c r="I237" s="27">
        <f t="shared" ca="1" si="71"/>
        <v>100</v>
      </c>
      <c r="J237" s="26">
        <f t="shared" ca="1" si="72"/>
        <v>300</v>
      </c>
      <c r="K237" s="27">
        <f t="shared" ca="1" si="73"/>
        <v>0</v>
      </c>
      <c r="L237" s="28">
        <f t="shared" ca="1" si="80"/>
        <v>1500</v>
      </c>
      <c r="M237" s="28">
        <f t="shared" ca="1" si="65"/>
        <v>3700</v>
      </c>
      <c r="N237" s="28">
        <f t="shared" ca="1" si="81"/>
        <v>0</v>
      </c>
      <c r="O237" s="28">
        <f t="shared" ca="1" si="74"/>
        <v>0</v>
      </c>
      <c r="P237" s="28">
        <f t="shared" ca="1" si="75"/>
        <v>800</v>
      </c>
      <c r="Q237" s="28">
        <f t="shared" ca="1" si="76"/>
        <v>0</v>
      </c>
      <c r="R237" s="29">
        <f t="shared" ca="1" si="84"/>
        <v>0</v>
      </c>
      <c r="S237" s="29">
        <f t="shared" ca="1" si="77"/>
        <v>6300</v>
      </c>
      <c r="T237" s="29">
        <f t="shared" ca="1" si="85"/>
        <v>0</v>
      </c>
      <c r="U237" s="29">
        <f t="shared" ca="1" si="82"/>
        <v>0</v>
      </c>
      <c r="V237" s="29">
        <f t="shared" ca="1" si="78"/>
        <v>900</v>
      </c>
      <c r="W237" s="29">
        <f t="shared" ca="1" si="79"/>
        <v>0</v>
      </c>
      <c r="X237" s="30">
        <f t="shared" ca="1" si="66"/>
        <v>400</v>
      </c>
      <c r="Y237" s="30">
        <f t="shared" ca="1" si="67"/>
        <v>5200</v>
      </c>
      <c r="Z237" s="30">
        <f t="shared" ca="1" si="83"/>
        <v>0</v>
      </c>
      <c r="AA237" s="23">
        <v>235</v>
      </c>
      <c r="AB237" s="23"/>
    </row>
    <row r="238" spans="1:28" x14ac:dyDescent="0.3">
      <c r="A238" s="35"/>
      <c r="C238" s="36"/>
      <c r="E238" s="15">
        <v>236</v>
      </c>
      <c r="F238" s="26">
        <f t="shared" ca="1" si="68"/>
        <v>0</v>
      </c>
      <c r="G238" s="27">
        <f t="shared" ca="1" si="69"/>
        <v>1200</v>
      </c>
      <c r="H238" s="27">
        <f t="shared" ca="1" si="70"/>
        <v>500</v>
      </c>
      <c r="I238" s="27">
        <f t="shared" ca="1" si="71"/>
        <v>600</v>
      </c>
      <c r="J238" s="26">
        <f t="shared" ca="1" si="72"/>
        <v>400</v>
      </c>
      <c r="K238" s="27">
        <f t="shared" ca="1" si="73"/>
        <v>0</v>
      </c>
      <c r="L238" s="28">
        <f t="shared" ca="1" si="80"/>
        <v>1500</v>
      </c>
      <c r="M238" s="28">
        <f t="shared" ca="1" si="65"/>
        <v>5200</v>
      </c>
      <c r="N238" s="28">
        <f t="shared" ca="1" si="81"/>
        <v>0</v>
      </c>
      <c r="O238" s="28">
        <f t="shared" ca="1" si="74"/>
        <v>0</v>
      </c>
      <c r="P238" s="28">
        <f t="shared" ca="1" si="75"/>
        <v>800</v>
      </c>
      <c r="Q238" s="28">
        <f t="shared" ca="1" si="76"/>
        <v>0</v>
      </c>
      <c r="R238" s="29">
        <f t="shared" ca="1" si="84"/>
        <v>0</v>
      </c>
      <c r="S238" s="29">
        <f t="shared" ca="1" si="77"/>
        <v>6300</v>
      </c>
      <c r="T238" s="29">
        <f t="shared" ca="1" si="85"/>
        <v>0</v>
      </c>
      <c r="U238" s="29">
        <f t="shared" ca="1" si="82"/>
        <v>0</v>
      </c>
      <c r="V238" s="29">
        <f t="shared" ca="1" si="78"/>
        <v>900</v>
      </c>
      <c r="W238" s="29">
        <f t="shared" ca="1" si="79"/>
        <v>0</v>
      </c>
      <c r="X238" s="30">
        <f t="shared" ca="1" si="66"/>
        <v>400</v>
      </c>
      <c r="Y238" s="30">
        <f t="shared" ca="1" si="67"/>
        <v>5600</v>
      </c>
      <c r="Z238" s="30">
        <f t="shared" ca="1" si="83"/>
        <v>0</v>
      </c>
      <c r="AA238" s="23">
        <v>236</v>
      </c>
      <c r="AB238" s="23"/>
    </row>
    <row r="239" spans="1:28" x14ac:dyDescent="0.3">
      <c r="A239" s="35"/>
      <c r="C239" s="36"/>
      <c r="E239" s="15">
        <v>237</v>
      </c>
      <c r="F239" s="26">
        <f t="shared" ca="1" si="68"/>
        <v>0</v>
      </c>
      <c r="G239" s="27">
        <f t="shared" ca="1" si="69"/>
        <v>700</v>
      </c>
      <c r="H239" s="27">
        <f t="shared" ca="1" si="70"/>
        <v>300</v>
      </c>
      <c r="I239" s="27">
        <f t="shared" ca="1" si="71"/>
        <v>900</v>
      </c>
      <c r="J239" s="26">
        <f t="shared" ca="1" si="72"/>
        <v>1000</v>
      </c>
      <c r="K239" s="27">
        <f t="shared" ca="1" si="73"/>
        <v>1000</v>
      </c>
      <c r="L239" s="28">
        <f t="shared" ca="1" si="80"/>
        <v>0</v>
      </c>
      <c r="M239" s="28">
        <f t="shared" ca="1" si="65"/>
        <v>6700</v>
      </c>
      <c r="N239" s="28">
        <f t="shared" ca="1" si="81"/>
        <v>0</v>
      </c>
      <c r="O239" s="28">
        <f t="shared" ca="1" si="74"/>
        <v>0</v>
      </c>
      <c r="P239" s="28">
        <f t="shared" ca="1" si="75"/>
        <v>800</v>
      </c>
      <c r="Q239" s="28">
        <f t="shared" ca="1" si="76"/>
        <v>0</v>
      </c>
      <c r="R239" s="29">
        <f t="shared" ca="1" si="84"/>
        <v>0</v>
      </c>
      <c r="S239" s="29">
        <f t="shared" ca="1" si="77"/>
        <v>6300</v>
      </c>
      <c r="T239" s="29">
        <f t="shared" ca="1" si="85"/>
        <v>0</v>
      </c>
      <c r="U239" s="29">
        <f t="shared" ca="1" si="82"/>
        <v>0</v>
      </c>
      <c r="V239" s="29">
        <f t="shared" ca="1" si="78"/>
        <v>900</v>
      </c>
      <c r="W239" s="29">
        <f t="shared" ca="1" si="79"/>
        <v>0</v>
      </c>
      <c r="X239" s="30">
        <f t="shared" ca="1" si="66"/>
        <v>400</v>
      </c>
      <c r="Y239" s="30">
        <f t="shared" ca="1" si="67"/>
        <v>6000</v>
      </c>
      <c r="Z239" s="30">
        <f t="shared" ca="1" si="83"/>
        <v>0</v>
      </c>
      <c r="AA239" s="23">
        <v>237</v>
      </c>
      <c r="AB239" s="23"/>
    </row>
    <row r="240" spans="1:28" x14ac:dyDescent="0.3">
      <c r="A240" s="35"/>
      <c r="C240" s="36"/>
      <c r="E240" s="15">
        <v>238</v>
      </c>
      <c r="F240" s="26">
        <f t="shared" ca="1" si="68"/>
        <v>0</v>
      </c>
      <c r="G240" s="27">
        <f t="shared" ca="1" si="69"/>
        <v>400</v>
      </c>
      <c r="H240" s="27">
        <f t="shared" ca="1" si="70"/>
        <v>300</v>
      </c>
      <c r="I240" s="27">
        <f t="shared" ca="1" si="71"/>
        <v>1200</v>
      </c>
      <c r="J240" s="26">
        <f t="shared" ca="1" si="72"/>
        <v>900</v>
      </c>
      <c r="K240" s="27">
        <f t="shared" ca="1" si="73"/>
        <v>0</v>
      </c>
      <c r="L240" s="28">
        <f t="shared" ca="1" si="80"/>
        <v>0</v>
      </c>
      <c r="M240" s="28">
        <f t="shared" ca="1" si="65"/>
        <v>6700</v>
      </c>
      <c r="N240" s="28">
        <f t="shared" ca="1" si="81"/>
        <v>1000</v>
      </c>
      <c r="O240" s="28">
        <f t="shared" ca="1" si="74"/>
        <v>0</v>
      </c>
      <c r="P240" s="28">
        <f t="shared" ca="1" si="75"/>
        <v>800</v>
      </c>
      <c r="Q240" s="28">
        <f t="shared" ca="1" si="76"/>
        <v>0</v>
      </c>
      <c r="R240" s="29">
        <f t="shared" ca="1" si="84"/>
        <v>0</v>
      </c>
      <c r="S240" s="29">
        <f t="shared" ca="1" si="77"/>
        <v>6300</v>
      </c>
      <c r="T240" s="29">
        <f t="shared" ca="1" si="85"/>
        <v>0</v>
      </c>
      <c r="U240" s="29">
        <f t="shared" ca="1" si="82"/>
        <v>0</v>
      </c>
      <c r="V240" s="29">
        <f t="shared" ca="1" si="78"/>
        <v>900</v>
      </c>
      <c r="W240" s="29">
        <f t="shared" ca="1" si="79"/>
        <v>0</v>
      </c>
      <c r="X240" s="30">
        <f t="shared" ca="1" si="66"/>
        <v>400</v>
      </c>
      <c r="Y240" s="30">
        <f t="shared" ca="1" si="67"/>
        <v>6400</v>
      </c>
      <c r="Z240" s="30">
        <f t="shared" ca="1" si="83"/>
        <v>0</v>
      </c>
      <c r="AA240" s="23">
        <v>238</v>
      </c>
      <c r="AB240" s="23"/>
    </row>
    <row r="241" spans="1:28" x14ac:dyDescent="0.3">
      <c r="A241" s="35"/>
      <c r="C241" s="36"/>
      <c r="E241" s="15">
        <v>239</v>
      </c>
      <c r="F241" s="26">
        <f t="shared" ca="1" si="68"/>
        <v>0</v>
      </c>
      <c r="G241" s="27">
        <f t="shared" ca="1" si="69"/>
        <v>100</v>
      </c>
      <c r="H241" s="27">
        <f t="shared" ca="1" si="70"/>
        <v>100</v>
      </c>
      <c r="I241" s="27">
        <f t="shared" ca="1" si="71"/>
        <v>1300</v>
      </c>
      <c r="J241" s="26">
        <f t="shared" ca="1" si="72"/>
        <v>2100</v>
      </c>
      <c r="K241" s="27">
        <f t="shared" ca="1" si="73"/>
        <v>1000</v>
      </c>
      <c r="L241" s="28">
        <f t="shared" ca="1" si="80"/>
        <v>0</v>
      </c>
      <c r="M241" s="28">
        <f t="shared" ca="1" si="65"/>
        <v>5700</v>
      </c>
      <c r="N241" s="28">
        <f t="shared" ca="1" si="81"/>
        <v>0</v>
      </c>
      <c r="O241" s="28">
        <f t="shared" ca="1" si="74"/>
        <v>0</v>
      </c>
      <c r="P241" s="28">
        <f t="shared" ca="1" si="75"/>
        <v>800</v>
      </c>
      <c r="Q241" s="28">
        <f t="shared" ca="1" si="76"/>
        <v>0</v>
      </c>
      <c r="R241" s="29">
        <f t="shared" ca="1" si="84"/>
        <v>0</v>
      </c>
      <c r="S241" s="29">
        <f t="shared" ca="1" si="77"/>
        <v>6300</v>
      </c>
      <c r="T241" s="29">
        <f t="shared" ca="1" si="85"/>
        <v>0</v>
      </c>
      <c r="U241" s="29">
        <f t="shared" ca="1" si="82"/>
        <v>0</v>
      </c>
      <c r="V241" s="29">
        <f t="shared" ca="1" si="78"/>
        <v>900</v>
      </c>
      <c r="W241" s="29">
        <f t="shared" ca="1" si="79"/>
        <v>0</v>
      </c>
      <c r="X241" s="30">
        <f t="shared" ca="1" si="66"/>
        <v>400</v>
      </c>
      <c r="Y241" s="30">
        <f t="shared" ca="1" si="67"/>
        <v>6800</v>
      </c>
      <c r="Z241" s="30">
        <f t="shared" ca="1" si="83"/>
        <v>0</v>
      </c>
      <c r="AA241" s="23">
        <v>239</v>
      </c>
      <c r="AB241" s="23"/>
    </row>
    <row r="242" spans="1:28" x14ac:dyDescent="0.3">
      <c r="A242" s="35"/>
      <c r="C242" s="36"/>
      <c r="E242" s="15">
        <v>240</v>
      </c>
      <c r="F242" s="26">
        <f t="shared" ca="1" si="68"/>
        <v>1000</v>
      </c>
      <c r="G242" s="27">
        <f t="shared" ca="1" si="69"/>
        <v>0</v>
      </c>
      <c r="H242" s="27">
        <f t="shared" ca="1" si="70"/>
        <v>0</v>
      </c>
      <c r="I242" s="27">
        <f t="shared" ca="1" si="71"/>
        <v>1300</v>
      </c>
      <c r="J242" s="26">
        <f t="shared" ca="1" si="72"/>
        <v>2400</v>
      </c>
      <c r="K242" s="27">
        <f t="shared" ca="1" si="73"/>
        <v>1000</v>
      </c>
      <c r="L242" s="28">
        <f t="shared" ca="1" si="80"/>
        <v>0</v>
      </c>
      <c r="M242" s="28">
        <f t="shared" ca="1" si="65"/>
        <v>5700</v>
      </c>
      <c r="N242" s="28">
        <f t="shared" ca="1" si="81"/>
        <v>1000</v>
      </c>
      <c r="O242" s="28">
        <f t="shared" ca="1" si="74"/>
        <v>0</v>
      </c>
      <c r="P242" s="28">
        <f t="shared" ca="1" si="75"/>
        <v>800</v>
      </c>
      <c r="Q242" s="28">
        <f t="shared" ca="1" si="76"/>
        <v>0</v>
      </c>
      <c r="R242" s="29">
        <f t="shared" ca="1" si="84"/>
        <v>0</v>
      </c>
      <c r="S242" s="29">
        <f t="shared" ca="1" si="77"/>
        <v>6300</v>
      </c>
      <c r="T242" s="29">
        <f t="shared" ca="1" si="85"/>
        <v>0</v>
      </c>
      <c r="U242" s="29">
        <f t="shared" ca="1" si="82"/>
        <v>0</v>
      </c>
      <c r="V242" s="29">
        <f t="shared" ca="1" si="78"/>
        <v>900</v>
      </c>
      <c r="W242" s="29">
        <f t="shared" ca="1" si="79"/>
        <v>0</v>
      </c>
      <c r="X242" s="30">
        <f t="shared" ca="1" si="66"/>
        <v>400</v>
      </c>
      <c r="Y242" s="30">
        <f t="shared" ca="1" si="67"/>
        <v>7200</v>
      </c>
      <c r="Z242" s="30">
        <f t="shared" ca="1" si="83"/>
        <v>0</v>
      </c>
      <c r="AA242" s="23">
        <v>240</v>
      </c>
      <c r="AB242" s="23"/>
    </row>
    <row r="243" spans="1:28" x14ac:dyDescent="0.3">
      <c r="A243" s="35"/>
      <c r="C243" s="36"/>
      <c r="E243" s="15">
        <v>241</v>
      </c>
      <c r="F243" s="26">
        <f t="shared" ca="1" si="68"/>
        <v>0</v>
      </c>
      <c r="G243" s="27">
        <f t="shared" ca="1" si="69"/>
        <v>1000</v>
      </c>
      <c r="H243" s="27">
        <f t="shared" ca="1" si="70"/>
        <v>300</v>
      </c>
      <c r="I243" s="27">
        <f t="shared" ca="1" si="71"/>
        <v>600</v>
      </c>
      <c r="J243" s="26">
        <f t="shared" ca="1" si="72"/>
        <v>2700</v>
      </c>
      <c r="K243" s="27">
        <f t="shared" ca="1" si="73"/>
        <v>1000</v>
      </c>
      <c r="L243" s="28">
        <f t="shared" ca="1" si="80"/>
        <v>0</v>
      </c>
      <c r="M243" s="28">
        <f t="shared" ca="1" si="65"/>
        <v>4700</v>
      </c>
      <c r="N243" s="28">
        <f t="shared" ca="1" si="81"/>
        <v>1000</v>
      </c>
      <c r="O243" s="28">
        <f t="shared" ca="1" si="74"/>
        <v>0</v>
      </c>
      <c r="P243" s="28">
        <f t="shared" ca="1" si="75"/>
        <v>800</v>
      </c>
      <c r="Q243" s="28">
        <f t="shared" ca="1" si="76"/>
        <v>0</v>
      </c>
      <c r="R243" s="29">
        <f t="shared" ca="1" si="84"/>
        <v>0</v>
      </c>
      <c r="S243" s="29">
        <f t="shared" ca="1" si="77"/>
        <v>6300</v>
      </c>
      <c r="T243" s="29">
        <f t="shared" ca="1" si="85"/>
        <v>0</v>
      </c>
      <c r="U243" s="29">
        <f t="shared" ca="1" si="82"/>
        <v>0</v>
      </c>
      <c r="V243" s="29">
        <f t="shared" ca="1" si="78"/>
        <v>900</v>
      </c>
      <c r="W243" s="29">
        <f t="shared" ca="1" si="79"/>
        <v>0</v>
      </c>
      <c r="X243" s="30">
        <f t="shared" ca="1" si="66"/>
        <v>400</v>
      </c>
      <c r="Y243" s="30">
        <f t="shared" ca="1" si="67"/>
        <v>7600</v>
      </c>
      <c r="Z243" s="30">
        <f t="shared" ca="1" si="83"/>
        <v>0</v>
      </c>
      <c r="AA243" s="23">
        <v>241</v>
      </c>
      <c r="AB243" s="23"/>
    </row>
    <row r="244" spans="1:28" x14ac:dyDescent="0.3">
      <c r="A244" s="35"/>
      <c r="C244" s="36"/>
      <c r="E244" s="15">
        <v>242</v>
      </c>
      <c r="F244" s="26">
        <f t="shared" ca="1" si="68"/>
        <v>1000</v>
      </c>
      <c r="G244" s="27">
        <f t="shared" ca="1" si="69"/>
        <v>700</v>
      </c>
      <c r="H244" s="27">
        <f t="shared" ca="1" si="70"/>
        <v>300</v>
      </c>
      <c r="I244" s="27">
        <f t="shared" ca="1" si="71"/>
        <v>900</v>
      </c>
      <c r="J244" s="26">
        <f t="shared" ca="1" si="72"/>
        <v>2300</v>
      </c>
      <c r="K244" s="27">
        <f t="shared" ca="1" si="73"/>
        <v>1000</v>
      </c>
      <c r="L244" s="28">
        <f t="shared" ca="1" si="80"/>
        <v>0</v>
      </c>
      <c r="M244" s="28">
        <f t="shared" ca="1" si="65"/>
        <v>3700</v>
      </c>
      <c r="N244" s="28">
        <f t="shared" ca="1" si="81"/>
        <v>1000</v>
      </c>
      <c r="O244" s="28">
        <f t="shared" ca="1" si="74"/>
        <v>0</v>
      </c>
      <c r="P244" s="28">
        <f t="shared" ca="1" si="75"/>
        <v>800</v>
      </c>
      <c r="Q244" s="28">
        <f t="shared" ca="1" si="76"/>
        <v>0</v>
      </c>
      <c r="R244" s="29">
        <f t="shared" ca="1" si="84"/>
        <v>0</v>
      </c>
      <c r="S244" s="29">
        <f t="shared" ca="1" si="77"/>
        <v>6300</v>
      </c>
      <c r="T244" s="29">
        <f t="shared" ca="1" si="85"/>
        <v>0</v>
      </c>
      <c r="U244" s="29">
        <f t="shared" ca="1" si="82"/>
        <v>0</v>
      </c>
      <c r="V244" s="29">
        <f t="shared" ca="1" si="78"/>
        <v>900</v>
      </c>
      <c r="W244" s="29">
        <f t="shared" ca="1" si="79"/>
        <v>0</v>
      </c>
      <c r="X244" s="30">
        <f t="shared" ca="1" si="66"/>
        <v>400</v>
      </c>
      <c r="Y244" s="30">
        <f t="shared" ca="1" si="67"/>
        <v>8000</v>
      </c>
      <c r="Z244" s="30">
        <f t="shared" ca="1" si="83"/>
        <v>0</v>
      </c>
      <c r="AA244" s="23">
        <v>242</v>
      </c>
      <c r="AB244" s="23"/>
    </row>
    <row r="245" spans="1:28" x14ac:dyDescent="0.3">
      <c r="A245" s="35"/>
      <c r="C245" s="36"/>
      <c r="E245" s="15">
        <v>243</v>
      </c>
      <c r="F245" s="26">
        <f t="shared" ca="1" si="68"/>
        <v>1000</v>
      </c>
      <c r="G245" s="27">
        <f t="shared" ca="1" si="69"/>
        <v>1400</v>
      </c>
      <c r="H245" s="27">
        <f t="shared" ca="1" si="70"/>
        <v>300</v>
      </c>
      <c r="I245" s="27">
        <f t="shared" ca="1" si="71"/>
        <v>200</v>
      </c>
      <c r="J245" s="26">
        <f t="shared" ca="1" si="72"/>
        <v>2200</v>
      </c>
      <c r="K245" s="27">
        <f t="shared" ca="1" si="73"/>
        <v>1000</v>
      </c>
      <c r="L245" s="28">
        <f t="shared" ca="1" si="80"/>
        <v>0</v>
      </c>
      <c r="M245" s="28">
        <f t="shared" ca="1" si="65"/>
        <v>2700</v>
      </c>
      <c r="N245" s="28">
        <f t="shared" ca="1" si="81"/>
        <v>1000</v>
      </c>
      <c r="O245" s="28">
        <f t="shared" ca="1" si="74"/>
        <v>0</v>
      </c>
      <c r="P245" s="28">
        <f t="shared" ca="1" si="75"/>
        <v>800</v>
      </c>
      <c r="Q245" s="28">
        <f t="shared" ca="1" si="76"/>
        <v>0</v>
      </c>
      <c r="R245" s="29">
        <f t="shared" ca="1" si="84"/>
        <v>0</v>
      </c>
      <c r="S245" s="29">
        <f t="shared" ca="1" si="77"/>
        <v>6300</v>
      </c>
      <c r="T245" s="29">
        <f t="shared" ca="1" si="85"/>
        <v>0</v>
      </c>
      <c r="U245" s="29">
        <f t="shared" ca="1" si="82"/>
        <v>0</v>
      </c>
      <c r="V245" s="29">
        <f t="shared" ca="1" si="78"/>
        <v>900</v>
      </c>
      <c r="W245" s="29">
        <f t="shared" ca="1" si="79"/>
        <v>0</v>
      </c>
      <c r="X245" s="30">
        <f t="shared" ca="1" si="66"/>
        <v>400</v>
      </c>
      <c r="Y245" s="30">
        <f t="shared" ca="1" si="67"/>
        <v>8400</v>
      </c>
      <c r="Z245" s="30">
        <f t="shared" ca="1" si="83"/>
        <v>0</v>
      </c>
      <c r="AA245" s="23">
        <v>243</v>
      </c>
      <c r="AB245" s="23"/>
    </row>
    <row r="246" spans="1:28" x14ac:dyDescent="0.3">
      <c r="A246" s="35"/>
      <c r="C246" s="36"/>
      <c r="E246" s="15">
        <v>244</v>
      </c>
      <c r="F246" s="26">
        <f t="shared" ca="1" si="68"/>
        <v>1000</v>
      </c>
      <c r="G246" s="27">
        <f t="shared" ca="1" si="69"/>
        <v>2100</v>
      </c>
      <c r="H246" s="27">
        <f t="shared" ca="1" si="70"/>
        <v>500</v>
      </c>
      <c r="I246" s="27">
        <f t="shared" ca="1" si="71"/>
        <v>0</v>
      </c>
      <c r="J246" s="26">
        <f t="shared" ca="1" si="72"/>
        <v>1400</v>
      </c>
      <c r="K246" s="27">
        <f t="shared" ca="1" si="73"/>
        <v>1000</v>
      </c>
      <c r="L246" s="28">
        <f t="shared" ca="1" si="80"/>
        <v>0</v>
      </c>
      <c r="M246" s="28">
        <f t="shared" ca="1" si="65"/>
        <v>1700</v>
      </c>
      <c r="N246" s="28">
        <f t="shared" ca="1" si="81"/>
        <v>1000</v>
      </c>
      <c r="O246" s="28">
        <f t="shared" ca="1" si="74"/>
        <v>800</v>
      </c>
      <c r="P246" s="28">
        <f t="shared" ca="1" si="75"/>
        <v>800</v>
      </c>
      <c r="Q246" s="28">
        <f t="shared" ca="1" si="76"/>
        <v>0</v>
      </c>
      <c r="R246" s="29">
        <f t="shared" ca="1" si="84"/>
        <v>0</v>
      </c>
      <c r="S246" s="29">
        <f t="shared" ca="1" si="77"/>
        <v>6300</v>
      </c>
      <c r="T246" s="29">
        <f t="shared" ca="1" si="85"/>
        <v>0</v>
      </c>
      <c r="U246" s="29">
        <f t="shared" ca="1" si="82"/>
        <v>0</v>
      </c>
      <c r="V246" s="29">
        <f t="shared" ca="1" si="78"/>
        <v>900</v>
      </c>
      <c r="W246" s="29">
        <f t="shared" ca="1" si="79"/>
        <v>0</v>
      </c>
      <c r="X246" s="30">
        <f t="shared" ca="1" si="66"/>
        <v>400</v>
      </c>
      <c r="Y246" s="30">
        <f t="shared" ca="1" si="67"/>
        <v>8800</v>
      </c>
      <c r="Z246" s="30">
        <f t="shared" ca="1" si="83"/>
        <v>0</v>
      </c>
      <c r="AA246" s="23">
        <v>244</v>
      </c>
      <c r="AB246" s="23"/>
    </row>
    <row r="247" spans="1:28" x14ac:dyDescent="0.3">
      <c r="A247" s="35"/>
      <c r="C247" s="36"/>
      <c r="E247" s="15">
        <v>245</v>
      </c>
      <c r="F247" s="26">
        <f t="shared" ca="1" si="68"/>
        <v>1000</v>
      </c>
      <c r="G247" s="27">
        <f t="shared" ca="1" si="69"/>
        <v>2600</v>
      </c>
      <c r="H247" s="27">
        <f t="shared" ca="1" si="70"/>
        <v>300</v>
      </c>
      <c r="I247" s="27">
        <f t="shared" ca="1" si="71"/>
        <v>0</v>
      </c>
      <c r="J247" s="26">
        <f t="shared" ca="1" si="72"/>
        <v>400</v>
      </c>
      <c r="K247" s="27">
        <f t="shared" ca="1" si="73"/>
        <v>0</v>
      </c>
      <c r="L247" s="28">
        <f t="shared" ca="1" si="80"/>
        <v>0</v>
      </c>
      <c r="M247" s="28">
        <f t="shared" ca="1" si="65"/>
        <v>700</v>
      </c>
      <c r="N247" s="28">
        <f t="shared" ca="1" si="81"/>
        <v>0</v>
      </c>
      <c r="O247" s="28">
        <f t="shared" ca="1" si="74"/>
        <v>800</v>
      </c>
      <c r="P247" s="28">
        <f t="shared" ca="1" si="75"/>
        <v>1600</v>
      </c>
      <c r="Q247" s="28">
        <f t="shared" ca="1" si="76"/>
        <v>1500</v>
      </c>
      <c r="R247" s="29">
        <f t="shared" ca="1" si="84"/>
        <v>0</v>
      </c>
      <c r="S247" s="29">
        <f t="shared" ca="1" si="77"/>
        <v>6300</v>
      </c>
      <c r="T247" s="29">
        <f t="shared" ca="1" si="85"/>
        <v>0</v>
      </c>
      <c r="U247" s="29">
        <f t="shared" ca="1" si="82"/>
        <v>0</v>
      </c>
      <c r="V247" s="29">
        <f t="shared" ca="1" si="78"/>
        <v>900</v>
      </c>
      <c r="W247" s="29">
        <f t="shared" ca="1" si="79"/>
        <v>0</v>
      </c>
      <c r="X247" s="30">
        <f t="shared" ca="1" si="66"/>
        <v>400</v>
      </c>
      <c r="Y247" s="30">
        <f t="shared" ca="1" si="67"/>
        <v>9200</v>
      </c>
      <c r="Z247" s="30">
        <f t="shared" ca="1" si="83"/>
        <v>0</v>
      </c>
      <c r="AA247" s="23">
        <v>245</v>
      </c>
      <c r="AB247" s="23"/>
    </row>
    <row r="248" spans="1:28" x14ac:dyDescent="0.3">
      <c r="A248" s="35"/>
      <c r="C248" s="36"/>
      <c r="E248" s="15">
        <v>246</v>
      </c>
      <c r="F248" s="26">
        <f t="shared" ca="1" si="68"/>
        <v>1000</v>
      </c>
      <c r="G248" s="27">
        <f t="shared" ca="1" si="69"/>
        <v>3300</v>
      </c>
      <c r="H248" s="27">
        <f t="shared" ca="1" si="70"/>
        <v>300</v>
      </c>
      <c r="I248" s="27">
        <f t="shared" ca="1" si="71"/>
        <v>0</v>
      </c>
      <c r="J248" s="26">
        <f t="shared" ca="1" si="72"/>
        <v>400</v>
      </c>
      <c r="K248" s="27">
        <f t="shared" ca="1" si="73"/>
        <v>0</v>
      </c>
      <c r="L248" s="28">
        <f t="shared" ca="1" si="80"/>
        <v>0</v>
      </c>
      <c r="M248" s="28">
        <f t="shared" ca="1" si="65"/>
        <v>700</v>
      </c>
      <c r="N248" s="28">
        <f t="shared" ca="1" si="81"/>
        <v>0</v>
      </c>
      <c r="O248" s="28">
        <f t="shared" ca="1" si="74"/>
        <v>800</v>
      </c>
      <c r="P248" s="28">
        <f t="shared" ca="1" si="75"/>
        <v>900</v>
      </c>
      <c r="Q248" s="28">
        <f t="shared" ca="1" si="76"/>
        <v>0</v>
      </c>
      <c r="R248" s="29">
        <f t="shared" ca="1" si="84"/>
        <v>0</v>
      </c>
      <c r="S248" s="29">
        <f t="shared" ca="1" si="77"/>
        <v>6300</v>
      </c>
      <c r="T248" s="29">
        <f t="shared" ca="1" si="85"/>
        <v>0</v>
      </c>
      <c r="U248" s="29">
        <f t="shared" ca="1" si="82"/>
        <v>0</v>
      </c>
      <c r="V248" s="29">
        <f t="shared" ca="1" si="78"/>
        <v>900</v>
      </c>
      <c r="W248" s="29">
        <f t="shared" ca="1" si="79"/>
        <v>0</v>
      </c>
      <c r="X248" s="30">
        <f t="shared" ca="1" si="66"/>
        <v>400</v>
      </c>
      <c r="Y248" s="30">
        <f t="shared" ca="1" si="67"/>
        <v>9600</v>
      </c>
      <c r="Z248" s="30">
        <f t="shared" ca="1" si="83"/>
        <v>0</v>
      </c>
      <c r="AA248" s="23">
        <v>246</v>
      </c>
      <c r="AB248" s="23"/>
    </row>
    <row r="249" spans="1:28" x14ac:dyDescent="0.3">
      <c r="A249" s="35"/>
      <c r="C249" s="36"/>
      <c r="E249" s="15">
        <v>247</v>
      </c>
      <c r="F249" s="26">
        <f t="shared" ca="1" si="68"/>
        <v>0</v>
      </c>
      <c r="G249" s="27">
        <f t="shared" ca="1" si="69"/>
        <v>4000</v>
      </c>
      <c r="H249" s="27">
        <f t="shared" ca="1" si="70"/>
        <v>300</v>
      </c>
      <c r="I249" s="27">
        <f t="shared" ca="1" si="71"/>
        <v>0</v>
      </c>
      <c r="J249" s="26">
        <f t="shared" ca="1" si="72"/>
        <v>400</v>
      </c>
      <c r="K249" s="27">
        <f t="shared" ca="1" si="73"/>
        <v>0</v>
      </c>
      <c r="L249" s="28">
        <f t="shared" ca="1" si="80"/>
        <v>0</v>
      </c>
      <c r="M249" s="28">
        <f t="shared" ca="1" si="65"/>
        <v>700</v>
      </c>
      <c r="N249" s="28">
        <f t="shared" ca="1" si="81"/>
        <v>0</v>
      </c>
      <c r="O249" s="28">
        <f t="shared" ca="1" si="74"/>
        <v>800</v>
      </c>
      <c r="P249" s="28">
        <f t="shared" ca="1" si="75"/>
        <v>1700</v>
      </c>
      <c r="Q249" s="28">
        <f t="shared" ca="1" si="76"/>
        <v>1500</v>
      </c>
      <c r="R249" s="29">
        <f t="shared" ca="1" si="84"/>
        <v>0</v>
      </c>
      <c r="S249" s="29">
        <f t="shared" ca="1" si="77"/>
        <v>6300</v>
      </c>
      <c r="T249" s="29">
        <f t="shared" ca="1" si="85"/>
        <v>1500</v>
      </c>
      <c r="U249" s="29">
        <f t="shared" ca="1" si="82"/>
        <v>0</v>
      </c>
      <c r="V249" s="29">
        <f t="shared" ca="1" si="78"/>
        <v>900</v>
      </c>
      <c r="W249" s="29">
        <f t="shared" ca="1" si="79"/>
        <v>0</v>
      </c>
      <c r="X249" s="30">
        <f t="shared" ca="1" si="66"/>
        <v>0</v>
      </c>
      <c r="Y249" s="30">
        <f t="shared" ca="1" si="67"/>
        <v>10000</v>
      </c>
      <c r="Z249" s="30">
        <f t="shared" ca="1" si="83"/>
        <v>0</v>
      </c>
      <c r="AA249" s="23">
        <v>247</v>
      </c>
      <c r="AB249" s="23"/>
    </row>
    <row r="250" spans="1:28" x14ac:dyDescent="0.3">
      <c r="A250" s="35"/>
      <c r="C250" s="36"/>
      <c r="E250" s="15">
        <v>248</v>
      </c>
      <c r="F250" s="26">
        <f t="shared" ca="1" si="68"/>
        <v>0</v>
      </c>
      <c r="G250" s="27">
        <f t="shared" ca="1" si="69"/>
        <v>3700</v>
      </c>
      <c r="H250" s="27">
        <f t="shared" ca="1" si="70"/>
        <v>500</v>
      </c>
      <c r="I250" s="27">
        <f t="shared" ca="1" si="71"/>
        <v>0</v>
      </c>
      <c r="J250" s="26">
        <f t="shared" ca="1" si="72"/>
        <v>400</v>
      </c>
      <c r="K250" s="27">
        <f t="shared" ca="1" si="73"/>
        <v>0</v>
      </c>
      <c r="L250" s="28">
        <f t="shared" ca="1" si="80"/>
        <v>0</v>
      </c>
      <c r="M250" s="28">
        <f t="shared" ca="1" si="65"/>
        <v>700</v>
      </c>
      <c r="N250" s="28">
        <f t="shared" ca="1" si="81"/>
        <v>0</v>
      </c>
      <c r="O250" s="28">
        <f t="shared" ca="1" si="74"/>
        <v>800</v>
      </c>
      <c r="P250" s="28">
        <f t="shared" ca="1" si="75"/>
        <v>1000</v>
      </c>
      <c r="Q250" s="28">
        <f t="shared" ca="1" si="76"/>
        <v>0</v>
      </c>
      <c r="R250" s="29">
        <f t="shared" ca="1" si="84"/>
        <v>0</v>
      </c>
      <c r="S250" s="29">
        <f t="shared" ca="1" si="77"/>
        <v>4800</v>
      </c>
      <c r="T250" s="29">
        <f t="shared" ca="1" si="85"/>
        <v>0</v>
      </c>
      <c r="U250" s="29">
        <f t="shared" ca="1" si="82"/>
        <v>0</v>
      </c>
      <c r="V250" s="29">
        <f t="shared" ca="1" si="78"/>
        <v>900</v>
      </c>
      <c r="W250" s="29">
        <f t="shared" ca="1" si="79"/>
        <v>0</v>
      </c>
      <c r="X250" s="30">
        <f t="shared" ca="1" si="66"/>
        <v>0</v>
      </c>
      <c r="Y250" s="30">
        <f t="shared" ca="1" si="67"/>
        <v>10000</v>
      </c>
      <c r="Z250" s="30">
        <f t="shared" ca="1" si="83"/>
        <v>0</v>
      </c>
      <c r="AA250" s="23">
        <v>248</v>
      </c>
      <c r="AB250" s="23"/>
    </row>
    <row r="251" spans="1:28" x14ac:dyDescent="0.3">
      <c r="A251" s="35"/>
      <c r="C251" s="36"/>
      <c r="E251" s="15">
        <v>249</v>
      </c>
      <c r="F251" s="26">
        <f t="shared" ca="1" si="68"/>
        <v>0</v>
      </c>
      <c r="G251" s="27">
        <f t="shared" ca="1" si="69"/>
        <v>3200</v>
      </c>
      <c r="H251" s="27">
        <f t="shared" ca="1" si="70"/>
        <v>300</v>
      </c>
      <c r="I251" s="27">
        <f t="shared" ca="1" si="71"/>
        <v>0</v>
      </c>
      <c r="J251" s="26">
        <f t="shared" ca="1" si="72"/>
        <v>400</v>
      </c>
      <c r="K251" s="27">
        <f t="shared" ca="1" si="73"/>
        <v>0</v>
      </c>
      <c r="L251" s="28">
        <f t="shared" ca="1" si="80"/>
        <v>0</v>
      </c>
      <c r="M251" s="28">
        <f t="shared" ca="1" si="65"/>
        <v>700</v>
      </c>
      <c r="N251" s="28">
        <f t="shared" ca="1" si="81"/>
        <v>0</v>
      </c>
      <c r="O251" s="28">
        <f t="shared" ca="1" si="74"/>
        <v>800</v>
      </c>
      <c r="P251" s="28">
        <f t="shared" ca="1" si="75"/>
        <v>1800</v>
      </c>
      <c r="Q251" s="28">
        <f t="shared" ca="1" si="76"/>
        <v>1500</v>
      </c>
      <c r="R251" s="29">
        <f t="shared" ca="1" si="84"/>
        <v>0</v>
      </c>
      <c r="S251" s="29">
        <f t="shared" ca="1" si="77"/>
        <v>4800</v>
      </c>
      <c r="T251" s="29">
        <f t="shared" ca="1" si="85"/>
        <v>1500</v>
      </c>
      <c r="U251" s="29">
        <f t="shared" ca="1" si="82"/>
        <v>0</v>
      </c>
      <c r="V251" s="29">
        <f t="shared" ca="1" si="78"/>
        <v>900</v>
      </c>
      <c r="W251" s="29">
        <f t="shared" ca="1" si="79"/>
        <v>0</v>
      </c>
      <c r="X251" s="30">
        <f t="shared" ca="1" si="66"/>
        <v>0</v>
      </c>
      <c r="Y251" s="30">
        <f t="shared" ca="1" si="67"/>
        <v>10000</v>
      </c>
      <c r="Z251" s="30">
        <f t="shared" ca="1" si="83"/>
        <v>0</v>
      </c>
      <c r="AA251" s="23">
        <v>249</v>
      </c>
      <c r="AB251" s="23"/>
    </row>
    <row r="252" spans="1:28" x14ac:dyDescent="0.3">
      <c r="A252" s="35"/>
      <c r="C252" s="36"/>
      <c r="E252" s="15">
        <v>250</v>
      </c>
      <c r="F252" s="26">
        <f t="shared" ca="1" si="68"/>
        <v>0</v>
      </c>
      <c r="G252" s="27">
        <f t="shared" ca="1" si="69"/>
        <v>2900</v>
      </c>
      <c r="H252" s="27">
        <f t="shared" ca="1" si="70"/>
        <v>300</v>
      </c>
      <c r="I252" s="27">
        <f t="shared" ca="1" si="71"/>
        <v>0</v>
      </c>
      <c r="J252" s="26">
        <f t="shared" ca="1" si="72"/>
        <v>400</v>
      </c>
      <c r="K252" s="27">
        <f t="shared" ca="1" si="73"/>
        <v>0</v>
      </c>
      <c r="L252" s="28">
        <f t="shared" ca="1" si="80"/>
        <v>1500</v>
      </c>
      <c r="M252" s="28">
        <f t="shared" ca="1" si="65"/>
        <v>700</v>
      </c>
      <c r="N252" s="28">
        <f t="shared" ca="1" si="81"/>
        <v>0</v>
      </c>
      <c r="O252" s="28">
        <f t="shared" ca="1" si="74"/>
        <v>800</v>
      </c>
      <c r="P252" s="28">
        <f t="shared" ca="1" si="75"/>
        <v>1100</v>
      </c>
      <c r="Q252" s="28">
        <f t="shared" ca="1" si="76"/>
        <v>0</v>
      </c>
      <c r="R252" s="29">
        <f t="shared" ca="1" si="84"/>
        <v>0</v>
      </c>
      <c r="S252" s="29">
        <f t="shared" ca="1" si="77"/>
        <v>3300</v>
      </c>
      <c r="T252" s="29">
        <f t="shared" ca="1" si="85"/>
        <v>0</v>
      </c>
      <c r="U252" s="29">
        <f t="shared" ca="1" si="82"/>
        <v>0</v>
      </c>
      <c r="V252" s="29">
        <f t="shared" ca="1" si="78"/>
        <v>900</v>
      </c>
      <c r="W252" s="29">
        <f t="shared" ca="1" si="79"/>
        <v>0</v>
      </c>
      <c r="X252" s="30">
        <f t="shared" ca="1" si="66"/>
        <v>0</v>
      </c>
      <c r="Y252" s="30">
        <f t="shared" ca="1" si="67"/>
        <v>10000</v>
      </c>
      <c r="Z252" s="30">
        <f t="shared" ca="1" si="83"/>
        <v>0</v>
      </c>
      <c r="AA252" s="23">
        <v>250</v>
      </c>
      <c r="AB252" s="23"/>
    </row>
    <row r="253" spans="1:28" x14ac:dyDescent="0.3">
      <c r="A253" s="35"/>
      <c r="C253" s="36"/>
      <c r="E253" s="15">
        <v>251</v>
      </c>
      <c r="F253" s="26">
        <f t="shared" ca="1" si="68"/>
        <v>0</v>
      </c>
      <c r="G253" s="27">
        <f t="shared" ca="1" si="69"/>
        <v>2600</v>
      </c>
      <c r="H253" s="27">
        <f t="shared" ca="1" si="70"/>
        <v>300</v>
      </c>
      <c r="I253" s="27">
        <f t="shared" ca="1" si="71"/>
        <v>0</v>
      </c>
      <c r="J253" s="26">
        <f t="shared" ca="1" si="72"/>
        <v>400</v>
      </c>
      <c r="K253" s="27">
        <f t="shared" ca="1" si="73"/>
        <v>0</v>
      </c>
      <c r="L253" s="28">
        <f t="shared" ca="1" si="80"/>
        <v>0</v>
      </c>
      <c r="M253" s="28">
        <f t="shared" ca="1" si="65"/>
        <v>2200</v>
      </c>
      <c r="N253" s="28">
        <f t="shared" ca="1" si="81"/>
        <v>0</v>
      </c>
      <c r="O253" s="28">
        <f t="shared" ca="1" si="74"/>
        <v>0</v>
      </c>
      <c r="P253" s="28">
        <f t="shared" ca="1" si="75"/>
        <v>1900</v>
      </c>
      <c r="Q253" s="28">
        <f t="shared" ca="1" si="76"/>
        <v>1500</v>
      </c>
      <c r="R253" s="29">
        <f t="shared" ca="1" si="84"/>
        <v>0</v>
      </c>
      <c r="S253" s="29">
        <f t="shared" ca="1" si="77"/>
        <v>3300</v>
      </c>
      <c r="T253" s="29">
        <f t="shared" ca="1" si="85"/>
        <v>1500</v>
      </c>
      <c r="U253" s="29">
        <f t="shared" ca="1" si="82"/>
        <v>300</v>
      </c>
      <c r="V253" s="29">
        <f t="shared" ca="1" si="78"/>
        <v>900</v>
      </c>
      <c r="W253" s="29">
        <f t="shared" ca="1" si="79"/>
        <v>0</v>
      </c>
      <c r="X253" s="30">
        <f t="shared" ca="1" si="66"/>
        <v>0</v>
      </c>
      <c r="Y253" s="30">
        <f t="shared" ca="1" si="67"/>
        <v>10000</v>
      </c>
      <c r="Z253" s="30">
        <f t="shared" ca="1" si="83"/>
        <v>0</v>
      </c>
      <c r="AA253" s="23">
        <v>251</v>
      </c>
      <c r="AB253" s="23"/>
    </row>
    <row r="254" spans="1:28" x14ac:dyDescent="0.3">
      <c r="A254" s="35"/>
      <c r="C254" s="36"/>
      <c r="E254" s="15">
        <v>252</v>
      </c>
      <c r="F254" s="26">
        <f t="shared" ca="1" si="68"/>
        <v>0</v>
      </c>
      <c r="G254" s="27">
        <f t="shared" ca="1" si="69"/>
        <v>2300</v>
      </c>
      <c r="H254" s="27">
        <f t="shared" ca="1" si="70"/>
        <v>500</v>
      </c>
      <c r="I254" s="27">
        <f t="shared" ca="1" si="71"/>
        <v>0</v>
      </c>
      <c r="J254" s="26">
        <f t="shared" ca="1" si="72"/>
        <v>400</v>
      </c>
      <c r="K254" s="27">
        <f t="shared" ca="1" si="73"/>
        <v>0</v>
      </c>
      <c r="L254" s="28">
        <f t="shared" ca="1" si="80"/>
        <v>1500</v>
      </c>
      <c r="M254" s="28">
        <f t="shared" ca="1" si="65"/>
        <v>2200</v>
      </c>
      <c r="N254" s="28">
        <f t="shared" ca="1" si="81"/>
        <v>0</v>
      </c>
      <c r="O254" s="28">
        <f t="shared" ca="1" si="74"/>
        <v>0</v>
      </c>
      <c r="P254" s="28">
        <f t="shared" ca="1" si="75"/>
        <v>400</v>
      </c>
      <c r="Q254" s="28">
        <f t="shared" ca="1" si="76"/>
        <v>0</v>
      </c>
      <c r="R254" s="29">
        <f t="shared" ca="1" si="84"/>
        <v>0</v>
      </c>
      <c r="S254" s="29">
        <f t="shared" ca="1" si="77"/>
        <v>1800</v>
      </c>
      <c r="T254" s="29">
        <f t="shared" ca="1" si="85"/>
        <v>0</v>
      </c>
      <c r="U254" s="29">
        <f t="shared" ca="1" si="82"/>
        <v>300</v>
      </c>
      <c r="V254" s="29">
        <f t="shared" ca="1" si="78"/>
        <v>1200</v>
      </c>
      <c r="W254" s="29">
        <f t="shared" ca="1" si="79"/>
        <v>0</v>
      </c>
      <c r="X254" s="30">
        <f t="shared" ca="1" si="66"/>
        <v>0</v>
      </c>
      <c r="Y254" s="30">
        <f t="shared" ca="1" si="67"/>
        <v>10000</v>
      </c>
      <c r="Z254" s="30">
        <f t="shared" ca="1" si="83"/>
        <v>0</v>
      </c>
      <c r="AA254" s="23">
        <v>252</v>
      </c>
      <c r="AB254" s="23"/>
    </row>
    <row r="255" spans="1:28" x14ac:dyDescent="0.3">
      <c r="A255" s="35"/>
      <c r="C255" s="36"/>
      <c r="E255" s="15">
        <v>253</v>
      </c>
      <c r="F255" s="26">
        <f t="shared" ca="1" si="68"/>
        <v>0</v>
      </c>
      <c r="G255" s="27">
        <f t="shared" ca="1" si="69"/>
        <v>1800</v>
      </c>
      <c r="H255" s="27">
        <f t="shared" ca="1" si="70"/>
        <v>300</v>
      </c>
      <c r="I255" s="27">
        <f t="shared" ca="1" si="71"/>
        <v>0</v>
      </c>
      <c r="J255" s="26">
        <f t="shared" ca="1" si="72"/>
        <v>400</v>
      </c>
      <c r="K255" s="27">
        <f t="shared" ca="1" si="73"/>
        <v>0</v>
      </c>
      <c r="L255" s="28">
        <f t="shared" ca="1" si="80"/>
        <v>0</v>
      </c>
      <c r="M255" s="28">
        <f t="shared" ca="1" si="65"/>
        <v>3700</v>
      </c>
      <c r="N255" s="28">
        <f t="shared" ca="1" si="81"/>
        <v>0</v>
      </c>
      <c r="O255" s="28">
        <f t="shared" ca="1" si="74"/>
        <v>0</v>
      </c>
      <c r="P255" s="28">
        <f t="shared" ca="1" si="75"/>
        <v>400</v>
      </c>
      <c r="Q255" s="28">
        <f t="shared" ca="1" si="76"/>
        <v>0</v>
      </c>
      <c r="R255" s="29">
        <f t="shared" ca="1" si="84"/>
        <v>0</v>
      </c>
      <c r="S255" s="29">
        <f t="shared" ca="1" si="77"/>
        <v>1800</v>
      </c>
      <c r="T255" s="29">
        <f t="shared" ca="1" si="85"/>
        <v>1500</v>
      </c>
      <c r="U255" s="29">
        <f t="shared" ca="1" si="82"/>
        <v>1800</v>
      </c>
      <c r="V255" s="29">
        <f t="shared" ca="1" si="78"/>
        <v>1500</v>
      </c>
      <c r="W255" s="29">
        <f t="shared" ca="1" si="79"/>
        <v>0</v>
      </c>
      <c r="X255" s="30">
        <f t="shared" ca="1" si="66"/>
        <v>0</v>
      </c>
      <c r="Y255" s="30">
        <f t="shared" ca="1" si="67"/>
        <v>10000</v>
      </c>
      <c r="Z255" s="30">
        <f t="shared" ca="1" si="83"/>
        <v>0</v>
      </c>
      <c r="AA255" s="23">
        <v>253</v>
      </c>
      <c r="AB255" s="23"/>
    </row>
    <row r="256" spans="1:28" x14ac:dyDescent="0.3">
      <c r="A256" s="35"/>
      <c r="C256" s="36"/>
      <c r="E256" s="15">
        <v>254</v>
      </c>
      <c r="F256" s="26">
        <f t="shared" ca="1" si="68"/>
        <v>0</v>
      </c>
      <c r="G256" s="27">
        <f t="shared" ca="1" si="69"/>
        <v>1500</v>
      </c>
      <c r="H256" s="27">
        <f t="shared" ca="1" si="70"/>
        <v>300</v>
      </c>
      <c r="I256" s="27">
        <f t="shared" ca="1" si="71"/>
        <v>100</v>
      </c>
      <c r="J256" s="26">
        <f t="shared" ca="1" si="72"/>
        <v>400</v>
      </c>
      <c r="K256" s="27">
        <f t="shared" ca="1" si="73"/>
        <v>0</v>
      </c>
      <c r="L256" s="28">
        <f t="shared" ca="1" si="80"/>
        <v>1500</v>
      </c>
      <c r="M256" s="28">
        <f t="shared" ca="1" si="65"/>
        <v>3700</v>
      </c>
      <c r="N256" s="28">
        <f t="shared" ca="1" si="81"/>
        <v>0</v>
      </c>
      <c r="O256" s="28">
        <f t="shared" ca="1" si="74"/>
        <v>0</v>
      </c>
      <c r="P256" s="28">
        <f t="shared" ca="1" si="75"/>
        <v>400</v>
      </c>
      <c r="Q256" s="28">
        <f t="shared" ca="1" si="76"/>
        <v>0</v>
      </c>
      <c r="R256" s="29">
        <f t="shared" ca="1" si="84"/>
        <v>0</v>
      </c>
      <c r="S256" s="29">
        <f t="shared" ca="1" si="77"/>
        <v>300</v>
      </c>
      <c r="T256" s="29">
        <f t="shared" ca="1" si="85"/>
        <v>0</v>
      </c>
      <c r="U256" s="29">
        <f t="shared" ca="1" si="82"/>
        <v>1800</v>
      </c>
      <c r="V256" s="29">
        <f t="shared" ca="1" si="78"/>
        <v>3300</v>
      </c>
      <c r="W256" s="29">
        <f t="shared" ca="1" si="79"/>
        <v>2000</v>
      </c>
      <c r="X256" s="30">
        <f t="shared" ca="1" si="66"/>
        <v>0</v>
      </c>
      <c r="Y256" s="30">
        <f t="shared" ca="1" si="67"/>
        <v>10000</v>
      </c>
      <c r="Z256" s="30">
        <f t="shared" ca="1" si="83"/>
        <v>0</v>
      </c>
      <c r="AA256" s="23">
        <v>254</v>
      </c>
      <c r="AB256" s="23"/>
    </row>
    <row r="257" spans="1:28" x14ac:dyDescent="0.3">
      <c r="A257" s="35"/>
      <c r="C257" s="36"/>
      <c r="E257" s="15">
        <v>255</v>
      </c>
      <c r="F257" s="26">
        <f t="shared" ca="1" si="68"/>
        <v>0</v>
      </c>
      <c r="G257" s="27">
        <f t="shared" ca="1" si="69"/>
        <v>1200</v>
      </c>
      <c r="H257" s="27">
        <f t="shared" ca="1" si="70"/>
        <v>300</v>
      </c>
      <c r="I257" s="27">
        <f t="shared" ca="1" si="71"/>
        <v>400</v>
      </c>
      <c r="J257" s="26">
        <f t="shared" ca="1" si="72"/>
        <v>500</v>
      </c>
      <c r="K257" s="27">
        <f t="shared" ca="1" si="73"/>
        <v>0</v>
      </c>
      <c r="L257" s="28">
        <f t="shared" ca="1" si="80"/>
        <v>0</v>
      </c>
      <c r="M257" s="28">
        <f t="shared" ca="1" si="65"/>
        <v>5200</v>
      </c>
      <c r="N257" s="28">
        <f t="shared" ca="1" si="81"/>
        <v>0</v>
      </c>
      <c r="O257" s="28">
        <f t="shared" ca="1" si="74"/>
        <v>0</v>
      </c>
      <c r="P257" s="28">
        <f t="shared" ca="1" si="75"/>
        <v>400</v>
      </c>
      <c r="Q257" s="28">
        <f t="shared" ca="1" si="76"/>
        <v>0</v>
      </c>
      <c r="R257" s="29">
        <f t="shared" ca="1" si="84"/>
        <v>0</v>
      </c>
      <c r="S257" s="29">
        <f t="shared" ca="1" si="77"/>
        <v>300</v>
      </c>
      <c r="T257" s="29">
        <f t="shared" ca="1" si="85"/>
        <v>0</v>
      </c>
      <c r="U257" s="29">
        <f t="shared" ca="1" si="82"/>
        <v>1800</v>
      </c>
      <c r="V257" s="29">
        <f t="shared" ca="1" si="78"/>
        <v>3100</v>
      </c>
      <c r="W257" s="29">
        <f t="shared" ca="1" si="79"/>
        <v>2000</v>
      </c>
      <c r="X257" s="30">
        <f t="shared" ca="1" si="66"/>
        <v>0</v>
      </c>
      <c r="Y257" s="30">
        <f t="shared" ca="1" si="67"/>
        <v>10000</v>
      </c>
      <c r="Z257" s="30">
        <f t="shared" ca="1" si="83"/>
        <v>0</v>
      </c>
      <c r="AA257" s="23">
        <v>255</v>
      </c>
      <c r="AB257" s="23"/>
    </row>
    <row r="258" spans="1:28" x14ac:dyDescent="0.3">
      <c r="A258" s="35"/>
      <c r="C258" s="36"/>
      <c r="E258" s="15">
        <v>256</v>
      </c>
      <c r="F258" s="26">
        <f t="shared" ca="1" si="68"/>
        <v>0</v>
      </c>
      <c r="G258" s="27">
        <f t="shared" ca="1" si="69"/>
        <v>900</v>
      </c>
      <c r="H258" s="27">
        <f t="shared" ca="1" si="70"/>
        <v>500</v>
      </c>
      <c r="I258" s="27">
        <f t="shared" ca="1" si="71"/>
        <v>900</v>
      </c>
      <c r="J258" s="26">
        <f t="shared" ca="1" si="72"/>
        <v>900</v>
      </c>
      <c r="K258" s="27">
        <f t="shared" ca="1" si="73"/>
        <v>0</v>
      </c>
      <c r="L258" s="28">
        <f t="shared" ca="1" si="80"/>
        <v>1500</v>
      </c>
      <c r="M258" s="28">
        <f t="shared" ca="1" si="65"/>
        <v>5200</v>
      </c>
      <c r="N258" s="28">
        <f t="shared" ca="1" si="81"/>
        <v>0</v>
      </c>
      <c r="O258" s="28">
        <f t="shared" ca="1" si="74"/>
        <v>0</v>
      </c>
      <c r="P258" s="28">
        <f t="shared" ca="1" si="75"/>
        <v>400</v>
      </c>
      <c r="Q258" s="28">
        <f t="shared" ca="1" si="76"/>
        <v>0</v>
      </c>
      <c r="R258" s="29">
        <f t="shared" ca="1" si="84"/>
        <v>0</v>
      </c>
      <c r="S258" s="29">
        <f t="shared" ca="1" si="77"/>
        <v>300</v>
      </c>
      <c r="T258" s="29">
        <f t="shared" ca="1" si="85"/>
        <v>0</v>
      </c>
      <c r="U258" s="29">
        <f t="shared" ca="1" si="82"/>
        <v>1800</v>
      </c>
      <c r="V258" s="29">
        <f t="shared" ca="1" si="78"/>
        <v>2900</v>
      </c>
      <c r="W258" s="29">
        <f t="shared" ca="1" si="79"/>
        <v>2000</v>
      </c>
      <c r="X258" s="30">
        <f t="shared" ca="1" si="66"/>
        <v>0</v>
      </c>
      <c r="Y258" s="30">
        <f t="shared" ca="1" si="67"/>
        <v>10000</v>
      </c>
      <c r="Z258" s="30">
        <f t="shared" ca="1" si="83"/>
        <v>0</v>
      </c>
      <c r="AA258" s="23">
        <v>256</v>
      </c>
      <c r="AB258" s="23"/>
    </row>
    <row r="259" spans="1:28" x14ac:dyDescent="0.3">
      <c r="A259" s="35"/>
      <c r="C259" s="36"/>
      <c r="E259" s="15">
        <v>257</v>
      </c>
      <c r="F259" s="26">
        <f t="shared" ca="1" si="68"/>
        <v>0</v>
      </c>
      <c r="G259" s="27">
        <f t="shared" ca="1" si="69"/>
        <v>400</v>
      </c>
      <c r="H259" s="27">
        <f t="shared" ca="1" si="70"/>
        <v>300</v>
      </c>
      <c r="I259" s="27">
        <f t="shared" ca="1" si="71"/>
        <v>1200</v>
      </c>
      <c r="J259" s="26">
        <f t="shared" ca="1" si="72"/>
        <v>1800</v>
      </c>
      <c r="K259" s="27">
        <f t="shared" ca="1" si="73"/>
        <v>1000</v>
      </c>
      <c r="L259" s="28">
        <f t="shared" ca="1" si="80"/>
        <v>0</v>
      </c>
      <c r="M259" s="28">
        <f t="shared" ref="M259:M322" ca="1" si="86">MAX(0,M258+(L258-N258)*$B$2)</f>
        <v>6700</v>
      </c>
      <c r="N259" s="28">
        <f t="shared" ca="1" si="81"/>
        <v>0</v>
      </c>
      <c r="O259" s="28">
        <f t="shared" ca="1" si="74"/>
        <v>0</v>
      </c>
      <c r="P259" s="28">
        <f t="shared" ca="1" si="75"/>
        <v>400</v>
      </c>
      <c r="Q259" s="28">
        <f t="shared" ca="1" si="76"/>
        <v>0</v>
      </c>
      <c r="R259" s="29">
        <f t="shared" ca="1" si="84"/>
        <v>0</v>
      </c>
      <c r="S259" s="29">
        <f t="shared" ca="1" si="77"/>
        <v>300</v>
      </c>
      <c r="T259" s="29">
        <f t="shared" ca="1" si="85"/>
        <v>0</v>
      </c>
      <c r="U259" s="29">
        <f t="shared" ca="1" si="82"/>
        <v>1800</v>
      </c>
      <c r="V259" s="29">
        <f t="shared" ca="1" si="78"/>
        <v>2700</v>
      </c>
      <c r="W259" s="29">
        <f t="shared" ca="1" si="79"/>
        <v>2000</v>
      </c>
      <c r="X259" s="30">
        <f t="shared" ref="X259:X322" ca="1" si="87">$B$23+IF(Y259&gt;=$B$25,-$B$23,IF(Y259&gt;=W259*2,-$B$23*0.5,IF(W259&gt;=Y259*2,$B$23*0.5,0)))</f>
        <v>0</v>
      </c>
      <c r="Y259" s="30">
        <f t="shared" ref="Y259:Y322" ca="1" si="88">MAX(0,Y258+X258-Z258)</f>
        <v>10000</v>
      </c>
      <c r="Z259" s="30">
        <f t="shared" ca="1" si="83"/>
        <v>2000</v>
      </c>
      <c r="AA259" s="23">
        <v>257</v>
      </c>
      <c r="AB259" s="23"/>
    </row>
    <row r="260" spans="1:28" x14ac:dyDescent="0.3">
      <c r="A260" s="35"/>
      <c r="C260" s="36"/>
      <c r="E260" s="15">
        <v>258</v>
      </c>
      <c r="F260" s="26">
        <f t="shared" ref="F260:F323" ca="1" si="89">OFFSET(N260,-$B$5,0)</f>
        <v>0</v>
      </c>
      <c r="G260" s="27">
        <f t="shared" ref="G260:G323" ca="1" si="90">MAX(0,G259+(F259-H259)*$B$2)</f>
        <v>100</v>
      </c>
      <c r="H260" s="27">
        <f t="shared" ref="H260:H323" ca="1" si="91">MAX(0,IF(G260&lt;$B$6,G260,IF(AND(G260&gt;=$B$6+200,MOD(E260,4)=0),200+$B$6,$B$6)))</f>
        <v>100</v>
      </c>
      <c r="I260" s="27">
        <f t="shared" ref="I260:I323" ca="1" si="92">MAX(0,($B$8-G260)+H260)</f>
        <v>1300</v>
      </c>
      <c r="J260" s="26">
        <f t="shared" ref="J260:J323" ca="1" si="93">MAX(0,I259-K259+J259)</f>
        <v>2000</v>
      </c>
      <c r="K260" s="27">
        <f t="shared" ref="K260:K323" ca="1" si="94">IF(J260&gt;=$B$14,$B$14,0)</f>
        <v>1000</v>
      </c>
      <c r="L260" s="28">
        <f t="shared" ca="1" si="80"/>
        <v>0</v>
      </c>
      <c r="M260" s="28">
        <f t="shared" ca="1" si="86"/>
        <v>6700</v>
      </c>
      <c r="N260" s="28">
        <f t="shared" ca="1" si="81"/>
        <v>1000</v>
      </c>
      <c r="O260" s="28">
        <f t="shared" ref="O260:O323" ca="1" si="95">MAX(0,$B$13-M260+N260)</f>
        <v>0</v>
      </c>
      <c r="P260" s="28">
        <f t="shared" ref="P260:P323" ca="1" si="96">O259-Q259+P259</f>
        <v>400</v>
      </c>
      <c r="Q260" s="28">
        <f t="shared" ref="Q260:Q323" ca="1" si="97">IF(P260&gt;=$B$20,$B$20,0)</f>
        <v>0</v>
      </c>
      <c r="R260" s="29">
        <f t="shared" ca="1" si="84"/>
        <v>0</v>
      </c>
      <c r="S260" s="29">
        <f t="shared" ref="S260:S323" ca="1" si="98">MAX(0,S259+(R259-T259)*$B$2)</f>
        <v>300</v>
      </c>
      <c r="T260" s="29">
        <f t="shared" ca="1" si="85"/>
        <v>0</v>
      </c>
      <c r="U260" s="29">
        <f t="shared" ca="1" si="82"/>
        <v>1800</v>
      </c>
      <c r="V260" s="29">
        <f t="shared" ref="V260:V323" ca="1" si="99">U259+V259-W259</f>
        <v>2500</v>
      </c>
      <c r="W260" s="29">
        <f t="shared" ref="W260:W323" ca="1" si="100">IF(V260&gt;=$B$24,$B$24,0)</f>
        <v>2000</v>
      </c>
      <c r="X260" s="30">
        <f t="shared" ca="1" si="87"/>
        <v>400</v>
      </c>
      <c r="Y260" s="30">
        <f t="shared" ca="1" si="88"/>
        <v>8000</v>
      </c>
      <c r="Z260" s="30">
        <f t="shared" ca="1" si="83"/>
        <v>2000</v>
      </c>
      <c r="AA260" s="23">
        <v>258</v>
      </c>
      <c r="AB260" s="23"/>
    </row>
    <row r="261" spans="1:28" x14ac:dyDescent="0.3">
      <c r="A261" s="35"/>
      <c r="C261" s="36"/>
      <c r="E261" s="15">
        <v>259</v>
      </c>
      <c r="F261" s="26">
        <f t="shared" ca="1" si="89"/>
        <v>0</v>
      </c>
      <c r="G261" s="27">
        <f t="shared" ca="1" si="90"/>
        <v>0</v>
      </c>
      <c r="H261" s="27">
        <f t="shared" ca="1" si="91"/>
        <v>0</v>
      </c>
      <c r="I261" s="27">
        <f t="shared" ca="1" si="92"/>
        <v>1300</v>
      </c>
      <c r="J261" s="26">
        <f t="shared" ca="1" si="93"/>
        <v>2300</v>
      </c>
      <c r="K261" s="27">
        <f t="shared" ca="1" si="94"/>
        <v>1000</v>
      </c>
      <c r="L261" s="28">
        <f t="shared" ref="L261:L324" ca="1" si="101">OFFSET(T261,-$B$11,0)</f>
        <v>0</v>
      </c>
      <c r="M261" s="28">
        <f t="shared" ca="1" si="86"/>
        <v>5700</v>
      </c>
      <c r="N261" s="28">
        <f t="shared" ref="N261:N324" ca="1" si="102">IF(AND(M261&gt;=$B$14,OFFSET(K261,-$B$7,0)&gt;=$B$14),$B$14,0)</f>
        <v>1000</v>
      </c>
      <c r="O261" s="28">
        <f t="shared" ca="1" si="95"/>
        <v>0</v>
      </c>
      <c r="P261" s="28">
        <f t="shared" ca="1" si="96"/>
        <v>400</v>
      </c>
      <c r="Q261" s="28">
        <f t="shared" ca="1" si="97"/>
        <v>0</v>
      </c>
      <c r="R261" s="29">
        <f t="shared" ca="1" si="84"/>
        <v>0</v>
      </c>
      <c r="S261" s="29">
        <f t="shared" ca="1" si="98"/>
        <v>300</v>
      </c>
      <c r="T261" s="29">
        <f t="shared" ca="1" si="85"/>
        <v>0</v>
      </c>
      <c r="U261" s="29">
        <f t="shared" ref="U261:U324" ca="1" si="103">MAX(0,($B$19-S261)+T261)</f>
        <v>1800</v>
      </c>
      <c r="V261" s="29">
        <f t="shared" ca="1" si="99"/>
        <v>2300</v>
      </c>
      <c r="W261" s="29">
        <f t="shared" ca="1" si="100"/>
        <v>2000</v>
      </c>
      <c r="X261" s="30">
        <f t="shared" ca="1" si="87"/>
        <v>400</v>
      </c>
      <c r="Y261" s="30">
        <f t="shared" ca="1" si="88"/>
        <v>6400</v>
      </c>
      <c r="Z261" s="30">
        <f t="shared" ref="Z261:Z324" ca="1" si="104">IF(AND(Y261&gt;=$B$24,OFFSET(W261,-$B$18,0)&gt;=$B$24),$B$24,0)</f>
        <v>2000</v>
      </c>
      <c r="AA261" s="23">
        <v>259</v>
      </c>
      <c r="AB261" s="23"/>
    </row>
    <row r="262" spans="1:28" x14ac:dyDescent="0.3">
      <c r="A262" s="35"/>
      <c r="C262" s="36"/>
      <c r="E262" s="15">
        <v>260</v>
      </c>
      <c r="F262" s="26">
        <f t="shared" ca="1" si="89"/>
        <v>1000</v>
      </c>
      <c r="G262" s="27">
        <f t="shared" ca="1" si="90"/>
        <v>0</v>
      </c>
      <c r="H262" s="27">
        <f t="shared" ca="1" si="91"/>
        <v>0</v>
      </c>
      <c r="I262" s="27">
        <f t="shared" ca="1" si="92"/>
        <v>1300</v>
      </c>
      <c r="J262" s="26">
        <f t="shared" ca="1" si="93"/>
        <v>2600</v>
      </c>
      <c r="K262" s="27">
        <f t="shared" ca="1" si="94"/>
        <v>1000</v>
      </c>
      <c r="L262" s="28">
        <f t="shared" ca="1" si="101"/>
        <v>0</v>
      </c>
      <c r="M262" s="28">
        <f t="shared" ca="1" si="86"/>
        <v>4700</v>
      </c>
      <c r="N262" s="28">
        <f t="shared" ca="1" si="102"/>
        <v>1000</v>
      </c>
      <c r="O262" s="28">
        <f t="shared" ca="1" si="95"/>
        <v>0</v>
      </c>
      <c r="P262" s="28">
        <f t="shared" ca="1" si="96"/>
        <v>400</v>
      </c>
      <c r="Q262" s="28">
        <f t="shared" ca="1" si="97"/>
        <v>0</v>
      </c>
      <c r="R262" s="29">
        <f t="shared" ref="R262:R325" ca="1" si="105">OFFSET(Z262,-$B$17,0)</f>
        <v>0</v>
      </c>
      <c r="S262" s="29">
        <f t="shared" ca="1" si="98"/>
        <v>300</v>
      </c>
      <c r="T262" s="29">
        <f t="shared" ca="1" si="85"/>
        <v>0</v>
      </c>
      <c r="U262" s="29">
        <f t="shared" ca="1" si="103"/>
        <v>1800</v>
      </c>
      <c r="V262" s="29">
        <f t="shared" ca="1" si="99"/>
        <v>2100</v>
      </c>
      <c r="W262" s="29">
        <f t="shared" ca="1" si="100"/>
        <v>2000</v>
      </c>
      <c r="X262" s="30">
        <f t="shared" ca="1" si="87"/>
        <v>400</v>
      </c>
      <c r="Y262" s="30">
        <f t="shared" ca="1" si="88"/>
        <v>4800</v>
      </c>
      <c r="Z262" s="30">
        <f t="shared" ca="1" si="104"/>
        <v>2000</v>
      </c>
      <c r="AA262" s="23">
        <v>260</v>
      </c>
      <c r="AB262" s="23"/>
    </row>
    <row r="263" spans="1:28" x14ac:dyDescent="0.3">
      <c r="A263" s="35"/>
      <c r="C263" s="36"/>
      <c r="E263" s="15">
        <v>261</v>
      </c>
      <c r="F263" s="26">
        <f t="shared" ca="1" si="89"/>
        <v>1000</v>
      </c>
      <c r="G263" s="27">
        <f t="shared" ca="1" si="90"/>
        <v>1000</v>
      </c>
      <c r="H263" s="27">
        <f t="shared" ca="1" si="91"/>
        <v>300</v>
      </c>
      <c r="I263" s="27">
        <f t="shared" ca="1" si="92"/>
        <v>600</v>
      </c>
      <c r="J263" s="26">
        <f t="shared" ca="1" si="93"/>
        <v>2900</v>
      </c>
      <c r="K263" s="27">
        <f t="shared" ca="1" si="94"/>
        <v>1000</v>
      </c>
      <c r="L263" s="28">
        <f t="shared" ca="1" si="101"/>
        <v>0</v>
      </c>
      <c r="M263" s="28">
        <f t="shared" ca="1" si="86"/>
        <v>3700</v>
      </c>
      <c r="N263" s="28">
        <f t="shared" ca="1" si="102"/>
        <v>1000</v>
      </c>
      <c r="O263" s="28">
        <f t="shared" ca="1" si="95"/>
        <v>0</v>
      </c>
      <c r="P263" s="28">
        <f t="shared" ca="1" si="96"/>
        <v>400</v>
      </c>
      <c r="Q263" s="28">
        <f t="shared" ca="1" si="97"/>
        <v>0</v>
      </c>
      <c r="R263" s="29">
        <f t="shared" ca="1" si="105"/>
        <v>2000</v>
      </c>
      <c r="S263" s="29">
        <f t="shared" ca="1" si="98"/>
        <v>300</v>
      </c>
      <c r="T263" s="29">
        <f t="shared" ref="T263:T326" ca="1" si="106">IF(AND(S263&gt;=$B$20,OFFSET(Q263,-$B$12,0)&gt;=$B$20),$B$20,0)</f>
        <v>0</v>
      </c>
      <c r="U263" s="29">
        <f t="shared" ca="1" si="103"/>
        <v>1800</v>
      </c>
      <c r="V263" s="29">
        <f t="shared" ca="1" si="99"/>
        <v>1900</v>
      </c>
      <c r="W263" s="29">
        <f t="shared" ca="1" si="100"/>
        <v>0</v>
      </c>
      <c r="X263" s="30">
        <f t="shared" ca="1" si="87"/>
        <v>400</v>
      </c>
      <c r="Y263" s="30">
        <f t="shared" ca="1" si="88"/>
        <v>3200</v>
      </c>
      <c r="Z263" s="30">
        <f t="shared" ca="1" si="104"/>
        <v>2000</v>
      </c>
      <c r="AA263" s="23">
        <v>261</v>
      </c>
      <c r="AB263" s="23"/>
    </row>
    <row r="264" spans="1:28" x14ac:dyDescent="0.3">
      <c r="A264" s="35"/>
      <c r="C264" s="36"/>
      <c r="E264" s="15">
        <v>262</v>
      </c>
      <c r="F264" s="26">
        <f t="shared" ca="1" si="89"/>
        <v>1000</v>
      </c>
      <c r="G264" s="27">
        <f t="shared" ca="1" si="90"/>
        <v>1700</v>
      </c>
      <c r="H264" s="27">
        <f t="shared" ca="1" si="91"/>
        <v>300</v>
      </c>
      <c r="I264" s="27">
        <f t="shared" ca="1" si="92"/>
        <v>0</v>
      </c>
      <c r="J264" s="26">
        <f t="shared" ca="1" si="93"/>
        <v>2500</v>
      </c>
      <c r="K264" s="27">
        <f t="shared" ca="1" si="94"/>
        <v>1000</v>
      </c>
      <c r="L264" s="28">
        <f t="shared" ca="1" si="101"/>
        <v>0</v>
      </c>
      <c r="M264" s="28">
        <f t="shared" ca="1" si="86"/>
        <v>2700</v>
      </c>
      <c r="N264" s="28">
        <f t="shared" ca="1" si="102"/>
        <v>1000</v>
      </c>
      <c r="O264" s="28">
        <f t="shared" ca="1" si="95"/>
        <v>0</v>
      </c>
      <c r="P264" s="28">
        <f t="shared" ca="1" si="96"/>
        <v>400</v>
      </c>
      <c r="Q264" s="28">
        <f t="shared" ca="1" si="97"/>
        <v>0</v>
      </c>
      <c r="R264" s="29">
        <f t="shared" ca="1" si="105"/>
        <v>2000</v>
      </c>
      <c r="S264" s="29">
        <f t="shared" ca="1" si="98"/>
        <v>2300</v>
      </c>
      <c r="T264" s="29">
        <f t="shared" ca="1" si="106"/>
        <v>0</v>
      </c>
      <c r="U264" s="29">
        <f t="shared" ca="1" si="103"/>
        <v>0</v>
      </c>
      <c r="V264" s="29">
        <f t="shared" ca="1" si="99"/>
        <v>3700</v>
      </c>
      <c r="W264" s="29">
        <f t="shared" ca="1" si="100"/>
        <v>2000</v>
      </c>
      <c r="X264" s="30">
        <f t="shared" ca="1" si="87"/>
        <v>800</v>
      </c>
      <c r="Y264" s="30">
        <f t="shared" ca="1" si="88"/>
        <v>1600</v>
      </c>
      <c r="Z264" s="30">
        <f t="shared" ca="1" si="104"/>
        <v>0</v>
      </c>
      <c r="AA264" s="23">
        <v>262</v>
      </c>
      <c r="AB264" s="23"/>
    </row>
    <row r="265" spans="1:28" x14ac:dyDescent="0.3">
      <c r="A265" s="35"/>
      <c r="C265" s="36"/>
      <c r="E265" s="15">
        <v>263</v>
      </c>
      <c r="F265" s="26">
        <f t="shared" ca="1" si="89"/>
        <v>1000</v>
      </c>
      <c r="G265" s="27">
        <f t="shared" ca="1" si="90"/>
        <v>2400</v>
      </c>
      <c r="H265" s="27">
        <f t="shared" ca="1" si="91"/>
        <v>300</v>
      </c>
      <c r="I265" s="27">
        <f t="shared" ca="1" si="92"/>
        <v>0</v>
      </c>
      <c r="J265" s="26">
        <f t="shared" ca="1" si="93"/>
        <v>1500</v>
      </c>
      <c r="K265" s="27">
        <f t="shared" ca="1" si="94"/>
        <v>1000</v>
      </c>
      <c r="L265" s="28">
        <f t="shared" ca="1" si="101"/>
        <v>0</v>
      </c>
      <c r="M265" s="28">
        <f t="shared" ca="1" si="86"/>
        <v>1700</v>
      </c>
      <c r="N265" s="28">
        <f t="shared" ca="1" si="102"/>
        <v>1000</v>
      </c>
      <c r="O265" s="28">
        <f t="shared" ca="1" si="95"/>
        <v>800</v>
      </c>
      <c r="P265" s="28">
        <f t="shared" ca="1" si="96"/>
        <v>400</v>
      </c>
      <c r="Q265" s="28">
        <f t="shared" ca="1" si="97"/>
        <v>0</v>
      </c>
      <c r="R265" s="29">
        <f t="shared" ca="1" si="105"/>
        <v>2000</v>
      </c>
      <c r="S265" s="29">
        <f t="shared" ca="1" si="98"/>
        <v>4300</v>
      </c>
      <c r="T265" s="29">
        <f t="shared" ca="1" si="106"/>
        <v>0</v>
      </c>
      <c r="U265" s="29">
        <f t="shared" ca="1" si="103"/>
        <v>0</v>
      </c>
      <c r="V265" s="29">
        <f t="shared" ca="1" si="99"/>
        <v>1700</v>
      </c>
      <c r="W265" s="29">
        <f t="shared" ca="1" si="100"/>
        <v>0</v>
      </c>
      <c r="X265" s="30">
        <f t="shared" ca="1" si="87"/>
        <v>400</v>
      </c>
      <c r="Y265" s="30">
        <f t="shared" ca="1" si="88"/>
        <v>2400</v>
      </c>
      <c r="Z265" s="30">
        <f t="shared" ca="1" si="104"/>
        <v>2000</v>
      </c>
      <c r="AA265" s="23">
        <v>263</v>
      </c>
      <c r="AB265" s="23"/>
    </row>
    <row r="266" spans="1:28" x14ac:dyDescent="0.3">
      <c r="A266" s="35"/>
      <c r="C266" s="36"/>
      <c r="E266" s="15">
        <v>264</v>
      </c>
      <c r="F266" s="26">
        <f t="shared" ca="1" si="89"/>
        <v>1000</v>
      </c>
      <c r="G266" s="27">
        <f t="shared" ca="1" si="90"/>
        <v>3100</v>
      </c>
      <c r="H266" s="27">
        <f t="shared" ca="1" si="91"/>
        <v>500</v>
      </c>
      <c r="I266" s="27">
        <f t="shared" ca="1" si="92"/>
        <v>0</v>
      </c>
      <c r="J266" s="26">
        <f t="shared" ca="1" si="93"/>
        <v>500</v>
      </c>
      <c r="K266" s="27">
        <f t="shared" ca="1" si="94"/>
        <v>0</v>
      </c>
      <c r="L266" s="28">
        <f t="shared" ca="1" si="101"/>
        <v>0</v>
      </c>
      <c r="M266" s="28">
        <f t="shared" ca="1" si="86"/>
        <v>700</v>
      </c>
      <c r="N266" s="28">
        <f t="shared" ca="1" si="102"/>
        <v>0</v>
      </c>
      <c r="O266" s="28">
        <f t="shared" ca="1" si="95"/>
        <v>800</v>
      </c>
      <c r="P266" s="28">
        <f t="shared" ca="1" si="96"/>
        <v>1200</v>
      </c>
      <c r="Q266" s="28">
        <f t="shared" ca="1" si="97"/>
        <v>0</v>
      </c>
      <c r="R266" s="29">
        <f t="shared" ca="1" si="105"/>
        <v>2000</v>
      </c>
      <c r="S266" s="29">
        <f t="shared" ca="1" si="98"/>
        <v>6300</v>
      </c>
      <c r="T266" s="29">
        <f t="shared" ca="1" si="106"/>
        <v>0</v>
      </c>
      <c r="U266" s="29">
        <f t="shared" ca="1" si="103"/>
        <v>0</v>
      </c>
      <c r="V266" s="29">
        <f t="shared" ca="1" si="99"/>
        <v>1700</v>
      </c>
      <c r="W266" s="29">
        <f t="shared" ca="1" si="100"/>
        <v>0</v>
      </c>
      <c r="X266" s="30">
        <f t="shared" ca="1" si="87"/>
        <v>400</v>
      </c>
      <c r="Y266" s="30">
        <f t="shared" ca="1" si="88"/>
        <v>800</v>
      </c>
      <c r="Z266" s="30">
        <f t="shared" ca="1" si="104"/>
        <v>0</v>
      </c>
      <c r="AA266" s="23">
        <v>264</v>
      </c>
      <c r="AB266" s="23"/>
    </row>
    <row r="267" spans="1:28" x14ac:dyDescent="0.3">
      <c r="A267" s="35"/>
      <c r="C267" s="36"/>
      <c r="E267" s="15">
        <v>265</v>
      </c>
      <c r="F267" s="26">
        <f t="shared" ca="1" si="89"/>
        <v>1000</v>
      </c>
      <c r="G267" s="27">
        <f t="shared" ca="1" si="90"/>
        <v>3600</v>
      </c>
      <c r="H267" s="27">
        <f t="shared" ca="1" si="91"/>
        <v>300</v>
      </c>
      <c r="I267" s="27">
        <f t="shared" ca="1" si="92"/>
        <v>0</v>
      </c>
      <c r="J267" s="26">
        <f t="shared" ca="1" si="93"/>
        <v>500</v>
      </c>
      <c r="K267" s="27">
        <f t="shared" ca="1" si="94"/>
        <v>0</v>
      </c>
      <c r="L267" s="28">
        <f t="shared" ca="1" si="101"/>
        <v>0</v>
      </c>
      <c r="M267" s="28">
        <f t="shared" ca="1" si="86"/>
        <v>700</v>
      </c>
      <c r="N267" s="28">
        <f t="shared" ca="1" si="102"/>
        <v>0</v>
      </c>
      <c r="O267" s="28">
        <f t="shared" ca="1" si="95"/>
        <v>800</v>
      </c>
      <c r="P267" s="28">
        <f t="shared" ca="1" si="96"/>
        <v>2000</v>
      </c>
      <c r="Q267" s="28">
        <f t="shared" ca="1" si="97"/>
        <v>1500</v>
      </c>
      <c r="R267" s="29">
        <f t="shared" ca="1" si="105"/>
        <v>2000</v>
      </c>
      <c r="S267" s="29">
        <f t="shared" ca="1" si="98"/>
        <v>8300</v>
      </c>
      <c r="T267" s="29">
        <f t="shared" ca="1" si="106"/>
        <v>0</v>
      </c>
      <c r="U267" s="29">
        <f t="shared" ca="1" si="103"/>
        <v>0</v>
      </c>
      <c r="V267" s="29">
        <f t="shared" ca="1" si="99"/>
        <v>1700</v>
      </c>
      <c r="W267" s="29">
        <f t="shared" ca="1" si="100"/>
        <v>0</v>
      </c>
      <c r="X267" s="30">
        <f t="shared" ca="1" si="87"/>
        <v>400</v>
      </c>
      <c r="Y267" s="30">
        <f t="shared" ca="1" si="88"/>
        <v>1200</v>
      </c>
      <c r="Z267" s="30">
        <f t="shared" ca="1" si="104"/>
        <v>0</v>
      </c>
      <c r="AA267" s="23">
        <v>265</v>
      </c>
      <c r="AB267" s="23"/>
    </row>
    <row r="268" spans="1:28" x14ac:dyDescent="0.3">
      <c r="A268" s="35"/>
      <c r="C268" s="36"/>
      <c r="E268" s="15">
        <v>266</v>
      </c>
      <c r="F268" s="26">
        <f t="shared" ca="1" si="89"/>
        <v>0</v>
      </c>
      <c r="G268" s="27">
        <f t="shared" ca="1" si="90"/>
        <v>4300</v>
      </c>
      <c r="H268" s="27">
        <f t="shared" ca="1" si="91"/>
        <v>300</v>
      </c>
      <c r="I268" s="27">
        <f t="shared" ca="1" si="92"/>
        <v>0</v>
      </c>
      <c r="J268" s="26">
        <f t="shared" ca="1" si="93"/>
        <v>500</v>
      </c>
      <c r="K268" s="27">
        <f t="shared" ca="1" si="94"/>
        <v>0</v>
      </c>
      <c r="L268" s="28">
        <f t="shared" ca="1" si="101"/>
        <v>0</v>
      </c>
      <c r="M268" s="28">
        <f t="shared" ca="1" si="86"/>
        <v>700</v>
      </c>
      <c r="N268" s="28">
        <f t="shared" ca="1" si="102"/>
        <v>0</v>
      </c>
      <c r="O268" s="28">
        <f t="shared" ca="1" si="95"/>
        <v>800</v>
      </c>
      <c r="P268" s="28">
        <f t="shared" ca="1" si="96"/>
        <v>1300</v>
      </c>
      <c r="Q268" s="28">
        <f t="shared" ca="1" si="97"/>
        <v>0</v>
      </c>
      <c r="R268" s="29">
        <f t="shared" ca="1" si="105"/>
        <v>0</v>
      </c>
      <c r="S268" s="29">
        <f t="shared" ca="1" si="98"/>
        <v>10300</v>
      </c>
      <c r="T268" s="29">
        <f t="shared" ca="1" si="106"/>
        <v>0</v>
      </c>
      <c r="U268" s="29">
        <f t="shared" ca="1" si="103"/>
        <v>0</v>
      </c>
      <c r="V268" s="29">
        <f t="shared" ca="1" si="99"/>
        <v>1700</v>
      </c>
      <c r="W268" s="29">
        <f t="shared" ca="1" si="100"/>
        <v>0</v>
      </c>
      <c r="X268" s="30">
        <f t="shared" ca="1" si="87"/>
        <v>400</v>
      </c>
      <c r="Y268" s="30">
        <f t="shared" ca="1" si="88"/>
        <v>1600</v>
      </c>
      <c r="Z268" s="30">
        <f t="shared" ca="1" si="104"/>
        <v>0</v>
      </c>
      <c r="AA268" s="23">
        <v>266</v>
      </c>
      <c r="AB268" s="23"/>
    </row>
    <row r="269" spans="1:28" x14ac:dyDescent="0.3">
      <c r="A269" s="35"/>
      <c r="C269" s="36"/>
      <c r="E269" s="15">
        <v>267</v>
      </c>
      <c r="F269" s="26">
        <f t="shared" ca="1" si="89"/>
        <v>0</v>
      </c>
      <c r="G269" s="27">
        <f t="shared" ca="1" si="90"/>
        <v>4000</v>
      </c>
      <c r="H269" s="27">
        <f t="shared" ca="1" si="91"/>
        <v>300</v>
      </c>
      <c r="I269" s="27">
        <f t="shared" ca="1" si="92"/>
        <v>0</v>
      </c>
      <c r="J269" s="26">
        <f t="shared" ca="1" si="93"/>
        <v>500</v>
      </c>
      <c r="K269" s="27">
        <f t="shared" ca="1" si="94"/>
        <v>0</v>
      </c>
      <c r="L269" s="28">
        <f t="shared" ca="1" si="101"/>
        <v>0</v>
      </c>
      <c r="M269" s="28">
        <f t="shared" ca="1" si="86"/>
        <v>700</v>
      </c>
      <c r="N269" s="28">
        <f t="shared" ca="1" si="102"/>
        <v>0</v>
      </c>
      <c r="O269" s="28">
        <f t="shared" ca="1" si="95"/>
        <v>800</v>
      </c>
      <c r="P269" s="28">
        <f t="shared" ca="1" si="96"/>
        <v>2100</v>
      </c>
      <c r="Q269" s="28">
        <f t="shared" ca="1" si="97"/>
        <v>1500</v>
      </c>
      <c r="R269" s="29">
        <f t="shared" ca="1" si="105"/>
        <v>2000</v>
      </c>
      <c r="S269" s="29">
        <f t="shared" ca="1" si="98"/>
        <v>10300</v>
      </c>
      <c r="T269" s="29">
        <f t="shared" ca="1" si="106"/>
        <v>1500</v>
      </c>
      <c r="U269" s="29">
        <f t="shared" ca="1" si="103"/>
        <v>0</v>
      </c>
      <c r="V269" s="29">
        <f t="shared" ca="1" si="99"/>
        <v>1700</v>
      </c>
      <c r="W269" s="29">
        <f t="shared" ca="1" si="100"/>
        <v>0</v>
      </c>
      <c r="X269" s="30">
        <f t="shared" ca="1" si="87"/>
        <v>400</v>
      </c>
      <c r="Y269" s="30">
        <f t="shared" ca="1" si="88"/>
        <v>2000</v>
      </c>
      <c r="Z269" s="30">
        <f t="shared" ca="1" si="104"/>
        <v>0</v>
      </c>
      <c r="AA269" s="23">
        <v>267</v>
      </c>
      <c r="AB269" s="23"/>
    </row>
    <row r="270" spans="1:28" x14ac:dyDescent="0.3">
      <c r="A270" s="35"/>
      <c r="C270" s="36"/>
      <c r="E270" s="15">
        <v>268</v>
      </c>
      <c r="F270" s="26">
        <f t="shared" ca="1" si="89"/>
        <v>0</v>
      </c>
      <c r="G270" s="27">
        <f t="shared" ca="1" si="90"/>
        <v>3700</v>
      </c>
      <c r="H270" s="27">
        <f t="shared" ca="1" si="91"/>
        <v>500</v>
      </c>
      <c r="I270" s="27">
        <f t="shared" ca="1" si="92"/>
        <v>0</v>
      </c>
      <c r="J270" s="26">
        <f t="shared" ca="1" si="93"/>
        <v>500</v>
      </c>
      <c r="K270" s="27">
        <f t="shared" ca="1" si="94"/>
        <v>0</v>
      </c>
      <c r="L270" s="28">
        <f t="shared" ca="1" si="101"/>
        <v>0</v>
      </c>
      <c r="M270" s="28">
        <f t="shared" ca="1" si="86"/>
        <v>700</v>
      </c>
      <c r="N270" s="28">
        <f t="shared" ca="1" si="102"/>
        <v>0</v>
      </c>
      <c r="O270" s="28">
        <f t="shared" ca="1" si="95"/>
        <v>800</v>
      </c>
      <c r="P270" s="28">
        <f t="shared" ca="1" si="96"/>
        <v>1400</v>
      </c>
      <c r="Q270" s="28">
        <f t="shared" ca="1" si="97"/>
        <v>0</v>
      </c>
      <c r="R270" s="29">
        <f t="shared" ca="1" si="105"/>
        <v>0</v>
      </c>
      <c r="S270" s="29">
        <f t="shared" ca="1" si="98"/>
        <v>10800</v>
      </c>
      <c r="T270" s="29">
        <f t="shared" ca="1" si="106"/>
        <v>0</v>
      </c>
      <c r="U270" s="29">
        <f t="shared" ca="1" si="103"/>
        <v>0</v>
      </c>
      <c r="V270" s="29">
        <f t="shared" ca="1" si="99"/>
        <v>1700</v>
      </c>
      <c r="W270" s="29">
        <f t="shared" ca="1" si="100"/>
        <v>0</v>
      </c>
      <c r="X270" s="30">
        <f t="shared" ca="1" si="87"/>
        <v>400</v>
      </c>
      <c r="Y270" s="30">
        <f t="shared" ca="1" si="88"/>
        <v>2400</v>
      </c>
      <c r="Z270" s="30">
        <f t="shared" ca="1" si="104"/>
        <v>0</v>
      </c>
      <c r="AA270" s="23">
        <v>268</v>
      </c>
      <c r="AB270" s="23"/>
    </row>
    <row r="271" spans="1:28" x14ac:dyDescent="0.3">
      <c r="A271" s="35"/>
      <c r="C271" s="36"/>
      <c r="E271" s="15">
        <v>269</v>
      </c>
      <c r="F271" s="26">
        <f t="shared" ca="1" si="89"/>
        <v>0</v>
      </c>
      <c r="G271" s="27">
        <f t="shared" ca="1" si="90"/>
        <v>3200</v>
      </c>
      <c r="H271" s="27">
        <f t="shared" ca="1" si="91"/>
        <v>300</v>
      </c>
      <c r="I271" s="27">
        <f t="shared" ca="1" si="92"/>
        <v>0</v>
      </c>
      <c r="J271" s="26">
        <f t="shared" ca="1" si="93"/>
        <v>500</v>
      </c>
      <c r="K271" s="27">
        <f t="shared" ca="1" si="94"/>
        <v>0</v>
      </c>
      <c r="L271" s="28">
        <f t="shared" ca="1" si="101"/>
        <v>0</v>
      </c>
      <c r="M271" s="28">
        <f t="shared" ca="1" si="86"/>
        <v>700</v>
      </c>
      <c r="N271" s="28">
        <f t="shared" ca="1" si="102"/>
        <v>0</v>
      </c>
      <c r="O271" s="28">
        <f t="shared" ca="1" si="95"/>
        <v>800</v>
      </c>
      <c r="P271" s="28">
        <f t="shared" ca="1" si="96"/>
        <v>2200</v>
      </c>
      <c r="Q271" s="28">
        <f t="shared" ca="1" si="97"/>
        <v>1500</v>
      </c>
      <c r="R271" s="29">
        <f t="shared" ca="1" si="105"/>
        <v>0</v>
      </c>
      <c r="S271" s="29">
        <f t="shared" ca="1" si="98"/>
        <v>10800</v>
      </c>
      <c r="T271" s="29">
        <f t="shared" ca="1" si="106"/>
        <v>1500</v>
      </c>
      <c r="U271" s="29">
        <f t="shared" ca="1" si="103"/>
        <v>0</v>
      </c>
      <c r="V271" s="29">
        <f t="shared" ca="1" si="99"/>
        <v>1700</v>
      </c>
      <c r="W271" s="29">
        <f t="shared" ca="1" si="100"/>
        <v>0</v>
      </c>
      <c r="X271" s="30">
        <f t="shared" ca="1" si="87"/>
        <v>400</v>
      </c>
      <c r="Y271" s="30">
        <f t="shared" ca="1" si="88"/>
        <v>2800</v>
      </c>
      <c r="Z271" s="30">
        <f t="shared" ca="1" si="104"/>
        <v>0</v>
      </c>
      <c r="AA271" s="23">
        <v>269</v>
      </c>
      <c r="AB271" s="23"/>
    </row>
    <row r="272" spans="1:28" x14ac:dyDescent="0.3">
      <c r="A272" s="35"/>
      <c r="C272" s="36"/>
      <c r="E272" s="15">
        <v>270</v>
      </c>
      <c r="F272" s="26">
        <f t="shared" ca="1" si="89"/>
        <v>0</v>
      </c>
      <c r="G272" s="27">
        <f t="shared" ca="1" si="90"/>
        <v>2900</v>
      </c>
      <c r="H272" s="27">
        <f t="shared" ca="1" si="91"/>
        <v>300</v>
      </c>
      <c r="I272" s="27">
        <f t="shared" ca="1" si="92"/>
        <v>0</v>
      </c>
      <c r="J272" s="26">
        <f t="shared" ca="1" si="93"/>
        <v>500</v>
      </c>
      <c r="K272" s="27">
        <f t="shared" ca="1" si="94"/>
        <v>0</v>
      </c>
      <c r="L272" s="28">
        <f t="shared" ca="1" si="101"/>
        <v>1500</v>
      </c>
      <c r="M272" s="28">
        <f t="shared" ca="1" si="86"/>
        <v>700</v>
      </c>
      <c r="N272" s="28">
        <f t="shared" ca="1" si="102"/>
        <v>0</v>
      </c>
      <c r="O272" s="28">
        <f t="shared" ca="1" si="95"/>
        <v>800</v>
      </c>
      <c r="P272" s="28">
        <f t="shared" ca="1" si="96"/>
        <v>1500</v>
      </c>
      <c r="Q272" s="28">
        <f t="shared" ca="1" si="97"/>
        <v>1500</v>
      </c>
      <c r="R272" s="29">
        <f t="shared" ca="1" si="105"/>
        <v>0</v>
      </c>
      <c r="S272" s="29">
        <f t="shared" ca="1" si="98"/>
        <v>9300</v>
      </c>
      <c r="T272" s="29">
        <f t="shared" ca="1" si="106"/>
        <v>0</v>
      </c>
      <c r="U272" s="29">
        <f t="shared" ca="1" si="103"/>
        <v>0</v>
      </c>
      <c r="V272" s="29">
        <f t="shared" ca="1" si="99"/>
        <v>1700</v>
      </c>
      <c r="W272" s="29">
        <f t="shared" ca="1" si="100"/>
        <v>0</v>
      </c>
      <c r="X272" s="30">
        <f t="shared" ca="1" si="87"/>
        <v>400</v>
      </c>
      <c r="Y272" s="30">
        <f t="shared" ca="1" si="88"/>
        <v>3200</v>
      </c>
      <c r="Z272" s="30">
        <f t="shared" ca="1" si="104"/>
        <v>0</v>
      </c>
      <c r="AA272" s="23">
        <v>270</v>
      </c>
      <c r="AB272" s="23"/>
    </row>
    <row r="273" spans="1:28" x14ac:dyDescent="0.3">
      <c r="A273" s="35"/>
      <c r="C273" s="36"/>
      <c r="E273" s="15">
        <v>271</v>
      </c>
      <c r="F273" s="26">
        <f t="shared" ca="1" si="89"/>
        <v>0</v>
      </c>
      <c r="G273" s="27">
        <f t="shared" ca="1" si="90"/>
        <v>2600</v>
      </c>
      <c r="H273" s="27">
        <f t="shared" ca="1" si="91"/>
        <v>300</v>
      </c>
      <c r="I273" s="27">
        <f t="shared" ca="1" si="92"/>
        <v>0</v>
      </c>
      <c r="J273" s="26">
        <f t="shared" ca="1" si="93"/>
        <v>500</v>
      </c>
      <c r="K273" s="27">
        <f t="shared" ca="1" si="94"/>
        <v>0</v>
      </c>
      <c r="L273" s="28">
        <f t="shared" ca="1" si="101"/>
        <v>0</v>
      </c>
      <c r="M273" s="28">
        <f t="shared" ca="1" si="86"/>
        <v>2200</v>
      </c>
      <c r="N273" s="28">
        <f t="shared" ca="1" si="102"/>
        <v>0</v>
      </c>
      <c r="O273" s="28">
        <f t="shared" ca="1" si="95"/>
        <v>0</v>
      </c>
      <c r="P273" s="28">
        <f t="shared" ca="1" si="96"/>
        <v>800</v>
      </c>
      <c r="Q273" s="28">
        <f t="shared" ca="1" si="97"/>
        <v>0</v>
      </c>
      <c r="R273" s="29">
        <f t="shared" ca="1" si="105"/>
        <v>0</v>
      </c>
      <c r="S273" s="29">
        <f t="shared" ca="1" si="98"/>
        <v>9300</v>
      </c>
      <c r="T273" s="29">
        <f t="shared" ca="1" si="106"/>
        <v>1500</v>
      </c>
      <c r="U273" s="29">
        <f t="shared" ca="1" si="103"/>
        <v>0</v>
      </c>
      <c r="V273" s="29">
        <f t="shared" ca="1" si="99"/>
        <v>1700</v>
      </c>
      <c r="W273" s="29">
        <f t="shared" ca="1" si="100"/>
        <v>0</v>
      </c>
      <c r="X273" s="30">
        <f t="shared" ca="1" si="87"/>
        <v>400</v>
      </c>
      <c r="Y273" s="30">
        <f t="shared" ca="1" si="88"/>
        <v>3600</v>
      </c>
      <c r="Z273" s="30">
        <f t="shared" ca="1" si="104"/>
        <v>0</v>
      </c>
      <c r="AA273" s="23">
        <v>271</v>
      </c>
      <c r="AB273" s="23"/>
    </row>
    <row r="274" spans="1:28" x14ac:dyDescent="0.3">
      <c r="A274" s="35"/>
      <c r="C274" s="36"/>
      <c r="E274" s="15">
        <v>272</v>
      </c>
      <c r="F274" s="26">
        <f t="shared" ca="1" si="89"/>
        <v>0</v>
      </c>
      <c r="G274" s="27">
        <f t="shared" ca="1" si="90"/>
        <v>2300</v>
      </c>
      <c r="H274" s="27">
        <f t="shared" ca="1" si="91"/>
        <v>500</v>
      </c>
      <c r="I274" s="27">
        <f t="shared" ca="1" si="92"/>
        <v>0</v>
      </c>
      <c r="J274" s="26">
        <f t="shared" ca="1" si="93"/>
        <v>500</v>
      </c>
      <c r="K274" s="27">
        <f t="shared" ca="1" si="94"/>
        <v>0</v>
      </c>
      <c r="L274" s="28">
        <f t="shared" ca="1" si="101"/>
        <v>1500</v>
      </c>
      <c r="M274" s="28">
        <f t="shared" ca="1" si="86"/>
        <v>2200</v>
      </c>
      <c r="N274" s="28">
        <f t="shared" ca="1" si="102"/>
        <v>0</v>
      </c>
      <c r="O274" s="28">
        <f t="shared" ca="1" si="95"/>
        <v>0</v>
      </c>
      <c r="P274" s="28">
        <f t="shared" ca="1" si="96"/>
        <v>800</v>
      </c>
      <c r="Q274" s="28">
        <f t="shared" ca="1" si="97"/>
        <v>0</v>
      </c>
      <c r="R274" s="29">
        <f t="shared" ca="1" si="105"/>
        <v>0</v>
      </c>
      <c r="S274" s="29">
        <f t="shared" ca="1" si="98"/>
        <v>7800</v>
      </c>
      <c r="T274" s="29">
        <f t="shared" ca="1" si="106"/>
        <v>1500</v>
      </c>
      <c r="U274" s="29">
        <f t="shared" ca="1" si="103"/>
        <v>0</v>
      </c>
      <c r="V274" s="29">
        <f t="shared" ca="1" si="99"/>
        <v>1700</v>
      </c>
      <c r="W274" s="29">
        <f t="shared" ca="1" si="100"/>
        <v>0</v>
      </c>
      <c r="X274" s="30">
        <f t="shared" ca="1" si="87"/>
        <v>400</v>
      </c>
      <c r="Y274" s="30">
        <f t="shared" ca="1" si="88"/>
        <v>4000</v>
      </c>
      <c r="Z274" s="30">
        <f t="shared" ca="1" si="104"/>
        <v>0</v>
      </c>
      <c r="AA274" s="23">
        <v>272</v>
      </c>
      <c r="AB274" s="23"/>
    </row>
    <row r="275" spans="1:28" x14ac:dyDescent="0.3">
      <c r="A275" s="35"/>
      <c r="C275" s="36"/>
      <c r="E275" s="15">
        <v>273</v>
      </c>
      <c r="F275" s="26">
        <f t="shared" ca="1" si="89"/>
        <v>0</v>
      </c>
      <c r="G275" s="27">
        <f t="shared" ca="1" si="90"/>
        <v>1800</v>
      </c>
      <c r="H275" s="27">
        <f t="shared" ca="1" si="91"/>
        <v>300</v>
      </c>
      <c r="I275" s="27">
        <f t="shared" ca="1" si="92"/>
        <v>0</v>
      </c>
      <c r="J275" s="26">
        <f t="shared" ca="1" si="93"/>
        <v>500</v>
      </c>
      <c r="K275" s="27">
        <f t="shared" ca="1" si="94"/>
        <v>0</v>
      </c>
      <c r="L275" s="28">
        <f t="shared" ca="1" si="101"/>
        <v>0</v>
      </c>
      <c r="M275" s="28">
        <f t="shared" ca="1" si="86"/>
        <v>3700</v>
      </c>
      <c r="N275" s="28">
        <f t="shared" ca="1" si="102"/>
        <v>0</v>
      </c>
      <c r="O275" s="28">
        <f t="shared" ca="1" si="95"/>
        <v>0</v>
      </c>
      <c r="P275" s="28">
        <f t="shared" ca="1" si="96"/>
        <v>800</v>
      </c>
      <c r="Q275" s="28">
        <f t="shared" ca="1" si="97"/>
        <v>0</v>
      </c>
      <c r="R275" s="29">
        <f t="shared" ca="1" si="105"/>
        <v>0</v>
      </c>
      <c r="S275" s="29">
        <f t="shared" ca="1" si="98"/>
        <v>6300</v>
      </c>
      <c r="T275" s="29">
        <f t="shared" ca="1" si="106"/>
        <v>0</v>
      </c>
      <c r="U275" s="29">
        <f t="shared" ca="1" si="103"/>
        <v>0</v>
      </c>
      <c r="V275" s="29">
        <f t="shared" ca="1" si="99"/>
        <v>1700</v>
      </c>
      <c r="W275" s="29">
        <f t="shared" ca="1" si="100"/>
        <v>0</v>
      </c>
      <c r="X275" s="30">
        <f t="shared" ca="1" si="87"/>
        <v>400</v>
      </c>
      <c r="Y275" s="30">
        <f t="shared" ca="1" si="88"/>
        <v>4400</v>
      </c>
      <c r="Z275" s="30">
        <f t="shared" ca="1" si="104"/>
        <v>0</v>
      </c>
      <c r="AA275" s="23">
        <v>273</v>
      </c>
      <c r="AB275" s="23"/>
    </row>
    <row r="276" spans="1:28" x14ac:dyDescent="0.3">
      <c r="A276" s="35"/>
      <c r="C276" s="36"/>
      <c r="E276" s="15">
        <v>274</v>
      </c>
      <c r="F276" s="26">
        <f t="shared" ca="1" si="89"/>
        <v>0</v>
      </c>
      <c r="G276" s="27">
        <f t="shared" ca="1" si="90"/>
        <v>1500</v>
      </c>
      <c r="H276" s="27">
        <f t="shared" ca="1" si="91"/>
        <v>300</v>
      </c>
      <c r="I276" s="27">
        <f t="shared" ca="1" si="92"/>
        <v>100</v>
      </c>
      <c r="J276" s="26">
        <f t="shared" ca="1" si="93"/>
        <v>500</v>
      </c>
      <c r="K276" s="27">
        <f t="shared" ca="1" si="94"/>
        <v>0</v>
      </c>
      <c r="L276" s="28">
        <f t="shared" ca="1" si="101"/>
        <v>1500</v>
      </c>
      <c r="M276" s="28">
        <f t="shared" ca="1" si="86"/>
        <v>3700</v>
      </c>
      <c r="N276" s="28">
        <f t="shared" ca="1" si="102"/>
        <v>0</v>
      </c>
      <c r="O276" s="28">
        <f t="shared" ca="1" si="95"/>
        <v>0</v>
      </c>
      <c r="P276" s="28">
        <f t="shared" ca="1" si="96"/>
        <v>800</v>
      </c>
      <c r="Q276" s="28">
        <f t="shared" ca="1" si="97"/>
        <v>0</v>
      </c>
      <c r="R276" s="29">
        <f t="shared" ca="1" si="105"/>
        <v>0</v>
      </c>
      <c r="S276" s="29">
        <f t="shared" ca="1" si="98"/>
        <v>6300</v>
      </c>
      <c r="T276" s="29">
        <f t="shared" ca="1" si="106"/>
        <v>0</v>
      </c>
      <c r="U276" s="29">
        <f t="shared" ca="1" si="103"/>
        <v>0</v>
      </c>
      <c r="V276" s="29">
        <f t="shared" ca="1" si="99"/>
        <v>1700</v>
      </c>
      <c r="W276" s="29">
        <f t="shared" ca="1" si="100"/>
        <v>0</v>
      </c>
      <c r="X276" s="30">
        <f t="shared" ca="1" si="87"/>
        <v>400</v>
      </c>
      <c r="Y276" s="30">
        <f t="shared" ca="1" si="88"/>
        <v>4800</v>
      </c>
      <c r="Z276" s="30">
        <f t="shared" ca="1" si="104"/>
        <v>0</v>
      </c>
      <c r="AA276" s="23">
        <v>274</v>
      </c>
      <c r="AB276" s="23"/>
    </row>
    <row r="277" spans="1:28" x14ac:dyDescent="0.3">
      <c r="A277" s="35"/>
      <c r="C277" s="36"/>
      <c r="E277" s="15">
        <v>275</v>
      </c>
      <c r="F277" s="26">
        <f t="shared" ca="1" si="89"/>
        <v>0</v>
      </c>
      <c r="G277" s="27">
        <f t="shared" ca="1" si="90"/>
        <v>1200</v>
      </c>
      <c r="H277" s="27">
        <f t="shared" ca="1" si="91"/>
        <v>300</v>
      </c>
      <c r="I277" s="27">
        <f t="shared" ca="1" si="92"/>
        <v>400</v>
      </c>
      <c r="J277" s="26">
        <f t="shared" ca="1" si="93"/>
        <v>600</v>
      </c>
      <c r="K277" s="27">
        <f t="shared" ca="1" si="94"/>
        <v>0</v>
      </c>
      <c r="L277" s="28">
        <f t="shared" ca="1" si="101"/>
        <v>1500</v>
      </c>
      <c r="M277" s="28">
        <f t="shared" ca="1" si="86"/>
        <v>5200</v>
      </c>
      <c r="N277" s="28">
        <f t="shared" ca="1" si="102"/>
        <v>0</v>
      </c>
      <c r="O277" s="28">
        <f t="shared" ca="1" si="95"/>
        <v>0</v>
      </c>
      <c r="P277" s="28">
        <f t="shared" ca="1" si="96"/>
        <v>800</v>
      </c>
      <c r="Q277" s="28">
        <f t="shared" ca="1" si="97"/>
        <v>0</v>
      </c>
      <c r="R277" s="29">
        <f t="shared" ca="1" si="105"/>
        <v>0</v>
      </c>
      <c r="S277" s="29">
        <f t="shared" ca="1" si="98"/>
        <v>6300</v>
      </c>
      <c r="T277" s="29">
        <f t="shared" ca="1" si="106"/>
        <v>0</v>
      </c>
      <c r="U277" s="29">
        <f t="shared" ca="1" si="103"/>
        <v>0</v>
      </c>
      <c r="V277" s="29">
        <f t="shared" ca="1" si="99"/>
        <v>1700</v>
      </c>
      <c r="W277" s="29">
        <f t="shared" ca="1" si="100"/>
        <v>0</v>
      </c>
      <c r="X277" s="30">
        <f t="shared" ca="1" si="87"/>
        <v>400</v>
      </c>
      <c r="Y277" s="30">
        <f t="shared" ca="1" si="88"/>
        <v>5200</v>
      </c>
      <c r="Z277" s="30">
        <f t="shared" ca="1" si="104"/>
        <v>0</v>
      </c>
      <c r="AA277" s="23">
        <v>275</v>
      </c>
      <c r="AB277" s="23"/>
    </row>
    <row r="278" spans="1:28" x14ac:dyDescent="0.3">
      <c r="A278" s="35"/>
      <c r="C278" s="36"/>
      <c r="E278" s="15">
        <v>276</v>
      </c>
      <c r="F278" s="26">
        <f t="shared" ca="1" si="89"/>
        <v>0</v>
      </c>
      <c r="G278" s="27">
        <f t="shared" ca="1" si="90"/>
        <v>900</v>
      </c>
      <c r="H278" s="27">
        <f t="shared" ca="1" si="91"/>
        <v>500</v>
      </c>
      <c r="I278" s="27">
        <f t="shared" ca="1" si="92"/>
        <v>900</v>
      </c>
      <c r="J278" s="26">
        <f t="shared" ca="1" si="93"/>
        <v>1000</v>
      </c>
      <c r="K278" s="27">
        <f t="shared" ca="1" si="94"/>
        <v>1000</v>
      </c>
      <c r="L278" s="28">
        <f t="shared" ca="1" si="101"/>
        <v>0</v>
      </c>
      <c r="M278" s="28">
        <f t="shared" ca="1" si="86"/>
        <v>6700</v>
      </c>
      <c r="N278" s="28">
        <f t="shared" ca="1" si="102"/>
        <v>0</v>
      </c>
      <c r="O278" s="28">
        <f t="shared" ca="1" si="95"/>
        <v>0</v>
      </c>
      <c r="P278" s="28">
        <f t="shared" ca="1" si="96"/>
        <v>800</v>
      </c>
      <c r="Q278" s="28">
        <f t="shared" ca="1" si="97"/>
        <v>0</v>
      </c>
      <c r="R278" s="29">
        <f t="shared" ca="1" si="105"/>
        <v>0</v>
      </c>
      <c r="S278" s="29">
        <f t="shared" ca="1" si="98"/>
        <v>6300</v>
      </c>
      <c r="T278" s="29">
        <f t="shared" ca="1" si="106"/>
        <v>0</v>
      </c>
      <c r="U278" s="29">
        <f t="shared" ca="1" si="103"/>
        <v>0</v>
      </c>
      <c r="V278" s="29">
        <f t="shared" ca="1" si="99"/>
        <v>1700</v>
      </c>
      <c r="W278" s="29">
        <f t="shared" ca="1" si="100"/>
        <v>0</v>
      </c>
      <c r="X278" s="30">
        <f t="shared" ca="1" si="87"/>
        <v>400</v>
      </c>
      <c r="Y278" s="30">
        <f t="shared" ca="1" si="88"/>
        <v>5600</v>
      </c>
      <c r="Z278" s="30">
        <f t="shared" ca="1" si="104"/>
        <v>0</v>
      </c>
      <c r="AA278" s="23">
        <v>276</v>
      </c>
      <c r="AB278" s="23"/>
    </row>
    <row r="279" spans="1:28" x14ac:dyDescent="0.3">
      <c r="A279" s="35"/>
      <c r="C279" s="36"/>
      <c r="E279" s="15">
        <v>277</v>
      </c>
      <c r="F279" s="26">
        <f t="shared" ca="1" si="89"/>
        <v>0</v>
      </c>
      <c r="G279" s="27">
        <f t="shared" ca="1" si="90"/>
        <v>400</v>
      </c>
      <c r="H279" s="27">
        <f t="shared" ca="1" si="91"/>
        <v>300</v>
      </c>
      <c r="I279" s="27">
        <f t="shared" ca="1" si="92"/>
        <v>1200</v>
      </c>
      <c r="J279" s="26">
        <f t="shared" ca="1" si="93"/>
        <v>900</v>
      </c>
      <c r="K279" s="27">
        <f t="shared" ca="1" si="94"/>
        <v>0</v>
      </c>
      <c r="L279" s="28">
        <f t="shared" ca="1" si="101"/>
        <v>0</v>
      </c>
      <c r="M279" s="28">
        <f t="shared" ca="1" si="86"/>
        <v>6700</v>
      </c>
      <c r="N279" s="28">
        <f t="shared" ca="1" si="102"/>
        <v>1000</v>
      </c>
      <c r="O279" s="28">
        <f t="shared" ca="1" si="95"/>
        <v>0</v>
      </c>
      <c r="P279" s="28">
        <f t="shared" ca="1" si="96"/>
        <v>800</v>
      </c>
      <c r="Q279" s="28">
        <f t="shared" ca="1" si="97"/>
        <v>0</v>
      </c>
      <c r="R279" s="29">
        <f t="shared" ca="1" si="105"/>
        <v>0</v>
      </c>
      <c r="S279" s="29">
        <f t="shared" ca="1" si="98"/>
        <v>6300</v>
      </c>
      <c r="T279" s="29">
        <f t="shared" ca="1" si="106"/>
        <v>0</v>
      </c>
      <c r="U279" s="29">
        <f t="shared" ca="1" si="103"/>
        <v>0</v>
      </c>
      <c r="V279" s="29">
        <f t="shared" ca="1" si="99"/>
        <v>1700</v>
      </c>
      <c r="W279" s="29">
        <f t="shared" ca="1" si="100"/>
        <v>0</v>
      </c>
      <c r="X279" s="30">
        <f t="shared" ca="1" si="87"/>
        <v>400</v>
      </c>
      <c r="Y279" s="30">
        <f t="shared" ca="1" si="88"/>
        <v>6000</v>
      </c>
      <c r="Z279" s="30">
        <f t="shared" ca="1" si="104"/>
        <v>0</v>
      </c>
      <c r="AA279" s="23">
        <v>277</v>
      </c>
      <c r="AB279" s="23"/>
    </row>
    <row r="280" spans="1:28" x14ac:dyDescent="0.3">
      <c r="A280" s="35"/>
      <c r="C280" s="36"/>
      <c r="E280" s="15">
        <v>278</v>
      </c>
      <c r="F280" s="26">
        <f t="shared" ca="1" si="89"/>
        <v>0</v>
      </c>
      <c r="G280" s="27">
        <f t="shared" ca="1" si="90"/>
        <v>100</v>
      </c>
      <c r="H280" s="27">
        <f t="shared" ca="1" si="91"/>
        <v>100</v>
      </c>
      <c r="I280" s="27">
        <f t="shared" ca="1" si="92"/>
        <v>1300</v>
      </c>
      <c r="J280" s="26">
        <f t="shared" ca="1" si="93"/>
        <v>2100</v>
      </c>
      <c r="K280" s="27">
        <f t="shared" ca="1" si="94"/>
        <v>1000</v>
      </c>
      <c r="L280" s="28">
        <f t="shared" ca="1" si="101"/>
        <v>0</v>
      </c>
      <c r="M280" s="28">
        <f t="shared" ca="1" si="86"/>
        <v>5700</v>
      </c>
      <c r="N280" s="28">
        <f t="shared" ca="1" si="102"/>
        <v>0</v>
      </c>
      <c r="O280" s="28">
        <f t="shared" ca="1" si="95"/>
        <v>0</v>
      </c>
      <c r="P280" s="28">
        <f t="shared" ca="1" si="96"/>
        <v>800</v>
      </c>
      <c r="Q280" s="28">
        <f t="shared" ca="1" si="97"/>
        <v>0</v>
      </c>
      <c r="R280" s="29">
        <f t="shared" ca="1" si="105"/>
        <v>0</v>
      </c>
      <c r="S280" s="29">
        <f t="shared" ca="1" si="98"/>
        <v>6300</v>
      </c>
      <c r="T280" s="29">
        <f t="shared" ca="1" si="106"/>
        <v>0</v>
      </c>
      <c r="U280" s="29">
        <f t="shared" ca="1" si="103"/>
        <v>0</v>
      </c>
      <c r="V280" s="29">
        <f t="shared" ca="1" si="99"/>
        <v>1700</v>
      </c>
      <c r="W280" s="29">
        <f t="shared" ca="1" si="100"/>
        <v>0</v>
      </c>
      <c r="X280" s="30">
        <f t="shared" ca="1" si="87"/>
        <v>400</v>
      </c>
      <c r="Y280" s="30">
        <f t="shared" ca="1" si="88"/>
        <v>6400</v>
      </c>
      <c r="Z280" s="30">
        <f t="shared" ca="1" si="104"/>
        <v>0</v>
      </c>
      <c r="AA280" s="23">
        <v>278</v>
      </c>
      <c r="AB280" s="23"/>
    </row>
    <row r="281" spans="1:28" x14ac:dyDescent="0.3">
      <c r="A281" s="35"/>
      <c r="C281" s="36"/>
      <c r="E281" s="15">
        <v>279</v>
      </c>
      <c r="F281" s="26">
        <f t="shared" ca="1" si="89"/>
        <v>1000</v>
      </c>
      <c r="G281" s="27">
        <f t="shared" ca="1" si="90"/>
        <v>0</v>
      </c>
      <c r="H281" s="27">
        <f t="shared" ca="1" si="91"/>
        <v>0</v>
      </c>
      <c r="I281" s="27">
        <f t="shared" ca="1" si="92"/>
        <v>1300</v>
      </c>
      <c r="J281" s="26">
        <f t="shared" ca="1" si="93"/>
        <v>2400</v>
      </c>
      <c r="K281" s="27">
        <f t="shared" ca="1" si="94"/>
        <v>1000</v>
      </c>
      <c r="L281" s="28">
        <f t="shared" ca="1" si="101"/>
        <v>0</v>
      </c>
      <c r="M281" s="28">
        <f t="shared" ca="1" si="86"/>
        <v>5700</v>
      </c>
      <c r="N281" s="28">
        <f t="shared" ca="1" si="102"/>
        <v>1000</v>
      </c>
      <c r="O281" s="28">
        <f t="shared" ca="1" si="95"/>
        <v>0</v>
      </c>
      <c r="P281" s="28">
        <f t="shared" ca="1" si="96"/>
        <v>800</v>
      </c>
      <c r="Q281" s="28">
        <f t="shared" ca="1" si="97"/>
        <v>0</v>
      </c>
      <c r="R281" s="29">
        <f t="shared" ca="1" si="105"/>
        <v>0</v>
      </c>
      <c r="S281" s="29">
        <f t="shared" ca="1" si="98"/>
        <v>6300</v>
      </c>
      <c r="T281" s="29">
        <f t="shared" ca="1" si="106"/>
        <v>0</v>
      </c>
      <c r="U281" s="29">
        <f t="shared" ca="1" si="103"/>
        <v>0</v>
      </c>
      <c r="V281" s="29">
        <f t="shared" ca="1" si="99"/>
        <v>1700</v>
      </c>
      <c r="W281" s="29">
        <f t="shared" ca="1" si="100"/>
        <v>0</v>
      </c>
      <c r="X281" s="30">
        <f t="shared" ca="1" si="87"/>
        <v>400</v>
      </c>
      <c r="Y281" s="30">
        <f t="shared" ca="1" si="88"/>
        <v>6800</v>
      </c>
      <c r="Z281" s="30">
        <f t="shared" ca="1" si="104"/>
        <v>0</v>
      </c>
      <c r="AA281" s="23">
        <v>279</v>
      </c>
      <c r="AB281" s="23"/>
    </row>
    <row r="282" spans="1:28" x14ac:dyDescent="0.3">
      <c r="A282" s="35"/>
      <c r="C282" s="36"/>
      <c r="E282" s="15">
        <v>280</v>
      </c>
      <c r="F282" s="26">
        <f t="shared" ca="1" si="89"/>
        <v>0</v>
      </c>
      <c r="G282" s="27">
        <f t="shared" ca="1" si="90"/>
        <v>1000</v>
      </c>
      <c r="H282" s="27">
        <f t="shared" ca="1" si="91"/>
        <v>500</v>
      </c>
      <c r="I282" s="27">
        <f t="shared" ca="1" si="92"/>
        <v>800</v>
      </c>
      <c r="J282" s="26">
        <f t="shared" ca="1" si="93"/>
        <v>2700</v>
      </c>
      <c r="K282" s="27">
        <f t="shared" ca="1" si="94"/>
        <v>1000</v>
      </c>
      <c r="L282" s="28">
        <f t="shared" ca="1" si="101"/>
        <v>0</v>
      </c>
      <c r="M282" s="28">
        <f t="shared" ca="1" si="86"/>
        <v>4700</v>
      </c>
      <c r="N282" s="28">
        <f t="shared" ca="1" si="102"/>
        <v>1000</v>
      </c>
      <c r="O282" s="28">
        <f t="shared" ca="1" si="95"/>
        <v>0</v>
      </c>
      <c r="P282" s="28">
        <f t="shared" ca="1" si="96"/>
        <v>800</v>
      </c>
      <c r="Q282" s="28">
        <f t="shared" ca="1" si="97"/>
        <v>0</v>
      </c>
      <c r="R282" s="29">
        <f t="shared" ca="1" si="105"/>
        <v>0</v>
      </c>
      <c r="S282" s="29">
        <f t="shared" ca="1" si="98"/>
        <v>6300</v>
      </c>
      <c r="T282" s="29">
        <f t="shared" ca="1" si="106"/>
        <v>0</v>
      </c>
      <c r="U282" s="29">
        <f t="shared" ca="1" si="103"/>
        <v>0</v>
      </c>
      <c r="V282" s="29">
        <f t="shared" ca="1" si="99"/>
        <v>1700</v>
      </c>
      <c r="W282" s="29">
        <f t="shared" ca="1" si="100"/>
        <v>0</v>
      </c>
      <c r="X282" s="30">
        <f t="shared" ca="1" si="87"/>
        <v>400</v>
      </c>
      <c r="Y282" s="30">
        <f t="shared" ca="1" si="88"/>
        <v>7200</v>
      </c>
      <c r="Z282" s="30">
        <f t="shared" ca="1" si="104"/>
        <v>0</v>
      </c>
      <c r="AA282" s="23">
        <v>280</v>
      </c>
      <c r="AB282" s="23"/>
    </row>
    <row r="283" spans="1:28" x14ac:dyDescent="0.3">
      <c r="A283" s="35"/>
      <c r="C283" s="36"/>
      <c r="E283" s="15">
        <v>281</v>
      </c>
      <c r="F283" s="26">
        <f t="shared" ca="1" si="89"/>
        <v>1000</v>
      </c>
      <c r="G283" s="27">
        <f t="shared" ca="1" si="90"/>
        <v>500</v>
      </c>
      <c r="H283" s="27">
        <f t="shared" ca="1" si="91"/>
        <v>300</v>
      </c>
      <c r="I283" s="27">
        <f t="shared" ca="1" si="92"/>
        <v>1100</v>
      </c>
      <c r="J283" s="26">
        <f t="shared" ca="1" si="93"/>
        <v>2500</v>
      </c>
      <c r="K283" s="27">
        <f t="shared" ca="1" si="94"/>
        <v>1000</v>
      </c>
      <c r="L283" s="28">
        <f t="shared" ca="1" si="101"/>
        <v>0</v>
      </c>
      <c r="M283" s="28">
        <f t="shared" ca="1" si="86"/>
        <v>3700</v>
      </c>
      <c r="N283" s="28">
        <f t="shared" ca="1" si="102"/>
        <v>1000</v>
      </c>
      <c r="O283" s="28">
        <f t="shared" ca="1" si="95"/>
        <v>0</v>
      </c>
      <c r="P283" s="28">
        <f t="shared" ca="1" si="96"/>
        <v>800</v>
      </c>
      <c r="Q283" s="28">
        <f t="shared" ca="1" si="97"/>
        <v>0</v>
      </c>
      <c r="R283" s="29">
        <f t="shared" ca="1" si="105"/>
        <v>0</v>
      </c>
      <c r="S283" s="29">
        <f t="shared" ca="1" si="98"/>
        <v>6300</v>
      </c>
      <c r="T283" s="29">
        <f t="shared" ca="1" si="106"/>
        <v>0</v>
      </c>
      <c r="U283" s="29">
        <f t="shared" ca="1" si="103"/>
        <v>0</v>
      </c>
      <c r="V283" s="29">
        <f t="shared" ca="1" si="99"/>
        <v>1700</v>
      </c>
      <c r="W283" s="29">
        <f t="shared" ca="1" si="100"/>
        <v>0</v>
      </c>
      <c r="X283" s="30">
        <f t="shared" ca="1" si="87"/>
        <v>400</v>
      </c>
      <c r="Y283" s="30">
        <f t="shared" ca="1" si="88"/>
        <v>7600</v>
      </c>
      <c r="Z283" s="30">
        <f t="shared" ca="1" si="104"/>
        <v>0</v>
      </c>
      <c r="AA283" s="23">
        <v>281</v>
      </c>
      <c r="AB283" s="23"/>
    </row>
    <row r="284" spans="1:28" x14ac:dyDescent="0.3">
      <c r="A284" s="35"/>
      <c r="C284" s="36"/>
      <c r="E284" s="15">
        <v>282</v>
      </c>
      <c r="F284" s="26">
        <f t="shared" ca="1" si="89"/>
        <v>1000</v>
      </c>
      <c r="G284" s="27">
        <f t="shared" ca="1" si="90"/>
        <v>1200</v>
      </c>
      <c r="H284" s="27">
        <f t="shared" ca="1" si="91"/>
        <v>300</v>
      </c>
      <c r="I284" s="27">
        <f t="shared" ca="1" si="92"/>
        <v>400</v>
      </c>
      <c r="J284" s="26">
        <f t="shared" ca="1" si="93"/>
        <v>2600</v>
      </c>
      <c r="K284" s="27">
        <f t="shared" ca="1" si="94"/>
        <v>1000</v>
      </c>
      <c r="L284" s="28">
        <f t="shared" ca="1" si="101"/>
        <v>0</v>
      </c>
      <c r="M284" s="28">
        <f t="shared" ca="1" si="86"/>
        <v>2700</v>
      </c>
      <c r="N284" s="28">
        <f t="shared" ca="1" si="102"/>
        <v>1000</v>
      </c>
      <c r="O284" s="28">
        <f t="shared" ca="1" si="95"/>
        <v>0</v>
      </c>
      <c r="P284" s="28">
        <f t="shared" ca="1" si="96"/>
        <v>800</v>
      </c>
      <c r="Q284" s="28">
        <f t="shared" ca="1" si="97"/>
        <v>0</v>
      </c>
      <c r="R284" s="29">
        <f t="shared" ca="1" si="105"/>
        <v>0</v>
      </c>
      <c r="S284" s="29">
        <f t="shared" ca="1" si="98"/>
        <v>6300</v>
      </c>
      <c r="T284" s="29">
        <f t="shared" ca="1" si="106"/>
        <v>0</v>
      </c>
      <c r="U284" s="29">
        <f t="shared" ca="1" si="103"/>
        <v>0</v>
      </c>
      <c r="V284" s="29">
        <f t="shared" ca="1" si="99"/>
        <v>1700</v>
      </c>
      <c r="W284" s="29">
        <f t="shared" ca="1" si="100"/>
        <v>0</v>
      </c>
      <c r="X284" s="30">
        <f t="shared" ca="1" si="87"/>
        <v>400</v>
      </c>
      <c r="Y284" s="30">
        <f t="shared" ca="1" si="88"/>
        <v>8000</v>
      </c>
      <c r="Z284" s="30">
        <f t="shared" ca="1" si="104"/>
        <v>0</v>
      </c>
      <c r="AA284" s="23">
        <v>282</v>
      </c>
      <c r="AB284" s="23"/>
    </row>
    <row r="285" spans="1:28" x14ac:dyDescent="0.3">
      <c r="A285" s="35"/>
      <c r="C285" s="36"/>
      <c r="E285" s="15">
        <v>283</v>
      </c>
      <c r="F285" s="26">
        <f t="shared" ca="1" si="89"/>
        <v>1000</v>
      </c>
      <c r="G285" s="27">
        <f t="shared" ca="1" si="90"/>
        <v>1900</v>
      </c>
      <c r="H285" s="27">
        <f t="shared" ca="1" si="91"/>
        <v>300</v>
      </c>
      <c r="I285" s="27">
        <f t="shared" ca="1" si="92"/>
        <v>0</v>
      </c>
      <c r="J285" s="26">
        <f t="shared" ca="1" si="93"/>
        <v>2000</v>
      </c>
      <c r="K285" s="27">
        <f t="shared" ca="1" si="94"/>
        <v>1000</v>
      </c>
      <c r="L285" s="28">
        <f t="shared" ca="1" si="101"/>
        <v>0</v>
      </c>
      <c r="M285" s="28">
        <f t="shared" ca="1" si="86"/>
        <v>1700</v>
      </c>
      <c r="N285" s="28">
        <f t="shared" ca="1" si="102"/>
        <v>1000</v>
      </c>
      <c r="O285" s="28">
        <f t="shared" ca="1" si="95"/>
        <v>800</v>
      </c>
      <c r="P285" s="28">
        <f t="shared" ca="1" si="96"/>
        <v>800</v>
      </c>
      <c r="Q285" s="28">
        <f t="shared" ca="1" si="97"/>
        <v>0</v>
      </c>
      <c r="R285" s="29">
        <f t="shared" ca="1" si="105"/>
        <v>0</v>
      </c>
      <c r="S285" s="29">
        <f t="shared" ca="1" si="98"/>
        <v>6300</v>
      </c>
      <c r="T285" s="29">
        <f t="shared" ca="1" si="106"/>
        <v>0</v>
      </c>
      <c r="U285" s="29">
        <f t="shared" ca="1" si="103"/>
        <v>0</v>
      </c>
      <c r="V285" s="29">
        <f t="shared" ca="1" si="99"/>
        <v>1700</v>
      </c>
      <c r="W285" s="29">
        <f t="shared" ca="1" si="100"/>
        <v>0</v>
      </c>
      <c r="X285" s="30">
        <f t="shared" ca="1" si="87"/>
        <v>400</v>
      </c>
      <c r="Y285" s="30">
        <f t="shared" ca="1" si="88"/>
        <v>8400</v>
      </c>
      <c r="Z285" s="30">
        <f t="shared" ca="1" si="104"/>
        <v>0</v>
      </c>
      <c r="AA285" s="23">
        <v>283</v>
      </c>
      <c r="AB285" s="23"/>
    </row>
    <row r="286" spans="1:28" x14ac:dyDescent="0.3">
      <c r="A286" s="35"/>
      <c r="C286" s="36"/>
      <c r="E286" s="15">
        <v>284</v>
      </c>
      <c r="F286" s="26">
        <f t="shared" ca="1" si="89"/>
        <v>1000</v>
      </c>
      <c r="G286" s="27">
        <f t="shared" ca="1" si="90"/>
        <v>2600</v>
      </c>
      <c r="H286" s="27">
        <f t="shared" ca="1" si="91"/>
        <v>500</v>
      </c>
      <c r="I286" s="27">
        <f t="shared" ca="1" si="92"/>
        <v>0</v>
      </c>
      <c r="J286" s="26">
        <f t="shared" ca="1" si="93"/>
        <v>1000</v>
      </c>
      <c r="K286" s="27">
        <f t="shared" ca="1" si="94"/>
        <v>1000</v>
      </c>
      <c r="L286" s="28">
        <f t="shared" ca="1" si="101"/>
        <v>0</v>
      </c>
      <c r="M286" s="28">
        <f t="shared" ca="1" si="86"/>
        <v>700</v>
      </c>
      <c r="N286" s="28">
        <f t="shared" ca="1" si="102"/>
        <v>0</v>
      </c>
      <c r="O286" s="28">
        <f t="shared" ca="1" si="95"/>
        <v>800</v>
      </c>
      <c r="P286" s="28">
        <f t="shared" ca="1" si="96"/>
        <v>1600</v>
      </c>
      <c r="Q286" s="28">
        <f t="shared" ca="1" si="97"/>
        <v>1500</v>
      </c>
      <c r="R286" s="29">
        <f t="shared" ca="1" si="105"/>
        <v>0</v>
      </c>
      <c r="S286" s="29">
        <f t="shared" ca="1" si="98"/>
        <v>6300</v>
      </c>
      <c r="T286" s="29">
        <f t="shared" ca="1" si="106"/>
        <v>0</v>
      </c>
      <c r="U286" s="29">
        <f t="shared" ca="1" si="103"/>
        <v>0</v>
      </c>
      <c r="V286" s="29">
        <f t="shared" ca="1" si="99"/>
        <v>1700</v>
      </c>
      <c r="W286" s="29">
        <f t="shared" ca="1" si="100"/>
        <v>0</v>
      </c>
      <c r="X286" s="30">
        <f t="shared" ca="1" si="87"/>
        <v>400</v>
      </c>
      <c r="Y286" s="30">
        <f t="shared" ca="1" si="88"/>
        <v>8800</v>
      </c>
      <c r="Z286" s="30">
        <f t="shared" ca="1" si="104"/>
        <v>0</v>
      </c>
      <c r="AA286" s="23">
        <v>284</v>
      </c>
      <c r="AB286" s="23"/>
    </row>
    <row r="287" spans="1:28" x14ac:dyDescent="0.3">
      <c r="A287" s="35"/>
      <c r="C287" s="36"/>
      <c r="E287" s="15">
        <v>285</v>
      </c>
      <c r="F287" s="26">
        <f t="shared" ca="1" si="89"/>
        <v>1000</v>
      </c>
      <c r="G287" s="27">
        <f t="shared" ca="1" si="90"/>
        <v>3100</v>
      </c>
      <c r="H287" s="27">
        <f t="shared" ca="1" si="91"/>
        <v>300</v>
      </c>
      <c r="I287" s="27">
        <f t="shared" ca="1" si="92"/>
        <v>0</v>
      </c>
      <c r="J287" s="26">
        <f t="shared" ca="1" si="93"/>
        <v>0</v>
      </c>
      <c r="K287" s="27">
        <f t="shared" ca="1" si="94"/>
        <v>0</v>
      </c>
      <c r="L287" s="28">
        <f t="shared" ca="1" si="101"/>
        <v>0</v>
      </c>
      <c r="M287" s="28">
        <f t="shared" ca="1" si="86"/>
        <v>700</v>
      </c>
      <c r="N287" s="28">
        <f t="shared" ca="1" si="102"/>
        <v>0</v>
      </c>
      <c r="O287" s="28">
        <f t="shared" ca="1" si="95"/>
        <v>800</v>
      </c>
      <c r="P287" s="28">
        <f t="shared" ca="1" si="96"/>
        <v>900</v>
      </c>
      <c r="Q287" s="28">
        <f t="shared" ca="1" si="97"/>
        <v>0</v>
      </c>
      <c r="R287" s="29">
        <f t="shared" ca="1" si="105"/>
        <v>0</v>
      </c>
      <c r="S287" s="29">
        <f t="shared" ca="1" si="98"/>
        <v>6300</v>
      </c>
      <c r="T287" s="29">
        <f t="shared" ca="1" si="106"/>
        <v>0</v>
      </c>
      <c r="U287" s="29">
        <f t="shared" ca="1" si="103"/>
        <v>0</v>
      </c>
      <c r="V287" s="29">
        <f t="shared" ca="1" si="99"/>
        <v>1700</v>
      </c>
      <c r="W287" s="29">
        <f t="shared" ca="1" si="100"/>
        <v>0</v>
      </c>
      <c r="X287" s="30">
        <f t="shared" ca="1" si="87"/>
        <v>400</v>
      </c>
      <c r="Y287" s="30">
        <f t="shared" ca="1" si="88"/>
        <v>9200</v>
      </c>
      <c r="Z287" s="30">
        <f t="shared" ca="1" si="104"/>
        <v>0</v>
      </c>
      <c r="AA287" s="23">
        <v>285</v>
      </c>
      <c r="AB287" s="23"/>
    </row>
    <row r="288" spans="1:28" x14ac:dyDescent="0.3">
      <c r="A288" s="35"/>
      <c r="C288" s="36"/>
      <c r="E288" s="15">
        <v>286</v>
      </c>
      <c r="F288" s="26">
        <f t="shared" ca="1" si="89"/>
        <v>0</v>
      </c>
      <c r="G288" s="27">
        <f t="shared" ca="1" si="90"/>
        <v>3800</v>
      </c>
      <c r="H288" s="27">
        <f t="shared" ca="1" si="91"/>
        <v>300</v>
      </c>
      <c r="I288" s="27">
        <f t="shared" ca="1" si="92"/>
        <v>0</v>
      </c>
      <c r="J288" s="26">
        <f t="shared" ca="1" si="93"/>
        <v>0</v>
      </c>
      <c r="K288" s="27">
        <f t="shared" ca="1" si="94"/>
        <v>0</v>
      </c>
      <c r="L288" s="28">
        <f t="shared" ca="1" si="101"/>
        <v>0</v>
      </c>
      <c r="M288" s="28">
        <f t="shared" ca="1" si="86"/>
        <v>700</v>
      </c>
      <c r="N288" s="28">
        <f t="shared" ca="1" si="102"/>
        <v>0</v>
      </c>
      <c r="O288" s="28">
        <f t="shared" ca="1" si="95"/>
        <v>800</v>
      </c>
      <c r="P288" s="28">
        <f t="shared" ca="1" si="96"/>
        <v>1700</v>
      </c>
      <c r="Q288" s="28">
        <f t="shared" ca="1" si="97"/>
        <v>1500</v>
      </c>
      <c r="R288" s="29">
        <f t="shared" ca="1" si="105"/>
        <v>0</v>
      </c>
      <c r="S288" s="29">
        <f t="shared" ca="1" si="98"/>
        <v>6300</v>
      </c>
      <c r="T288" s="29">
        <f t="shared" ca="1" si="106"/>
        <v>1500</v>
      </c>
      <c r="U288" s="29">
        <f t="shared" ca="1" si="103"/>
        <v>0</v>
      </c>
      <c r="V288" s="29">
        <f t="shared" ca="1" si="99"/>
        <v>1700</v>
      </c>
      <c r="W288" s="29">
        <f t="shared" ca="1" si="100"/>
        <v>0</v>
      </c>
      <c r="X288" s="30">
        <f t="shared" ca="1" si="87"/>
        <v>400</v>
      </c>
      <c r="Y288" s="30">
        <f t="shared" ca="1" si="88"/>
        <v>9600</v>
      </c>
      <c r="Z288" s="30">
        <f t="shared" ca="1" si="104"/>
        <v>0</v>
      </c>
      <c r="AA288" s="23">
        <v>286</v>
      </c>
      <c r="AB288" s="23"/>
    </row>
    <row r="289" spans="1:28" x14ac:dyDescent="0.3">
      <c r="A289" s="35"/>
      <c r="C289" s="36"/>
      <c r="E289" s="15">
        <v>287</v>
      </c>
      <c r="F289" s="26">
        <f t="shared" ca="1" si="89"/>
        <v>0</v>
      </c>
      <c r="G289" s="27">
        <f t="shared" ca="1" si="90"/>
        <v>3500</v>
      </c>
      <c r="H289" s="27">
        <f t="shared" ca="1" si="91"/>
        <v>300</v>
      </c>
      <c r="I289" s="27">
        <f t="shared" ca="1" si="92"/>
        <v>0</v>
      </c>
      <c r="J289" s="26">
        <f t="shared" ca="1" si="93"/>
        <v>0</v>
      </c>
      <c r="K289" s="27">
        <f t="shared" ca="1" si="94"/>
        <v>0</v>
      </c>
      <c r="L289" s="28">
        <f t="shared" ca="1" si="101"/>
        <v>0</v>
      </c>
      <c r="M289" s="28">
        <f t="shared" ca="1" si="86"/>
        <v>700</v>
      </c>
      <c r="N289" s="28">
        <f t="shared" ca="1" si="102"/>
        <v>0</v>
      </c>
      <c r="O289" s="28">
        <f t="shared" ca="1" si="95"/>
        <v>800</v>
      </c>
      <c r="P289" s="28">
        <f t="shared" ca="1" si="96"/>
        <v>1000</v>
      </c>
      <c r="Q289" s="28">
        <f t="shared" ca="1" si="97"/>
        <v>0</v>
      </c>
      <c r="R289" s="29">
        <f t="shared" ca="1" si="105"/>
        <v>0</v>
      </c>
      <c r="S289" s="29">
        <f t="shared" ca="1" si="98"/>
        <v>4800</v>
      </c>
      <c r="T289" s="29">
        <f t="shared" ca="1" si="106"/>
        <v>0</v>
      </c>
      <c r="U289" s="29">
        <f t="shared" ca="1" si="103"/>
        <v>0</v>
      </c>
      <c r="V289" s="29">
        <f t="shared" ca="1" si="99"/>
        <v>1700</v>
      </c>
      <c r="W289" s="29">
        <f t="shared" ca="1" si="100"/>
        <v>0</v>
      </c>
      <c r="X289" s="30">
        <f t="shared" ca="1" si="87"/>
        <v>0</v>
      </c>
      <c r="Y289" s="30">
        <f t="shared" ca="1" si="88"/>
        <v>10000</v>
      </c>
      <c r="Z289" s="30">
        <f t="shared" ca="1" si="104"/>
        <v>0</v>
      </c>
      <c r="AA289" s="23">
        <v>287</v>
      </c>
      <c r="AB289" s="23"/>
    </row>
    <row r="290" spans="1:28" x14ac:dyDescent="0.3">
      <c r="A290" s="35"/>
      <c r="C290" s="36"/>
      <c r="E290" s="15">
        <v>288</v>
      </c>
      <c r="F290" s="26">
        <f t="shared" ca="1" si="89"/>
        <v>0</v>
      </c>
      <c r="G290" s="27">
        <f t="shared" ca="1" si="90"/>
        <v>3200</v>
      </c>
      <c r="H290" s="27">
        <f t="shared" ca="1" si="91"/>
        <v>500</v>
      </c>
      <c r="I290" s="27">
        <f t="shared" ca="1" si="92"/>
        <v>0</v>
      </c>
      <c r="J290" s="26">
        <f t="shared" ca="1" si="93"/>
        <v>0</v>
      </c>
      <c r="K290" s="27">
        <f t="shared" ca="1" si="94"/>
        <v>0</v>
      </c>
      <c r="L290" s="28">
        <f t="shared" ca="1" si="101"/>
        <v>0</v>
      </c>
      <c r="M290" s="28">
        <f t="shared" ca="1" si="86"/>
        <v>700</v>
      </c>
      <c r="N290" s="28">
        <f t="shared" ca="1" si="102"/>
        <v>0</v>
      </c>
      <c r="O290" s="28">
        <f t="shared" ca="1" si="95"/>
        <v>800</v>
      </c>
      <c r="P290" s="28">
        <f t="shared" ca="1" si="96"/>
        <v>1800</v>
      </c>
      <c r="Q290" s="28">
        <f t="shared" ca="1" si="97"/>
        <v>1500</v>
      </c>
      <c r="R290" s="29">
        <f t="shared" ca="1" si="105"/>
        <v>0</v>
      </c>
      <c r="S290" s="29">
        <f t="shared" ca="1" si="98"/>
        <v>4800</v>
      </c>
      <c r="T290" s="29">
        <f t="shared" ca="1" si="106"/>
        <v>1500</v>
      </c>
      <c r="U290" s="29">
        <f t="shared" ca="1" si="103"/>
        <v>0</v>
      </c>
      <c r="V290" s="29">
        <f t="shared" ca="1" si="99"/>
        <v>1700</v>
      </c>
      <c r="W290" s="29">
        <f t="shared" ca="1" si="100"/>
        <v>0</v>
      </c>
      <c r="X290" s="30">
        <f t="shared" ca="1" si="87"/>
        <v>0</v>
      </c>
      <c r="Y290" s="30">
        <f t="shared" ca="1" si="88"/>
        <v>10000</v>
      </c>
      <c r="Z290" s="30">
        <f t="shared" ca="1" si="104"/>
        <v>0</v>
      </c>
      <c r="AA290" s="23">
        <v>288</v>
      </c>
      <c r="AB290" s="23"/>
    </row>
    <row r="291" spans="1:28" x14ac:dyDescent="0.3">
      <c r="A291" s="35"/>
      <c r="C291" s="36"/>
      <c r="E291" s="15">
        <v>289</v>
      </c>
      <c r="F291" s="26">
        <f t="shared" ca="1" si="89"/>
        <v>0</v>
      </c>
      <c r="G291" s="27">
        <f t="shared" ca="1" si="90"/>
        <v>2700</v>
      </c>
      <c r="H291" s="27">
        <f t="shared" ca="1" si="91"/>
        <v>300</v>
      </c>
      <c r="I291" s="27">
        <f t="shared" ca="1" si="92"/>
        <v>0</v>
      </c>
      <c r="J291" s="26">
        <f t="shared" ca="1" si="93"/>
        <v>0</v>
      </c>
      <c r="K291" s="27">
        <f t="shared" ca="1" si="94"/>
        <v>0</v>
      </c>
      <c r="L291" s="28">
        <f t="shared" ca="1" si="101"/>
        <v>1500</v>
      </c>
      <c r="M291" s="28">
        <f t="shared" ca="1" si="86"/>
        <v>700</v>
      </c>
      <c r="N291" s="28">
        <f t="shared" ca="1" si="102"/>
        <v>0</v>
      </c>
      <c r="O291" s="28">
        <f t="shared" ca="1" si="95"/>
        <v>800</v>
      </c>
      <c r="P291" s="28">
        <f t="shared" ca="1" si="96"/>
        <v>1100</v>
      </c>
      <c r="Q291" s="28">
        <f t="shared" ca="1" si="97"/>
        <v>0</v>
      </c>
      <c r="R291" s="29">
        <f t="shared" ca="1" si="105"/>
        <v>0</v>
      </c>
      <c r="S291" s="29">
        <f t="shared" ca="1" si="98"/>
        <v>3300</v>
      </c>
      <c r="T291" s="29">
        <f t="shared" ca="1" si="106"/>
        <v>0</v>
      </c>
      <c r="U291" s="29">
        <f t="shared" ca="1" si="103"/>
        <v>0</v>
      </c>
      <c r="V291" s="29">
        <f t="shared" ca="1" si="99"/>
        <v>1700</v>
      </c>
      <c r="W291" s="29">
        <f t="shared" ca="1" si="100"/>
        <v>0</v>
      </c>
      <c r="X291" s="30">
        <f t="shared" ca="1" si="87"/>
        <v>0</v>
      </c>
      <c r="Y291" s="30">
        <f t="shared" ca="1" si="88"/>
        <v>10000</v>
      </c>
      <c r="Z291" s="30">
        <f t="shared" ca="1" si="104"/>
        <v>0</v>
      </c>
      <c r="AA291" s="23">
        <v>289</v>
      </c>
      <c r="AB291" s="23"/>
    </row>
    <row r="292" spans="1:28" x14ac:dyDescent="0.3">
      <c r="A292" s="35"/>
      <c r="C292" s="36"/>
      <c r="E292" s="15">
        <v>290</v>
      </c>
      <c r="F292" s="26">
        <f t="shared" ca="1" si="89"/>
        <v>0</v>
      </c>
      <c r="G292" s="27">
        <f t="shared" ca="1" si="90"/>
        <v>2400</v>
      </c>
      <c r="H292" s="27">
        <f t="shared" ca="1" si="91"/>
        <v>300</v>
      </c>
      <c r="I292" s="27">
        <f t="shared" ca="1" si="92"/>
        <v>0</v>
      </c>
      <c r="J292" s="26">
        <f t="shared" ca="1" si="93"/>
        <v>0</v>
      </c>
      <c r="K292" s="27">
        <f t="shared" ca="1" si="94"/>
        <v>0</v>
      </c>
      <c r="L292" s="28">
        <f t="shared" ca="1" si="101"/>
        <v>0</v>
      </c>
      <c r="M292" s="28">
        <f t="shared" ca="1" si="86"/>
        <v>2200</v>
      </c>
      <c r="N292" s="28">
        <f t="shared" ca="1" si="102"/>
        <v>0</v>
      </c>
      <c r="O292" s="28">
        <f t="shared" ca="1" si="95"/>
        <v>0</v>
      </c>
      <c r="P292" s="28">
        <f t="shared" ca="1" si="96"/>
        <v>1900</v>
      </c>
      <c r="Q292" s="28">
        <f t="shared" ca="1" si="97"/>
        <v>1500</v>
      </c>
      <c r="R292" s="29">
        <f t="shared" ca="1" si="105"/>
        <v>0</v>
      </c>
      <c r="S292" s="29">
        <f t="shared" ca="1" si="98"/>
        <v>3300</v>
      </c>
      <c r="T292" s="29">
        <f t="shared" ca="1" si="106"/>
        <v>1500</v>
      </c>
      <c r="U292" s="29">
        <f t="shared" ca="1" si="103"/>
        <v>300</v>
      </c>
      <c r="V292" s="29">
        <f t="shared" ca="1" si="99"/>
        <v>1700</v>
      </c>
      <c r="W292" s="29">
        <f t="shared" ca="1" si="100"/>
        <v>0</v>
      </c>
      <c r="X292" s="30">
        <f t="shared" ca="1" si="87"/>
        <v>0</v>
      </c>
      <c r="Y292" s="30">
        <f t="shared" ca="1" si="88"/>
        <v>10000</v>
      </c>
      <c r="Z292" s="30">
        <f t="shared" ca="1" si="104"/>
        <v>0</v>
      </c>
      <c r="AA292" s="23">
        <v>290</v>
      </c>
      <c r="AB292" s="23"/>
    </row>
    <row r="293" spans="1:28" x14ac:dyDescent="0.3">
      <c r="A293" s="35"/>
      <c r="C293" s="36"/>
      <c r="E293" s="15">
        <v>291</v>
      </c>
      <c r="F293" s="26">
        <f t="shared" ca="1" si="89"/>
        <v>0</v>
      </c>
      <c r="G293" s="27">
        <f t="shared" ca="1" si="90"/>
        <v>2100</v>
      </c>
      <c r="H293" s="27">
        <f t="shared" ca="1" si="91"/>
        <v>300</v>
      </c>
      <c r="I293" s="27">
        <f t="shared" ca="1" si="92"/>
        <v>0</v>
      </c>
      <c r="J293" s="26">
        <f t="shared" ca="1" si="93"/>
        <v>0</v>
      </c>
      <c r="K293" s="27">
        <f t="shared" ca="1" si="94"/>
        <v>0</v>
      </c>
      <c r="L293" s="28">
        <f t="shared" ca="1" si="101"/>
        <v>1500</v>
      </c>
      <c r="M293" s="28">
        <f t="shared" ca="1" si="86"/>
        <v>2200</v>
      </c>
      <c r="N293" s="28">
        <f t="shared" ca="1" si="102"/>
        <v>0</v>
      </c>
      <c r="O293" s="28">
        <f t="shared" ca="1" si="95"/>
        <v>0</v>
      </c>
      <c r="P293" s="28">
        <f t="shared" ca="1" si="96"/>
        <v>400</v>
      </c>
      <c r="Q293" s="28">
        <f t="shared" ca="1" si="97"/>
        <v>0</v>
      </c>
      <c r="R293" s="29">
        <f t="shared" ca="1" si="105"/>
        <v>0</v>
      </c>
      <c r="S293" s="29">
        <f t="shared" ca="1" si="98"/>
        <v>1800</v>
      </c>
      <c r="T293" s="29">
        <f t="shared" ca="1" si="106"/>
        <v>0</v>
      </c>
      <c r="U293" s="29">
        <f t="shared" ca="1" si="103"/>
        <v>300</v>
      </c>
      <c r="V293" s="29">
        <f t="shared" ca="1" si="99"/>
        <v>2000</v>
      </c>
      <c r="W293" s="29">
        <f t="shared" ca="1" si="100"/>
        <v>2000</v>
      </c>
      <c r="X293" s="30">
        <f t="shared" ca="1" si="87"/>
        <v>0</v>
      </c>
      <c r="Y293" s="30">
        <f t="shared" ca="1" si="88"/>
        <v>10000</v>
      </c>
      <c r="Z293" s="30">
        <f t="shared" ca="1" si="104"/>
        <v>0</v>
      </c>
      <c r="AA293" s="23">
        <v>291</v>
      </c>
      <c r="AB293" s="23"/>
    </row>
    <row r="294" spans="1:28" x14ac:dyDescent="0.3">
      <c r="A294" s="35"/>
      <c r="C294" s="36"/>
      <c r="E294" s="15">
        <v>292</v>
      </c>
      <c r="F294" s="26">
        <f t="shared" ca="1" si="89"/>
        <v>0</v>
      </c>
      <c r="G294" s="27">
        <f t="shared" ca="1" si="90"/>
        <v>1800</v>
      </c>
      <c r="H294" s="27">
        <f t="shared" ca="1" si="91"/>
        <v>500</v>
      </c>
      <c r="I294" s="27">
        <f t="shared" ca="1" si="92"/>
        <v>0</v>
      </c>
      <c r="J294" s="26">
        <f t="shared" ca="1" si="93"/>
        <v>0</v>
      </c>
      <c r="K294" s="27">
        <f t="shared" ca="1" si="94"/>
        <v>0</v>
      </c>
      <c r="L294" s="28">
        <f t="shared" ca="1" si="101"/>
        <v>0</v>
      </c>
      <c r="M294" s="28">
        <f t="shared" ca="1" si="86"/>
        <v>3700</v>
      </c>
      <c r="N294" s="28">
        <f t="shared" ca="1" si="102"/>
        <v>0</v>
      </c>
      <c r="O294" s="28">
        <f t="shared" ca="1" si="95"/>
        <v>0</v>
      </c>
      <c r="P294" s="28">
        <f t="shared" ca="1" si="96"/>
        <v>400</v>
      </c>
      <c r="Q294" s="28">
        <f t="shared" ca="1" si="97"/>
        <v>0</v>
      </c>
      <c r="R294" s="29">
        <f t="shared" ca="1" si="105"/>
        <v>0</v>
      </c>
      <c r="S294" s="29">
        <f t="shared" ca="1" si="98"/>
        <v>1800</v>
      </c>
      <c r="T294" s="29">
        <f t="shared" ca="1" si="106"/>
        <v>1500</v>
      </c>
      <c r="U294" s="29">
        <f t="shared" ca="1" si="103"/>
        <v>1800</v>
      </c>
      <c r="V294" s="29">
        <f t="shared" ca="1" si="99"/>
        <v>300</v>
      </c>
      <c r="W294" s="29">
        <f t="shared" ca="1" si="100"/>
        <v>0</v>
      </c>
      <c r="X294" s="30">
        <f t="shared" ca="1" si="87"/>
        <v>0</v>
      </c>
      <c r="Y294" s="30">
        <f t="shared" ca="1" si="88"/>
        <v>10000</v>
      </c>
      <c r="Z294" s="30">
        <f t="shared" ca="1" si="104"/>
        <v>0</v>
      </c>
      <c r="AA294" s="23">
        <v>292</v>
      </c>
      <c r="AB294" s="23"/>
    </row>
    <row r="295" spans="1:28" x14ac:dyDescent="0.3">
      <c r="A295" s="35"/>
      <c r="C295" s="36"/>
      <c r="E295" s="15">
        <v>293</v>
      </c>
      <c r="F295" s="26">
        <f t="shared" ca="1" si="89"/>
        <v>0</v>
      </c>
      <c r="G295" s="27">
        <f t="shared" ca="1" si="90"/>
        <v>1300</v>
      </c>
      <c r="H295" s="27">
        <f t="shared" ca="1" si="91"/>
        <v>300</v>
      </c>
      <c r="I295" s="27">
        <f t="shared" ca="1" si="92"/>
        <v>300</v>
      </c>
      <c r="J295" s="26">
        <f t="shared" ca="1" si="93"/>
        <v>0</v>
      </c>
      <c r="K295" s="27">
        <f t="shared" ca="1" si="94"/>
        <v>0</v>
      </c>
      <c r="L295" s="28">
        <f t="shared" ca="1" si="101"/>
        <v>1500</v>
      </c>
      <c r="M295" s="28">
        <f t="shared" ca="1" si="86"/>
        <v>3700</v>
      </c>
      <c r="N295" s="28">
        <f t="shared" ca="1" si="102"/>
        <v>0</v>
      </c>
      <c r="O295" s="28">
        <f t="shared" ca="1" si="95"/>
        <v>0</v>
      </c>
      <c r="P295" s="28">
        <f t="shared" ca="1" si="96"/>
        <v>400</v>
      </c>
      <c r="Q295" s="28">
        <f t="shared" ca="1" si="97"/>
        <v>0</v>
      </c>
      <c r="R295" s="29">
        <f t="shared" ca="1" si="105"/>
        <v>0</v>
      </c>
      <c r="S295" s="29">
        <f t="shared" ca="1" si="98"/>
        <v>300</v>
      </c>
      <c r="T295" s="29">
        <f t="shared" ca="1" si="106"/>
        <v>0</v>
      </c>
      <c r="U295" s="29">
        <f t="shared" ca="1" si="103"/>
        <v>1800</v>
      </c>
      <c r="V295" s="29">
        <f t="shared" ca="1" si="99"/>
        <v>2100</v>
      </c>
      <c r="W295" s="29">
        <f t="shared" ca="1" si="100"/>
        <v>2000</v>
      </c>
      <c r="X295" s="30">
        <f t="shared" ca="1" si="87"/>
        <v>0</v>
      </c>
      <c r="Y295" s="30">
        <f t="shared" ca="1" si="88"/>
        <v>10000</v>
      </c>
      <c r="Z295" s="30">
        <f t="shared" ca="1" si="104"/>
        <v>0</v>
      </c>
      <c r="AA295" s="23">
        <v>293</v>
      </c>
      <c r="AB295" s="23"/>
    </row>
    <row r="296" spans="1:28" x14ac:dyDescent="0.3">
      <c r="A296" s="35"/>
      <c r="C296" s="36"/>
      <c r="E296" s="15">
        <v>294</v>
      </c>
      <c r="F296" s="26">
        <f t="shared" ca="1" si="89"/>
        <v>0</v>
      </c>
      <c r="G296" s="27">
        <f t="shared" ca="1" si="90"/>
        <v>1000</v>
      </c>
      <c r="H296" s="27">
        <f t="shared" ca="1" si="91"/>
        <v>300</v>
      </c>
      <c r="I296" s="27">
        <f t="shared" ca="1" si="92"/>
        <v>600</v>
      </c>
      <c r="J296" s="26">
        <f t="shared" ca="1" si="93"/>
        <v>300</v>
      </c>
      <c r="K296" s="27">
        <f t="shared" ca="1" si="94"/>
        <v>0</v>
      </c>
      <c r="L296" s="28">
        <f t="shared" ca="1" si="101"/>
        <v>0</v>
      </c>
      <c r="M296" s="28">
        <f t="shared" ca="1" si="86"/>
        <v>5200</v>
      </c>
      <c r="N296" s="28">
        <f t="shared" ca="1" si="102"/>
        <v>0</v>
      </c>
      <c r="O296" s="28">
        <f t="shared" ca="1" si="95"/>
        <v>0</v>
      </c>
      <c r="P296" s="28">
        <f t="shared" ca="1" si="96"/>
        <v>400</v>
      </c>
      <c r="Q296" s="28">
        <f t="shared" ca="1" si="97"/>
        <v>0</v>
      </c>
      <c r="R296" s="29">
        <f t="shared" ca="1" si="105"/>
        <v>0</v>
      </c>
      <c r="S296" s="29">
        <f t="shared" ca="1" si="98"/>
        <v>300</v>
      </c>
      <c r="T296" s="29">
        <f t="shared" ca="1" si="106"/>
        <v>0</v>
      </c>
      <c r="U296" s="29">
        <f t="shared" ca="1" si="103"/>
        <v>1800</v>
      </c>
      <c r="V296" s="29">
        <f t="shared" ca="1" si="99"/>
        <v>1900</v>
      </c>
      <c r="W296" s="29">
        <f t="shared" ca="1" si="100"/>
        <v>0</v>
      </c>
      <c r="X296" s="30">
        <f t="shared" ca="1" si="87"/>
        <v>0</v>
      </c>
      <c r="Y296" s="30">
        <f t="shared" ca="1" si="88"/>
        <v>10000</v>
      </c>
      <c r="Z296" s="30">
        <f t="shared" ca="1" si="104"/>
        <v>2000</v>
      </c>
      <c r="AA296" s="23">
        <v>294</v>
      </c>
      <c r="AB296" s="23"/>
    </row>
    <row r="297" spans="1:28" x14ac:dyDescent="0.3">
      <c r="A297" s="35"/>
      <c r="C297" s="36"/>
      <c r="E297" s="15">
        <v>295</v>
      </c>
      <c r="F297" s="26">
        <f t="shared" ca="1" si="89"/>
        <v>0</v>
      </c>
      <c r="G297" s="27">
        <f t="shared" ca="1" si="90"/>
        <v>700</v>
      </c>
      <c r="H297" s="27">
        <f t="shared" ca="1" si="91"/>
        <v>300</v>
      </c>
      <c r="I297" s="27">
        <f t="shared" ca="1" si="92"/>
        <v>900</v>
      </c>
      <c r="J297" s="26">
        <f t="shared" ca="1" si="93"/>
        <v>900</v>
      </c>
      <c r="K297" s="27">
        <f t="shared" ca="1" si="94"/>
        <v>0</v>
      </c>
      <c r="L297" s="28">
        <f t="shared" ca="1" si="101"/>
        <v>1500</v>
      </c>
      <c r="M297" s="28">
        <f t="shared" ca="1" si="86"/>
        <v>5200</v>
      </c>
      <c r="N297" s="28">
        <f t="shared" ca="1" si="102"/>
        <v>0</v>
      </c>
      <c r="O297" s="28">
        <f t="shared" ca="1" si="95"/>
        <v>0</v>
      </c>
      <c r="P297" s="28">
        <f t="shared" ca="1" si="96"/>
        <v>400</v>
      </c>
      <c r="Q297" s="28">
        <f t="shared" ca="1" si="97"/>
        <v>0</v>
      </c>
      <c r="R297" s="29">
        <f t="shared" ca="1" si="105"/>
        <v>0</v>
      </c>
      <c r="S297" s="29">
        <f t="shared" ca="1" si="98"/>
        <v>300</v>
      </c>
      <c r="T297" s="29">
        <f t="shared" ca="1" si="106"/>
        <v>0</v>
      </c>
      <c r="U297" s="29">
        <f t="shared" ca="1" si="103"/>
        <v>1800</v>
      </c>
      <c r="V297" s="29">
        <f t="shared" ca="1" si="99"/>
        <v>3700</v>
      </c>
      <c r="W297" s="29">
        <f t="shared" ca="1" si="100"/>
        <v>2000</v>
      </c>
      <c r="X297" s="30">
        <f t="shared" ca="1" si="87"/>
        <v>400</v>
      </c>
      <c r="Y297" s="30">
        <f t="shared" ca="1" si="88"/>
        <v>8000</v>
      </c>
      <c r="Z297" s="30">
        <f t="shared" ca="1" si="104"/>
        <v>0</v>
      </c>
      <c r="AA297" s="23">
        <v>295</v>
      </c>
      <c r="AB297" s="23"/>
    </row>
    <row r="298" spans="1:28" x14ac:dyDescent="0.3">
      <c r="A298" s="35"/>
      <c r="C298" s="36"/>
      <c r="E298" s="15">
        <v>296</v>
      </c>
      <c r="F298" s="26">
        <f t="shared" ca="1" si="89"/>
        <v>0</v>
      </c>
      <c r="G298" s="27">
        <f t="shared" ca="1" si="90"/>
        <v>400</v>
      </c>
      <c r="H298" s="27">
        <f t="shared" ca="1" si="91"/>
        <v>300</v>
      </c>
      <c r="I298" s="27">
        <f t="shared" ca="1" si="92"/>
        <v>1200</v>
      </c>
      <c r="J298" s="26">
        <f t="shared" ca="1" si="93"/>
        <v>1800</v>
      </c>
      <c r="K298" s="27">
        <f t="shared" ca="1" si="94"/>
        <v>1000</v>
      </c>
      <c r="L298" s="28">
        <f t="shared" ca="1" si="101"/>
        <v>0</v>
      </c>
      <c r="M298" s="28">
        <f t="shared" ca="1" si="86"/>
        <v>6700</v>
      </c>
      <c r="N298" s="28">
        <f t="shared" ca="1" si="102"/>
        <v>0</v>
      </c>
      <c r="O298" s="28">
        <f t="shared" ca="1" si="95"/>
        <v>0</v>
      </c>
      <c r="P298" s="28">
        <f t="shared" ca="1" si="96"/>
        <v>400</v>
      </c>
      <c r="Q298" s="28">
        <f t="shared" ca="1" si="97"/>
        <v>0</v>
      </c>
      <c r="R298" s="29">
        <f t="shared" ca="1" si="105"/>
        <v>0</v>
      </c>
      <c r="S298" s="29">
        <f t="shared" ca="1" si="98"/>
        <v>300</v>
      </c>
      <c r="T298" s="29">
        <f t="shared" ca="1" si="106"/>
        <v>0</v>
      </c>
      <c r="U298" s="29">
        <f t="shared" ca="1" si="103"/>
        <v>1800</v>
      </c>
      <c r="V298" s="29">
        <f t="shared" ca="1" si="99"/>
        <v>3500</v>
      </c>
      <c r="W298" s="29">
        <f t="shared" ca="1" si="100"/>
        <v>2000</v>
      </c>
      <c r="X298" s="30">
        <f t="shared" ca="1" si="87"/>
        <v>400</v>
      </c>
      <c r="Y298" s="30">
        <f t="shared" ca="1" si="88"/>
        <v>8400</v>
      </c>
      <c r="Z298" s="30">
        <f t="shared" ca="1" si="104"/>
        <v>2000</v>
      </c>
      <c r="AA298" s="23">
        <v>296</v>
      </c>
      <c r="AB298" s="23"/>
    </row>
    <row r="299" spans="1:28" x14ac:dyDescent="0.3">
      <c r="A299" s="35"/>
      <c r="C299" s="36"/>
      <c r="E299" s="15">
        <v>297</v>
      </c>
      <c r="F299" s="26">
        <f t="shared" ca="1" si="89"/>
        <v>0</v>
      </c>
      <c r="G299" s="27">
        <f t="shared" ca="1" si="90"/>
        <v>100</v>
      </c>
      <c r="H299" s="27">
        <f t="shared" ca="1" si="91"/>
        <v>100</v>
      </c>
      <c r="I299" s="27">
        <f t="shared" ca="1" si="92"/>
        <v>1300</v>
      </c>
      <c r="J299" s="26">
        <f t="shared" ca="1" si="93"/>
        <v>2000</v>
      </c>
      <c r="K299" s="27">
        <f t="shared" ca="1" si="94"/>
        <v>1000</v>
      </c>
      <c r="L299" s="28">
        <f t="shared" ca="1" si="101"/>
        <v>0</v>
      </c>
      <c r="M299" s="28">
        <f t="shared" ca="1" si="86"/>
        <v>6700</v>
      </c>
      <c r="N299" s="28">
        <f t="shared" ca="1" si="102"/>
        <v>1000</v>
      </c>
      <c r="O299" s="28">
        <f t="shared" ca="1" si="95"/>
        <v>0</v>
      </c>
      <c r="P299" s="28">
        <f t="shared" ca="1" si="96"/>
        <v>400</v>
      </c>
      <c r="Q299" s="28">
        <f t="shared" ca="1" si="97"/>
        <v>0</v>
      </c>
      <c r="R299" s="29">
        <f t="shared" ca="1" si="105"/>
        <v>0</v>
      </c>
      <c r="S299" s="29">
        <f t="shared" ca="1" si="98"/>
        <v>300</v>
      </c>
      <c r="T299" s="29">
        <f t="shared" ca="1" si="106"/>
        <v>0</v>
      </c>
      <c r="U299" s="29">
        <f t="shared" ca="1" si="103"/>
        <v>1800</v>
      </c>
      <c r="V299" s="29">
        <f t="shared" ca="1" si="99"/>
        <v>3300</v>
      </c>
      <c r="W299" s="29">
        <f t="shared" ca="1" si="100"/>
        <v>2000</v>
      </c>
      <c r="X299" s="30">
        <f t="shared" ca="1" si="87"/>
        <v>400</v>
      </c>
      <c r="Y299" s="30">
        <f t="shared" ca="1" si="88"/>
        <v>6800</v>
      </c>
      <c r="Z299" s="30">
        <f t="shared" ca="1" si="104"/>
        <v>0</v>
      </c>
      <c r="AA299" s="23">
        <v>297</v>
      </c>
      <c r="AB299" s="23"/>
    </row>
    <row r="300" spans="1:28" x14ac:dyDescent="0.3">
      <c r="A300" s="35"/>
      <c r="C300" s="36"/>
      <c r="E300" s="15">
        <v>298</v>
      </c>
      <c r="F300" s="26">
        <f t="shared" ca="1" si="89"/>
        <v>0</v>
      </c>
      <c r="G300" s="27">
        <f t="shared" ca="1" si="90"/>
        <v>0</v>
      </c>
      <c r="H300" s="27">
        <f t="shared" ca="1" si="91"/>
        <v>0</v>
      </c>
      <c r="I300" s="27">
        <f t="shared" ca="1" si="92"/>
        <v>1300</v>
      </c>
      <c r="J300" s="26">
        <f t="shared" ca="1" si="93"/>
        <v>2300</v>
      </c>
      <c r="K300" s="27">
        <f t="shared" ca="1" si="94"/>
        <v>1000</v>
      </c>
      <c r="L300" s="28">
        <f t="shared" ca="1" si="101"/>
        <v>0</v>
      </c>
      <c r="M300" s="28">
        <f t="shared" ca="1" si="86"/>
        <v>5700</v>
      </c>
      <c r="N300" s="28">
        <f t="shared" ca="1" si="102"/>
        <v>1000</v>
      </c>
      <c r="O300" s="28">
        <f t="shared" ca="1" si="95"/>
        <v>0</v>
      </c>
      <c r="P300" s="28">
        <f t="shared" ca="1" si="96"/>
        <v>400</v>
      </c>
      <c r="Q300" s="28">
        <f t="shared" ca="1" si="97"/>
        <v>0</v>
      </c>
      <c r="R300" s="29">
        <f t="shared" ca="1" si="105"/>
        <v>2000</v>
      </c>
      <c r="S300" s="29">
        <f t="shared" ca="1" si="98"/>
        <v>300</v>
      </c>
      <c r="T300" s="29">
        <f t="shared" ca="1" si="106"/>
        <v>0</v>
      </c>
      <c r="U300" s="29">
        <f t="shared" ca="1" si="103"/>
        <v>1800</v>
      </c>
      <c r="V300" s="29">
        <f t="shared" ca="1" si="99"/>
        <v>3100</v>
      </c>
      <c r="W300" s="29">
        <f t="shared" ca="1" si="100"/>
        <v>2000</v>
      </c>
      <c r="X300" s="30">
        <f t="shared" ca="1" si="87"/>
        <v>400</v>
      </c>
      <c r="Y300" s="30">
        <f t="shared" ca="1" si="88"/>
        <v>7200</v>
      </c>
      <c r="Z300" s="30">
        <f t="shared" ca="1" si="104"/>
        <v>2000</v>
      </c>
      <c r="AA300" s="23">
        <v>298</v>
      </c>
      <c r="AB300" s="23"/>
    </row>
    <row r="301" spans="1:28" x14ac:dyDescent="0.3">
      <c r="A301" s="35"/>
      <c r="C301" s="36"/>
      <c r="E301" s="15">
        <v>299</v>
      </c>
      <c r="F301" s="26">
        <f t="shared" ca="1" si="89"/>
        <v>1000</v>
      </c>
      <c r="G301" s="27">
        <f t="shared" ca="1" si="90"/>
        <v>0</v>
      </c>
      <c r="H301" s="27">
        <f t="shared" ca="1" si="91"/>
        <v>0</v>
      </c>
      <c r="I301" s="27">
        <f t="shared" ca="1" si="92"/>
        <v>1300</v>
      </c>
      <c r="J301" s="26">
        <f t="shared" ca="1" si="93"/>
        <v>2600</v>
      </c>
      <c r="K301" s="27">
        <f t="shared" ca="1" si="94"/>
        <v>1000</v>
      </c>
      <c r="L301" s="28">
        <f t="shared" ca="1" si="101"/>
        <v>0</v>
      </c>
      <c r="M301" s="28">
        <f t="shared" ca="1" si="86"/>
        <v>4700</v>
      </c>
      <c r="N301" s="28">
        <f t="shared" ca="1" si="102"/>
        <v>1000</v>
      </c>
      <c r="O301" s="28">
        <f t="shared" ca="1" si="95"/>
        <v>0</v>
      </c>
      <c r="P301" s="28">
        <f t="shared" ca="1" si="96"/>
        <v>400</v>
      </c>
      <c r="Q301" s="28">
        <f t="shared" ca="1" si="97"/>
        <v>0</v>
      </c>
      <c r="R301" s="29">
        <f t="shared" ca="1" si="105"/>
        <v>0</v>
      </c>
      <c r="S301" s="29">
        <f t="shared" ca="1" si="98"/>
        <v>2300</v>
      </c>
      <c r="T301" s="29">
        <f t="shared" ca="1" si="106"/>
        <v>0</v>
      </c>
      <c r="U301" s="29">
        <f t="shared" ca="1" si="103"/>
        <v>0</v>
      </c>
      <c r="V301" s="29">
        <f t="shared" ca="1" si="99"/>
        <v>2900</v>
      </c>
      <c r="W301" s="29">
        <f t="shared" ca="1" si="100"/>
        <v>2000</v>
      </c>
      <c r="X301" s="30">
        <f t="shared" ca="1" si="87"/>
        <v>400</v>
      </c>
      <c r="Y301" s="30">
        <f t="shared" ca="1" si="88"/>
        <v>5600</v>
      </c>
      <c r="Z301" s="30">
        <f t="shared" ca="1" si="104"/>
        <v>2000</v>
      </c>
      <c r="AA301" s="23">
        <v>299</v>
      </c>
      <c r="AB301" s="23"/>
    </row>
    <row r="302" spans="1:28" x14ac:dyDescent="0.3">
      <c r="A302" s="35"/>
      <c r="C302" s="36"/>
      <c r="E302" s="15">
        <v>300</v>
      </c>
      <c r="F302" s="26">
        <f t="shared" ca="1" si="89"/>
        <v>1000</v>
      </c>
      <c r="G302" s="27">
        <f t="shared" ca="1" si="90"/>
        <v>1000</v>
      </c>
      <c r="H302" s="27">
        <f t="shared" ca="1" si="91"/>
        <v>500</v>
      </c>
      <c r="I302" s="27">
        <f t="shared" ca="1" si="92"/>
        <v>800</v>
      </c>
      <c r="J302" s="26">
        <f t="shared" ca="1" si="93"/>
        <v>2900</v>
      </c>
      <c r="K302" s="27">
        <f t="shared" ca="1" si="94"/>
        <v>1000</v>
      </c>
      <c r="L302" s="28">
        <f t="shared" ca="1" si="101"/>
        <v>0</v>
      </c>
      <c r="M302" s="28">
        <f t="shared" ca="1" si="86"/>
        <v>3700</v>
      </c>
      <c r="N302" s="28">
        <f t="shared" ca="1" si="102"/>
        <v>1000</v>
      </c>
      <c r="O302" s="28">
        <f t="shared" ca="1" si="95"/>
        <v>0</v>
      </c>
      <c r="P302" s="28">
        <f t="shared" ca="1" si="96"/>
        <v>400</v>
      </c>
      <c r="Q302" s="28">
        <f t="shared" ca="1" si="97"/>
        <v>0</v>
      </c>
      <c r="R302" s="29">
        <f t="shared" ca="1" si="105"/>
        <v>2000</v>
      </c>
      <c r="S302" s="29">
        <f t="shared" ca="1" si="98"/>
        <v>2300</v>
      </c>
      <c r="T302" s="29">
        <f t="shared" ca="1" si="106"/>
        <v>0</v>
      </c>
      <c r="U302" s="29">
        <f t="shared" ca="1" si="103"/>
        <v>0</v>
      </c>
      <c r="V302" s="29">
        <f t="shared" ca="1" si="99"/>
        <v>900</v>
      </c>
      <c r="W302" s="29">
        <f t="shared" ca="1" si="100"/>
        <v>0</v>
      </c>
      <c r="X302" s="30">
        <f t="shared" ca="1" si="87"/>
        <v>400</v>
      </c>
      <c r="Y302" s="30">
        <f t="shared" ca="1" si="88"/>
        <v>4000</v>
      </c>
      <c r="Z302" s="30">
        <f t="shared" ca="1" si="104"/>
        <v>2000</v>
      </c>
      <c r="AA302" s="23">
        <v>300</v>
      </c>
      <c r="AB302" s="23"/>
    </row>
    <row r="303" spans="1:28" x14ac:dyDescent="0.3">
      <c r="A303" s="35"/>
      <c r="C303" s="36"/>
      <c r="E303" s="15">
        <v>301</v>
      </c>
      <c r="F303" s="26">
        <f t="shared" ca="1" si="89"/>
        <v>1000</v>
      </c>
      <c r="G303" s="27">
        <f t="shared" ca="1" si="90"/>
        <v>1500</v>
      </c>
      <c r="H303" s="27">
        <f t="shared" ca="1" si="91"/>
        <v>300</v>
      </c>
      <c r="I303" s="27">
        <f t="shared" ca="1" si="92"/>
        <v>100</v>
      </c>
      <c r="J303" s="26">
        <f t="shared" ca="1" si="93"/>
        <v>2700</v>
      </c>
      <c r="K303" s="27">
        <f t="shared" ca="1" si="94"/>
        <v>1000</v>
      </c>
      <c r="L303" s="28">
        <f t="shared" ca="1" si="101"/>
        <v>0</v>
      </c>
      <c r="M303" s="28">
        <f t="shared" ca="1" si="86"/>
        <v>2700</v>
      </c>
      <c r="N303" s="28">
        <f t="shared" ca="1" si="102"/>
        <v>1000</v>
      </c>
      <c r="O303" s="28">
        <f t="shared" ca="1" si="95"/>
        <v>0</v>
      </c>
      <c r="P303" s="28">
        <f t="shared" ca="1" si="96"/>
        <v>400</v>
      </c>
      <c r="Q303" s="28">
        <f t="shared" ca="1" si="97"/>
        <v>0</v>
      </c>
      <c r="R303" s="29">
        <f t="shared" ca="1" si="105"/>
        <v>0</v>
      </c>
      <c r="S303" s="29">
        <f t="shared" ca="1" si="98"/>
        <v>4300</v>
      </c>
      <c r="T303" s="29">
        <f t="shared" ca="1" si="106"/>
        <v>0</v>
      </c>
      <c r="U303" s="29">
        <f t="shared" ca="1" si="103"/>
        <v>0</v>
      </c>
      <c r="V303" s="29">
        <f t="shared" ca="1" si="99"/>
        <v>900</v>
      </c>
      <c r="W303" s="29">
        <f t="shared" ca="1" si="100"/>
        <v>0</v>
      </c>
      <c r="X303" s="30">
        <f t="shared" ca="1" si="87"/>
        <v>400</v>
      </c>
      <c r="Y303" s="30">
        <f t="shared" ca="1" si="88"/>
        <v>2400</v>
      </c>
      <c r="Z303" s="30">
        <f t="shared" ca="1" si="104"/>
        <v>2000</v>
      </c>
      <c r="AA303" s="23">
        <v>301</v>
      </c>
      <c r="AB303" s="23"/>
    </row>
    <row r="304" spans="1:28" x14ac:dyDescent="0.3">
      <c r="A304" s="35"/>
      <c r="C304" s="36"/>
      <c r="E304" s="15">
        <v>302</v>
      </c>
      <c r="F304" s="26">
        <f t="shared" ca="1" si="89"/>
        <v>1000</v>
      </c>
      <c r="G304" s="27">
        <f t="shared" ca="1" si="90"/>
        <v>2200</v>
      </c>
      <c r="H304" s="27">
        <f t="shared" ca="1" si="91"/>
        <v>300</v>
      </c>
      <c r="I304" s="27">
        <f t="shared" ca="1" si="92"/>
        <v>0</v>
      </c>
      <c r="J304" s="26">
        <f t="shared" ca="1" si="93"/>
        <v>1800</v>
      </c>
      <c r="K304" s="27">
        <f t="shared" ca="1" si="94"/>
        <v>1000</v>
      </c>
      <c r="L304" s="28">
        <f t="shared" ca="1" si="101"/>
        <v>0</v>
      </c>
      <c r="M304" s="28">
        <f t="shared" ca="1" si="86"/>
        <v>1700</v>
      </c>
      <c r="N304" s="28">
        <f t="shared" ca="1" si="102"/>
        <v>1000</v>
      </c>
      <c r="O304" s="28">
        <f t="shared" ca="1" si="95"/>
        <v>800</v>
      </c>
      <c r="P304" s="28">
        <f t="shared" ca="1" si="96"/>
        <v>400</v>
      </c>
      <c r="Q304" s="28">
        <f t="shared" ca="1" si="97"/>
        <v>0</v>
      </c>
      <c r="R304" s="29">
        <f t="shared" ca="1" si="105"/>
        <v>2000</v>
      </c>
      <c r="S304" s="29">
        <f t="shared" ca="1" si="98"/>
        <v>4300</v>
      </c>
      <c r="T304" s="29">
        <f t="shared" ca="1" si="106"/>
        <v>0</v>
      </c>
      <c r="U304" s="29">
        <f t="shared" ca="1" si="103"/>
        <v>0</v>
      </c>
      <c r="V304" s="29">
        <f t="shared" ca="1" si="99"/>
        <v>900</v>
      </c>
      <c r="W304" s="29">
        <f t="shared" ca="1" si="100"/>
        <v>0</v>
      </c>
      <c r="X304" s="30">
        <f t="shared" ca="1" si="87"/>
        <v>400</v>
      </c>
      <c r="Y304" s="30">
        <f t="shared" ca="1" si="88"/>
        <v>800</v>
      </c>
      <c r="Z304" s="30">
        <f t="shared" ca="1" si="104"/>
        <v>0</v>
      </c>
      <c r="AA304" s="23">
        <v>302</v>
      </c>
      <c r="AB304" s="23"/>
    </row>
    <row r="305" spans="1:28" x14ac:dyDescent="0.3">
      <c r="A305" s="35"/>
      <c r="C305" s="36"/>
      <c r="E305" s="15">
        <v>303</v>
      </c>
      <c r="F305" s="26">
        <f t="shared" ca="1" si="89"/>
        <v>1000</v>
      </c>
      <c r="G305" s="27">
        <f t="shared" ca="1" si="90"/>
        <v>2900</v>
      </c>
      <c r="H305" s="27">
        <f t="shared" ca="1" si="91"/>
        <v>300</v>
      </c>
      <c r="I305" s="27">
        <f t="shared" ca="1" si="92"/>
        <v>0</v>
      </c>
      <c r="J305" s="26">
        <f t="shared" ca="1" si="93"/>
        <v>800</v>
      </c>
      <c r="K305" s="27">
        <f t="shared" ca="1" si="94"/>
        <v>0</v>
      </c>
      <c r="L305" s="28">
        <f t="shared" ca="1" si="101"/>
        <v>0</v>
      </c>
      <c r="M305" s="28">
        <f t="shared" ca="1" si="86"/>
        <v>700</v>
      </c>
      <c r="N305" s="28">
        <f t="shared" ca="1" si="102"/>
        <v>0</v>
      </c>
      <c r="O305" s="28">
        <f t="shared" ca="1" si="95"/>
        <v>800</v>
      </c>
      <c r="P305" s="28">
        <f t="shared" ca="1" si="96"/>
        <v>1200</v>
      </c>
      <c r="Q305" s="28">
        <f t="shared" ca="1" si="97"/>
        <v>0</v>
      </c>
      <c r="R305" s="29">
        <f t="shared" ca="1" si="105"/>
        <v>2000</v>
      </c>
      <c r="S305" s="29">
        <f t="shared" ca="1" si="98"/>
        <v>6300</v>
      </c>
      <c r="T305" s="29">
        <f t="shared" ca="1" si="106"/>
        <v>0</v>
      </c>
      <c r="U305" s="29">
        <f t="shared" ca="1" si="103"/>
        <v>0</v>
      </c>
      <c r="V305" s="29">
        <f t="shared" ca="1" si="99"/>
        <v>900</v>
      </c>
      <c r="W305" s="29">
        <f t="shared" ca="1" si="100"/>
        <v>0</v>
      </c>
      <c r="X305" s="30">
        <f t="shared" ca="1" si="87"/>
        <v>400</v>
      </c>
      <c r="Y305" s="30">
        <f t="shared" ca="1" si="88"/>
        <v>1200</v>
      </c>
      <c r="Z305" s="30">
        <f t="shared" ca="1" si="104"/>
        <v>0</v>
      </c>
      <c r="AA305" s="23">
        <v>303</v>
      </c>
      <c r="AB305" s="23"/>
    </row>
    <row r="306" spans="1:28" x14ac:dyDescent="0.3">
      <c r="A306" s="35"/>
      <c r="C306" s="36"/>
      <c r="E306" s="15">
        <v>304</v>
      </c>
      <c r="F306" s="26">
        <f t="shared" ca="1" si="89"/>
        <v>1000</v>
      </c>
      <c r="G306" s="27">
        <f t="shared" ca="1" si="90"/>
        <v>3600</v>
      </c>
      <c r="H306" s="27">
        <f t="shared" ca="1" si="91"/>
        <v>500</v>
      </c>
      <c r="I306" s="27">
        <f t="shared" ca="1" si="92"/>
        <v>0</v>
      </c>
      <c r="J306" s="26">
        <f t="shared" ca="1" si="93"/>
        <v>800</v>
      </c>
      <c r="K306" s="27">
        <f t="shared" ca="1" si="94"/>
        <v>0</v>
      </c>
      <c r="L306" s="28">
        <f t="shared" ca="1" si="101"/>
        <v>0</v>
      </c>
      <c r="M306" s="28">
        <f t="shared" ca="1" si="86"/>
        <v>700</v>
      </c>
      <c r="N306" s="28">
        <f t="shared" ca="1" si="102"/>
        <v>0</v>
      </c>
      <c r="O306" s="28">
        <f t="shared" ca="1" si="95"/>
        <v>800</v>
      </c>
      <c r="P306" s="28">
        <f t="shared" ca="1" si="96"/>
        <v>2000</v>
      </c>
      <c r="Q306" s="28">
        <f t="shared" ca="1" si="97"/>
        <v>1500</v>
      </c>
      <c r="R306" s="29">
        <f t="shared" ca="1" si="105"/>
        <v>2000</v>
      </c>
      <c r="S306" s="29">
        <f t="shared" ca="1" si="98"/>
        <v>8300</v>
      </c>
      <c r="T306" s="29">
        <f t="shared" ca="1" si="106"/>
        <v>0</v>
      </c>
      <c r="U306" s="29">
        <f t="shared" ca="1" si="103"/>
        <v>0</v>
      </c>
      <c r="V306" s="29">
        <f t="shared" ca="1" si="99"/>
        <v>900</v>
      </c>
      <c r="W306" s="29">
        <f t="shared" ca="1" si="100"/>
        <v>0</v>
      </c>
      <c r="X306" s="30">
        <f t="shared" ca="1" si="87"/>
        <v>400</v>
      </c>
      <c r="Y306" s="30">
        <f t="shared" ca="1" si="88"/>
        <v>1600</v>
      </c>
      <c r="Z306" s="30">
        <f t="shared" ca="1" si="104"/>
        <v>0</v>
      </c>
      <c r="AA306" s="23">
        <v>304</v>
      </c>
      <c r="AB306" s="23"/>
    </row>
    <row r="307" spans="1:28" x14ac:dyDescent="0.3">
      <c r="A307" s="35"/>
      <c r="C307" s="36"/>
      <c r="E307" s="15">
        <v>305</v>
      </c>
      <c r="F307" s="26">
        <f t="shared" ca="1" si="89"/>
        <v>0</v>
      </c>
      <c r="G307" s="27">
        <f t="shared" ca="1" si="90"/>
        <v>4100</v>
      </c>
      <c r="H307" s="27">
        <f t="shared" ca="1" si="91"/>
        <v>300</v>
      </c>
      <c r="I307" s="27">
        <f t="shared" ca="1" si="92"/>
        <v>0</v>
      </c>
      <c r="J307" s="26">
        <f t="shared" ca="1" si="93"/>
        <v>800</v>
      </c>
      <c r="K307" s="27">
        <f t="shared" ca="1" si="94"/>
        <v>0</v>
      </c>
      <c r="L307" s="28">
        <f t="shared" ca="1" si="101"/>
        <v>0</v>
      </c>
      <c r="M307" s="28">
        <f t="shared" ca="1" si="86"/>
        <v>700</v>
      </c>
      <c r="N307" s="28">
        <f t="shared" ca="1" si="102"/>
        <v>0</v>
      </c>
      <c r="O307" s="28">
        <f t="shared" ca="1" si="95"/>
        <v>800</v>
      </c>
      <c r="P307" s="28">
        <f t="shared" ca="1" si="96"/>
        <v>1300</v>
      </c>
      <c r="Q307" s="28">
        <f t="shared" ca="1" si="97"/>
        <v>0</v>
      </c>
      <c r="R307" s="29">
        <f t="shared" ca="1" si="105"/>
        <v>2000</v>
      </c>
      <c r="S307" s="29">
        <f t="shared" ca="1" si="98"/>
        <v>10300</v>
      </c>
      <c r="T307" s="29">
        <f t="shared" ca="1" si="106"/>
        <v>0</v>
      </c>
      <c r="U307" s="29">
        <f t="shared" ca="1" si="103"/>
        <v>0</v>
      </c>
      <c r="V307" s="29">
        <f t="shared" ca="1" si="99"/>
        <v>900</v>
      </c>
      <c r="W307" s="29">
        <f t="shared" ca="1" si="100"/>
        <v>0</v>
      </c>
      <c r="X307" s="30">
        <f t="shared" ca="1" si="87"/>
        <v>400</v>
      </c>
      <c r="Y307" s="30">
        <f t="shared" ca="1" si="88"/>
        <v>2000</v>
      </c>
      <c r="Z307" s="30">
        <f t="shared" ca="1" si="104"/>
        <v>0</v>
      </c>
      <c r="AA307" s="23">
        <v>305</v>
      </c>
      <c r="AB307" s="23"/>
    </row>
    <row r="308" spans="1:28" x14ac:dyDescent="0.3">
      <c r="A308" s="35"/>
      <c r="C308" s="36"/>
      <c r="E308" s="15">
        <v>306</v>
      </c>
      <c r="F308" s="26">
        <f t="shared" ca="1" si="89"/>
        <v>0</v>
      </c>
      <c r="G308" s="27">
        <f t="shared" ca="1" si="90"/>
        <v>3800</v>
      </c>
      <c r="H308" s="27">
        <f t="shared" ca="1" si="91"/>
        <v>300</v>
      </c>
      <c r="I308" s="27">
        <f t="shared" ca="1" si="92"/>
        <v>0</v>
      </c>
      <c r="J308" s="26">
        <f t="shared" ca="1" si="93"/>
        <v>800</v>
      </c>
      <c r="K308" s="27">
        <f t="shared" ca="1" si="94"/>
        <v>0</v>
      </c>
      <c r="L308" s="28">
        <f t="shared" ca="1" si="101"/>
        <v>0</v>
      </c>
      <c r="M308" s="28">
        <f t="shared" ca="1" si="86"/>
        <v>700</v>
      </c>
      <c r="N308" s="28">
        <f t="shared" ca="1" si="102"/>
        <v>0</v>
      </c>
      <c r="O308" s="28">
        <f t="shared" ca="1" si="95"/>
        <v>800</v>
      </c>
      <c r="P308" s="28">
        <f t="shared" ca="1" si="96"/>
        <v>2100</v>
      </c>
      <c r="Q308" s="28">
        <f t="shared" ca="1" si="97"/>
        <v>1500</v>
      </c>
      <c r="R308" s="29">
        <f t="shared" ca="1" si="105"/>
        <v>0</v>
      </c>
      <c r="S308" s="29">
        <f t="shared" ca="1" si="98"/>
        <v>12300</v>
      </c>
      <c r="T308" s="29">
        <f t="shared" ca="1" si="106"/>
        <v>1500</v>
      </c>
      <c r="U308" s="29">
        <f t="shared" ca="1" si="103"/>
        <v>0</v>
      </c>
      <c r="V308" s="29">
        <f t="shared" ca="1" si="99"/>
        <v>900</v>
      </c>
      <c r="W308" s="29">
        <f t="shared" ca="1" si="100"/>
        <v>0</v>
      </c>
      <c r="X308" s="30">
        <f t="shared" ca="1" si="87"/>
        <v>400</v>
      </c>
      <c r="Y308" s="30">
        <f t="shared" ca="1" si="88"/>
        <v>2400</v>
      </c>
      <c r="Z308" s="30">
        <f t="shared" ca="1" si="104"/>
        <v>0</v>
      </c>
      <c r="AA308" s="23">
        <v>306</v>
      </c>
      <c r="AB308" s="23"/>
    </row>
    <row r="309" spans="1:28" x14ac:dyDescent="0.3">
      <c r="A309" s="35"/>
      <c r="C309" s="36"/>
      <c r="E309" s="15">
        <v>307</v>
      </c>
      <c r="F309" s="26">
        <f t="shared" ca="1" si="89"/>
        <v>0</v>
      </c>
      <c r="G309" s="27">
        <f t="shared" ca="1" si="90"/>
        <v>3500</v>
      </c>
      <c r="H309" s="27">
        <f t="shared" ca="1" si="91"/>
        <v>300</v>
      </c>
      <c r="I309" s="27">
        <f t="shared" ca="1" si="92"/>
        <v>0</v>
      </c>
      <c r="J309" s="26">
        <f t="shared" ca="1" si="93"/>
        <v>800</v>
      </c>
      <c r="K309" s="27">
        <f t="shared" ca="1" si="94"/>
        <v>0</v>
      </c>
      <c r="L309" s="28">
        <f t="shared" ca="1" si="101"/>
        <v>0</v>
      </c>
      <c r="M309" s="28">
        <f t="shared" ca="1" si="86"/>
        <v>700</v>
      </c>
      <c r="N309" s="28">
        <f t="shared" ca="1" si="102"/>
        <v>0</v>
      </c>
      <c r="O309" s="28">
        <f t="shared" ca="1" si="95"/>
        <v>800</v>
      </c>
      <c r="P309" s="28">
        <f t="shared" ca="1" si="96"/>
        <v>1400</v>
      </c>
      <c r="Q309" s="28">
        <f t="shared" ca="1" si="97"/>
        <v>0</v>
      </c>
      <c r="R309" s="29">
        <f t="shared" ca="1" si="105"/>
        <v>0</v>
      </c>
      <c r="S309" s="29">
        <f t="shared" ca="1" si="98"/>
        <v>10800</v>
      </c>
      <c r="T309" s="29">
        <f t="shared" ca="1" si="106"/>
        <v>0</v>
      </c>
      <c r="U309" s="29">
        <f t="shared" ca="1" si="103"/>
        <v>0</v>
      </c>
      <c r="V309" s="29">
        <f t="shared" ca="1" si="99"/>
        <v>900</v>
      </c>
      <c r="W309" s="29">
        <f t="shared" ca="1" si="100"/>
        <v>0</v>
      </c>
      <c r="X309" s="30">
        <f t="shared" ca="1" si="87"/>
        <v>400</v>
      </c>
      <c r="Y309" s="30">
        <f t="shared" ca="1" si="88"/>
        <v>2800</v>
      </c>
      <c r="Z309" s="30">
        <f t="shared" ca="1" si="104"/>
        <v>0</v>
      </c>
      <c r="AA309" s="23">
        <v>307</v>
      </c>
      <c r="AB309" s="23"/>
    </row>
    <row r="310" spans="1:28" x14ac:dyDescent="0.3">
      <c r="A310" s="35"/>
      <c r="C310" s="36"/>
      <c r="E310" s="15">
        <v>308</v>
      </c>
      <c r="F310" s="26">
        <f t="shared" ca="1" si="89"/>
        <v>0</v>
      </c>
      <c r="G310" s="27">
        <f t="shared" ca="1" si="90"/>
        <v>3200</v>
      </c>
      <c r="H310" s="27">
        <f t="shared" ca="1" si="91"/>
        <v>500</v>
      </c>
      <c r="I310" s="27">
        <f t="shared" ca="1" si="92"/>
        <v>0</v>
      </c>
      <c r="J310" s="26">
        <f t="shared" ca="1" si="93"/>
        <v>800</v>
      </c>
      <c r="K310" s="27">
        <f t="shared" ca="1" si="94"/>
        <v>0</v>
      </c>
      <c r="L310" s="28">
        <f t="shared" ca="1" si="101"/>
        <v>0</v>
      </c>
      <c r="M310" s="28">
        <f t="shared" ca="1" si="86"/>
        <v>700</v>
      </c>
      <c r="N310" s="28">
        <f t="shared" ca="1" si="102"/>
        <v>0</v>
      </c>
      <c r="O310" s="28">
        <f t="shared" ca="1" si="95"/>
        <v>800</v>
      </c>
      <c r="P310" s="28">
        <f t="shared" ca="1" si="96"/>
        <v>2200</v>
      </c>
      <c r="Q310" s="28">
        <f t="shared" ca="1" si="97"/>
        <v>1500</v>
      </c>
      <c r="R310" s="29">
        <f t="shared" ca="1" si="105"/>
        <v>0</v>
      </c>
      <c r="S310" s="29">
        <f t="shared" ca="1" si="98"/>
        <v>10800</v>
      </c>
      <c r="T310" s="29">
        <f t="shared" ca="1" si="106"/>
        <v>1500</v>
      </c>
      <c r="U310" s="29">
        <f t="shared" ca="1" si="103"/>
        <v>0</v>
      </c>
      <c r="V310" s="29">
        <f t="shared" ca="1" si="99"/>
        <v>900</v>
      </c>
      <c r="W310" s="29">
        <f t="shared" ca="1" si="100"/>
        <v>0</v>
      </c>
      <c r="X310" s="30">
        <f t="shared" ca="1" si="87"/>
        <v>400</v>
      </c>
      <c r="Y310" s="30">
        <f t="shared" ca="1" si="88"/>
        <v>3200</v>
      </c>
      <c r="Z310" s="30">
        <f t="shared" ca="1" si="104"/>
        <v>0</v>
      </c>
      <c r="AA310" s="23">
        <v>308</v>
      </c>
      <c r="AB310" s="23"/>
    </row>
    <row r="311" spans="1:28" x14ac:dyDescent="0.3">
      <c r="A311" s="35"/>
      <c r="C311" s="36"/>
      <c r="E311" s="15">
        <v>309</v>
      </c>
      <c r="F311" s="26">
        <f t="shared" ca="1" si="89"/>
        <v>0</v>
      </c>
      <c r="G311" s="27">
        <f t="shared" ca="1" si="90"/>
        <v>2700</v>
      </c>
      <c r="H311" s="27">
        <f t="shared" ca="1" si="91"/>
        <v>300</v>
      </c>
      <c r="I311" s="27">
        <f t="shared" ca="1" si="92"/>
        <v>0</v>
      </c>
      <c r="J311" s="26">
        <f t="shared" ca="1" si="93"/>
        <v>800</v>
      </c>
      <c r="K311" s="27">
        <f t="shared" ca="1" si="94"/>
        <v>0</v>
      </c>
      <c r="L311" s="28">
        <f t="shared" ca="1" si="101"/>
        <v>1500</v>
      </c>
      <c r="M311" s="28">
        <f t="shared" ca="1" si="86"/>
        <v>700</v>
      </c>
      <c r="N311" s="28">
        <f t="shared" ca="1" si="102"/>
        <v>0</v>
      </c>
      <c r="O311" s="28">
        <f t="shared" ca="1" si="95"/>
        <v>800</v>
      </c>
      <c r="P311" s="28">
        <f t="shared" ca="1" si="96"/>
        <v>1500</v>
      </c>
      <c r="Q311" s="28">
        <f t="shared" ca="1" si="97"/>
        <v>1500</v>
      </c>
      <c r="R311" s="29">
        <f t="shared" ca="1" si="105"/>
        <v>0</v>
      </c>
      <c r="S311" s="29">
        <f t="shared" ca="1" si="98"/>
        <v>9300</v>
      </c>
      <c r="T311" s="29">
        <f t="shared" ca="1" si="106"/>
        <v>0</v>
      </c>
      <c r="U311" s="29">
        <f t="shared" ca="1" si="103"/>
        <v>0</v>
      </c>
      <c r="V311" s="29">
        <f t="shared" ca="1" si="99"/>
        <v>900</v>
      </c>
      <c r="W311" s="29">
        <f t="shared" ca="1" si="100"/>
        <v>0</v>
      </c>
      <c r="X311" s="30">
        <f t="shared" ca="1" si="87"/>
        <v>400</v>
      </c>
      <c r="Y311" s="30">
        <f t="shared" ca="1" si="88"/>
        <v>3600</v>
      </c>
      <c r="Z311" s="30">
        <f t="shared" ca="1" si="104"/>
        <v>0</v>
      </c>
      <c r="AA311" s="23">
        <v>309</v>
      </c>
      <c r="AB311" s="23"/>
    </row>
    <row r="312" spans="1:28" x14ac:dyDescent="0.3">
      <c r="A312" s="35"/>
      <c r="C312" s="36"/>
      <c r="E312" s="15">
        <v>310</v>
      </c>
      <c r="F312" s="26">
        <f t="shared" ca="1" si="89"/>
        <v>0</v>
      </c>
      <c r="G312" s="27">
        <f t="shared" ca="1" si="90"/>
        <v>2400</v>
      </c>
      <c r="H312" s="27">
        <f t="shared" ca="1" si="91"/>
        <v>300</v>
      </c>
      <c r="I312" s="27">
        <f t="shared" ca="1" si="92"/>
        <v>0</v>
      </c>
      <c r="J312" s="26">
        <f t="shared" ca="1" si="93"/>
        <v>800</v>
      </c>
      <c r="K312" s="27">
        <f t="shared" ca="1" si="94"/>
        <v>0</v>
      </c>
      <c r="L312" s="28">
        <f t="shared" ca="1" si="101"/>
        <v>0</v>
      </c>
      <c r="M312" s="28">
        <f t="shared" ca="1" si="86"/>
        <v>2200</v>
      </c>
      <c r="N312" s="28">
        <f t="shared" ca="1" si="102"/>
        <v>0</v>
      </c>
      <c r="O312" s="28">
        <f t="shared" ca="1" si="95"/>
        <v>0</v>
      </c>
      <c r="P312" s="28">
        <f t="shared" ca="1" si="96"/>
        <v>800</v>
      </c>
      <c r="Q312" s="28">
        <f t="shared" ca="1" si="97"/>
        <v>0</v>
      </c>
      <c r="R312" s="29">
        <f t="shared" ca="1" si="105"/>
        <v>0</v>
      </c>
      <c r="S312" s="29">
        <f t="shared" ca="1" si="98"/>
        <v>9300</v>
      </c>
      <c r="T312" s="29">
        <f t="shared" ca="1" si="106"/>
        <v>1500</v>
      </c>
      <c r="U312" s="29">
        <f t="shared" ca="1" si="103"/>
        <v>0</v>
      </c>
      <c r="V312" s="29">
        <f t="shared" ca="1" si="99"/>
        <v>900</v>
      </c>
      <c r="W312" s="29">
        <f t="shared" ca="1" si="100"/>
        <v>0</v>
      </c>
      <c r="X312" s="30">
        <f t="shared" ca="1" si="87"/>
        <v>400</v>
      </c>
      <c r="Y312" s="30">
        <f t="shared" ca="1" si="88"/>
        <v>4000</v>
      </c>
      <c r="Z312" s="30">
        <f t="shared" ca="1" si="104"/>
        <v>0</v>
      </c>
      <c r="AA312" s="23">
        <v>310</v>
      </c>
      <c r="AB312" s="23"/>
    </row>
    <row r="313" spans="1:28" x14ac:dyDescent="0.3">
      <c r="A313" s="35"/>
      <c r="C313" s="36"/>
      <c r="E313" s="15">
        <v>311</v>
      </c>
      <c r="F313" s="26">
        <f t="shared" ca="1" si="89"/>
        <v>0</v>
      </c>
      <c r="G313" s="27">
        <f t="shared" ca="1" si="90"/>
        <v>2100</v>
      </c>
      <c r="H313" s="27">
        <f t="shared" ca="1" si="91"/>
        <v>300</v>
      </c>
      <c r="I313" s="27">
        <f t="shared" ca="1" si="92"/>
        <v>0</v>
      </c>
      <c r="J313" s="26">
        <f t="shared" ca="1" si="93"/>
        <v>800</v>
      </c>
      <c r="K313" s="27">
        <f t="shared" ca="1" si="94"/>
        <v>0</v>
      </c>
      <c r="L313" s="28">
        <f t="shared" ca="1" si="101"/>
        <v>1500</v>
      </c>
      <c r="M313" s="28">
        <f t="shared" ca="1" si="86"/>
        <v>2200</v>
      </c>
      <c r="N313" s="28">
        <f t="shared" ca="1" si="102"/>
        <v>0</v>
      </c>
      <c r="O313" s="28">
        <f t="shared" ca="1" si="95"/>
        <v>0</v>
      </c>
      <c r="P313" s="28">
        <f t="shared" ca="1" si="96"/>
        <v>800</v>
      </c>
      <c r="Q313" s="28">
        <f t="shared" ca="1" si="97"/>
        <v>0</v>
      </c>
      <c r="R313" s="29">
        <f t="shared" ca="1" si="105"/>
        <v>0</v>
      </c>
      <c r="S313" s="29">
        <f t="shared" ca="1" si="98"/>
        <v>7800</v>
      </c>
      <c r="T313" s="29">
        <f t="shared" ca="1" si="106"/>
        <v>1500</v>
      </c>
      <c r="U313" s="29">
        <f t="shared" ca="1" si="103"/>
        <v>0</v>
      </c>
      <c r="V313" s="29">
        <f t="shared" ca="1" si="99"/>
        <v>900</v>
      </c>
      <c r="W313" s="29">
        <f t="shared" ca="1" si="100"/>
        <v>0</v>
      </c>
      <c r="X313" s="30">
        <f t="shared" ca="1" si="87"/>
        <v>400</v>
      </c>
      <c r="Y313" s="30">
        <f t="shared" ca="1" si="88"/>
        <v>4400</v>
      </c>
      <c r="Z313" s="30">
        <f t="shared" ca="1" si="104"/>
        <v>0</v>
      </c>
      <c r="AA313" s="23">
        <v>311</v>
      </c>
      <c r="AB313" s="23"/>
    </row>
    <row r="314" spans="1:28" x14ac:dyDescent="0.3">
      <c r="A314" s="35"/>
      <c r="C314" s="36"/>
      <c r="E314" s="15">
        <v>312</v>
      </c>
      <c r="F314" s="26">
        <f t="shared" ca="1" si="89"/>
        <v>0</v>
      </c>
      <c r="G314" s="27">
        <f t="shared" ca="1" si="90"/>
        <v>1800</v>
      </c>
      <c r="H314" s="27">
        <f t="shared" ca="1" si="91"/>
        <v>500</v>
      </c>
      <c r="I314" s="27">
        <f t="shared" ca="1" si="92"/>
        <v>0</v>
      </c>
      <c r="J314" s="26">
        <f t="shared" ca="1" si="93"/>
        <v>800</v>
      </c>
      <c r="K314" s="27">
        <f t="shared" ca="1" si="94"/>
        <v>0</v>
      </c>
      <c r="L314" s="28">
        <f t="shared" ca="1" si="101"/>
        <v>0</v>
      </c>
      <c r="M314" s="28">
        <f t="shared" ca="1" si="86"/>
        <v>3700</v>
      </c>
      <c r="N314" s="28">
        <f t="shared" ca="1" si="102"/>
        <v>0</v>
      </c>
      <c r="O314" s="28">
        <f t="shared" ca="1" si="95"/>
        <v>0</v>
      </c>
      <c r="P314" s="28">
        <f t="shared" ca="1" si="96"/>
        <v>800</v>
      </c>
      <c r="Q314" s="28">
        <f t="shared" ca="1" si="97"/>
        <v>0</v>
      </c>
      <c r="R314" s="29">
        <f t="shared" ca="1" si="105"/>
        <v>0</v>
      </c>
      <c r="S314" s="29">
        <f t="shared" ca="1" si="98"/>
        <v>6300</v>
      </c>
      <c r="T314" s="29">
        <f t="shared" ca="1" si="106"/>
        <v>0</v>
      </c>
      <c r="U314" s="29">
        <f t="shared" ca="1" si="103"/>
        <v>0</v>
      </c>
      <c r="V314" s="29">
        <f t="shared" ca="1" si="99"/>
        <v>900</v>
      </c>
      <c r="W314" s="29">
        <f t="shared" ca="1" si="100"/>
        <v>0</v>
      </c>
      <c r="X314" s="30">
        <f t="shared" ca="1" si="87"/>
        <v>400</v>
      </c>
      <c r="Y314" s="30">
        <f t="shared" ca="1" si="88"/>
        <v>4800</v>
      </c>
      <c r="Z314" s="30">
        <f t="shared" ca="1" si="104"/>
        <v>0</v>
      </c>
      <c r="AA314" s="23">
        <v>312</v>
      </c>
      <c r="AB314" s="23"/>
    </row>
    <row r="315" spans="1:28" x14ac:dyDescent="0.3">
      <c r="A315" s="35"/>
      <c r="C315" s="36"/>
      <c r="E315" s="15">
        <v>313</v>
      </c>
      <c r="F315" s="26">
        <f t="shared" ca="1" si="89"/>
        <v>0</v>
      </c>
      <c r="G315" s="27">
        <f t="shared" ca="1" si="90"/>
        <v>1300</v>
      </c>
      <c r="H315" s="27">
        <f t="shared" ca="1" si="91"/>
        <v>300</v>
      </c>
      <c r="I315" s="27">
        <f t="shared" ca="1" si="92"/>
        <v>300</v>
      </c>
      <c r="J315" s="26">
        <f t="shared" ca="1" si="93"/>
        <v>800</v>
      </c>
      <c r="K315" s="27">
        <f t="shared" ca="1" si="94"/>
        <v>0</v>
      </c>
      <c r="L315" s="28">
        <f t="shared" ca="1" si="101"/>
        <v>1500</v>
      </c>
      <c r="M315" s="28">
        <f t="shared" ca="1" si="86"/>
        <v>3700</v>
      </c>
      <c r="N315" s="28">
        <f t="shared" ca="1" si="102"/>
        <v>0</v>
      </c>
      <c r="O315" s="28">
        <f t="shared" ca="1" si="95"/>
        <v>0</v>
      </c>
      <c r="P315" s="28">
        <f t="shared" ca="1" si="96"/>
        <v>800</v>
      </c>
      <c r="Q315" s="28">
        <f t="shared" ca="1" si="97"/>
        <v>0</v>
      </c>
      <c r="R315" s="29">
        <f t="shared" ca="1" si="105"/>
        <v>0</v>
      </c>
      <c r="S315" s="29">
        <f t="shared" ca="1" si="98"/>
        <v>6300</v>
      </c>
      <c r="T315" s="29">
        <f t="shared" ca="1" si="106"/>
        <v>0</v>
      </c>
      <c r="U315" s="29">
        <f t="shared" ca="1" si="103"/>
        <v>0</v>
      </c>
      <c r="V315" s="29">
        <f t="shared" ca="1" si="99"/>
        <v>900</v>
      </c>
      <c r="W315" s="29">
        <f t="shared" ca="1" si="100"/>
        <v>0</v>
      </c>
      <c r="X315" s="30">
        <f t="shared" ca="1" si="87"/>
        <v>400</v>
      </c>
      <c r="Y315" s="30">
        <f t="shared" ca="1" si="88"/>
        <v>5200</v>
      </c>
      <c r="Z315" s="30">
        <f t="shared" ca="1" si="104"/>
        <v>0</v>
      </c>
      <c r="AA315" s="23">
        <v>313</v>
      </c>
      <c r="AB315" s="23"/>
    </row>
    <row r="316" spans="1:28" x14ac:dyDescent="0.3">
      <c r="A316" s="35"/>
      <c r="C316" s="36"/>
      <c r="E316" s="15">
        <v>314</v>
      </c>
      <c r="F316" s="26">
        <f t="shared" ca="1" si="89"/>
        <v>0</v>
      </c>
      <c r="G316" s="27">
        <f t="shared" ca="1" si="90"/>
        <v>1000</v>
      </c>
      <c r="H316" s="27">
        <f t="shared" ca="1" si="91"/>
        <v>300</v>
      </c>
      <c r="I316" s="27">
        <f t="shared" ca="1" si="92"/>
        <v>600</v>
      </c>
      <c r="J316" s="26">
        <f t="shared" ca="1" si="93"/>
        <v>1100</v>
      </c>
      <c r="K316" s="27">
        <f t="shared" ca="1" si="94"/>
        <v>1000</v>
      </c>
      <c r="L316" s="28">
        <f t="shared" ca="1" si="101"/>
        <v>1500</v>
      </c>
      <c r="M316" s="28">
        <f t="shared" ca="1" si="86"/>
        <v>5200</v>
      </c>
      <c r="N316" s="28">
        <f t="shared" ca="1" si="102"/>
        <v>0</v>
      </c>
      <c r="O316" s="28">
        <f t="shared" ca="1" si="95"/>
        <v>0</v>
      </c>
      <c r="P316" s="28">
        <f t="shared" ca="1" si="96"/>
        <v>800</v>
      </c>
      <c r="Q316" s="28">
        <f t="shared" ca="1" si="97"/>
        <v>0</v>
      </c>
      <c r="R316" s="29">
        <f t="shared" ca="1" si="105"/>
        <v>0</v>
      </c>
      <c r="S316" s="29">
        <f t="shared" ca="1" si="98"/>
        <v>6300</v>
      </c>
      <c r="T316" s="29">
        <f t="shared" ca="1" si="106"/>
        <v>0</v>
      </c>
      <c r="U316" s="29">
        <f t="shared" ca="1" si="103"/>
        <v>0</v>
      </c>
      <c r="V316" s="29">
        <f t="shared" ca="1" si="99"/>
        <v>900</v>
      </c>
      <c r="W316" s="29">
        <f t="shared" ca="1" si="100"/>
        <v>0</v>
      </c>
      <c r="X316" s="30">
        <f t="shared" ca="1" si="87"/>
        <v>400</v>
      </c>
      <c r="Y316" s="30">
        <f t="shared" ca="1" si="88"/>
        <v>5600</v>
      </c>
      <c r="Z316" s="30">
        <f t="shared" ca="1" si="104"/>
        <v>0</v>
      </c>
      <c r="AA316" s="23">
        <v>314</v>
      </c>
      <c r="AB316" s="23"/>
    </row>
    <row r="317" spans="1:28" x14ac:dyDescent="0.3">
      <c r="A317" s="35"/>
      <c r="C317" s="36"/>
      <c r="E317" s="15">
        <v>315</v>
      </c>
      <c r="F317" s="26">
        <f t="shared" ca="1" si="89"/>
        <v>0</v>
      </c>
      <c r="G317" s="27">
        <f t="shared" ca="1" si="90"/>
        <v>700</v>
      </c>
      <c r="H317" s="27">
        <f t="shared" ca="1" si="91"/>
        <v>300</v>
      </c>
      <c r="I317" s="27">
        <f t="shared" ca="1" si="92"/>
        <v>900</v>
      </c>
      <c r="J317" s="26">
        <f t="shared" ca="1" si="93"/>
        <v>700</v>
      </c>
      <c r="K317" s="27">
        <f t="shared" ca="1" si="94"/>
        <v>0</v>
      </c>
      <c r="L317" s="28">
        <f t="shared" ca="1" si="101"/>
        <v>0</v>
      </c>
      <c r="M317" s="28">
        <f t="shared" ca="1" si="86"/>
        <v>6700</v>
      </c>
      <c r="N317" s="28">
        <f t="shared" ca="1" si="102"/>
        <v>1000</v>
      </c>
      <c r="O317" s="28">
        <f t="shared" ca="1" si="95"/>
        <v>0</v>
      </c>
      <c r="P317" s="28">
        <f t="shared" ca="1" si="96"/>
        <v>800</v>
      </c>
      <c r="Q317" s="28">
        <f t="shared" ca="1" si="97"/>
        <v>0</v>
      </c>
      <c r="R317" s="29">
        <f t="shared" ca="1" si="105"/>
        <v>0</v>
      </c>
      <c r="S317" s="29">
        <f t="shared" ca="1" si="98"/>
        <v>6300</v>
      </c>
      <c r="T317" s="29">
        <f t="shared" ca="1" si="106"/>
        <v>0</v>
      </c>
      <c r="U317" s="29">
        <f t="shared" ca="1" si="103"/>
        <v>0</v>
      </c>
      <c r="V317" s="29">
        <f t="shared" ca="1" si="99"/>
        <v>900</v>
      </c>
      <c r="W317" s="29">
        <f t="shared" ca="1" si="100"/>
        <v>0</v>
      </c>
      <c r="X317" s="30">
        <f t="shared" ca="1" si="87"/>
        <v>400</v>
      </c>
      <c r="Y317" s="30">
        <f t="shared" ca="1" si="88"/>
        <v>6000</v>
      </c>
      <c r="Z317" s="30">
        <f t="shared" ca="1" si="104"/>
        <v>0</v>
      </c>
      <c r="AA317" s="23">
        <v>315</v>
      </c>
      <c r="AB317" s="23"/>
    </row>
    <row r="318" spans="1:28" x14ac:dyDescent="0.3">
      <c r="A318" s="35"/>
      <c r="C318" s="36"/>
      <c r="E318" s="15">
        <v>316</v>
      </c>
      <c r="F318" s="26">
        <f t="shared" ca="1" si="89"/>
        <v>0</v>
      </c>
      <c r="G318" s="27">
        <f t="shared" ca="1" si="90"/>
        <v>400</v>
      </c>
      <c r="H318" s="27">
        <f t="shared" ca="1" si="91"/>
        <v>300</v>
      </c>
      <c r="I318" s="27">
        <f t="shared" ca="1" si="92"/>
        <v>1200</v>
      </c>
      <c r="J318" s="26">
        <f t="shared" ca="1" si="93"/>
        <v>1600</v>
      </c>
      <c r="K318" s="27">
        <f t="shared" ca="1" si="94"/>
        <v>1000</v>
      </c>
      <c r="L318" s="28">
        <f t="shared" ca="1" si="101"/>
        <v>0</v>
      </c>
      <c r="M318" s="28">
        <f t="shared" ca="1" si="86"/>
        <v>5700</v>
      </c>
      <c r="N318" s="28">
        <f t="shared" ca="1" si="102"/>
        <v>0</v>
      </c>
      <c r="O318" s="28">
        <f t="shared" ca="1" si="95"/>
        <v>0</v>
      </c>
      <c r="P318" s="28">
        <f t="shared" ca="1" si="96"/>
        <v>800</v>
      </c>
      <c r="Q318" s="28">
        <f t="shared" ca="1" si="97"/>
        <v>0</v>
      </c>
      <c r="R318" s="29">
        <f t="shared" ca="1" si="105"/>
        <v>0</v>
      </c>
      <c r="S318" s="29">
        <f t="shared" ca="1" si="98"/>
        <v>6300</v>
      </c>
      <c r="T318" s="29">
        <f t="shared" ca="1" si="106"/>
        <v>0</v>
      </c>
      <c r="U318" s="29">
        <f t="shared" ca="1" si="103"/>
        <v>0</v>
      </c>
      <c r="V318" s="29">
        <f t="shared" ca="1" si="99"/>
        <v>900</v>
      </c>
      <c r="W318" s="29">
        <f t="shared" ca="1" si="100"/>
        <v>0</v>
      </c>
      <c r="X318" s="30">
        <f t="shared" ca="1" si="87"/>
        <v>400</v>
      </c>
      <c r="Y318" s="30">
        <f t="shared" ca="1" si="88"/>
        <v>6400</v>
      </c>
      <c r="Z318" s="30">
        <f t="shared" ca="1" si="104"/>
        <v>0</v>
      </c>
      <c r="AA318" s="23">
        <v>316</v>
      </c>
      <c r="AB318" s="23"/>
    </row>
    <row r="319" spans="1:28" x14ac:dyDescent="0.3">
      <c r="A319" s="35"/>
      <c r="C319" s="36"/>
      <c r="E319" s="15">
        <v>317</v>
      </c>
      <c r="F319" s="26">
        <f t="shared" ca="1" si="89"/>
        <v>1000</v>
      </c>
      <c r="G319" s="27">
        <f t="shared" ca="1" si="90"/>
        <v>100</v>
      </c>
      <c r="H319" s="27">
        <f t="shared" ca="1" si="91"/>
        <v>100</v>
      </c>
      <c r="I319" s="27">
        <f t="shared" ca="1" si="92"/>
        <v>1300</v>
      </c>
      <c r="J319" s="26">
        <f t="shared" ca="1" si="93"/>
        <v>1800</v>
      </c>
      <c r="K319" s="27">
        <f t="shared" ca="1" si="94"/>
        <v>1000</v>
      </c>
      <c r="L319" s="28">
        <f t="shared" ca="1" si="101"/>
        <v>0</v>
      </c>
      <c r="M319" s="28">
        <f t="shared" ca="1" si="86"/>
        <v>5700</v>
      </c>
      <c r="N319" s="28">
        <f t="shared" ca="1" si="102"/>
        <v>1000</v>
      </c>
      <c r="O319" s="28">
        <f t="shared" ca="1" si="95"/>
        <v>0</v>
      </c>
      <c r="P319" s="28">
        <f t="shared" ca="1" si="96"/>
        <v>800</v>
      </c>
      <c r="Q319" s="28">
        <f t="shared" ca="1" si="97"/>
        <v>0</v>
      </c>
      <c r="R319" s="29">
        <f t="shared" ca="1" si="105"/>
        <v>0</v>
      </c>
      <c r="S319" s="29">
        <f t="shared" ca="1" si="98"/>
        <v>6300</v>
      </c>
      <c r="T319" s="29">
        <f t="shared" ca="1" si="106"/>
        <v>0</v>
      </c>
      <c r="U319" s="29">
        <f t="shared" ca="1" si="103"/>
        <v>0</v>
      </c>
      <c r="V319" s="29">
        <f t="shared" ca="1" si="99"/>
        <v>900</v>
      </c>
      <c r="W319" s="29">
        <f t="shared" ca="1" si="100"/>
        <v>0</v>
      </c>
      <c r="X319" s="30">
        <f t="shared" ca="1" si="87"/>
        <v>400</v>
      </c>
      <c r="Y319" s="30">
        <f t="shared" ca="1" si="88"/>
        <v>6800</v>
      </c>
      <c r="Z319" s="30">
        <f t="shared" ca="1" si="104"/>
        <v>0</v>
      </c>
      <c r="AA319" s="23">
        <v>317</v>
      </c>
      <c r="AB319" s="23"/>
    </row>
    <row r="320" spans="1:28" x14ac:dyDescent="0.3">
      <c r="A320" s="35"/>
      <c r="C320" s="36"/>
      <c r="E320" s="15">
        <v>318</v>
      </c>
      <c r="F320" s="26">
        <f t="shared" ca="1" si="89"/>
        <v>0</v>
      </c>
      <c r="G320" s="27">
        <f t="shared" ca="1" si="90"/>
        <v>1000</v>
      </c>
      <c r="H320" s="27">
        <f t="shared" ca="1" si="91"/>
        <v>300</v>
      </c>
      <c r="I320" s="27">
        <f t="shared" ca="1" si="92"/>
        <v>600</v>
      </c>
      <c r="J320" s="26">
        <f t="shared" ca="1" si="93"/>
        <v>2100</v>
      </c>
      <c r="K320" s="27">
        <f t="shared" ca="1" si="94"/>
        <v>1000</v>
      </c>
      <c r="L320" s="28">
        <f t="shared" ca="1" si="101"/>
        <v>0</v>
      </c>
      <c r="M320" s="28">
        <f t="shared" ca="1" si="86"/>
        <v>4700</v>
      </c>
      <c r="N320" s="28">
        <f t="shared" ca="1" si="102"/>
        <v>1000</v>
      </c>
      <c r="O320" s="28">
        <f t="shared" ca="1" si="95"/>
        <v>0</v>
      </c>
      <c r="P320" s="28">
        <f t="shared" ca="1" si="96"/>
        <v>800</v>
      </c>
      <c r="Q320" s="28">
        <f t="shared" ca="1" si="97"/>
        <v>0</v>
      </c>
      <c r="R320" s="29">
        <f t="shared" ca="1" si="105"/>
        <v>0</v>
      </c>
      <c r="S320" s="29">
        <f t="shared" ca="1" si="98"/>
        <v>6300</v>
      </c>
      <c r="T320" s="29">
        <f t="shared" ca="1" si="106"/>
        <v>0</v>
      </c>
      <c r="U320" s="29">
        <f t="shared" ca="1" si="103"/>
        <v>0</v>
      </c>
      <c r="V320" s="29">
        <f t="shared" ca="1" si="99"/>
        <v>900</v>
      </c>
      <c r="W320" s="29">
        <f t="shared" ca="1" si="100"/>
        <v>0</v>
      </c>
      <c r="X320" s="30">
        <f t="shared" ca="1" si="87"/>
        <v>400</v>
      </c>
      <c r="Y320" s="30">
        <f t="shared" ca="1" si="88"/>
        <v>7200</v>
      </c>
      <c r="Z320" s="30">
        <f t="shared" ca="1" si="104"/>
        <v>0</v>
      </c>
      <c r="AA320" s="23">
        <v>318</v>
      </c>
      <c r="AB320" s="23"/>
    </row>
    <row r="321" spans="1:28" x14ac:dyDescent="0.3">
      <c r="A321" s="35"/>
      <c r="C321" s="36"/>
      <c r="E321" s="15">
        <v>319</v>
      </c>
      <c r="F321" s="26">
        <f t="shared" ca="1" si="89"/>
        <v>1000</v>
      </c>
      <c r="G321" s="27">
        <f t="shared" ca="1" si="90"/>
        <v>700</v>
      </c>
      <c r="H321" s="27">
        <f t="shared" ca="1" si="91"/>
        <v>300</v>
      </c>
      <c r="I321" s="27">
        <f t="shared" ca="1" si="92"/>
        <v>900</v>
      </c>
      <c r="J321" s="26">
        <f t="shared" ca="1" si="93"/>
        <v>1700</v>
      </c>
      <c r="K321" s="27">
        <f t="shared" ca="1" si="94"/>
        <v>1000</v>
      </c>
      <c r="L321" s="28">
        <f t="shared" ca="1" si="101"/>
        <v>0</v>
      </c>
      <c r="M321" s="28">
        <f t="shared" ca="1" si="86"/>
        <v>3700</v>
      </c>
      <c r="N321" s="28">
        <f t="shared" ca="1" si="102"/>
        <v>1000</v>
      </c>
      <c r="O321" s="28">
        <f t="shared" ca="1" si="95"/>
        <v>0</v>
      </c>
      <c r="P321" s="28">
        <f t="shared" ca="1" si="96"/>
        <v>800</v>
      </c>
      <c r="Q321" s="28">
        <f t="shared" ca="1" si="97"/>
        <v>0</v>
      </c>
      <c r="R321" s="29">
        <f t="shared" ca="1" si="105"/>
        <v>0</v>
      </c>
      <c r="S321" s="29">
        <f t="shared" ca="1" si="98"/>
        <v>6300</v>
      </c>
      <c r="T321" s="29">
        <f t="shared" ca="1" si="106"/>
        <v>0</v>
      </c>
      <c r="U321" s="29">
        <f t="shared" ca="1" si="103"/>
        <v>0</v>
      </c>
      <c r="V321" s="29">
        <f t="shared" ca="1" si="99"/>
        <v>900</v>
      </c>
      <c r="W321" s="29">
        <f t="shared" ca="1" si="100"/>
        <v>0</v>
      </c>
      <c r="X321" s="30">
        <f t="shared" ca="1" si="87"/>
        <v>400</v>
      </c>
      <c r="Y321" s="30">
        <f t="shared" ca="1" si="88"/>
        <v>7600</v>
      </c>
      <c r="Z321" s="30">
        <f t="shared" ca="1" si="104"/>
        <v>0</v>
      </c>
      <c r="AA321" s="23">
        <v>319</v>
      </c>
      <c r="AB321" s="23"/>
    </row>
    <row r="322" spans="1:28" x14ac:dyDescent="0.3">
      <c r="A322" s="35"/>
      <c r="C322" s="36"/>
      <c r="E322" s="15">
        <v>320</v>
      </c>
      <c r="F322" s="26">
        <f t="shared" ca="1" si="89"/>
        <v>1000</v>
      </c>
      <c r="G322" s="27">
        <f t="shared" ca="1" si="90"/>
        <v>1400</v>
      </c>
      <c r="H322" s="27">
        <f t="shared" ca="1" si="91"/>
        <v>500</v>
      </c>
      <c r="I322" s="27">
        <f t="shared" ca="1" si="92"/>
        <v>400</v>
      </c>
      <c r="J322" s="26">
        <f t="shared" ca="1" si="93"/>
        <v>1600</v>
      </c>
      <c r="K322" s="27">
        <f t="shared" ca="1" si="94"/>
        <v>1000</v>
      </c>
      <c r="L322" s="28">
        <f t="shared" ca="1" si="101"/>
        <v>0</v>
      </c>
      <c r="M322" s="28">
        <f t="shared" ca="1" si="86"/>
        <v>2700</v>
      </c>
      <c r="N322" s="28">
        <f t="shared" ca="1" si="102"/>
        <v>1000</v>
      </c>
      <c r="O322" s="28">
        <f t="shared" ca="1" si="95"/>
        <v>0</v>
      </c>
      <c r="P322" s="28">
        <f t="shared" ca="1" si="96"/>
        <v>800</v>
      </c>
      <c r="Q322" s="28">
        <f t="shared" ca="1" si="97"/>
        <v>0</v>
      </c>
      <c r="R322" s="29">
        <f t="shared" ca="1" si="105"/>
        <v>0</v>
      </c>
      <c r="S322" s="29">
        <f t="shared" ca="1" si="98"/>
        <v>6300</v>
      </c>
      <c r="T322" s="29">
        <f t="shared" ca="1" si="106"/>
        <v>0</v>
      </c>
      <c r="U322" s="29">
        <f t="shared" ca="1" si="103"/>
        <v>0</v>
      </c>
      <c r="V322" s="29">
        <f t="shared" ca="1" si="99"/>
        <v>900</v>
      </c>
      <c r="W322" s="29">
        <f t="shared" ca="1" si="100"/>
        <v>0</v>
      </c>
      <c r="X322" s="30">
        <f t="shared" ca="1" si="87"/>
        <v>400</v>
      </c>
      <c r="Y322" s="30">
        <f t="shared" ca="1" si="88"/>
        <v>8000</v>
      </c>
      <c r="Z322" s="30">
        <f t="shared" ca="1" si="104"/>
        <v>0</v>
      </c>
      <c r="AA322" s="23">
        <v>320</v>
      </c>
      <c r="AB322" s="23"/>
    </row>
    <row r="323" spans="1:28" x14ac:dyDescent="0.3">
      <c r="A323" s="35"/>
      <c r="C323" s="36"/>
      <c r="E323" s="15">
        <v>321</v>
      </c>
      <c r="F323" s="26">
        <f t="shared" ca="1" si="89"/>
        <v>1000</v>
      </c>
      <c r="G323" s="27">
        <f t="shared" ca="1" si="90"/>
        <v>1900</v>
      </c>
      <c r="H323" s="27">
        <f t="shared" ca="1" si="91"/>
        <v>300</v>
      </c>
      <c r="I323" s="27">
        <f t="shared" ca="1" si="92"/>
        <v>0</v>
      </c>
      <c r="J323" s="26">
        <f t="shared" ca="1" si="93"/>
        <v>1000</v>
      </c>
      <c r="K323" s="27">
        <f t="shared" ca="1" si="94"/>
        <v>1000</v>
      </c>
      <c r="L323" s="28">
        <f t="shared" ca="1" si="101"/>
        <v>0</v>
      </c>
      <c r="M323" s="28">
        <f t="shared" ref="M323:M386" ca="1" si="107">MAX(0,M322+(L322-N322)*$B$2)</f>
        <v>1700</v>
      </c>
      <c r="N323" s="28">
        <f t="shared" ca="1" si="102"/>
        <v>1000</v>
      </c>
      <c r="O323" s="28">
        <f t="shared" ca="1" si="95"/>
        <v>800</v>
      </c>
      <c r="P323" s="28">
        <f t="shared" ca="1" si="96"/>
        <v>800</v>
      </c>
      <c r="Q323" s="28">
        <f t="shared" ca="1" si="97"/>
        <v>0</v>
      </c>
      <c r="R323" s="29">
        <f t="shared" ca="1" si="105"/>
        <v>0</v>
      </c>
      <c r="S323" s="29">
        <f t="shared" ca="1" si="98"/>
        <v>6300</v>
      </c>
      <c r="T323" s="29">
        <f t="shared" ca="1" si="106"/>
        <v>0</v>
      </c>
      <c r="U323" s="29">
        <f t="shared" ca="1" si="103"/>
        <v>0</v>
      </c>
      <c r="V323" s="29">
        <f t="shared" ca="1" si="99"/>
        <v>900</v>
      </c>
      <c r="W323" s="29">
        <f t="shared" ca="1" si="100"/>
        <v>0</v>
      </c>
      <c r="X323" s="30">
        <f t="shared" ref="X323:X386" ca="1" si="108">$B$23+IF(Y323&gt;=$B$25,-$B$23,IF(Y323&gt;=W323*2,-$B$23*0.5,IF(W323&gt;=Y323*2,$B$23*0.5,0)))</f>
        <v>400</v>
      </c>
      <c r="Y323" s="30">
        <f t="shared" ref="Y323:Y386" ca="1" si="109">MAX(0,Y322+X322-Z322)</f>
        <v>8400</v>
      </c>
      <c r="Z323" s="30">
        <f t="shared" ca="1" si="104"/>
        <v>0</v>
      </c>
      <c r="AA323" s="23">
        <v>321</v>
      </c>
      <c r="AB323" s="23"/>
    </row>
    <row r="324" spans="1:28" x14ac:dyDescent="0.3">
      <c r="A324" s="35"/>
      <c r="C324" s="36"/>
      <c r="E324" s="15">
        <v>322</v>
      </c>
      <c r="F324" s="26">
        <f t="shared" ref="F324:F387" ca="1" si="110">OFFSET(N324,-$B$5,0)</f>
        <v>1000</v>
      </c>
      <c r="G324" s="27">
        <f t="shared" ref="G324:G387" ca="1" si="111">MAX(0,G323+(F323-H323)*$B$2)</f>
        <v>2600</v>
      </c>
      <c r="H324" s="27">
        <f t="shared" ref="H324:H387" ca="1" si="112">MAX(0,IF(G324&lt;$B$6,G324,IF(AND(G324&gt;=$B$6+200,MOD(E324,4)=0),200+$B$6,$B$6)))</f>
        <v>300</v>
      </c>
      <c r="I324" s="27">
        <f t="shared" ref="I324:I387" ca="1" si="113">MAX(0,($B$8-G324)+H324)</f>
        <v>0</v>
      </c>
      <c r="J324" s="26">
        <f t="shared" ref="J324:J387" ca="1" si="114">MAX(0,I323-K323+J323)</f>
        <v>0</v>
      </c>
      <c r="K324" s="27">
        <f t="shared" ref="K324:K387" ca="1" si="115">IF(J324&gt;=$B$14,$B$14,0)</f>
        <v>0</v>
      </c>
      <c r="L324" s="28">
        <f t="shared" ca="1" si="101"/>
        <v>0</v>
      </c>
      <c r="M324" s="28">
        <f t="shared" ca="1" si="107"/>
        <v>700</v>
      </c>
      <c r="N324" s="28">
        <f t="shared" ca="1" si="102"/>
        <v>0</v>
      </c>
      <c r="O324" s="28">
        <f t="shared" ref="O324:O387" ca="1" si="116">MAX(0,$B$13-M324+N324)</f>
        <v>800</v>
      </c>
      <c r="P324" s="28">
        <f t="shared" ref="P324:P387" ca="1" si="117">O323-Q323+P323</f>
        <v>1600</v>
      </c>
      <c r="Q324" s="28">
        <f t="shared" ref="Q324:Q387" ca="1" si="118">IF(P324&gt;=$B$20,$B$20,0)</f>
        <v>1500</v>
      </c>
      <c r="R324" s="29">
        <f t="shared" ca="1" si="105"/>
        <v>0</v>
      </c>
      <c r="S324" s="29">
        <f t="shared" ref="S324:S387" ca="1" si="119">MAX(0,S323+(R323-T323)*$B$2)</f>
        <v>6300</v>
      </c>
      <c r="T324" s="29">
        <f t="shared" ca="1" si="106"/>
        <v>0</v>
      </c>
      <c r="U324" s="29">
        <f t="shared" ca="1" si="103"/>
        <v>0</v>
      </c>
      <c r="V324" s="29">
        <f t="shared" ref="V324:V387" ca="1" si="120">U323+V323-W323</f>
        <v>900</v>
      </c>
      <c r="W324" s="29">
        <f t="shared" ref="W324:W387" ca="1" si="121">IF(V324&gt;=$B$24,$B$24,0)</f>
        <v>0</v>
      </c>
      <c r="X324" s="30">
        <f t="shared" ca="1" si="108"/>
        <v>400</v>
      </c>
      <c r="Y324" s="30">
        <f t="shared" ca="1" si="109"/>
        <v>8800</v>
      </c>
      <c r="Z324" s="30">
        <f t="shared" ca="1" si="104"/>
        <v>0</v>
      </c>
      <c r="AA324" s="23">
        <v>322</v>
      </c>
      <c r="AB324" s="23"/>
    </row>
    <row r="325" spans="1:28" x14ac:dyDescent="0.3">
      <c r="A325" s="35"/>
      <c r="C325" s="36"/>
      <c r="E325" s="15">
        <v>323</v>
      </c>
      <c r="F325" s="26">
        <f t="shared" ca="1" si="110"/>
        <v>1000</v>
      </c>
      <c r="G325" s="27">
        <f t="shared" ca="1" si="111"/>
        <v>3300</v>
      </c>
      <c r="H325" s="27">
        <f t="shared" ca="1" si="112"/>
        <v>300</v>
      </c>
      <c r="I325" s="27">
        <f t="shared" ca="1" si="113"/>
        <v>0</v>
      </c>
      <c r="J325" s="26">
        <f t="shared" ca="1" si="114"/>
        <v>0</v>
      </c>
      <c r="K325" s="27">
        <f t="shared" ca="1" si="115"/>
        <v>0</v>
      </c>
      <c r="L325" s="28">
        <f t="shared" ref="L325:L388" ca="1" si="122">OFFSET(T325,-$B$11,0)</f>
        <v>0</v>
      </c>
      <c r="M325" s="28">
        <f t="shared" ca="1" si="107"/>
        <v>700</v>
      </c>
      <c r="N325" s="28">
        <f t="shared" ref="N325:N388" ca="1" si="123">IF(AND(M325&gt;=$B$14,OFFSET(K325,-$B$7,0)&gt;=$B$14),$B$14,0)</f>
        <v>0</v>
      </c>
      <c r="O325" s="28">
        <f t="shared" ca="1" si="116"/>
        <v>800</v>
      </c>
      <c r="P325" s="28">
        <f t="shared" ca="1" si="117"/>
        <v>900</v>
      </c>
      <c r="Q325" s="28">
        <f t="shared" ca="1" si="118"/>
        <v>0</v>
      </c>
      <c r="R325" s="29">
        <f t="shared" ca="1" si="105"/>
        <v>0</v>
      </c>
      <c r="S325" s="29">
        <f t="shared" ca="1" si="119"/>
        <v>6300</v>
      </c>
      <c r="T325" s="29">
        <f t="shared" ca="1" si="106"/>
        <v>0</v>
      </c>
      <c r="U325" s="29">
        <f t="shared" ref="U325:U388" ca="1" si="124">MAX(0,($B$19-S325)+T325)</f>
        <v>0</v>
      </c>
      <c r="V325" s="29">
        <f t="shared" ca="1" si="120"/>
        <v>900</v>
      </c>
      <c r="W325" s="29">
        <f t="shared" ca="1" si="121"/>
        <v>0</v>
      </c>
      <c r="X325" s="30">
        <f t="shared" ca="1" si="108"/>
        <v>400</v>
      </c>
      <c r="Y325" s="30">
        <f t="shared" ca="1" si="109"/>
        <v>9200</v>
      </c>
      <c r="Z325" s="30">
        <f t="shared" ref="Z325:Z388" ca="1" si="125">IF(AND(Y325&gt;=$B$24,OFFSET(W325,-$B$18,0)&gt;=$B$24),$B$24,0)</f>
        <v>0</v>
      </c>
      <c r="AA325" s="23">
        <v>323</v>
      </c>
      <c r="AB325" s="23"/>
    </row>
    <row r="326" spans="1:28" x14ac:dyDescent="0.3">
      <c r="A326" s="35"/>
      <c r="C326" s="36"/>
      <c r="E326" s="15">
        <v>324</v>
      </c>
      <c r="F326" s="26">
        <f t="shared" ca="1" si="110"/>
        <v>0</v>
      </c>
      <c r="G326" s="27">
        <f t="shared" ca="1" si="111"/>
        <v>4000</v>
      </c>
      <c r="H326" s="27">
        <f t="shared" ca="1" si="112"/>
        <v>500</v>
      </c>
      <c r="I326" s="27">
        <f t="shared" ca="1" si="113"/>
        <v>0</v>
      </c>
      <c r="J326" s="26">
        <f t="shared" ca="1" si="114"/>
        <v>0</v>
      </c>
      <c r="K326" s="27">
        <f t="shared" ca="1" si="115"/>
        <v>0</v>
      </c>
      <c r="L326" s="28">
        <f t="shared" ca="1" si="122"/>
        <v>0</v>
      </c>
      <c r="M326" s="28">
        <f t="shared" ca="1" si="107"/>
        <v>700</v>
      </c>
      <c r="N326" s="28">
        <f t="shared" ca="1" si="123"/>
        <v>0</v>
      </c>
      <c r="O326" s="28">
        <f t="shared" ca="1" si="116"/>
        <v>800</v>
      </c>
      <c r="P326" s="28">
        <f t="shared" ca="1" si="117"/>
        <v>1700</v>
      </c>
      <c r="Q326" s="28">
        <f t="shared" ca="1" si="118"/>
        <v>1500</v>
      </c>
      <c r="R326" s="29">
        <f t="shared" ref="R326:R389" ca="1" si="126">OFFSET(Z326,-$B$17,0)</f>
        <v>0</v>
      </c>
      <c r="S326" s="29">
        <f t="shared" ca="1" si="119"/>
        <v>6300</v>
      </c>
      <c r="T326" s="29">
        <f t="shared" ca="1" si="106"/>
        <v>1500</v>
      </c>
      <c r="U326" s="29">
        <f t="shared" ca="1" si="124"/>
        <v>0</v>
      </c>
      <c r="V326" s="29">
        <f t="shared" ca="1" si="120"/>
        <v>900</v>
      </c>
      <c r="W326" s="29">
        <f t="shared" ca="1" si="121"/>
        <v>0</v>
      </c>
      <c r="X326" s="30">
        <f t="shared" ca="1" si="108"/>
        <v>400</v>
      </c>
      <c r="Y326" s="30">
        <f t="shared" ca="1" si="109"/>
        <v>9600</v>
      </c>
      <c r="Z326" s="30">
        <f t="shared" ca="1" si="125"/>
        <v>0</v>
      </c>
      <c r="AA326" s="23">
        <v>324</v>
      </c>
      <c r="AB326" s="23"/>
    </row>
    <row r="327" spans="1:28" x14ac:dyDescent="0.3">
      <c r="A327" s="35"/>
      <c r="C327" s="36"/>
      <c r="E327" s="15">
        <v>325</v>
      </c>
      <c r="F327" s="26">
        <f t="shared" ca="1" si="110"/>
        <v>0</v>
      </c>
      <c r="G327" s="27">
        <f t="shared" ca="1" si="111"/>
        <v>3500</v>
      </c>
      <c r="H327" s="27">
        <f t="shared" ca="1" si="112"/>
        <v>300</v>
      </c>
      <c r="I327" s="27">
        <f t="shared" ca="1" si="113"/>
        <v>0</v>
      </c>
      <c r="J327" s="26">
        <f t="shared" ca="1" si="114"/>
        <v>0</v>
      </c>
      <c r="K327" s="27">
        <f t="shared" ca="1" si="115"/>
        <v>0</v>
      </c>
      <c r="L327" s="28">
        <f t="shared" ca="1" si="122"/>
        <v>0</v>
      </c>
      <c r="M327" s="28">
        <f t="shared" ca="1" si="107"/>
        <v>700</v>
      </c>
      <c r="N327" s="28">
        <f t="shared" ca="1" si="123"/>
        <v>0</v>
      </c>
      <c r="O327" s="28">
        <f t="shared" ca="1" si="116"/>
        <v>800</v>
      </c>
      <c r="P327" s="28">
        <f t="shared" ca="1" si="117"/>
        <v>1000</v>
      </c>
      <c r="Q327" s="28">
        <f t="shared" ca="1" si="118"/>
        <v>0</v>
      </c>
      <c r="R327" s="29">
        <f t="shared" ca="1" si="126"/>
        <v>0</v>
      </c>
      <c r="S327" s="29">
        <f t="shared" ca="1" si="119"/>
        <v>4800</v>
      </c>
      <c r="T327" s="29">
        <f t="shared" ref="T327:T390" ca="1" si="127">IF(AND(S327&gt;=$B$20,OFFSET(Q327,-$B$12,0)&gt;=$B$20),$B$20,0)</f>
        <v>0</v>
      </c>
      <c r="U327" s="29">
        <f t="shared" ca="1" si="124"/>
        <v>0</v>
      </c>
      <c r="V327" s="29">
        <f t="shared" ca="1" si="120"/>
        <v>900</v>
      </c>
      <c r="W327" s="29">
        <f t="shared" ca="1" si="121"/>
        <v>0</v>
      </c>
      <c r="X327" s="30">
        <f t="shared" ca="1" si="108"/>
        <v>0</v>
      </c>
      <c r="Y327" s="30">
        <f t="shared" ca="1" si="109"/>
        <v>10000</v>
      </c>
      <c r="Z327" s="30">
        <f t="shared" ca="1" si="125"/>
        <v>0</v>
      </c>
      <c r="AA327" s="23">
        <v>325</v>
      </c>
      <c r="AB327" s="23"/>
    </row>
    <row r="328" spans="1:28" x14ac:dyDescent="0.3">
      <c r="A328" s="35"/>
      <c r="C328" s="36"/>
      <c r="E328" s="15">
        <v>326</v>
      </c>
      <c r="F328" s="26">
        <f t="shared" ca="1" si="110"/>
        <v>0</v>
      </c>
      <c r="G328" s="27">
        <f t="shared" ca="1" si="111"/>
        <v>3200</v>
      </c>
      <c r="H328" s="27">
        <f t="shared" ca="1" si="112"/>
        <v>300</v>
      </c>
      <c r="I328" s="27">
        <f t="shared" ca="1" si="113"/>
        <v>0</v>
      </c>
      <c r="J328" s="26">
        <f t="shared" ca="1" si="114"/>
        <v>0</v>
      </c>
      <c r="K328" s="27">
        <f t="shared" ca="1" si="115"/>
        <v>0</v>
      </c>
      <c r="L328" s="28">
        <f t="shared" ca="1" si="122"/>
        <v>0</v>
      </c>
      <c r="M328" s="28">
        <f t="shared" ca="1" si="107"/>
        <v>700</v>
      </c>
      <c r="N328" s="28">
        <f t="shared" ca="1" si="123"/>
        <v>0</v>
      </c>
      <c r="O328" s="28">
        <f t="shared" ca="1" si="116"/>
        <v>800</v>
      </c>
      <c r="P328" s="28">
        <f t="shared" ca="1" si="117"/>
        <v>1800</v>
      </c>
      <c r="Q328" s="28">
        <f t="shared" ca="1" si="118"/>
        <v>1500</v>
      </c>
      <c r="R328" s="29">
        <f t="shared" ca="1" si="126"/>
        <v>0</v>
      </c>
      <c r="S328" s="29">
        <f t="shared" ca="1" si="119"/>
        <v>4800</v>
      </c>
      <c r="T328" s="29">
        <f t="shared" ca="1" si="127"/>
        <v>1500</v>
      </c>
      <c r="U328" s="29">
        <f t="shared" ca="1" si="124"/>
        <v>0</v>
      </c>
      <c r="V328" s="29">
        <f t="shared" ca="1" si="120"/>
        <v>900</v>
      </c>
      <c r="W328" s="29">
        <f t="shared" ca="1" si="121"/>
        <v>0</v>
      </c>
      <c r="X328" s="30">
        <f t="shared" ca="1" si="108"/>
        <v>0</v>
      </c>
      <c r="Y328" s="30">
        <f t="shared" ca="1" si="109"/>
        <v>10000</v>
      </c>
      <c r="Z328" s="30">
        <f t="shared" ca="1" si="125"/>
        <v>0</v>
      </c>
      <c r="AA328" s="23">
        <v>326</v>
      </c>
      <c r="AB328" s="23"/>
    </row>
    <row r="329" spans="1:28" x14ac:dyDescent="0.3">
      <c r="A329" s="35"/>
      <c r="C329" s="36"/>
      <c r="E329" s="15">
        <v>327</v>
      </c>
      <c r="F329" s="26">
        <f t="shared" ca="1" si="110"/>
        <v>0</v>
      </c>
      <c r="G329" s="27">
        <f t="shared" ca="1" si="111"/>
        <v>2900</v>
      </c>
      <c r="H329" s="27">
        <f t="shared" ca="1" si="112"/>
        <v>300</v>
      </c>
      <c r="I329" s="27">
        <f t="shared" ca="1" si="113"/>
        <v>0</v>
      </c>
      <c r="J329" s="26">
        <f t="shared" ca="1" si="114"/>
        <v>0</v>
      </c>
      <c r="K329" s="27">
        <f t="shared" ca="1" si="115"/>
        <v>0</v>
      </c>
      <c r="L329" s="28">
        <f t="shared" ca="1" si="122"/>
        <v>1500</v>
      </c>
      <c r="M329" s="28">
        <f t="shared" ca="1" si="107"/>
        <v>700</v>
      </c>
      <c r="N329" s="28">
        <f t="shared" ca="1" si="123"/>
        <v>0</v>
      </c>
      <c r="O329" s="28">
        <f t="shared" ca="1" si="116"/>
        <v>800</v>
      </c>
      <c r="P329" s="28">
        <f t="shared" ca="1" si="117"/>
        <v>1100</v>
      </c>
      <c r="Q329" s="28">
        <f t="shared" ca="1" si="118"/>
        <v>0</v>
      </c>
      <c r="R329" s="29">
        <f t="shared" ca="1" si="126"/>
        <v>0</v>
      </c>
      <c r="S329" s="29">
        <f t="shared" ca="1" si="119"/>
        <v>3300</v>
      </c>
      <c r="T329" s="29">
        <f t="shared" ca="1" si="127"/>
        <v>0</v>
      </c>
      <c r="U329" s="29">
        <f t="shared" ca="1" si="124"/>
        <v>0</v>
      </c>
      <c r="V329" s="29">
        <f t="shared" ca="1" si="120"/>
        <v>900</v>
      </c>
      <c r="W329" s="29">
        <f t="shared" ca="1" si="121"/>
        <v>0</v>
      </c>
      <c r="X329" s="30">
        <f t="shared" ca="1" si="108"/>
        <v>0</v>
      </c>
      <c r="Y329" s="30">
        <f t="shared" ca="1" si="109"/>
        <v>10000</v>
      </c>
      <c r="Z329" s="30">
        <f t="shared" ca="1" si="125"/>
        <v>0</v>
      </c>
      <c r="AA329" s="23">
        <v>327</v>
      </c>
      <c r="AB329" s="23"/>
    </row>
    <row r="330" spans="1:28" x14ac:dyDescent="0.3">
      <c r="A330" s="35"/>
      <c r="C330" s="36"/>
      <c r="E330" s="15">
        <v>328</v>
      </c>
      <c r="F330" s="26">
        <f t="shared" ca="1" si="110"/>
        <v>0</v>
      </c>
      <c r="G330" s="27">
        <f t="shared" ca="1" si="111"/>
        <v>2600</v>
      </c>
      <c r="H330" s="27">
        <f t="shared" ca="1" si="112"/>
        <v>500</v>
      </c>
      <c r="I330" s="27">
        <f t="shared" ca="1" si="113"/>
        <v>0</v>
      </c>
      <c r="J330" s="26">
        <f t="shared" ca="1" si="114"/>
        <v>0</v>
      </c>
      <c r="K330" s="27">
        <f t="shared" ca="1" si="115"/>
        <v>0</v>
      </c>
      <c r="L330" s="28">
        <f t="shared" ca="1" si="122"/>
        <v>0</v>
      </c>
      <c r="M330" s="28">
        <f t="shared" ca="1" si="107"/>
        <v>2200</v>
      </c>
      <c r="N330" s="28">
        <f t="shared" ca="1" si="123"/>
        <v>0</v>
      </c>
      <c r="O330" s="28">
        <f t="shared" ca="1" si="116"/>
        <v>0</v>
      </c>
      <c r="P330" s="28">
        <f t="shared" ca="1" si="117"/>
        <v>1900</v>
      </c>
      <c r="Q330" s="28">
        <f t="shared" ca="1" si="118"/>
        <v>1500</v>
      </c>
      <c r="R330" s="29">
        <f t="shared" ca="1" si="126"/>
        <v>0</v>
      </c>
      <c r="S330" s="29">
        <f t="shared" ca="1" si="119"/>
        <v>3300</v>
      </c>
      <c r="T330" s="29">
        <f t="shared" ca="1" si="127"/>
        <v>1500</v>
      </c>
      <c r="U330" s="29">
        <f t="shared" ca="1" si="124"/>
        <v>300</v>
      </c>
      <c r="V330" s="29">
        <f t="shared" ca="1" si="120"/>
        <v>900</v>
      </c>
      <c r="W330" s="29">
        <f t="shared" ca="1" si="121"/>
        <v>0</v>
      </c>
      <c r="X330" s="30">
        <f t="shared" ca="1" si="108"/>
        <v>0</v>
      </c>
      <c r="Y330" s="30">
        <f t="shared" ca="1" si="109"/>
        <v>10000</v>
      </c>
      <c r="Z330" s="30">
        <f t="shared" ca="1" si="125"/>
        <v>0</v>
      </c>
      <c r="AA330" s="23">
        <v>328</v>
      </c>
      <c r="AB330" s="23"/>
    </row>
    <row r="331" spans="1:28" x14ac:dyDescent="0.3">
      <c r="A331" s="35"/>
      <c r="C331" s="36"/>
      <c r="E331" s="15">
        <v>329</v>
      </c>
      <c r="F331" s="26">
        <f t="shared" ca="1" si="110"/>
        <v>0</v>
      </c>
      <c r="G331" s="27">
        <f t="shared" ca="1" si="111"/>
        <v>2100</v>
      </c>
      <c r="H331" s="27">
        <f t="shared" ca="1" si="112"/>
        <v>300</v>
      </c>
      <c r="I331" s="27">
        <f t="shared" ca="1" si="113"/>
        <v>0</v>
      </c>
      <c r="J331" s="26">
        <f t="shared" ca="1" si="114"/>
        <v>0</v>
      </c>
      <c r="K331" s="27">
        <f t="shared" ca="1" si="115"/>
        <v>0</v>
      </c>
      <c r="L331" s="28">
        <f t="shared" ca="1" si="122"/>
        <v>1500</v>
      </c>
      <c r="M331" s="28">
        <f t="shared" ca="1" si="107"/>
        <v>2200</v>
      </c>
      <c r="N331" s="28">
        <f t="shared" ca="1" si="123"/>
        <v>0</v>
      </c>
      <c r="O331" s="28">
        <f t="shared" ca="1" si="116"/>
        <v>0</v>
      </c>
      <c r="P331" s="28">
        <f t="shared" ca="1" si="117"/>
        <v>400</v>
      </c>
      <c r="Q331" s="28">
        <f t="shared" ca="1" si="118"/>
        <v>0</v>
      </c>
      <c r="R331" s="29">
        <f t="shared" ca="1" si="126"/>
        <v>0</v>
      </c>
      <c r="S331" s="29">
        <f t="shared" ca="1" si="119"/>
        <v>1800</v>
      </c>
      <c r="T331" s="29">
        <f t="shared" ca="1" si="127"/>
        <v>0</v>
      </c>
      <c r="U331" s="29">
        <f t="shared" ca="1" si="124"/>
        <v>300</v>
      </c>
      <c r="V331" s="29">
        <f t="shared" ca="1" si="120"/>
        <v>1200</v>
      </c>
      <c r="W331" s="29">
        <f t="shared" ca="1" si="121"/>
        <v>0</v>
      </c>
      <c r="X331" s="30">
        <f t="shared" ca="1" si="108"/>
        <v>0</v>
      </c>
      <c r="Y331" s="30">
        <f t="shared" ca="1" si="109"/>
        <v>10000</v>
      </c>
      <c r="Z331" s="30">
        <f t="shared" ca="1" si="125"/>
        <v>0</v>
      </c>
      <c r="AA331" s="23">
        <v>329</v>
      </c>
      <c r="AB331" s="23"/>
    </row>
    <row r="332" spans="1:28" x14ac:dyDescent="0.3">
      <c r="A332" s="35"/>
      <c r="C332" s="36"/>
      <c r="E332" s="15">
        <v>330</v>
      </c>
      <c r="F332" s="26">
        <f t="shared" ca="1" si="110"/>
        <v>0</v>
      </c>
      <c r="G332" s="27">
        <f t="shared" ca="1" si="111"/>
        <v>1800</v>
      </c>
      <c r="H332" s="27">
        <f t="shared" ca="1" si="112"/>
        <v>300</v>
      </c>
      <c r="I332" s="27">
        <f t="shared" ca="1" si="113"/>
        <v>0</v>
      </c>
      <c r="J332" s="26">
        <f t="shared" ca="1" si="114"/>
        <v>0</v>
      </c>
      <c r="K332" s="27">
        <f t="shared" ca="1" si="115"/>
        <v>0</v>
      </c>
      <c r="L332" s="28">
        <f t="shared" ca="1" si="122"/>
        <v>0</v>
      </c>
      <c r="M332" s="28">
        <f t="shared" ca="1" si="107"/>
        <v>3700</v>
      </c>
      <c r="N332" s="28">
        <f t="shared" ca="1" si="123"/>
        <v>0</v>
      </c>
      <c r="O332" s="28">
        <f t="shared" ca="1" si="116"/>
        <v>0</v>
      </c>
      <c r="P332" s="28">
        <f t="shared" ca="1" si="117"/>
        <v>400</v>
      </c>
      <c r="Q332" s="28">
        <f t="shared" ca="1" si="118"/>
        <v>0</v>
      </c>
      <c r="R332" s="29">
        <f t="shared" ca="1" si="126"/>
        <v>0</v>
      </c>
      <c r="S332" s="29">
        <f t="shared" ca="1" si="119"/>
        <v>1800</v>
      </c>
      <c r="T332" s="29">
        <f t="shared" ca="1" si="127"/>
        <v>1500</v>
      </c>
      <c r="U332" s="29">
        <f t="shared" ca="1" si="124"/>
        <v>1800</v>
      </c>
      <c r="V332" s="29">
        <f t="shared" ca="1" si="120"/>
        <v>1500</v>
      </c>
      <c r="W332" s="29">
        <f t="shared" ca="1" si="121"/>
        <v>0</v>
      </c>
      <c r="X332" s="30">
        <f t="shared" ca="1" si="108"/>
        <v>0</v>
      </c>
      <c r="Y332" s="30">
        <f t="shared" ca="1" si="109"/>
        <v>10000</v>
      </c>
      <c r="Z332" s="30">
        <f t="shared" ca="1" si="125"/>
        <v>0</v>
      </c>
      <c r="AA332" s="23">
        <v>330</v>
      </c>
      <c r="AB332" s="23"/>
    </row>
    <row r="333" spans="1:28" x14ac:dyDescent="0.3">
      <c r="A333" s="35"/>
      <c r="C333" s="36"/>
      <c r="E333" s="15">
        <v>331</v>
      </c>
      <c r="F333" s="26">
        <f t="shared" ca="1" si="110"/>
        <v>0</v>
      </c>
      <c r="G333" s="27">
        <f t="shared" ca="1" si="111"/>
        <v>1500</v>
      </c>
      <c r="H333" s="27">
        <f t="shared" ca="1" si="112"/>
        <v>300</v>
      </c>
      <c r="I333" s="27">
        <f t="shared" ca="1" si="113"/>
        <v>100</v>
      </c>
      <c r="J333" s="26">
        <f t="shared" ca="1" si="114"/>
        <v>0</v>
      </c>
      <c r="K333" s="27">
        <f t="shared" ca="1" si="115"/>
        <v>0</v>
      </c>
      <c r="L333" s="28">
        <f t="shared" ca="1" si="122"/>
        <v>1500</v>
      </c>
      <c r="M333" s="28">
        <f t="shared" ca="1" si="107"/>
        <v>3700</v>
      </c>
      <c r="N333" s="28">
        <f t="shared" ca="1" si="123"/>
        <v>0</v>
      </c>
      <c r="O333" s="28">
        <f t="shared" ca="1" si="116"/>
        <v>0</v>
      </c>
      <c r="P333" s="28">
        <f t="shared" ca="1" si="117"/>
        <v>400</v>
      </c>
      <c r="Q333" s="28">
        <f t="shared" ca="1" si="118"/>
        <v>0</v>
      </c>
      <c r="R333" s="29">
        <f t="shared" ca="1" si="126"/>
        <v>0</v>
      </c>
      <c r="S333" s="29">
        <f t="shared" ca="1" si="119"/>
        <v>300</v>
      </c>
      <c r="T333" s="29">
        <f t="shared" ca="1" si="127"/>
        <v>0</v>
      </c>
      <c r="U333" s="29">
        <f t="shared" ca="1" si="124"/>
        <v>1800</v>
      </c>
      <c r="V333" s="29">
        <f t="shared" ca="1" si="120"/>
        <v>3300</v>
      </c>
      <c r="W333" s="29">
        <f t="shared" ca="1" si="121"/>
        <v>2000</v>
      </c>
      <c r="X333" s="30">
        <f t="shared" ca="1" si="108"/>
        <v>0</v>
      </c>
      <c r="Y333" s="30">
        <f t="shared" ca="1" si="109"/>
        <v>10000</v>
      </c>
      <c r="Z333" s="30">
        <f t="shared" ca="1" si="125"/>
        <v>0</v>
      </c>
      <c r="AA333" s="23">
        <v>331</v>
      </c>
      <c r="AB333" s="23"/>
    </row>
    <row r="334" spans="1:28" x14ac:dyDescent="0.3">
      <c r="A334" s="35"/>
      <c r="C334" s="36"/>
      <c r="E334" s="15">
        <v>332</v>
      </c>
      <c r="F334" s="26">
        <f t="shared" ca="1" si="110"/>
        <v>0</v>
      </c>
      <c r="G334" s="27">
        <f t="shared" ca="1" si="111"/>
        <v>1200</v>
      </c>
      <c r="H334" s="27">
        <f t="shared" ca="1" si="112"/>
        <v>500</v>
      </c>
      <c r="I334" s="27">
        <f t="shared" ca="1" si="113"/>
        <v>600</v>
      </c>
      <c r="J334" s="26">
        <f t="shared" ca="1" si="114"/>
        <v>100</v>
      </c>
      <c r="K334" s="27">
        <f t="shared" ca="1" si="115"/>
        <v>0</v>
      </c>
      <c r="L334" s="28">
        <f t="shared" ca="1" si="122"/>
        <v>0</v>
      </c>
      <c r="M334" s="28">
        <f t="shared" ca="1" si="107"/>
        <v>5200</v>
      </c>
      <c r="N334" s="28">
        <f t="shared" ca="1" si="123"/>
        <v>0</v>
      </c>
      <c r="O334" s="28">
        <f t="shared" ca="1" si="116"/>
        <v>0</v>
      </c>
      <c r="P334" s="28">
        <f t="shared" ca="1" si="117"/>
        <v>400</v>
      </c>
      <c r="Q334" s="28">
        <f t="shared" ca="1" si="118"/>
        <v>0</v>
      </c>
      <c r="R334" s="29">
        <f t="shared" ca="1" si="126"/>
        <v>0</v>
      </c>
      <c r="S334" s="29">
        <f t="shared" ca="1" si="119"/>
        <v>300</v>
      </c>
      <c r="T334" s="29">
        <f t="shared" ca="1" si="127"/>
        <v>0</v>
      </c>
      <c r="U334" s="29">
        <f t="shared" ca="1" si="124"/>
        <v>1800</v>
      </c>
      <c r="V334" s="29">
        <f t="shared" ca="1" si="120"/>
        <v>3100</v>
      </c>
      <c r="W334" s="29">
        <f t="shared" ca="1" si="121"/>
        <v>2000</v>
      </c>
      <c r="X334" s="30">
        <f t="shared" ca="1" si="108"/>
        <v>0</v>
      </c>
      <c r="Y334" s="30">
        <f t="shared" ca="1" si="109"/>
        <v>10000</v>
      </c>
      <c r="Z334" s="30">
        <f t="shared" ca="1" si="125"/>
        <v>0</v>
      </c>
      <c r="AA334" s="23">
        <v>332</v>
      </c>
      <c r="AB334" s="23"/>
    </row>
    <row r="335" spans="1:28" x14ac:dyDescent="0.3">
      <c r="A335" s="35"/>
      <c r="C335" s="36"/>
      <c r="E335" s="15">
        <v>333</v>
      </c>
      <c r="F335" s="26">
        <f t="shared" ca="1" si="110"/>
        <v>0</v>
      </c>
      <c r="G335" s="27">
        <f t="shared" ca="1" si="111"/>
        <v>700</v>
      </c>
      <c r="H335" s="27">
        <f t="shared" ca="1" si="112"/>
        <v>300</v>
      </c>
      <c r="I335" s="27">
        <f t="shared" ca="1" si="113"/>
        <v>900</v>
      </c>
      <c r="J335" s="26">
        <f t="shared" ca="1" si="114"/>
        <v>700</v>
      </c>
      <c r="K335" s="27">
        <f t="shared" ca="1" si="115"/>
        <v>0</v>
      </c>
      <c r="L335" s="28">
        <f t="shared" ca="1" si="122"/>
        <v>1500</v>
      </c>
      <c r="M335" s="28">
        <f t="shared" ca="1" si="107"/>
        <v>5200</v>
      </c>
      <c r="N335" s="28">
        <f t="shared" ca="1" si="123"/>
        <v>0</v>
      </c>
      <c r="O335" s="28">
        <f t="shared" ca="1" si="116"/>
        <v>0</v>
      </c>
      <c r="P335" s="28">
        <f t="shared" ca="1" si="117"/>
        <v>400</v>
      </c>
      <c r="Q335" s="28">
        <f t="shared" ca="1" si="118"/>
        <v>0</v>
      </c>
      <c r="R335" s="29">
        <f t="shared" ca="1" si="126"/>
        <v>0</v>
      </c>
      <c r="S335" s="29">
        <f t="shared" ca="1" si="119"/>
        <v>300</v>
      </c>
      <c r="T335" s="29">
        <f t="shared" ca="1" si="127"/>
        <v>0</v>
      </c>
      <c r="U335" s="29">
        <f t="shared" ca="1" si="124"/>
        <v>1800</v>
      </c>
      <c r="V335" s="29">
        <f t="shared" ca="1" si="120"/>
        <v>2900</v>
      </c>
      <c r="W335" s="29">
        <f t="shared" ca="1" si="121"/>
        <v>2000</v>
      </c>
      <c r="X335" s="30">
        <f t="shared" ca="1" si="108"/>
        <v>0</v>
      </c>
      <c r="Y335" s="30">
        <f t="shared" ca="1" si="109"/>
        <v>10000</v>
      </c>
      <c r="Z335" s="30">
        <f t="shared" ca="1" si="125"/>
        <v>0</v>
      </c>
      <c r="AA335" s="23">
        <v>333</v>
      </c>
      <c r="AB335" s="23"/>
    </row>
    <row r="336" spans="1:28" x14ac:dyDescent="0.3">
      <c r="A336" s="35"/>
      <c r="C336" s="36"/>
      <c r="E336" s="15">
        <v>334</v>
      </c>
      <c r="F336" s="26">
        <f t="shared" ca="1" si="110"/>
        <v>0</v>
      </c>
      <c r="G336" s="27">
        <f t="shared" ca="1" si="111"/>
        <v>400</v>
      </c>
      <c r="H336" s="27">
        <f t="shared" ca="1" si="112"/>
        <v>300</v>
      </c>
      <c r="I336" s="27">
        <f t="shared" ca="1" si="113"/>
        <v>1200</v>
      </c>
      <c r="J336" s="26">
        <f t="shared" ca="1" si="114"/>
        <v>1600</v>
      </c>
      <c r="K336" s="27">
        <f t="shared" ca="1" si="115"/>
        <v>1000</v>
      </c>
      <c r="L336" s="28">
        <f t="shared" ca="1" si="122"/>
        <v>0</v>
      </c>
      <c r="M336" s="28">
        <f t="shared" ca="1" si="107"/>
        <v>6700</v>
      </c>
      <c r="N336" s="28">
        <f t="shared" ca="1" si="123"/>
        <v>0</v>
      </c>
      <c r="O336" s="28">
        <f t="shared" ca="1" si="116"/>
        <v>0</v>
      </c>
      <c r="P336" s="28">
        <f t="shared" ca="1" si="117"/>
        <v>400</v>
      </c>
      <c r="Q336" s="28">
        <f t="shared" ca="1" si="118"/>
        <v>0</v>
      </c>
      <c r="R336" s="29">
        <f t="shared" ca="1" si="126"/>
        <v>0</v>
      </c>
      <c r="S336" s="29">
        <f t="shared" ca="1" si="119"/>
        <v>300</v>
      </c>
      <c r="T336" s="29">
        <f t="shared" ca="1" si="127"/>
        <v>0</v>
      </c>
      <c r="U336" s="29">
        <f t="shared" ca="1" si="124"/>
        <v>1800</v>
      </c>
      <c r="V336" s="29">
        <f t="shared" ca="1" si="120"/>
        <v>2700</v>
      </c>
      <c r="W336" s="29">
        <f t="shared" ca="1" si="121"/>
        <v>2000</v>
      </c>
      <c r="X336" s="30">
        <f t="shared" ca="1" si="108"/>
        <v>0</v>
      </c>
      <c r="Y336" s="30">
        <f t="shared" ca="1" si="109"/>
        <v>10000</v>
      </c>
      <c r="Z336" s="30">
        <f t="shared" ca="1" si="125"/>
        <v>2000</v>
      </c>
      <c r="AA336" s="23">
        <v>334</v>
      </c>
      <c r="AB336" s="23"/>
    </row>
    <row r="337" spans="1:28" x14ac:dyDescent="0.3">
      <c r="A337" s="35"/>
      <c r="C337" s="36"/>
      <c r="E337" s="15">
        <v>335</v>
      </c>
      <c r="F337" s="26">
        <f t="shared" ca="1" si="110"/>
        <v>0</v>
      </c>
      <c r="G337" s="27">
        <f t="shared" ca="1" si="111"/>
        <v>100</v>
      </c>
      <c r="H337" s="27">
        <f t="shared" ca="1" si="112"/>
        <v>100</v>
      </c>
      <c r="I337" s="27">
        <f t="shared" ca="1" si="113"/>
        <v>1300</v>
      </c>
      <c r="J337" s="26">
        <f t="shared" ca="1" si="114"/>
        <v>1800</v>
      </c>
      <c r="K337" s="27">
        <f t="shared" ca="1" si="115"/>
        <v>1000</v>
      </c>
      <c r="L337" s="28">
        <f t="shared" ca="1" si="122"/>
        <v>0</v>
      </c>
      <c r="M337" s="28">
        <f t="shared" ca="1" si="107"/>
        <v>6700</v>
      </c>
      <c r="N337" s="28">
        <f t="shared" ca="1" si="123"/>
        <v>1000</v>
      </c>
      <c r="O337" s="28">
        <f t="shared" ca="1" si="116"/>
        <v>0</v>
      </c>
      <c r="P337" s="28">
        <f t="shared" ca="1" si="117"/>
        <v>400</v>
      </c>
      <c r="Q337" s="28">
        <f t="shared" ca="1" si="118"/>
        <v>0</v>
      </c>
      <c r="R337" s="29">
        <f t="shared" ca="1" si="126"/>
        <v>0</v>
      </c>
      <c r="S337" s="29">
        <f t="shared" ca="1" si="119"/>
        <v>300</v>
      </c>
      <c r="T337" s="29">
        <f t="shared" ca="1" si="127"/>
        <v>0</v>
      </c>
      <c r="U337" s="29">
        <f t="shared" ca="1" si="124"/>
        <v>1800</v>
      </c>
      <c r="V337" s="29">
        <f t="shared" ca="1" si="120"/>
        <v>2500</v>
      </c>
      <c r="W337" s="29">
        <f t="shared" ca="1" si="121"/>
        <v>2000</v>
      </c>
      <c r="X337" s="30">
        <f t="shared" ca="1" si="108"/>
        <v>400</v>
      </c>
      <c r="Y337" s="30">
        <f t="shared" ca="1" si="109"/>
        <v>8000</v>
      </c>
      <c r="Z337" s="30">
        <f t="shared" ca="1" si="125"/>
        <v>2000</v>
      </c>
      <c r="AA337" s="23">
        <v>335</v>
      </c>
      <c r="AB337" s="23"/>
    </row>
    <row r="338" spans="1:28" x14ac:dyDescent="0.3">
      <c r="A338" s="35"/>
      <c r="C338" s="36"/>
      <c r="E338" s="15">
        <v>336</v>
      </c>
      <c r="F338" s="26">
        <f t="shared" ca="1" si="110"/>
        <v>0</v>
      </c>
      <c r="G338" s="27">
        <f t="shared" ca="1" si="111"/>
        <v>0</v>
      </c>
      <c r="H338" s="27">
        <f t="shared" ca="1" si="112"/>
        <v>0</v>
      </c>
      <c r="I338" s="27">
        <f t="shared" ca="1" si="113"/>
        <v>1300</v>
      </c>
      <c r="J338" s="26">
        <f t="shared" ca="1" si="114"/>
        <v>2100</v>
      </c>
      <c r="K338" s="27">
        <f t="shared" ca="1" si="115"/>
        <v>1000</v>
      </c>
      <c r="L338" s="28">
        <f t="shared" ca="1" si="122"/>
        <v>0</v>
      </c>
      <c r="M338" s="28">
        <f t="shared" ca="1" si="107"/>
        <v>5700</v>
      </c>
      <c r="N338" s="28">
        <f t="shared" ca="1" si="123"/>
        <v>1000</v>
      </c>
      <c r="O338" s="28">
        <f t="shared" ca="1" si="116"/>
        <v>0</v>
      </c>
      <c r="P338" s="28">
        <f t="shared" ca="1" si="117"/>
        <v>400</v>
      </c>
      <c r="Q338" s="28">
        <f t="shared" ca="1" si="118"/>
        <v>0</v>
      </c>
      <c r="R338" s="29">
        <f t="shared" ca="1" si="126"/>
        <v>0</v>
      </c>
      <c r="S338" s="29">
        <f t="shared" ca="1" si="119"/>
        <v>300</v>
      </c>
      <c r="T338" s="29">
        <f t="shared" ca="1" si="127"/>
        <v>0</v>
      </c>
      <c r="U338" s="29">
        <f t="shared" ca="1" si="124"/>
        <v>1800</v>
      </c>
      <c r="V338" s="29">
        <f t="shared" ca="1" si="120"/>
        <v>2300</v>
      </c>
      <c r="W338" s="29">
        <f t="shared" ca="1" si="121"/>
        <v>2000</v>
      </c>
      <c r="X338" s="30">
        <f t="shared" ca="1" si="108"/>
        <v>400</v>
      </c>
      <c r="Y338" s="30">
        <f t="shared" ca="1" si="109"/>
        <v>6400</v>
      </c>
      <c r="Z338" s="30">
        <f t="shared" ca="1" si="125"/>
        <v>2000</v>
      </c>
      <c r="AA338" s="23">
        <v>336</v>
      </c>
      <c r="AB338" s="23"/>
    </row>
    <row r="339" spans="1:28" x14ac:dyDescent="0.3">
      <c r="A339" s="35"/>
      <c r="C339" s="36"/>
      <c r="E339" s="15">
        <v>337</v>
      </c>
      <c r="F339" s="26">
        <f t="shared" ca="1" si="110"/>
        <v>1000</v>
      </c>
      <c r="G339" s="27">
        <f t="shared" ca="1" si="111"/>
        <v>0</v>
      </c>
      <c r="H339" s="27">
        <f t="shared" ca="1" si="112"/>
        <v>0</v>
      </c>
      <c r="I339" s="27">
        <f t="shared" ca="1" si="113"/>
        <v>1300</v>
      </c>
      <c r="J339" s="26">
        <f t="shared" ca="1" si="114"/>
        <v>2400</v>
      </c>
      <c r="K339" s="27">
        <f t="shared" ca="1" si="115"/>
        <v>1000</v>
      </c>
      <c r="L339" s="28">
        <f t="shared" ca="1" si="122"/>
        <v>0</v>
      </c>
      <c r="M339" s="28">
        <f t="shared" ca="1" si="107"/>
        <v>4700</v>
      </c>
      <c r="N339" s="28">
        <f t="shared" ca="1" si="123"/>
        <v>1000</v>
      </c>
      <c r="O339" s="28">
        <f t="shared" ca="1" si="116"/>
        <v>0</v>
      </c>
      <c r="P339" s="28">
        <f t="shared" ca="1" si="117"/>
        <v>400</v>
      </c>
      <c r="Q339" s="28">
        <f t="shared" ca="1" si="118"/>
        <v>0</v>
      </c>
      <c r="R339" s="29">
        <f t="shared" ca="1" si="126"/>
        <v>0</v>
      </c>
      <c r="S339" s="29">
        <f t="shared" ca="1" si="119"/>
        <v>300</v>
      </c>
      <c r="T339" s="29">
        <f t="shared" ca="1" si="127"/>
        <v>0</v>
      </c>
      <c r="U339" s="29">
        <f t="shared" ca="1" si="124"/>
        <v>1800</v>
      </c>
      <c r="V339" s="29">
        <f t="shared" ca="1" si="120"/>
        <v>2100</v>
      </c>
      <c r="W339" s="29">
        <f t="shared" ca="1" si="121"/>
        <v>2000</v>
      </c>
      <c r="X339" s="30">
        <f t="shared" ca="1" si="108"/>
        <v>400</v>
      </c>
      <c r="Y339" s="30">
        <f t="shared" ca="1" si="109"/>
        <v>4800</v>
      </c>
      <c r="Z339" s="30">
        <f t="shared" ca="1" si="125"/>
        <v>2000</v>
      </c>
      <c r="AA339" s="23">
        <v>337</v>
      </c>
      <c r="AB339" s="23"/>
    </row>
    <row r="340" spans="1:28" x14ac:dyDescent="0.3">
      <c r="A340" s="35"/>
      <c r="C340" s="36"/>
      <c r="E340" s="15">
        <v>338</v>
      </c>
      <c r="F340" s="26">
        <f t="shared" ca="1" si="110"/>
        <v>1000</v>
      </c>
      <c r="G340" s="27">
        <f t="shared" ca="1" si="111"/>
        <v>1000</v>
      </c>
      <c r="H340" s="27">
        <f t="shared" ca="1" si="112"/>
        <v>300</v>
      </c>
      <c r="I340" s="27">
        <f t="shared" ca="1" si="113"/>
        <v>600</v>
      </c>
      <c r="J340" s="26">
        <f t="shared" ca="1" si="114"/>
        <v>2700</v>
      </c>
      <c r="K340" s="27">
        <f t="shared" ca="1" si="115"/>
        <v>1000</v>
      </c>
      <c r="L340" s="28">
        <f t="shared" ca="1" si="122"/>
        <v>0</v>
      </c>
      <c r="M340" s="28">
        <f t="shared" ca="1" si="107"/>
        <v>3700</v>
      </c>
      <c r="N340" s="28">
        <f t="shared" ca="1" si="123"/>
        <v>1000</v>
      </c>
      <c r="O340" s="28">
        <f t="shared" ca="1" si="116"/>
        <v>0</v>
      </c>
      <c r="P340" s="28">
        <f t="shared" ca="1" si="117"/>
        <v>400</v>
      </c>
      <c r="Q340" s="28">
        <f t="shared" ca="1" si="118"/>
        <v>0</v>
      </c>
      <c r="R340" s="29">
        <f t="shared" ca="1" si="126"/>
        <v>2000</v>
      </c>
      <c r="S340" s="29">
        <f t="shared" ca="1" si="119"/>
        <v>300</v>
      </c>
      <c r="T340" s="29">
        <f t="shared" ca="1" si="127"/>
        <v>0</v>
      </c>
      <c r="U340" s="29">
        <f t="shared" ca="1" si="124"/>
        <v>1800</v>
      </c>
      <c r="V340" s="29">
        <f t="shared" ca="1" si="120"/>
        <v>1900</v>
      </c>
      <c r="W340" s="29">
        <f t="shared" ca="1" si="121"/>
        <v>0</v>
      </c>
      <c r="X340" s="30">
        <f t="shared" ca="1" si="108"/>
        <v>400</v>
      </c>
      <c r="Y340" s="30">
        <f t="shared" ca="1" si="109"/>
        <v>3200</v>
      </c>
      <c r="Z340" s="30">
        <f t="shared" ca="1" si="125"/>
        <v>2000</v>
      </c>
      <c r="AA340" s="23">
        <v>338</v>
      </c>
      <c r="AB340" s="23"/>
    </row>
    <row r="341" spans="1:28" x14ac:dyDescent="0.3">
      <c r="A341" s="35"/>
      <c r="C341" s="36"/>
      <c r="E341" s="15">
        <v>339</v>
      </c>
      <c r="F341" s="26">
        <f t="shared" ca="1" si="110"/>
        <v>1000</v>
      </c>
      <c r="G341" s="27">
        <f t="shared" ca="1" si="111"/>
        <v>1700</v>
      </c>
      <c r="H341" s="27">
        <f t="shared" ca="1" si="112"/>
        <v>300</v>
      </c>
      <c r="I341" s="27">
        <f t="shared" ca="1" si="113"/>
        <v>0</v>
      </c>
      <c r="J341" s="26">
        <f t="shared" ca="1" si="114"/>
        <v>2300</v>
      </c>
      <c r="K341" s="27">
        <f t="shared" ca="1" si="115"/>
        <v>1000</v>
      </c>
      <c r="L341" s="28">
        <f t="shared" ca="1" si="122"/>
        <v>0</v>
      </c>
      <c r="M341" s="28">
        <f t="shared" ca="1" si="107"/>
        <v>2700</v>
      </c>
      <c r="N341" s="28">
        <f t="shared" ca="1" si="123"/>
        <v>1000</v>
      </c>
      <c r="O341" s="28">
        <f t="shared" ca="1" si="116"/>
        <v>0</v>
      </c>
      <c r="P341" s="28">
        <f t="shared" ca="1" si="117"/>
        <v>400</v>
      </c>
      <c r="Q341" s="28">
        <f t="shared" ca="1" si="118"/>
        <v>0</v>
      </c>
      <c r="R341" s="29">
        <f t="shared" ca="1" si="126"/>
        <v>2000</v>
      </c>
      <c r="S341" s="29">
        <f t="shared" ca="1" si="119"/>
        <v>2300</v>
      </c>
      <c r="T341" s="29">
        <f t="shared" ca="1" si="127"/>
        <v>0</v>
      </c>
      <c r="U341" s="29">
        <f t="shared" ca="1" si="124"/>
        <v>0</v>
      </c>
      <c r="V341" s="29">
        <f t="shared" ca="1" si="120"/>
        <v>3700</v>
      </c>
      <c r="W341" s="29">
        <f t="shared" ca="1" si="121"/>
        <v>2000</v>
      </c>
      <c r="X341" s="30">
        <f t="shared" ca="1" si="108"/>
        <v>800</v>
      </c>
      <c r="Y341" s="30">
        <f t="shared" ca="1" si="109"/>
        <v>1600</v>
      </c>
      <c r="Z341" s="30">
        <f t="shared" ca="1" si="125"/>
        <v>0</v>
      </c>
      <c r="AA341" s="23">
        <v>339</v>
      </c>
      <c r="AB341" s="23"/>
    </row>
    <row r="342" spans="1:28" x14ac:dyDescent="0.3">
      <c r="A342" s="35"/>
      <c r="C342" s="36"/>
      <c r="E342" s="15">
        <v>340</v>
      </c>
      <c r="F342" s="26">
        <f t="shared" ca="1" si="110"/>
        <v>1000</v>
      </c>
      <c r="G342" s="27">
        <f t="shared" ca="1" si="111"/>
        <v>2400</v>
      </c>
      <c r="H342" s="27">
        <f t="shared" ca="1" si="112"/>
        <v>500</v>
      </c>
      <c r="I342" s="27">
        <f t="shared" ca="1" si="113"/>
        <v>0</v>
      </c>
      <c r="J342" s="26">
        <f t="shared" ca="1" si="114"/>
        <v>1300</v>
      </c>
      <c r="K342" s="27">
        <f t="shared" ca="1" si="115"/>
        <v>1000</v>
      </c>
      <c r="L342" s="28">
        <f t="shared" ca="1" si="122"/>
        <v>0</v>
      </c>
      <c r="M342" s="28">
        <f t="shared" ca="1" si="107"/>
        <v>1700</v>
      </c>
      <c r="N342" s="28">
        <f t="shared" ca="1" si="123"/>
        <v>1000</v>
      </c>
      <c r="O342" s="28">
        <f t="shared" ca="1" si="116"/>
        <v>800</v>
      </c>
      <c r="P342" s="28">
        <f t="shared" ca="1" si="117"/>
        <v>400</v>
      </c>
      <c r="Q342" s="28">
        <f t="shared" ca="1" si="118"/>
        <v>0</v>
      </c>
      <c r="R342" s="29">
        <f t="shared" ca="1" si="126"/>
        <v>2000</v>
      </c>
      <c r="S342" s="29">
        <f t="shared" ca="1" si="119"/>
        <v>4300</v>
      </c>
      <c r="T342" s="29">
        <f t="shared" ca="1" si="127"/>
        <v>0</v>
      </c>
      <c r="U342" s="29">
        <f t="shared" ca="1" si="124"/>
        <v>0</v>
      </c>
      <c r="V342" s="29">
        <f t="shared" ca="1" si="120"/>
        <v>1700</v>
      </c>
      <c r="W342" s="29">
        <f t="shared" ca="1" si="121"/>
        <v>0</v>
      </c>
      <c r="X342" s="30">
        <f t="shared" ca="1" si="108"/>
        <v>400</v>
      </c>
      <c r="Y342" s="30">
        <f t="shared" ca="1" si="109"/>
        <v>2400</v>
      </c>
      <c r="Z342" s="30">
        <f t="shared" ca="1" si="125"/>
        <v>2000</v>
      </c>
      <c r="AA342" s="23">
        <v>340</v>
      </c>
      <c r="AB342" s="23"/>
    </row>
    <row r="343" spans="1:28" x14ac:dyDescent="0.3">
      <c r="A343" s="35"/>
      <c r="C343" s="36"/>
      <c r="E343" s="15">
        <v>341</v>
      </c>
      <c r="F343" s="26">
        <f t="shared" ca="1" si="110"/>
        <v>1000</v>
      </c>
      <c r="G343" s="27">
        <f t="shared" ca="1" si="111"/>
        <v>2900</v>
      </c>
      <c r="H343" s="27">
        <f t="shared" ca="1" si="112"/>
        <v>300</v>
      </c>
      <c r="I343" s="27">
        <f t="shared" ca="1" si="113"/>
        <v>0</v>
      </c>
      <c r="J343" s="26">
        <f t="shared" ca="1" si="114"/>
        <v>300</v>
      </c>
      <c r="K343" s="27">
        <f t="shared" ca="1" si="115"/>
        <v>0</v>
      </c>
      <c r="L343" s="28">
        <f t="shared" ca="1" si="122"/>
        <v>0</v>
      </c>
      <c r="M343" s="28">
        <f t="shared" ca="1" si="107"/>
        <v>700</v>
      </c>
      <c r="N343" s="28">
        <f t="shared" ca="1" si="123"/>
        <v>0</v>
      </c>
      <c r="O343" s="28">
        <f t="shared" ca="1" si="116"/>
        <v>800</v>
      </c>
      <c r="P343" s="28">
        <f t="shared" ca="1" si="117"/>
        <v>1200</v>
      </c>
      <c r="Q343" s="28">
        <f t="shared" ca="1" si="118"/>
        <v>0</v>
      </c>
      <c r="R343" s="29">
        <f t="shared" ca="1" si="126"/>
        <v>2000</v>
      </c>
      <c r="S343" s="29">
        <f t="shared" ca="1" si="119"/>
        <v>6300</v>
      </c>
      <c r="T343" s="29">
        <f t="shared" ca="1" si="127"/>
        <v>0</v>
      </c>
      <c r="U343" s="29">
        <f t="shared" ca="1" si="124"/>
        <v>0</v>
      </c>
      <c r="V343" s="29">
        <f t="shared" ca="1" si="120"/>
        <v>1700</v>
      </c>
      <c r="W343" s="29">
        <f t="shared" ca="1" si="121"/>
        <v>0</v>
      </c>
      <c r="X343" s="30">
        <f t="shared" ca="1" si="108"/>
        <v>400</v>
      </c>
      <c r="Y343" s="30">
        <f t="shared" ca="1" si="109"/>
        <v>800</v>
      </c>
      <c r="Z343" s="30">
        <f t="shared" ca="1" si="125"/>
        <v>0</v>
      </c>
      <c r="AA343" s="23">
        <v>341</v>
      </c>
      <c r="AB343" s="23"/>
    </row>
    <row r="344" spans="1:28" x14ac:dyDescent="0.3">
      <c r="A344" s="35"/>
      <c r="C344" s="36"/>
      <c r="E344" s="15">
        <v>342</v>
      </c>
      <c r="F344" s="26">
        <f t="shared" ca="1" si="110"/>
        <v>1000</v>
      </c>
      <c r="G344" s="27">
        <f t="shared" ca="1" si="111"/>
        <v>3600</v>
      </c>
      <c r="H344" s="27">
        <f t="shared" ca="1" si="112"/>
        <v>300</v>
      </c>
      <c r="I344" s="27">
        <f t="shared" ca="1" si="113"/>
        <v>0</v>
      </c>
      <c r="J344" s="26">
        <f t="shared" ca="1" si="114"/>
        <v>300</v>
      </c>
      <c r="K344" s="27">
        <f t="shared" ca="1" si="115"/>
        <v>0</v>
      </c>
      <c r="L344" s="28">
        <f t="shared" ca="1" si="122"/>
        <v>0</v>
      </c>
      <c r="M344" s="28">
        <f t="shared" ca="1" si="107"/>
        <v>700</v>
      </c>
      <c r="N344" s="28">
        <f t="shared" ca="1" si="123"/>
        <v>0</v>
      </c>
      <c r="O344" s="28">
        <f t="shared" ca="1" si="116"/>
        <v>800</v>
      </c>
      <c r="P344" s="28">
        <f t="shared" ca="1" si="117"/>
        <v>2000</v>
      </c>
      <c r="Q344" s="28">
        <f t="shared" ca="1" si="118"/>
        <v>1500</v>
      </c>
      <c r="R344" s="29">
        <f t="shared" ca="1" si="126"/>
        <v>2000</v>
      </c>
      <c r="S344" s="29">
        <f t="shared" ca="1" si="119"/>
        <v>8300</v>
      </c>
      <c r="T344" s="29">
        <f t="shared" ca="1" si="127"/>
        <v>0</v>
      </c>
      <c r="U344" s="29">
        <f t="shared" ca="1" si="124"/>
        <v>0</v>
      </c>
      <c r="V344" s="29">
        <f t="shared" ca="1" si="120"/>
        <v>1700</v>
      </c>
      <c r="W344" s="29">
        <f t="shared" ca="1" si="121"/>
        <v>0</v>
      </c>
      <c r="X344" s="30">
        <f t="shared" ca="1" si="108"/>
        <v>400</v>
      </c>
      <c r="Y344" s="30">
        <f t="shared" ca="1" si="109"/>
        <v>1200</v>
      </c>
      <c r="Z344" s="30">
        <f t="shared" ca="1" si="125"/>
        <v>0</v>
      </c>
      <c r="AA344" s="23">
        <v>342</v>
      </c>
      <c r="AB344" s="23"/>
    </row>
    <row r="345" spans="1:28" x14ac:dyDescent="0.3">
      <c r="A345" s="35"/>
      <c r="C345" s="36"/>
      <c r="E345" s="15">
        <v>343</v>
      </c>
      <c r="F345" s="26">
        <f t="shared" ca="1" si="110"/>
        <v>0</v>
      </c>
      <c r="G345" s="27">
        <f t="shared" ca="1" si="111"/>
        <v>4300</v>
      </c>
      <c r="H345" s="27">
        <f t="shared" ca="1" si="112"/>
        <v>300</v>
      </c>
      <c r="I345" s="27">
        <f t="shared" ca="1" si="113"/>
        <v>0</v>
      </c>
      <c r="J345" s="26">
        <f t="shared" ca="1" si="114"/>
        <v>300</v>
      </c>
      <c r="K345" s="27">
        <f t="shared" ca="1" si="115"/>
        <v>0</v>
      </c>
      <c r="L345" s="28">
        <f t="shared" ca="1" si="122"/>
        <v>0</v>
      </c>
      <c r="M345" s="28">
        <f t="shared" ca="1" si="107"/>
        <v>700</v>
      </c>
      <c r="N345" s="28">
        <f t="shared" ca="1" si="123"/>
        <v>0</v>
      </c>
      <c r="O345" s="28">
        <f t="shared" ca="1" si="116"/>
        <v>800</v>
      </c>
      <c r="P345" s="28">
        <f t="shared" ca="1" si="117"/>
        <v>1300</v>
      </c>
      <c r="Q345" s="28">
        <f t="shared" ca="1" si="118"/>
        <v>0</v>
      </c>
      <c r="R345" s="29">
        <f t="shared" ca="1" si="126"/>
        <v>0</v>
      </c>
      <c r="S345" s="29">
        <f t="shared" ca="1" si="119"/>
        <v>10300</v>
      </c>
      <c r="T345" s="29">
        <f t="shared" ca="1" si="127"/>
        <v>0</v>
      </c>
      <c r="U345" s="29">
        <f t="shared" ca="1" si="124"/>
        <v>0</v>
      </c>
      <c r="V345" s="29">
        <f t="shared" ca="1" si="120"/>
        <v>1700</v>
      </c>
      <c r="W345" s="29">
        <f t="shared" ca="1" si="121"/>
        <v>0</v>
      </c>
      <c r="X345" s="30">
        <f t="shared" ca="1" si="108"/>
        <v>400</v>
      </c>
      <c r="Y345" s="30">
        <f t="shared" ca="1" si="109"/>
        <v>1600</v>
      </c>
      <c r="Z345" s="30">
        <f t="shared" ca="1" si="125"/>
        <v>0</v>
      </c>
      <c r="AA345" s="23">
        <v>343</v>
      </c>
      <c r="AB345" s="23"/>
    </row>
    <row r="346" spans="1:28" x14ac:dyDescent="0.3">
      <c r="A346" s="35"/>
      <c r="C346" s="36"/>
      <c r="E346" s="15">
        <v>344</v>
      </c>
      <c r="F346" s="26">
        <f t="shared" ca="1" si="110"/>
        <v>0</v>
      </c>
      <c r="G346" s="27">
        <f t="shared" ca="1" si="111"/>
        <v>4000</v>
      </c>
      <c r="H346" s="27">
        <f t="shared" ca="1" si="112"/>
        <v>500</v>
      </c>
      <c r="I346" s="27">
        <f t="shared" ca="1" si="113"/>
        <v>0</v>
      </c>
      <c r="J346" s="26">
        <f t="shared" ca="1" si="114"/>
        <v>300</v>
      </c>
      <c r="K346" s="27">
        <f t="shared" ca="1" si="115"/>
        <v>0</v>
      </c>
      <c r="L346" s="28">
        <f t="shared" ca="1" si="122"/>
        <v>0</v>
      </c>
      <c r="M346" s="28">
        <f t="shared" ca="1" si="107"/>
        <v>700</v>
      </c>
      <c r="N346" s="28">
        <f t="shared" ca="1" si="123"/>
        <v>0</v>
      </c>
      <c r="O346" s="28">
        <f t="shared" ca="1" si="116"/>
        <v>800</v>
      </c>
      <c r="P346" s="28">
        <f t="shared" ca="1" si="117"/>
        <v>2100</v>
      </c>
      <c r="Q346" s="28">
        <f t="shared" ca="1" si="118"/>
        <v>1500</v>
      </c>
      <c r="R346" s="29">
        <f t="shared" ca="1" si="126"/>
        <v>2000</v>
      </c>
      <c r="S346" s="29">
        <f t="shared" ca="1" si="119"/>
        <v>10300</v>
      </c>
      <c r="T346" s="29">
        <f t="shared" ca="1" si="127"/>
        <v>1500</v>
      </c>
      <c r="U346" s="29">
        <f t="shared" ca="1" si="124"/>
        <v>0</v>
      </c>
      <c r="V346" s="29">
        <f t="shared" ca="1" si="120"/>
        <v>1700</v>
      </c>
      <c r="W346" s="29">
        <f t="shared" ca="1" si="121"/>
        <v>0</v>
      </c>
      <c r="X346" s="30">
        <f t="shared" ca="1" si="108"/>
        <v>400</v>
      </c>
      <c r="Y346" s="30">
        <f t="shared" ca="1" si="109"/>
        <v>2000</v>
      </c>
      <c r="Z346" s="30">
        <f t="shared" ca="1" si="125"/>
        <v>0</v>
      </c>
      <c r="AA346" s="23">
        <v>344</v>
      </c>
      <c r="AB346" s="23"/>
    </row>
    <row r="347" spans="1:28" x14ac:dyDescent="0.3">
      <c r="A347" s="35"/>
      <c r="C347" s="36"/>
      <c r="E347" s="15">
        <v>345</v>
      </c>
      <c r="F347" s="26">
        <f t="shared" ca="1" si="110"/>
        <v>0</v>
      </c>
      <c r="G347" s="27">
        <f t="shared" ca="1" si="111"/>
        <v>3500</v>
      </c>
      <c r="H347" s="27">
        <f t="shared" ca="1" si="112"/>
        <v>300</v>
      </c>
      <c r="I347" s="27">
        <f t="shared" ca="1" si="113"/>
        <v>0</v>
      </c>
      <c r="J347" s="26">
        <f t="shared" ca="1" si="114"/>
        <v>300</v>
      </c>
      <c r="K347" s="27">
        <f t="shared" ca="1" si="115"/>
        <v>0</v>
      </c>
      <c r="L347" s="28">
        <f t="shared" ca="1" si="122"/>
        <v>0</v>
      </c>
      <c r="M347" s="28">
        <f t="shared" ca="1" si="107"/>
        <v>700</v>
      </c>
      <c r="N347" s="28">
        <f t="shared" ca="1" si="123"/>
        <v>0</v>
      </c>
      <c r="O347" s="28">
        <f t="shared" ca="1" si="116"/>
        <v>800</v>
      </c>
      <c r="P347" s="28">
        <f t="shared" ca="1" si="117"/>
        <v>1400</v>
      </c>
      <c r="Q347" s="28">
        <f t="shared" ca="1" si="118"/>
        <v>0</v>
      </c>
      <c r="R347" s="29">
        <f t="shared" ca="1" si="126"/>
        <v>0</v>
      </c>
      <c r="S347" s="29">
        <f t="shared" ca="1" si="119"/>
        <v>10800</v>
      </c>
      <c r="T347" s="29">
        <f t="shared" ca="1" si="127"/>
        <v>0</v>
      </c>
      <c r="U347" s="29">
        <f t="shared" ca="1" si="124"/>
        <v>0</v>
      </c>
      <c r="V347" s="29">
        <f t="shared" ca="1" si="120"/>
        <v>1700</v>
      </c>
      <c r="W347" s="29">
        <f t="shared" ca="1" si="121"/>
        <v>0</v>
      </c>
      <c r="X347" s="30">
        <f t="shared" ca="1" si="108"/>
        <v>400</v>
      </c>
      <c r="Y347" s="30">
        <f t="shared" ca="1" si="109"/>
        <v>2400</v>
      </c>
      <c r="Z347" s="30">
        <f t="shared" ca="1" si="125"/>
        <v>0</v>
      </c>
      <c r="AA347" s="23">
        <v>345</v>
      </c>
      <c r="AB347" s="23"/>
    </row>
    <row r="348" spans="1:28" x14ac:dyDescent="0.3">
      <c r="A348" s="35"/>
      <c r="C348" s="36"/>
      <c r="E348" s="15">
        <v>346</v>
      </c>
      <c r="F348" s="26">
        <f t="shared" ca="1" si="110"/>
        <v>0</v>
      </c>
      <c r="G348" s="27">
        <f t="shared" ca="1" si="111"/>
        <v>3200</v>
      </c>
      <c r="H348" s="27">
        <f t="shared" ca="1" si="112"/>
        <v>300</v>
      </c>
      <c r="I348" s="27">
        <f t="shared" ca="1" si="113"/>
        <v>0</v>
      </c>
      <c r="J348" s="26">
        <f t="shared" ca="1" si="114"/>
        <v>300</v>
      </c>
      <c r="K348" s="27">
        <f t="shared" ca="1" si="115"/>
        <v>0</v>
      </c>
      <c r="L348" s="28">
        <f t="shared" ca="1" si="122"/>
        <v>0</v>
      </c>
      <c r="M348" s="28">
        <f t="shared" ca="1" si="107"/>
        <v>700</v>
      </c>
      <c r="N348" s="28">
        <f t="shared" ca="1" si="123"/>
        <v>0</v>
      </c>
      <c r="O348" s="28">
        <f t="shared" ca="1" si="116"/>
        <v>800</v>
      </c>
      <c r="P348" s="28">
        <f t="shared" ca="1" si="117"/>
        <v>2200</v>
      </c>
      <c r="Q348" s="28">
        <f t="shared" ca="1" si="118"/>
        <v>1500</v>
      </c>
      <c r="R348" s="29">
        <f t="shared" ca="1" si="126"/>
        <v>0</v>
      </c>
      <c r="S348" s="29">
        <f t="shared" ca="1" si="119"/>
        <v>10800</v>
      </c>
      <c r="T348" s="29">
        <f t="shared" ca="1" si="127"/>
        <v>1500</v>
      </c>
      <c r="U348" s="29">
        <f t="shared" ca="1" si="124"/>
        <v>0</v>
      </c>
      <c r="V348" s="29">
        <f t="shared" ca="1" si="120"/>
        <v>1700</v>
      </c>
      <c r="W348" s="29">
        <f t="shared" ca="1" si="121"/>
        <v>0</v>
      </c>
      <c r="X348" s="30">
        <f t="shared" ca="1" si="108"/>
        <v>400</v>
      </c>
      <c r="Y348" s="30">
        <f t="shared" ca="1" si="109"/>
        <v>2800</v>
      </c>
      <c r="Z348" s="30">
        <f t="shared" ca="1" si="125"/>
        <v>0</v>
      </c>
      <c r="AA348" s="23">
        <v>346</v>
      </c>
      <c r="AB348" s="23"/>
    </row>
    <row r="349" spans="1:28" x14ac:dyDescent="0.3">
      <c r="A349" s="35"/>
      <c r="C349" s="36"/>
      <c r="E349" s="15">
        <v>347</v>
      </c>
      <c r="F349" s="26">
        <f t="shared" ca="1" si="110"/>
        <v>0</v>
      </c>
      <c r="G349" s="27">
        <f t="shared" ca="1" si="111"/>
        <v>2900</v>
      </c>
      <c r="H349" s="27">
        <f t="shared" ca="1" si="112"/>
        <v>300</v>
      </c>
      <c r="I349" s="27">
        <f t="shared" ca="1" si="113"/>
        <v>0</v>
      </c>
      <c r="J349" s="26">
        <f t="shared" ca="1" si="114"/>
        <v>300</v>
      </c>
      <c r="K349" s="27">
        <f t="shared" ca="1" si="115"/>
        <v>0</v>
      </c>
      <c r="L349" s="28">
        <f t="shared" ca="1" si="122"/>
        <v>1500</v>
      </c>
      <c r="M349" s="28">
        <f t="shared" ca="1" si="107"/>
        <v>700</v>
      </c>
      <c r="N349" s="28">
        <f t="shared" ca="1" si="123"/>
        <v>0</v>
      </c>
      <c r="O349" s="28">
        <f t="shared" ca="1" si="116"/>
        <v>800</v>
      </c>
      <c r="P349" s="28">
        <f t="shared" ca="1" si="117"/>
        <v>1500</v>
      </c>
      <c r="Q349" s="28">
        <f t="shared" ca="1" si="118"/>
        <v>1500</v>
      </c>
      <c r="R349" s="29">
        <f t="shared" ca="1" si="126"/>
        <v>0</v>
      </c>
      <c r="S349" s="29">
        <f t="shared" ca="1" si="119"/>
        <v>9300</v>
      </c>
      <c r="T349" s="29">
        <f t="shared" ca="1" si="127"/>
        <v>0</v>
      </c>
      <c r="U349" s="29">
        <f t="shared" ca="1" si="124"/>
        <v>0</v>
      </c>
      <c r="V349" s="29">
        <f t="shared" ca="1" si="120"/>
        <v>1700</v>
      </c>
      <c r="W349" s="29">
        <f t="shared" ca="1" si="121"/>
        <v>0</v>
      </c>
      <c r="X349" s="30">
        <f t="shared" ca="1" si="108"/>
        <v>400</v>
      </c>
      <c r="Y349" s="30">
        <f t="shared" ca="1" si="109"/>
        <v>3200</v>
      </c>
      <c r="Z349" s="30">
        <f t="shared" ca="1" si="125"/>
        <v>0</v>
      </c>
      <c r="AA349" s="23">
        <v>347</v>
      </c>
      <c r="AB349" s="23"/>
    </row>
    <row r="350" spans="1:28" x14ac:dyDescent="0.3">
      <c r="A350" s="35"/>
      <c r="C350" s="36"/>
      <c r="E350" s="15">
        <v>348</v>
      </c>
      <c r="F350" s="26">
        <f t="shared" ca="1" si="110"/>
        <v>0</v>
      </c>
      <c r="G350" s="27">
        <f t="shared" ca="1" si="111"/>
        <v>2600</v>
      </c>
      <c r="H350" s="27">
        <f t="shared" ca="1" si="112"/>
        <v>500</v>
      </c>
      <c r="I350" s="27">
        <f t="shared" ca="1" si="113"/>
        <v>0</v>
      </c>
      <c r="J350" s="26">
        <f t="shared" ca="1" si="114"/>
        <v>300</v>
      </c>
      <c r="K350" s="27">
        <f t="shared" ca="1" si="115"/>
        <v>0</v>
      </c>
      <c r="L350" s="28">
        <f t="shared" ca="1" si="122"/>
        <v>0</v>
      </c>
      <c r="M350" s="28">
        <f t="shared" ca="1" si="107"/>
        <v>2200</v>
      </c>
      <c r="N350" s="28">
        <f t="shared" ca="1" si="123"/>
        <v>0</v>
      </c>
      <c r="O350" s="28">
        <f t="shared" ca="1" si="116"/>
        <v>0</v>
      </c>
      <c r="P350" s="28">
        <f t="shared" ca="1" si="117"/>
        <v>800</v>
      </c>
      <c r="Q350" s="28">
        <f t="shared" ca="1" si="118"/>
        <v>0</v>
      </c>
      <c r="R350" s="29">
        <f t="shared" ca="1" si="126"/>
        <v>0</v>
      </c>
      <c r="S350" s="29">
        <f t="shared" ca="1" si="119"/>
        <v>9300</v>
      </c>
      <c r="T350" s="29">
        <f t="shared" ca="1" si="127"/>
        <v>1500</v>
      </c>
      <c r="U350" s="29">
        <f t="shared" ca="1" si="124"/>
        <v>0</v>
      </c>
      <c r="V350" s="29">
        <f t="shared" ca="1" si="120"/>
        <v>1700</v>
      </c>
      <c r="W350" s="29">
        <f t="shared" ca="1" si="121"/>
        <v>0</v>
      </c>
      <c r="X350" s="30">
        <f t="shared" ca="1" si="108"/>
        <v>400</v>
      </c>
      <c r="Y350" s="30">
        <f t="shared" ca="1" si="109"/>
        <v>3600</v>
      </c>
      <c r="Z350" s="30">
        <f t="shared" ca="1" si="125"/>
        <v>0</v>
      </c>
      <c r="AA350" s="23">
        <v>348</v>
      </c>
      <c r="AB350" s="23"/>
    </row>
    <row r="351" spans="1:28" x14ac:dyDescent="0.3">
      <c r="A351" s="35"/>
      <c r="C351" s="36"/>
      <c r="E351" s="15">
        <v>349</v>
      </c>
      <c r="F351" s="26">
        <f t="shared" ca="1" si="110"/>
        <v>0</v>
      </c>
      <c r="G351" s="27">
        <f t="shared" ca="1" si="111"/>
        <v>2100</v>
      </c>
      <c r="H351" s="27">
        <f t="shared" ca="1" si="112"/>
        <v>300</v>
      </c>
      <c r="I351" s="27">
        <f t="shared" ca="1" si="113"/>
        <v>0</v>
      </c>
      <c r="J351" s="26">
        <f t="shared" ca="1" si="114"/>
        <v>300</v>
      </c>
      <c r="K351" s="27">
        <f t="shared" ca="1" si="115"/>
        <v>0</v>
      </c>
      <c r="L351" s="28">
        <f t="shared" ca="1" si="122"/>
        <v>1500</v>
      </c>
      <c r="M351" s="28">
        <f t="shared" ca="1" si="107"/>
        <v>2200</v>
      </c>
      <c r="N351" s="28">
        <f t="shared" ca="1" si="123"/>
        <v>0</v>
      </c>
      <c r="O351" s="28">
        <f t="shared" ca="1" si="116"/>
        <v>0</v>
      </c>
      <c r="P351" s="28">
        <f t="shared" ca="1" si="117"/>
        <v>800</v>
      </c>
      <c r="Q351" s="28">
        <f t="shared" ca="1" si="118"/>
        <v>0</v>
      </c>
      <c r="R351" s="29">
        <f t="shared" ca="1" si="126"/>
        <v>0</v>
      </c>
      <c r="S351" s="29">
        <f t="shared" ca="1" si="119"/>
        <v>7800</v>
      </c>
      <c r="T351" s="29">
        <f t="shared" ca="1" si="127"/>
        <v>1500</v>
      </c>
      <c r="U351" s="29">
        <f t="shared" ca="1" si="124"/>
        <v>0</v>
      </c>
      <c r="V351" s="29">
        <f t="shared" ca="1" si="120"/>
        <v>1700</v>
      </c>
      <c r="W351" s="29">
        <f t="shared" ca="1" si="121"/>
        <v>0</v>
      </c>
      <c r="X351" s="30">
        <f t="shared" ca="1" si="108"/>
        <v>400</v>
      </c>
      <c r="Y351" s="30">
        <f t="shared" ca="1" si="109"/>
        <v>4000</v>
      </c>
      <c r="Z351" s="30">
        <f t="shared" ca="1" si="125"/>
        <v>0</v>
      </c>
      <c r="AA351" s="23">
        <v>349</v>
      </c>
      <c r="AB351" s="23"/>
    </row>
    <row r="352" spans="1:28" x14ac:dyDescent="0.3">
      <c r="A352" s="35"/>
      <c r="C352" s="36"/>
      <c r="E352" s="15">
        <v>350</v>
      </c>
      <c r="F352" s="26">
        <f t="shared" ca="1" si="110"/>
        <v>0</v>
      </c>
      <c r="G352" s="27">
        <f t="shared" ca="1" si="111"/>
        <v>1800</v>
      </c>
      <c r="H352" s="27">
        <f t="shared" ca="1" si="112"/>
        <v>300</v>
      </c>
      <c r="I352" s="27">
        <f t="shared" ca="1" si="113"/>
        <v>0</v>
      </c>
      <c r="J352" s="26">
        <f t="shared" ca="1" si="114"/>
        <v>300</v>
      </c>
      <c r="K352" s="27">
        <f t="shared" ca="1" si="115"/>
        <v>0</v>
      </c>
      <c r="L352" s="28">
        <f t="shared" ca="1" si="122"/>
        <v>0</v>
      </c>
      <c r="M352" s="28">
        <f t="shared" ca="1" si="107"/>
        <v>3700</v>
      </c>
      <c r="N352" s="28">
        <f t="shared" ca="1" si="123"/>
        <v>0</v>
      </c>
      <c r="O352" s="28">
        <f t="shared" ca="1" si="116"/>
        <v>0</v>
      </c>
      <c r="P352" s="28">
        <f t="shared" ca="1" si="117"/>
        <v>800</v>
      </c>
      <c r="Q352" s="28">
        <f t="shared" ca="1" si="118"/>
        <v>0</v>
      </c>
      <c r="R352" s="29">
        <f t="shared" ca="1" si="126"/>
        <v>0</v>
      </c>
      <c r="S352" s="29">
        <f t="shared" ca="1" si="119"/>
        <v>6300</v>
      </c>
      <c r="T352" s="29">
        <f t="shared" ca="1" si="127"/>
        <v>0</v>
      </c>
      <c r="U352" s="29">
        <f t="shared" ca="1" si="124"/>
        <v>0</v>
      </c>
      <c r="V352" s="29">
        <f t="shared" ca="1" si="120"/>
        <v>1700</v>
      </c>
      <c r="W352" s="29">
        <f t="shared" ca="1" si="121"/>
        <v>0</v>
      </c>
      <c r="X352" s="30">
        <f t="shared" ca="1" si="108"/>
        <v>400</v>
      </c>
      <c r="Y352" s="30">
        <f t="shared" ca="1" si="109"/>
        <v>4400</v>
      </c>
      <c r="Z352" s="30">
        <f t="shared" ca="1" si="125"/>
        <v>0</v>
      </c>
      <c r="AA352" s="23">
        <v>350</v>
      </c>
      <c r="AB352" s="23"/>
    </row>
    <row r="353" spans="1:28" x14ac:dyDescent="0.3">
      <c r="A353" s="35"/>
      <c r="C353" s="36"/>
      <c r="E353" s="15">
        <v>351</v>
      </c>
      <c r="F353" s="26">
        <f t="shared" ca="1" si="110"/>
        <v>0</v>
      </c>
      <c r="G353" s="27">
        <f t="shared" ca="1" si="111"/>
        <v>1500</v>
      </c>
      <c r="H353" s="27">
        <f t="shared" ca="1" si="112"/>
        <v>300</v>
      </c>
      <c r="I353" s="27">
        <f t="shared" ca="1" si="113"/>
        <v>100</v>
      </c>
      <c r="J353" s="26">
        <f t="shared" ca="1" si="114"/>
        <v>300</v>
      </c>
      <c r="K353" s="27">
        <f t="shared" ca="1" si="115"/>
        <v>0</v>
      </c>
      <c r="L353" s="28">
        <f t="shared" ca="1" si="122"/>
        <v>1500</v>
      </c>
      <c r="M353" s="28">
        <f t="shared" ca="1" si="107"/>
        <v>3700</v>
      </c>
      <c r="N353" s="28">
        <f t="shared" ca="1" si="123"/>
        <v>0</v>
      </c>
      <c r="O353" s="28">
        <f t="shared" ca="1" si="116"/>
        <v>0</v>
      </c>
      <c r="P353" s="28">
        <f t="shared" ca="1" si="117"/>
        <v>800</v>
      </c>
      <c r="Q353" s="28">
        <f t="shared" ca="1" si="118"/>
        <v>0</v>
      </c>
      <c r="R353" s="29">
        <f t="shared" ca="1" si="126"/>
        <v>0</v>
      </c>
      <c r="S353" s="29">
        <f t="shared" ca="1" si="119"/>
        <v>6300</v>
      </c>
      <c r="T353" s="29">
        <f t="shared" ca="1" si="127"/>
        <v>0</v>
      </c>
      <c r="U353" s="29">
        <f t="shared" ca="1" si="124"/>
        <v>0</v>
      </c>
      <c r="V353" s="29">
        <f t="shared" ca="1" si="120"/>
        <v>1700</v>
      </c>
      <c r="W353" s="29">
        <f t="shared" ca="1" si="121"/>
        <v>0</v>
      </c>
      <c r="X353" s="30">
        <f t="shared" ca="1" si="108"/>
        <v>400</v>
      </c>
      <c r="Y353" s="30">
        <f t="shared" ca="1" si="109"/>
        <v>4800</v>
      </c>
      <c r="Z353" s="30">
        <f t="shared" ca="1" si="125"/>
        <v>0</v>
      </c>
      <c r="AA353" s="23">
        <v>351</v>
      </c>
      <c r="AB353" s="23"/>
    </row>
    <row r="354" spans="1:28" x14ac:dyDescent="0.3">
      <c r="A354" s="35"/>
      <c r="C354" s="36"/>
      <c r="E354" s="15">
        <v>352</v>
      </c>
      <c r="F354" s="26">
        <f t="shared" ca="1" si="110"/>
        <v>0</v>
      </c>
      <c r="G354" s="27">
        <f t="shared" ca="1" si="111"/>
        <v>1200</v>
      </c>
      <c r="H354" s="27">
        <f t="shared" ca="1" si="112"/>
        <v>500</v>
      </c>
      <c r="I354" s="27">
        <f t="shared" ca="1" si="113"/>
        <v>600</v>
      </c>
      <c r="J354" s="26">
        <f t="shared" ca="1" si="114"/>
        <v>400</v>
      </c>
      <c r="K354" s="27">
        <f t="shared" ca="1" si="115"/>
        <v>0</v>
      </c>
      <c r="L354" s="28">
        <f t="shared" ca="1" si="122"/>
        <v>1500</v>
      </c>
      <c r="M354" s="28">
        <f t="shared" ca="1" si="107"/>
        <v>5200</v>
      </c>
      <c r="N354" s="28">
        <f t="shared" ca="1" si="123"/>
        <v>0</v>
      </c>
      <c r="O354" s="28">
        <f t="shared" ca="1" si="116"/>
        <v>0</v>
      </c>
      <c r="P354" s="28">
        <f t="shared" ca="1" si="117"/>
        <v>800</v>
      </c>
      <c r="Q354" s="28">
        <f t="shared" ca="1" si="118"/>
        <v>0</v>
      </c>
      <c r="R354" s="29">
        <f t="shared" ca="1" si="126"/>
        <v>0</v>
      </c>
      <c r="S354" s="29">
        <f t="shared" ca="1" si="119"/>
        <v>6300</v>
      </c>
      <c r="T354" s="29">
        <f t="shared" ca="1" si="127"/>
        <v>0</v>
      </c>
      <c r="U354" s="29">
        <f t="shared" ca="1" si="124"/>
        <v>0</v>
      </c>
      <c r="V354" s="29">
        <f t="shared" ca="1" si="120"/>
        <v>1700</v>
      </c>
      <c r="W354" s="29">
        <f t="shared" ca="1" si="121"/>
        <v>0</v>
      </c>
      <c r="X354" s="30">
        <f t="shared" ca="1" si="108"/>
        <v>400</v>
      </c>
      <c r="Y354" s="30">
        <f t="shared" ca="1" si="109"/>
        <v>5200</v>
      </c>
      <c r="Z354" s="30">
        <f t="shared" ca="1" si="125"/>
        <v>0</v>
      </c>
      <c r="AA354" s="23">
        <v>352</v>
      </c>
      <c r="AB354" s="23"/>
    </row>
    <row r="355" spans="1:28" x14ac:dyDescent="0.3">
      <c r="A355" s="35"/>
      <c r="C355" s="36"/>
      <c r="E355" s="15">
        <v>353</v>
      </c>
      <c r="F355" s="26">
        <f t="shared" ca="1" si="110"/>
        <v>0</v>
      </c>
      <c r="G355" s="27">
        <f t="shared" ca="1" si="111"/>
        <v>700</v>
      </c>
      <c r="H355" s="27">
        <f t="shared" ca="1" si="112"/>
        <v>300</v>
      </c>
      <c r="I355" s="27">
        <f t="shared" ca="1" si="113"/>
        <v>900</v>
      </c>
      <c r="J355" s="26">
        <f t="shared" ca="1" si="114"/>
        <v>1000</v>
      </c>
      <c r="K355" s="27">
        <f t="shared" ca="1" si="115"/>
        <v>1000</v>
      </c>
      <c r="L355" s="28">
        <f t="shared" ca="1" si="122"/>
        <v>0</v>
      </c>
      <c r="M355" s="28">
        <f t="shared" ca="1" si="107"/>
        <v>6700</v>
      </c>
      <c r="N355" s="28">
        <f t="shared" ca="1" si="123"/>
        <v>0</v>
      </c>
      <c r="O355" s="28">
        <f t="shared" ca="1" si="116"/>
        <v>0</v>
      </c>
      <c r="P355" s="28">
        <f t="shared" ca="1" si="117"/>
        <v>800</v>
      </c>
      <c r="Q355" s="28">
        <f t="shared" ca="1" si="118"/>
        <v>0</v>
      </c>
      <c r="R355" s="29">
        <f t="shared" ca="1" si="126"/>
        <v>0</v>
      </c>
      <c r="S355" s="29">
        <f t="shared" ca="1" si="119"/>
        <v>6300</v>
      </c>
      <c r="T355" s="29">
        <f t="shared" ca="1" si="127"/>
        <v>0</v>
      </c>
      <c r="U355" s="29">
        <f t="shared" ca="1" si="124"/>
        <v>0</v>
      </c>
      <c r="V355" s="29">
        <f t="shared" ca="1" si="120"/>
        <v>1700</v>
      </c>
      <c r="W355" s="29">
        <f t="shared" ca="1" si="121"/>
        <v>0</v>
      </c>
      <c r="X355" s="30">
        <f t="shared" ca="1" si="108"/>
        <v>400</v>
      </c>
      <c r="Y355" s="30">
        <f t="shared" ca="1" si="109"/>
        <v>5600</v>
      </c>
      <c r="Z355" s="30">
        <f t="shared" ca="1" si="125"/>
        <v>0</v>
      </c>
      <c r="AA355" s="23">
        <v>353</v>
      </c>
      <c r="AB355" s="23"/>
    </row>
    <row r="356" spans="1:28" x14ac:dyDescent="0.3">
      <c r="A356" s="35"/>
      <c r="C356" s="36"/>
      <c r="E356" s="15">
        <v>354</v>
      </c>
      <c r="F356" s="26">
        <f t="shared" ca="1" si="110"/>
        <v>0</v>
      </c>
      <c r="G356" s="27">
        <f t="shared" ca="1" si="111"/>
        <v>400</v>
      </c>
      <c r="H356" s="27">
        <f t="shared" ca="1" si="112"/>
        <v>300</v>
      </c>
      <c r="I356" s="27">
        <f t="shared" ca="1" si="113"/>
        <v>1200</v>
      </c>
      <c r="J356" s="26">
        <f t="shared" ca="1" si="114"/>
        <v>900</v>
      </c>
      <c r="K356" s="27">
        <f t="shared" ca="1" si="115"/>
        <v>0</v>
      </c>
      <c r="L356" s="28">
        <f t="shared" ca="1" si="122"/>
        <v>0</v>
      </c>
      <c r="M356" s="28">
        <f t="shared" ca="1" si="107"/>
        <v>6700</v>
      </c>
      <c r="N356" s="28">
        <f t="shared" ca="1" si="123"/>
        <v>1000</v>
      </c>
      <c r="O356" s="28">
        <f t="shared" ca="1" si="116"/>
        <v>0</v>
      </c>
      <c r="P356" s="28">
        <f t="shared" ca="1" si="117"/>
        <v>800</v>
      </c>
      <c r="Q356" s="28">
        <f t="shared" ca="1" si="118"/>
        <v>0</v>
      </c>
      <c r="R356" s="29">
        <f t="shared" ca="1" si="126"/>
        <v>0</v>
      </c>
      <c r="S356" s="29">
        <f t="shared" ca="1" si="119"/>
        <v>6300</v>
      </c>
      <c r="T356" s="29">
        <f t="shared" ca="1" si="127"/>
        <v>0</v>
      </c>
      <c r="U356" s="29">
        <f t="shared" ca="1" si="124"/>
        <v>0</v>
      </c>
      <c r="V356" s="29">
        <f t="shared" ca="1" si="120"/>
        <v>1700</v>
      </c>
      <c r="W356" s="29">
        <f t="shared" ca="1" si="121"/>
        <v>0</v>
      </c>
      <c r="X356" s="30">
        <f t="shared" ca="1" si="108"/>
        <v>400</v>
      </c>
      <c r="Y356" s="30">
        <f t="shared" ca="1" si="109"/>
        <v>6000</v>
      </c>
      <c r="Z356" s="30">
        <f t="shared" ca="1" si="125"/>
        <v>0</v>
      </c>
      <c r="AA356" s="23">
        <v>354</v>
      </c>
      <c r="AB356" s="23"/>
    </row>
    <row r="357" spans="1:28" x14ac:dyDescent="0.3">
      <c r="A357" s="35"/>
      <c r="C357" s="36"/>
      <c r="E357" s="15">
        <v>355</v>
      </c>
      <c r="F357" s="26">
        <f t="shared" ca="1" si="110"/>
        <v>0</v>
      </c>
      <c r="G357" s="27">
        <f t="shared" ca="1" si="111"/>
        <v>100</v>
      </c>
      <c r="H357" s="27">
        <f t="shared" ca="1" si="112"/>
        <v>100</v>
      </c>
      <c r="I357" s="27">
        <f t="shared" ca="1" si="113"/>
        <v>1300</v>
      </c>
      <c r="J357" s="26">
        <f t="shared" ca="1" si="114"/>
        <v>2100</v>
      </c>
      <c r="K357" s="27">
        <f t="shared" ca="1" si="115"/>
        <v>1000</v>
      </c>
      <c r="L357" s="28">
        <f t="shared" ca="1" si="122"/>
        <v>0</v>
      </c>
      <c r="M357" s="28">
        <f t="shared" ca="1" si="107"/>
        <v>5700</v>
      </c>
      <c r="N357" s="28">
        <f t="shared" ca="1" si="123"/>
        <v>0</v>
      </c>
      <c r="O357" s="28">
        <f t="shared" ca="1" si="116"/>
        <v>0</v>
      </c>
      <c r="P357" s="28">
        <f t="shared" ca="1" si="117"/>
        <v>800</v>
      </c>
      <c r="Q357" s="28">
        <f t="shared" ca="1" si="118"/>
        <v>0</v>
      </c>
      <c r="R357" s="29">
        <f t="shared" ca="1" si="126"/>
        <v>0</v>
      </c>
      <c r="S357" s="29">
        <f t="shared" ca="1" si="119"/>
        <v>6300</v>
      </c>
      <c r="T357" s="29">
        <f t="shared" ca="1" si="127"/>
        <v>0</v>
      </c>
      <c r="U357" s="29">
        <f t="shared" ca="1" si="124"/>
        <v>0</v>
      </c>
      <c r="V357" s="29">
        <f t="shared" ca="1" si="120"/>
        <v>1700</v>
      </c>
      <c r="W357" s="29">
        <f t="shared" ca="1" si="121"/>
        <v>0</v>
      </c>
      <c r="X357" s="30">
        <f t="shared" ca="1" si="108"/>
        <v>400</v>
      </c>
      <c r="Y357" s="30">
        <f t="shared" ca="1" si="109"/>
        <v>6400</v>
      </c>
      <c r="Z357" s="30">
        <f t="shared" ca="1" si="125"/>
        <v>0</v>
      </c>
      <c r="AA357" s="23">
        <v>355</v>
      </c>
      <c r="AB357" s="23"/>
    </row>
    <row r="358" spans="1:28" x14ac:dyDescent="0.3">
      <c r="A358" s="35"/>
      <c r="C358" s="36"/>
      <c r="E358" s="15">
        <v>356</v>
      </c>
      <c r="F358" s="26">
        <f t="shared" ca="1" si="110"/>
        <v>1000</v>
      </c>
      <c r="G358" s="27">
        <f t="shared" ca="1" si="111"/>
        <v>0</v>
      </c>
      <c r="H358" s="27">
        <f t="shared" ca="1" si="112"/>
        <v>0</v>
      </c>
      <c r="I358" s="27">
        <f t="shared" ca="1" si="113"/>
        <v>1300</v>
      </c>
      <c r="J358" s="26">
        <f t="shared" ca="1" si="114"/>
        <v>2400</v>
      </c>
      <c r="K358" s="27">
        <f t="shared" ca="1" si="115"/>
        <v>1000</v>
      </c>
      <c r="L358" s="28">
        <f t="shared" ca="1" si="122"/>
        <v>0</v>
      </c>
      <c r="M358" s="28">
        <f t="shared" ca="1" si="107"/>
        <v>5700</v>
      </c>
      <c r="N358" s="28">
        <f t="shared" ca="1" si="123"/>
        <v>1000</v>
      </c>
      <c r="O358" s="28">
        <f t="shared" ca="1" si="116"/>
        <v>0</v>
      </c>
      <c r="P358" s="28">
        <f t="shared" ca="1" si="117"/>
        <v>800</v>
      </c>
      <c r="Q358" s="28">
        <f t="shared" ca="1" si="118"/>
        <v>0</v>
      </c>
      <c r="R358" s="29">
        <f t="shared" ca="1" si="126"/>
        <v>0</v>
      </c>
      <c r="S358" s="29">
        <f t="shared" ca="1" si="119"/>
        <v>6300</v>
      </c>
      <c r="T358" s="29">
        <f t="shared" ca="1" si="127"/>
        <v>0</v>
      </c>
      <c r="U358" s="29">
        <f t="shared" ca="1" si="124"/>
        <v>0</v>
      </c>
      <c r="V358" s="29">
        <f t="shared" ca="1" si="120"/>
        <v>1700</v>
      </c>
      <c r="W358" s="29">
        <f t="shared" ca="1" si="121"/>
        <v>0</v>
      </c>
      <c r="X358" s="30">
        <f t="shared" ca="1" si="108"/>
        <v>400</v>
      </c>
      <c r="Y358" s="30">
        <f t="shared" ca="1" si="109"/>
        <v>6800</v>
      </c>
      <c r="Z358" s="30">
        <f t="shared" ca="1" si="125"/>
        <v>0</v>
      </c>
      <c r="AA358" s="23">
        <v>356</v>
      </c>
      <c r="AB358" s="23"/>
    </row>
    <row r="359" spans="1:28" x14ac:dyDescent="0.3">
      <c r="A359" s="35"/>
      <c r="C359" s="36"/>
      <c r="E359" s="15">
        <v>357</v>
      </c>
      <c r="F359" s="26">
        <f t="shared" ca="1" si="110"/>
        <v>0</v>
      </c>
      <c r="G359" s="27">
        <f t="shared" ca="1" si="111"/>
        <v>1000</v>
      </c>
      <c r="H359" s="27">
        <f t="shared" ca="1" si="112"/>
        <v>300</v>
      </c>
      <c r="I359" s="27">
        <f t="shared" ca="1" si="113"/>
        <v>600</v>
      </c>
      <c r="J359" s="26">
        <f t="shared" ca="1" si="114"/>
        <v>2700</v>
      </c>
      <c r="K359" s="27">
        <f t="shared" ca="1" si="115"/>
        <v>1000</v>
      </c>
      <c r="L359" s="28">
        <f t="shared" ca="1" si="122"/>
        <v>0</v>
      </c>
      <c r="M359" s="28">
        <f t="shared" ca="1" si="107"/>
        <v>4700</v>
      </c>
      <c r="N359" s="28">
        <f t="shared" ca="1" si="123"/>
        <v>1000</v>
      </c>
      <c r="O359" s="28">
        <f t="shared" ca="1" si="116"/>
        <v>0</v>
      </c>
      <c r="P359" s="28">
        <f t="shared" ca="1" si="117"/>
        <v>800</v>
      </c>
      <c r="Q359" s="28">
        <f t="shared" ca="1" si="118"/>
        <v>0</v>
      </c>
      <c r="R359" s="29">
        <f t="shared" ca="1" si="126"/>
        <v>0</v>
      </c>
      <c r="S359" s="29">
        <f t="shared" ca="1" si="119"/>
        <v>6300</v>
      </c>
      <c r="T359" s="29">
        <f t="shared" ca="1" si="127"/>
        <v>0</v>
      </c>
      <c r="U359" s="29">
        <f t="shared" ca="1" si="124"/>
        <v>0</v>
      </c>
      <c r="V359" s="29">
        <f t="shared" ca="1" si="120"/>
        <v>1700</v>
      </c>
      <c r="W359" s="29">
        <f t="shared" ca="1" si="121"/>
        <v>0</v>
      </c>
      <c r="X359" s="30">
        <f t="shared" ca="1" si="108"/>
        <v>400</v>
      </c>
      <c r="Y359" s="30">
        <f t="shared" ca="1" si="109"/>
        <v>7200</v>
      </c>
      <c r="Z359" s="30">
        <f t="shared" ca="1" si="125"/>
        <v>0</v>
      </c>
      <c r="AA359" s="23">
        <v>357</v>
      </c>
      <c r="AB359" s="23"/>
    </row>
    <row r="360" spans="1:28" x14ac:dyDescent="0.3">
      <c r="A360" s="35"/>
      <c r="C360" s="36"/>
      <c r="E360" s="15">
        <v>358</v>
      </c>
      <c r="F360" s="26">
        <f t="shared" ca="1" si="110"/>
        <v>1000</v>
      </c>
      <c r="G360" s="27">
        <f t="shared" ca="1" si="111"/>
        <v>700</v>
      </c>
      <c r="H360" s="27">
        <f t="shared" ca="1" si="112"/>
        <v>300</v>
      </c>
      <c r="I360" s="27">
        <f t="shared" ca="1" si="113"/>
        <v>900</v>
      </c>
      <c r="J360" s="26">
        <f t="shared" ca="1" si="114"/>
        <v>2300</v>
      </c>
      <c r="K360" s="27">
        <f t="shared" ca="1" si="115"/>
        <v>1000</v>
      </c>
      <c r="L360" s="28">
        <f t="shared" ca="1" si="122"/>
        <v>0</v>
      </c>
      <c r="M360" s="28">
        <f t="shared" ca="1" si="107"/>
        <v>3700</v>
      </c>
      <c r="N360" s="28">
        <f t="shared" ca="1" si="123"/>
        <v>1000</v>
      </c>
      <c r="O360" s="28">
        <f t="shared" ca="1" si="116"/>
        <v>0</v>
      </c>
      <c r="P360" s="28">
        <f t="shared" ca="1" si="117"/>
        <v>800</v>
      </c>
      <c r="Q360" s="28">
        <f t="shared" ca="1" si="118"/>
        <v>0</v>
      </c>
      <c r="R360" s="29">
        <f t="shared" ca="1" si="126"/>
        <v>0</v>
      </c>
      <c r="S360" s="29">
        <f t="shared" ca="1" si="119"/>
        <v>6300</v>
      </c>
      <c r="T360" s="29">
        <f t="shared" ca="1" si="127"/>
        <v>0</v>
      </c>
      <c r="U360" s="29">
        <f t="shared" ca="1" si="124"/>
        <v>0</v>
      </c>
      <c r="V360" s="29">
        <f t="shared" ca="1" si="120"/>
        <v>1700</v>
      </c>
      <c r="W360" s="29">
        <f t="shared" ca="1" si="121"/>
        <v>0</v>
      </c>
      <c r="X360" s="30">
        <f t="shared" ca="1" si="108"/>
        <v>400</v>
      </c>
      <c r="Y360" s="30">
        <f t="shared" ca="1" si="109"/>
        <v>7600</v>
      </c>
      <c r="Z360" s="30">
        <f t="shared" ca="1" si="125"/>
        <v>0</v>
      </c>
      <c r="AA360" s="23">
        <v>358</v>
      </c>
      <c r="AB360" s="23"/>
    </row>
    <row r="361" spans="1:28" x14ac:dyDescent="0.3">
      <c r="A361" s="35"/>
      <c r="C361" s="36"/>
      <c r="E361" s="15">
        <v>359</v>
      </c>
      <c r="F361" s="26">
        <f t="shared" ca="1" si="110"/>
        <v>1000</v>
      </c>
      <c r="G361" s="27">
        <f t="shared" ca="1" si="111"/>
        <v>1400</v>
      </c>
      <c r="H361" s="27">
        <f t="shared" ca="1" si="112"/>
        <v>300</v>
      </c>
      <c r="I361" s="27">
        <f t="shared" ca="1" si="113"/>
        <v>200</v>
      </c>
      <c r="J361" s="26">
        <f t="shared" ca="1" si="114"/>
        <v>2200</v>
      </c>
      <c r="K361" s="27">
        <f t="shared" ca="1" si="115"/>
        <v>1000</v>
      </c>
      <c r="L361" s="28">
        <f t="shared" ca="1" si="122"/>
        <v>0</v>
      </c>
      <c r="M361" s="28">
        <f t="shared" ca="1" si="107"/>
        <v>2700</v>
      </c>
      <c r="N361" s="28">
        <f t="shared" ca="1" si="123"/>
        <v>1000</v>
      </c>
      <c r="O361" s="28">
        <f t="shared" ca="1" si="116"/>
        <v>0</v>
      </c>
      <c r="P361" s="28">
        <f t="shared" ca="1" si="117"/>
        <v>800</v>
      </c>
      <c r="Q361" s="28">
        <f t="shared" ca="1" si="118"/>
        <v>0</v>
      </c>
      <c r="R361" s="29">
        <f t="shared" ca="1" si="126"/>
        <v>0</v>
      </c>
      <c r="S361" s="29">
        <f t="shared" ca="1" si="119"/>
        <v>6300</v>
      </c>
      <c r="T361" s="29">
        <f t="shared" ca="1" si="127"/>
        <v>0</v>
      </c>
      <c r="U361" s="29">
        <f t="shared" ca="1" si="124"/>
        <v>0</v>
      </c>
      <c r="V361" s="29">
        <f t="shared" ca="1" si="120"/>
        <v>1700</v>
      </c>
      <c r="W361" s="29">
        <f t="shared" ca="1" si="121"/>
        <v>0</v>
      </c>
      <c r="X361" s="30">
        <f t="shared" ca="1" si="108"/>
        <v>400</v>
      </c>
      <c r="Y361" s="30">
        <f t="shared" ca="1" si="109"/>
        <v>8000</v>
      </c>
      <c r="Z361" s="30">
        <f t="shared" ca="1" si="125"/>
        <v>0</v>
      </c>
      <c r="AA361" s="23">
        <v>359</v>
      </c>
      <c r="AB361" s="23"/>
    </row>
    <row r="362" spans="1:28" x14ac:dyDescent="0.3">
      <c r="A362" s="35"/>
      <c r="C362" s="36"/>
      <c r="E362" s="15">
        <v>360</v>
      </c>
      <c r="F362" s="26">
        <f t="shared" ca="1" si="110"/>
        <v>1000</v>
      </c>
      <c r="G362" s="27">
        <f t="shared" ca="1" si="111"/>
        <v>2100</v>
      </c>
      <c r="H362" s="27">
        <f t="shared" ca="1" si="112"/>
        <v>500</v>
      </c>
      <c r="I362" s="27">
        <f t="shared" ca="1" si="113"/>
        <v>0</v>
      </c>
      <c r="J362" s="26">
        <f t="shared" ca="1" si="114"/>
        <v>1400</v>
      </c>
      <c r="K362" s="27">
        <f t="shared" ca="1" si="115"/>
        <v>1000</v>
      </c>
      <c r="L362" s="28">
        <f t="shared" ca="1" si="122"/>
        <v>0</v>
      </c>
      <c r="M362" s="28">
        <f t="shared" ca="1" si="107"/>
        <v>1700</v>
      </c>
      <c r="N362" s="28">
        <f t="shared" ca="1" si="123"/>
        <v>1000</v>
      </c>
      <c r="O362" s="28">
        <f t="shared" ca="1" si="116"/>
        <v>800</v>
      </c>
      <c r="P362" s="28">
        <f t="shared" ca="1" si="117"/>
        <v>800</v>
      </c>
      <c r="Q362" s="28">
        <f t="shared" ca="1" si="118"/>
        <v>0</v>
      </c>
      <c r="R362" s="29">
        <f t="shared" ca="1" si="126"/>
        <v>0</v>
      </c>
      <c r="S362" s="29">
        <f t="shared" ca="1" si="119"/>
        <v>6300</v>
      </c>
      <c r="T362" s="29">
        <f t="shared" ca="1" si="127"/>
        <v>0</v>
      </c>
      <c r="U362" s="29">
        <f t="shared" ca="1" si="124"/>
        <v>0</v>
      </c>
      <c r="V362" s="29">
        <f t="shared" ca="1" si="120"/>
        <v>1700</v>
      </c>
      <c r="W362" s="29">
        <f t="shared" ca="1" si="121"/>
        <v>0</v>
      </c>
      <c r="X362" s="30">
        <f t="shared" ca="1" si="108"/>
        <v>400</v>
      </c>
      <c r="Y362" s="30">
        <f t="shared" ca="1" si="109"/>
        <v>8400</v>
      </c>
      <c r="Z362" s="30">
        <f t="shared" ca="1" si="125"/>
        <v>0</v>
      </c>
      <c r="AA362" s="23">
        <v>360</v>
      </c>
      <c r="AB362" s="23"/>
    </row>
    <row r="363" spans="1:28" x14ac:dyDescent="0.3">
      <c r="A363" s="35"/>
      <c r="C363" s="36"/>
      <c r="E363" s="15">
        <v>361</v>
      </c>
      <c r="F363" s="26">
        <f t="shared" ca="1" si="110"/>
        <v>1000</v>
      </c>
      <c r="G363" s="27">
        <f t="shared" ca="1" si="111"/>
        <v>2600</v>
      </c>
      <c r="H363" s="27">
        <f t="shared" ca="1" si="112"/>
        <v>300</v>
      </c>
      <c r="I363" s="27">
        <f t="shared" ca="1" si="113"/>
        <v>0</v>
      </c>
      <c r="J363" s="26">
        <f t="shared" ca="1" si="114"/>
        <v>400</v>
      </c>
      <c r="K363" s="27">
        <f t="shared" ca="1" si="115"/>
        <v>0</v>
      </c>
      <c r="L363" s="28">
        <f t="shared" ca="1" si="122"/>
        <v>0</v>
      </c>
      <c r="M363" s="28">
        <f t="shared" ca="1" si="107"/>
        <v>700</v>
      </c>
      <c r="N363" s="28">
        <f t="shared" ca="1" si="123"/>
        <v>0</v>
      </c>
      <c r="O363" s="28">
        <f t="shared" ca="1" si="116"/>
        <v>800</v>
      </c>
      <c r="P363" s="28">
        <f t="shared" ca="1" si="117"/>
        <v>1600</v>
      </c>
      <c r="Q363" s="28">
        <f t="shared" ca="1" si="118"/>
        <v>1500</v>
      </c>
      <c r="R363" s="29">
        <f t="shared" ca="1" si="126"/>
        <v>0</v>
      </c>
      <c r="S363" s="29">
        <f t="shared" ca="1" si="119"/>
        <v>6300</v>
      </c>
      <c r="T363" s="29">
        <f t="shared" ca="1" si="127"/>
        <v>0</v>
      </c>
      <c r="U363" s="29">
        <f t="shared" ca="1" si="124"/>
        <v>0</v>
      </c>
      <c r="V363" s="29">
        <f t="shared" ca="1" si="120"/>
        <v>1700</v>
      </c>
      <c r="W363" s="29">
        <f t="shared" ca="1" si="121"/>
        <v>0</v>
      </c>
      <c r="X363" s="30">
        <f t="shared" ca="1" si="108"/>
        <v>400</v>
      </c>
      <c r="Y363" s="30">
        <f t="shared" ca="1" si="109"/>
        <v>8800</v>
      </c>
      <c r="Z363" s="30">
        <f t="shared" ca="1" si="125"/>
        <v>0</v>
      </c>
      <c r="AA363" s="23">
        <v>361</v>
      </c>
      <c r="AB363" s="23"/>
    </row>
    <row r="364" spans="1:28" x14ac:dyDescent="0.3">
      <c r="A364" s="35"/>
      <c r="C364" s="36"/>
      <c r="E364" s="15">
        <v>362</v>
      </c>
      <c r="F364" s="26">
        <f t="shared" ca="1" si="110"/>
        <v>1000</v>
      </c>
      <c r="G364" s="27">
        <f t="shared" ca="1" si="111"/>
        <v>3300</v>
      </c>
      <c r="H364" s="27">
        <f t="shared" ca="1" si="112"/>
        <v>300</v>
      </c>
      <c r="I364" s="27">
        <f t="shared" ca="1" si="113"/>
        <v>0</v>
      </c>
      <c r="J364" s="26">
        <f t="shared" ca="1" si="114"/>
        <v>400</v>
      </c>
      <c r="K364" s="27">
        <f t="shared" ca="1" si="115"/>
        <v>0</v>
      </c>
      <c r="L364" s="28">
        <f t="shared" ca="1" si="122"/>
        <v>0</v>
      </c>
      <c r="M364" s="28">
        <f t="shared" ca="1" si="107"/>
        <v>700</v>
      </c>
      <c r="N364" s="28">
        <f t="shared" ca="1" si="123"/>
        <v>0</v>
      </c>
      <c r="O364" s="28">
        <f t="shared" ca="1" si="116"/>
        <v>800</v>
      </c>
      <c r="P364" s="28">
        <f t="shared" ca="1" si="117"/>
        <v>900</v>
      </c>
      <c r="Q364" s="28">
        <f t="shared" ca="1" si="118"/>
        <v>0</v>
      </c>
      <c r="R364" s="29">
        <f t="shared" ca="1" si="126"/>
        <v>0</v>
      </c>
      <c r="S364" s="29">
        <f t="shared" ca="1" si="119"/>
        <v>6300</v>
      </c>
      <c r="T364" s="29">
        <f t="shared" ca="1" si="127"/>
        <v>0</v>
      </c>
      <c r="U364" s="29">
        <f t="shared" ca="1" si="124"/>
        <v>0</v>
      </c>
      <c r="V364" s="29">
        <f t="shared" ca="1" si="120"/>
        <v>1700</v>
      </c>
      <c r="W364" s="29">
        <f t="shared" ca="1" si="121"/>
        <v>0</v>
      </c>
      <c r="X364" s="30">
        <f t="shared" ca="1" si="108"/>
        <v>400</v>
      </c>
      <c r="Y364" s="30">
        <f t="shared" ca="1" si="109"/>
        <v>9200</v>
      </c>
      <c r="Z364" s="30">
        <f t="shared" ca="1" si="125"/>
        <v>0</v>
      </c>
      <c r="AA364" s="23">
        <v>362</v>
      </c>
      <c r="AB364" s="23"/>
    </row>
    <row r="365" spans="1:28" x14ac:dyDescent="0.3">
      <c r="A365" s="35"/>
      <c r="C365" s="36"/>
      <c r="E365" s="15">
        <v>363</v>
      </c>
      <c r="F365" s="26">
        <f t="shared" ca="1" si="110"/>
        <v>0</v>
      </c>
      <c r="G365" s="27">
        <f t="shared" ca="1" si="111"/>
        <v>4000</v>
      </c>
      <c r="H365" s="27">
        <f t="shared" ca="1" si="112"/>
        <v>300</v>
      </c>
      <c r="I365" s="27">
        <f t="shared" ca="1" si="113"/>
        <v>0</v>
      </c>
      <c r="J365" s="26">
        <f t="shared" ca="1" si="114"/>
        <v>400</v>
      </c>
      <c r="K365" s="27">
        <f t="shared" ca="1" si="115"/>
        <v>0</v>
      </c>
      <c r="L365" s="28">
        <f t="shared" ca="1" si="122"/>
        <v>0</v>
      </c>
      <c r="M365" s="28">
        <f t="shared" ca="1" si="107"/>
        <v>700</v>
      </c>
      <c r="N365" s="28">
        <f t="shared" ca="1" si="123"/>
        <v>0</v>
      </c>
      <c r="O365" s="28">
        <f t="shared" ca="1" si="116"/>
        <v>800</v>
      </c>
      <c r="P365" s="28">
        <f t="shared" ca="1" si="117"/>
        <v>1700</v>
      </c>
      <c r="Q365" s="28">
        <f t="shared" ca="1" si="118"/>
        <v>1500</v>
      </c>
      <c r="R365" s="29">
        <f t="shared" ca="1" si="126"/>
        <v>0</v>
      </c>
      <c r="S365" s="29">
        <f t="shared" ca="1" si="119"/>
        <v>6300</v>
      </c>
      <c r="T365" s="29">
        <f t="shared" ca="1" si="127"/>
        <v>1500</v>
      </c>
      <c r="U365" s="29">
        <f t="shared" ca="1" si="124"/>
        <v>0</v>
      </c>
      <c r="V365" s="29">
        <f t="shared" ca="1" si="120"/>
        <v>1700</v>
      </c>
      <c r="W365" s="29">
        <f t="shared" ca="1" si="121"/>
        <v>0</v>
      </c>
      <c r="X365" s="30">
        <f t="shared" ca="1" si="108"/>
        <v>400</v>
      </c>
      <c r="Y365" s="30">
        <f t="shared" ca="1" si="109"/>
        <v>9600</v>
      </c>
      <c r="Z365" s="30">
        <f t="shared" ca="1" si="125"/>
        <v>0</v>
      </c>
      <c r="AA365" s="23">
        <v>363</v>
      </c>
      <c r="AB365" s="23"/>
    </row>
    <row r="366" spans="1:28" x14ac:dyDescent="0.3">
      <c r="A366" s="35"/>
      <c r="C366" s="36"/>
      <c r="E366" s="15">
        <v>364</v>
      </c>
      <c r="F366" s="26">
        <f t="shared" ca="1" si="110"/>
        <v>0</v>
      </c>
      <c r="G366" s="27">
        <f t="shared" ca="1" si="111"/>
        <v>3700</v>
      </c>
      <c r="H366" s="27">
        <f t="shared" ca="1" si="112"/>
        <v>500</v>
      </c>
      <c r="I366" s="27">
        <f t="shared" ca="1" si="113"/>
        <v>0</v>
      </c>
      <c r="J366" s="26">
        <f t="shared" ca="1" si="114"/>
        <v>400</v>
      </c>
      <c r="K366" s="27">
        <f t="shared" ca="1" si="115"/>
        <v>0</v>
      </c>
      <c r="L366" s="28">
        <f t="shared" ca="1" si="122"/>
        <v>0</v>
      </c>
      <c r="M366" s="28">
        <f t="shared" ca="1" si="107"/>
        <v>700</v>
      </c>
      <c r="N366" s="28">
        <f t="shared" ca="1" si="123"/>
        <v>0</v>
      </c>
      <c r="O366" s="28">
        <f t="shared" ca="1" si="116"/>
        <v>800</v>
      </c>
      <c r="P366" s="28">
        <f t="shared" ca="1" si="117"/>
        <v>1000</v>
      </c>
      <c r="Q366" s="28">
        <f t="shared" ca="1" si="118"/>
        <v>0</v>
      </c>
      <c r="R366" s="29">
        <f t="shared" ca="1" si="126"/>
        <v>0</v>
      </c>
      <c r="S366" s="29">
        <f t="shared" ca="1" si="119"/>
        <v>4800</v>
      </c>
      <c r="T366" s="29">
        <f t="shared" ca="1" si="127"/>
        <v>0</v>
      </c>
      <c r="U366" s="29">
        <f t="shared" ca="1" si="124"/>
        <v>0</v>
      </c>
      <c r="V366" s="29">
        <f t="shared" ca="1" si="120"/>
        <v>1700</v>
      </c>
      <c r="W366" s="29">
        <f t="shared" ca="1" si="121"/>
        <v>0</v>
      </c>
      <c r="X366" s="30">
        <f t="shared" ca="1" si="108"/>
        <v>0</v>
      </c>
      <c r="Y366" s="30">
        <f t="shared" ca="1" si="109"/>
        <v>10000</v>
      </c>
      <c r="Z366" s="30">
        <f t="shared" ca="1" si="125"/>
        <v>0</v>
      </c>
      <c r="AA366" s="23">
        <v>364</v>
      </c>
      <c r="AB366" s="23"/>
    </row>
    <row r="367" spans="1:28" x14ac:dyDescent="0.3">
      <c r="A367" s="35"/>
      <c r="C367" s="36"/>
      <c r="E367" s="15">
        <v>365</v>
      </c>
      <c r="F367" s="26">
        <f t="shared" ca="1" si="110"/>
        <v>0</v>
      </c>
      <c r="G367" s="27">
        <f t="shared" ca="1" si="111"/>
        <v>3200</v>
      </c>
      <c r="H367" s="27">
        <f t="shared" ca="1" si="112"/>
        <v>300</v>
      </c>
      <c r="I367" s="27">
        <f t="shared" ca="1" si="113"/>
        <v>0</v>
      </c>
      <c r="J367" s="26">
        <f t="shared" ca="1" si="114"/>
        <v>400</v>
      </c>
      <c r="K367" s="27">
        <f t="shared" ca="1" si="115"/>
        <v>0</v>
      </c>
      <c r="L367" s="28">
        <f t="shared" ca="1" si="122"/>
        <v>0</v>
      </c>
      <c r="M367" s="28">
        <f t="shared" ca="1" si="107"/>
        <v>700</v>
      </c>
      <c r="N367" s="28">
        <f t="shared" ca="1" si="123"/>
        <v>0</v>
      </c>
      <c r="O367" s="28">
        <f t="shared" ca="1" si="116"/>
        <v>800</v>
      </c>
      <c r="P367" s="28">
        <f t="shared" ca="1" si="117"/>
        <v>1800</v>
      </c>
      <c r="Q367" s="28">
        <f t="shared" ca="1" si="118"/>
        <v>1500</v>
      </c>
      <c r="R367" s="29">
        <f t="shared" ca="1" si="126"/>
        <v>0</v>
      </c>
      <c r="S367" s="29">
        <f t="shared" ca="1" si="119"/>
        <v>4800</v>
      </c>
      <c r="T367" s="29">
        <f t="shared" ca="1" si="127"/>
        <v>1500</v>
      </c>
      <c r="U367" s="29">
        <f t="shared" ca="1" si="124"/>
        <v>0</v>
      </c>
      <c r="V367" s="29">
        <f t="shared" ca="1" si="120"/>
        <v>1700</v>
      </c>
      <c r="W367" s="29">
        <f t="shared" ca="1" si="121"/>
        <v>0</v>
      </c>
      <c r="X367" s="30">
        <f t="shared" ca="1" si="108"/>
        <v>0</v>
      </c>
      <c r="Y367" s="30">
        <f t="shared" ca="1" si="109"/>
        <v>10000</v>
      </c>
      <c r="Z367" s="30">
        <f t="shared" ca="1" si="125"/>
        <v>0</v>
      </c>
      <c r="AA367" s="23">
        <v>365</v>
      </c>
      <c r="AB367" s="23"/>
    </row>
    <row r="368" spans="1:28" x14ac:dyDescent="0.3">
      <c r="A368" s="35"/>
      <c r="C368" s="36"/>
      <c r="E368" s="15">
        <v>366</v>
      </c>
      <c r="F368" s="26">
        <f t="shared" ca="1" si="110"/>
        <v>0</v>
      </c>
      <c r="G368" s="27">
        <f t="shared" ca="1" si="111"/>
        <v>2900</v>
      </c>
      <c r="H368" s="27">
        <f t="shared" ca="1" si="112"/>
        <v>300</v>
      </c>
      <c r="I368" s="27">
        <f t="shared" ca="1" si="113"/>
        <v>0</v>
      </c>
      <c r="J368" s="26">
        <f t="shared" ca="1" si="114"/>
        <v>400</v>
      </c>
      <c r="K368" s="27">
        <f t="shared" ca="1" si="115"/>
        <v>0</v>
      </c>
      <c r="L368" s="28">
        <f t="shared" ca="1" si="122"/>
        <v>1500</v>
      </c>
      <c r="M368" s="28">
        <f t="shared" ca="1" si="107"/>
        <v>700</v>
      </c>
      <c r="N368" s="28">
        <f t="shared" ca="1" si="123"/>
        <v>0</v>
      </c>
      <c r="O368" s="28">
        <f t="shared" ca="1" si="116"/>
        <v>800</v>
      </c>
      <c r="P368" s="28">
        <f t="shared" ca="1" si="117"/>
        <v>1100</v>
      </c>
      <c r="Q368" s="28">
        <f t="shared" ca="1" si="118"/>
        <v>0</v>
      </c>
      <c r="R368" s="29">
        <f t="shared" ca="1" si="126"/>
        <v>0</v>
      </c>
      <c r="S368" s="29">
        <f t="shared" ca="1" si="119"/>
        <v>3300</v>
      </c>
      <c r="T368" s="29">
        <f t="shared" ca="1" si="127"/>
        <v>0</v>
      </c>
      <c r="U368" s="29">
        <f t="shared" ca="1" si="124"/>
        <v>0</v>
      </c>
      <c r="V368" s="29">
        <f t="shared" ca="1" si="120"/>
        <v>1700</v>
      </c>
      <c r="W368" s="29">
        <f t="shared" ca="1" si="121"/>
        <v>0</v>
      </c>
      <c r="X368" s="30">
        <f t="shared" ca="1" si="108"/>
        <v>0</v>
      </c>
      <c r="Y368" s="30">
        <f t="shared" ca="1" si="109"/>
        <v>10000</v>
      </c>
      <c r="Z368" s="30">
        <f t="shared" ca="1" si="125"/>
        <v>0</v>
      </c>
      <c r="AA368" s="23">
        <v>366</v>
      </c>
      <c r="AB368" s="23"/>
    </row>
    <row r="369" spans="1:28" x14ac:dyDescent="0.3">
      <c r="A369" s="35"/>
      <c r="C369" s="36"/>
      <c r="E369" s="15">
        <v>367</v>
      </c>
      <c r="F369" s="26">
        <f t="shared" ca="1" si="110"/>
        <v>0</v>
      </c>
      <c r="G369" s="27">
        <f t="shared" ca="1" si="111"/>
        <v>2600</v>
      </c>
      <c r="H369" s="27">
        <f t="shared" ca="1" si="112"/>
        <v>300</v>
      </c>
      <c r="I369" s="27">
        <f t="shared" ca="1" si="113"/>
        <v>0</v>
      </c>
      <c r="J369" s="26">
        <f t="shared" ca="1" si="114"/>
        <v>400</v>
      </c>
      <c r="K369" s="27">
        <f t="shared" ca="1" si="115"/>
        <v>0</v>
      </c>
      <c r="L369" s="28">
        <f t="shared" ca="1" si="122"/>
        <v>0</v>
      </c>
      <c r="M369" s="28">
        <f t="shared" ca="1" si="107"/>
        <v>2200</v>
      </c>
      <c r="N369" s="28">
        <f t="shared" ca="1" si="123"/>
        <v>0</v>
      </c>
      <c r="O369" s="28">
        <f t="shared" ca="1" si="116"/>
        <v>0</v>
      </c>
      <c r="P369" s="28">
        <f t="shared" ca="1" si="117"/>
        <v>1900</v>
      </c>
      <c r="Q369" s="28">
        <f t="shared" ca="1" si="118"/>
        <v>1500</v>
      </c>
      <c r="R369" s="29">
        <f t="shared" ca="1" si="126"/>
        <v>0</v>
      </c>
      <c r="S369" s="29">
        <f t="shared" ca="1" si="119"/>
        <v>3300</v>
      </c>
      <c r="T369" s="29">
        <f t="shared" ca="1" si="127"/>
        <v>1500</v>
      </c>
      <c r="U369" s="29">
        <f t="shared" ca="1" si="124"/>
        <v>300</v>
      </c>
      <c r="V369" s="29">
        <f t="shared" ca="1" si="120"/>
        <v>1700</v>
      </c>
      <c r="W369" s="29">
        <f t="shared" ca="1" si="121"/>
        <v>0</v>
      </c>
      <c r="X369" s="30">
        <f t="shared" ca="1" si="108"/>
        <v>0</v>
      </c>
      <c r="Y369" s="30">
        <f t="shared" ca="1" si="109"/>
        <v>10000</v>
      </c>
      <c r="Z369" s="30">
        <f t="shared" ca="1" si="125"/>
        <v>0</v>
      </c>
      <c r="AA369" s="23">
        <v>367</v>
      </c>
      <c r="AB369" s="23"/>
    </row>
    <row r="370" spans="1:28" x14ac:dyDescent="0.3">
      <c r="A370" s="35"/>
      <c r="C370" s="36"/>
      <c r="E370" s="15">
        <v>368</v>
      </c>
      <c r="F370" s="26">
        <f t="shared" ca="1" si="110"/>
        <v>0</v>
      </c>
      <c r="G370" s="27">
        <f t="shared" ca="1" si="111"/>
        <v>2300</v>
      </c>
      <c r="H370" s="27">
        <f t="shared" ca="1" si="112"/>
        <v>500</v>
      </c>
      <c r="I370" s="27">
        <f t="shared" ca="1" si="113"/>
        <v>0</v>
      </c>
      <c r="J370" s="26">
        <f t="shared" ca="1" si="114"/>
        <v>400</v>
      </c>
      <c r="K370" s="27">
        <f t="shared" ca="1" si="115"/>
        <v>0</v>
      </c>
      <c r="L370" s="28">
        <f t="shared" ca="1" si="122"/>
        <v>1500</v>
      </c>
      <c r="M370" s="28">
        <f t="shared" ca="1" si="107"/>
        <v>2200</v>
      </c>
      <c r="N370" s="28">
        <f t="shared" ca="1" si="123"/>
        <v>0</v>
      </c>
      <c r="O370" s="28">
        <f t="shared" ca="1" si="116"/>
        <v>0</v>
      </c>
      <c r="P370" s="28">
        <f t="shared" ca="1" si="117"/>
        <v>400</v>
      </c>
      <c r="Q370" s="28">
        <f t="shared" ca="1" si="118"/>
        <v>0</v>
      </c>
      <c r="R370" s="29">
        <f t="shared" ca="1" si="126"/>
        <v>0</v>
      </c>
      <c r="S370" s="29">
        <f t="shared" ca="1" si="119"/>
        <v>1800</v>
      </c>
      <c r="T370" s="29">
        <f t="shared" ca="1" si="127"/>
        <v>0</v>
      </c>
      <c r="U370" s="29">
        <f t="shared" ca="1" si="124"/>
        <v>300</v>
      </c>
      <c r="V370" s="29">
        <f t="shared" ca="1" si="120"/>
        <v>2000</v>
      </c>
      <c r="W370" s="29">
        <f t="shared" ca="1" si="121"/>
        <v>2000</v>
      </c>
      <c r="X370" s="30">
        <f t="shared" ca="1" si="108"/>
        <v>0</v>
      </c>
      <c r="Y370" s="30">
        <f t="shared" ca="1" si="109"/>
        <v>10000</v>
      </c>
      <c r="Z370" s="30">
        <f t="shared" ca="1" si="125"/>
        <v>0</v>
      </c>
      <c r="AA370" s="23">
        <v>368</v>
      </c>
      <c r="AB370" s="23"/>
    </row>
    <row r="371" spans="1:28" x14ac:dyDescent="0.3">
      <c r="A371" s="35"/>
      <c r="C371" s="36"/>
      <c r="E371" s="15">
        <v>369</v>
      </c>
      <c r="F371" s="26">
        <f t="shared" ca="1" si="110"/>
        <v>0</v>
      </c>
      <c r="G371" s="27">
        <f t="shared" ca="1" si="111"/>
        <v>1800</v>
      </c>
      <c r="H371" s="27">
        <f t="shared" ca="1" si="112"/>
        <v>300</v>
      </c>
      <c r="I371" s="27">
        <f t="shared" ca="1" si="113"/>
        <v>0</v>
      </c>
      <c r="J371" s="26">
        <f t="shared" ca="1" si="114"/>
        <v>400</v>
      </c>
      <c r="K371" s="27">
        <f t="shared" ca="1" si="115"/>
        <v>0</v>
      </c>
      <c r="L371" s="28">
        <f t="shared" ca="1" si="122"/>
        <v>0</v>
      </c>
      <c r="M371" s="28">
        <f t="shared" ca="1" si="107"/>
        <v>3700</v>
      </c>
      <c r="N371" s="28">
        <f t="shared" ca="1" si="123"/>
        <v>0</v>
      </c>
      <c r="O371" s="28">
        <f t="shared" ca="1" si="116"/>
        <v>0</v>
      </c>
      <c r="P371" s="28">
        <f t="shared" ca="1" si="117"/>
        <v>400</v>
      </c>
      <c r="Q371" s="28">
        <f t="shared" ca="1" si="118"/>
        <v>0</v>
      </c>
      <c r="R371" s="29">
        <f t="shared" ca="1" si="126"/>
        <v>0</v>
      </c>
      <c r="S371" s="29">
        <f t="shared" ca="1" si="119"/>
        <v>1800</v>
      </c>
      <c r="T371" s="29">
        <f t="shared" ca="1" si="127"/>
        <v>1500</v>
      </c>
      <c r="U371" s="29">
        <f t="shared" ca="1" si="124"/>
        <v>1800</v>
      </c>
      <c r="V371" s="29">
        <f t="shared" ca="1" si="120"/>
        <v>300</v>
      </c>
      <c r="W371" s="29">
        <f t="shared" ca="1" si="121"/>
        <v>0</v>
      </c>
      <c r="X371" s="30">
        <f t="shared" ca="1" si="108"/>
        <v>0</v>
      </c>
      <c r="Y371" s="30">
        <f t="shared" ca="1" si="109"/>
        <v>10000</v>
      </c>
      <c r="Z371" s="30">
        <f t="shared" ca="1" si="125"/>
        <v>0</v>
      </c>
      <c r="AA371" s="23">
        <v>369</v>
      </c>
      <c r="AB371" s="23"/>
    </row>
    <row r="372" spans="1:28" x14ac:dyDescent="0.3">
      <c r="A372" s="35"/>
      <c r="C372" s="36"/>
      <c r="E372" s="15">
        <v>370</v>
      </c>
      <c r="F372" s="26">
        <f t="shared" ca="1" si="110"/>
        <v>0</v>
      </c>
      <c r="G372" s="27">
        <f t="shared" ca="1" si="111"/>
        <v>1500</v>
      </c>
      <c r="H372" s="27">
        <f t="shared" ca="1" si="112"/>
        <v>300</v>
      </c>
      <c r="I372" s="27">
        <f t="shared" ca="1" si="113"/>
        <v>100</v>
      </c>
      <c r="J372" s="26">
        <f t="shared" ca="1" si="114"/>
        <v>400</v>
      </c>
      <c r="K372" s="27">
        <f t="shared" ca="1" si="115"/>
        <v>0</v>
      </c>
      <c r="L372" s="28">
        <f t="shared" ca="1" si="122"/>
        <v>1500</v>
      </c>
      <c r="M372" s="28">
        <f t="shared" ca="1" si="107"/>
        <v>3700</v>
      </c>
      <c r="N372" s="28">
        <f t="shared" ca="1" si="123"/>
        <v>0</v>
      </c>
      <c r="O372" s="28">
        <f t="shared" ca="1" si="116"/>
        <v>0</v>
      </c>
      <c r="P372" s="28">
        <f t="shared" ca="1" si="117"/>
        <v>400</v>
      </c>
      <c r="Q372" s="28">
        <f t="shared" ca="1" si="118"/>
        <v>0</v>
      </c>
      <c r="R372" s="29">
        <f t="shared" ca="1" si="126"/>
        <v>0</v>
      </c>
      <c r="S372" s="29">
        <f t="shared" ca="1" si="119"/>
        <v>300</v>
      </c>
      <c r="T372" s="29">
        <f t="shared" ca="1" si="127"/>
        <v>0</v>
      </c>
      <c r="U372" s="29">
        <f t="shared" ca="1" si="124"/>
        <v>1800</v>
      </c>
      <c r="V372" s="29">
        <f t="shared" ca="1" si="120"/>
        <v>2100</v>
      </c>
      <c r="W372" s="29">
        <f t="shared" ca="1" si="121"/>
        <v>2000</v>
      </c>
      <c r="X372" s="30">
        <f t="shared" ca="1" si="108"/>
        <v>0</v>
      </c>
      <c r="Y372" s="30">
        <f t="shared" ca="1" si="109"/>
        <v>10000</v>
      </c>
      <c r="Z372" s="30">
        <f t="shared" ca="1" si="125"/>
        <v>0</v>
      </c>
      <c r="AA372" s="23">
        <v>370</v>
      </c>
      <c r="AB372" s="23"/>
    </row>
    <row r="373" spans="1:28" x14ac:dyDescent="0.3">
      <c r="A373" s="35"/>
      <c r="C373" s="36"/>
      <c r="E373" s="15">
        <v>371</v>
      </c>
      <c r="F373" s="26">
        <f t="shared" ca="1" si="110"/>
        <v>0</v>
      </c>
      <c r="G373" s="27">
        <f t="shared" ca="1" si="111"/>
        <v>1200</v>
      </c>
      <c r="H373" s="27">
        <f t="shared" ca="1" si="112"/>
        <v>300</v>
      </c>
      <c r="I373" s="27">
        <f t="shared" ca="1" si="113"/>
        <v>400</v>
      </c>
      <c r="J373" s="26">
        <f t="shared" ca="1" si="114"/>
        <v>500</v>
      </c>
      <c r="K373" s="27">
        <f t="shared" ca="1" si="115"/>
        <v>0</v>
      </c>
      <c r="L373" s="28">
        <f t="shared" ca="1" si="122"/>
        <v>0</v>
      </c>
      <c r="M373" s="28">
        <f t="shared" ca="1" si="107"/>
        <v>5200</v>
      </c>
      <c r="N373" s="28">
        <f t="shared" ca="1" si="123"/>
        <v>0</v>
      </c>
      <c r="O373" s="28">
        <f t="shared" ca="1" si="116"/>
        <v>0</v>
      </c>
      <c r="P373" s="28">
        <f t="shared" ca="1" si="117"/>
        <v>400</v>
      </c>
      <c r="Q373" s="28">
        <f t="shared" ca="1" si="118"/>
        <v>0</v>
      </c>
      <c r="R373" s="29">
        <f t="shared" ca="1" si="126"/>
        <v>0</v>
      </c>
      <c r="S373" s="29">
        <f t="shared" ca="1" si="119"/>
        <v>300</v>
      </c>
      <c r="T373" s="29">
        <f t="shared" ca="1" si="127"/>
        <v>0</v>
      </c>
      <c r="U373" s="29">
        <f t="shared" ca="1" si="124"/>
        <v>1800</v>
      </c>
      <c r="V373" s="29">
        <f t="shared" ca="1" si="120"/>
        <v>1900</v>
      </c>
      <c r="W373" s="29">
        <f t="shared" ca="1" si="121"/>
        <v>0</v>
      </c>
      <c r="X373" s="30">
        <f t="shared" ca="1" si="108"/>
        <v>0</v>
      </c>
      <c r="Y373" s="30">
        <f t="shared" ca="1" si="109"/>
        <v>10000</v>
      </c>
      <c r="Z373" s="30">
        <f t="shared" ca="1" si="125"/>
        <v>2000</v>
      </c>
      <c r="AA373" s="23">
        <v>371</v>
      </c>
      <c r="AB373" s="23"/>
    </row>
    <row r="374" spans="1:28" x14ac:dyDescent="0.3">
      <c r="A374" s="35"/>
      <c r="C374" s="36"/>
      <c r="E374" s="15">
        <v>372</v>
      </c>
      <c r="F374" s="26">
        <f t="shared" ca="1" si="110"/>
        <v>0</v>
      </c>
      <c r="G374" s="27">
        <f t="shared" ca="1" si="111"/>
        <v>900</v>
      </c>
      <c r="H374" s="27">
        <f t="shared" ca="1" si="112"/>
        <v>500</v>
      </c>
      <c r="I374" s="27">
        <f t="shared" ca="1" si="113"/>
        <v>900</v>
      </c>
      <c r="J374" s="26">
        <f t="shared" ca="1" si="114"/>
        <v>900</v>
      </c>
      <c r="K374" s="27">
        <f t="shared" ca="1" si="115"/>
        <v>0</v>
      </c>
      <c r="L374" s="28">
        <f t="shared" ca="1" si="122"/>
        <v>1500</v>
      </c>
      <c r="M374" s="28">
        <f t="shared" ca="1" si="107"/>
        <v>5200</v>
      </c>
      <c r="N374" s="28">
        <f t="shared" ca="1" si="123"/>
        <v>0</v>
      </c>
      <c r="O374" s="28">
        <f t="shared" ca="1" si="116"/>
        <v>0</v>
      </c>
      <c r="P374" s="28">
        <f t="shared" ca="1" si="117"/>
        <v>400</v>
      </c>
      <c r="Q374" s="28">
        <f t="shared" ca="1" si="118"/>
        <v>0</v>
      </c>
      <c r="R374" s="29">
        <f t="shared" ca="1" si="126"/>
        <v>0</v>
      </c>
      <c r="S374" s="29">
        <f t="shared" ca="1" si="119"/>
        <v>300</v>
      </c>
      <c r="T374" s="29">
        <f t="shared" ca="1" si="127"/>
        <v>0</v>
      </c>
      <c r="U374" s="29">
        <f t="shared" ca="1" si="124"/>
        <v>1800</v>
      </c>
      <c r="V374" s="29">
        <f t="shared" ca="1" si="120"/>
        <v>3700</v>
      </c>
      <c r="W374" s="29">
        <f t="shared" ca="1" si="121"/>
        <v>2000</v>
      </c>
      <c r="X374" s="30">
        <f t="shared" ca="1" si="108"/>
        <v>400</v>
      </c>
      <c r="Y374" s="30">
        <f t="shared" ca="1" si="109"/>
        <v>8000</v>
      </c>
      <c r="Z374" s="30">
        <f t="shared" ca="1" si="125"/>
        <v>0</v>
      </c>
      <c r="AA374" s="23">
        <v>372</v>
      </c>
      <c r="AB374" s="23"/>
    </row>
    <row r="375" spans="1:28" x14ac:dyDescent="0.3">
      <c r="A375" s="35"/>
      <c r="C375" s="36"/>
      <c r="E375" s="15">
        <v>373</v>
      </c>
      <c r="F375" s="26">
        <f t="shared" ca="1" si="110"/>
        <v>0</v>
      </c>
      <c r="G375" s="27">
        <f t="shared" ca="1" si="111"/>
        <v>400</v>
      </c>
      <c r="H375" s="27">
        <f t="shared" ca="1" si="112"/>
        <v>300</v>
      </c>
      <c r="I375" s="27">
        <f t="shared" ca="1" si="113"/>
        <v>1200</v>
      </c>
      <c r="J375" s="26">
        <f t="shared" ca="1" si="114"/>
        <v>1800</v>
      </c>
      <c r="K375" s="27">
        <f t="shared" ca="1" si="115"/>
        <v>1000</v>
      </c>
      <c r="L375" s="28">
        <f t="shared" ca="1" si="122"/>
        <v>0</v>
      </c>
      <c r="M375" s="28">
        <f t="shared" ca="1" si="107"/>
        <v>6700</v>
      </c>
      <c r="N375" s="28">
        <f t="shared" ca="1" si="123"/>
        <v>0</v>
      </c>
      <c r="O375" s="28">
        <f t="shared" ca="1" si="116"/>
        <v>0</v>
      </c>
      <c r="P375" s="28">
        <f t="shared" ca="1" si="117"/>
        <v>400</v>
      </c>
      <c r="Q375" s="28">
        <f t="shared" ca="1" si="118"/>
        <v>0</v>
      </c>
      <c r="R375" s="29">
        <f t="shared" ca="1" si="126"/>
        <v>0</v>
      </c>
      <c r="S375" s="29">
        <f t="shared" ca="1" si="119"/>
        <v>300</v>
      </c>
      <c r="T375" s="29">
        <f t="shared" ca="1" si="127"/>
        <v>0</v>
      </c>
      <c r="U375" s="29">
        <f t="shared" ca="1" si="124"/>
        <v>1800</v>
      </c>
      <c r="V375" s="29">
        <f t="shared" ca="1" si="120"/>
        <v>3500</v>
      </c>
      <c r="W375" s="29">
        <f t="shared" ca="1" si="121"/>
        <v>2000</v>
      </c>
      <c r="X375" s="30">
        <f t="shared" ca="1" si="108"/>
        <v>400</v>
      </c>
      <c r="Y375" s="30">
        <f t="shared" ca="1" si="109"/>
        <v>8400</v>
      </c>
      <c r="Z375" s="30">
        <f t="shared" ca="1" si="125"/>
        <v>2000</v>
      </c>
      <c r="AA375" s="23">
        <v>373</v>
      </c>
      <c r="AB375" s="23"/>
    </row>
    <row r="376" spans="1:28" x14ac:dyDescent="0.3">
      <c r="A376" s="35"/>
      <c r="C376" s="36"/>
      <c r="E376" s="15">
        <v>374</v>
      </c>
      <c r="F376" s="26">
        <f t="shared" ca="1" si="110"/>
        <v>0</v>
      </c>
      <c r="G376" s="27">
        <f t="shared" ca="1" si="111"/>
        <v>100</v>
      </c>
      <c r="H376" s="27">
        <f t="shared" ca="1" si="112"/>
        <v>100</v>
      </c>
      <c r="I376" s="27">
        <f t="shared" ca="1" si="113"/>
        <v>1300</v>
      </c>
      <c r="J376" s="26">
        <f t="shared" ca="1" si="114"/>
        <v>2000</v>
      </c>
      <c r="K376" s="27">
        <f t="shared" ca="1" si="115"/>
        <v>1000</v>
      </c>
      <c r="L376" s="28">
        <f t="shared" ca="1" si="122"/>
        <v>0</v>
      </c>
      <c r="M376" s="28">
        <f t="shared" ca="1" si="107"/>
        <v>6700</v>
      </c>
      <c r="N376" s="28">
        <f t="shared" ca="1" si="123"/>
        <v>1000</v>
      </c>
      <c r="O376" s="28">
        <f t="shared" ca="1" si="116"/>
        <v>0</v>
      </c>
      <c r="P376" s="28">
        <f t="shared" ca="1" si="117"/>
        <v>400</v>
      </c>
      <c r="Q376" s="28">
        <f t="shared" ca="1" si="118"/>
        <v>0</v>
      </c>
      <c r="R376" s="29">
        <f t="shared" ca="1" si="126"/>
        <v>0</v>
      </c>
      <c r="S376" s="29">
        <f t="shared" ca="1" si="119"/>
        <v>300</v>
      </c>
      <c r="T376" s="29">
        <f t="shared" ca="1" si="127"/>
        <v>0</v>
      </c>
      <c r="U376" s="29">
        <f t="shared" ca="1" si="124"/>
        <v>1800</v>
      </c>
      <c r="V376" s="29">
        <f t="shared" ca="1" si="120"/>
        <v>3300</v>
      </c>
      <c r="W376" s="29">
        <f t="shared" ca="1" si="121"/>
        <v>2000</v>
      </c>
      <c r="X376" s="30">
        <f t="shared" ca="1" si="108"/>
        <v>400</v>
      </c>
      <c r="Y376" s="30">
        <f t="shared" ca="1" si="109"/>
        <v>6800</v>
      </c>
      <c r="Z376" s="30">
        <f t="shared" ca="1" si="125"/>
        <v>0</v>
      </c>
      <c r="AA376" s="23">
        <v>374</v>
      </c>
      <c r="AB376" s="23"/>
    </row>
    <row r="377" spans="1:28" x14ac:dyDescent="0.3">
      <c r="A377" s="35"/>
      <c r="C377" s="36"/>
      <c r="E377" s="15">
        <v>375</v>
      </c>
      <c r="F377" s="26">
        <f t="shared" ca="1" si="110"/>
        <v>0</v>
      </c>
      <c r="G377" s="27">
        <f t="shared" ca="1" si="111"/>
        <v>0</v>
      </c>
      <c r="H377" s="27">
        <f t="shared" ca="1" si="112"/>
        <v>0</v>
      </c>
      <c r="I377" s="27">
        <f t="shared" ca="1" si="113"/>
        <v>1300</v>
      </c>
      <c r="J377" s="26">
        <f t="shared" ca="1" si="114"/>
        <v>2300</v>
      </c>
      <c r="K377" s="27">
        <f t="shared" ca="1" si="115"/>
        <v>1000</v>
      </c>
      <c r="L377" s="28">
        <f t="shared" ca="1" si="122"/>
        <v>0</v>
      </c>
      <c r="M377" s="28">
        <f t="shared" ca="1" si="107"/>
        <v>5700</v>
      </c>
      <c r="N377" s="28">
        <f t="shared" ca="1" si="123"/>
        <v>1000</v>
      </c>
      <c r="O377" s="28">
        <f t="shared" ca="1" si="116"/>
        <v>0</v>
      </c>
      <c r="P377" s="28">
        <f t="shared" ca="1" si="117"/>
        <v>400</v>
      </c>
      <c r="Q377" s="28">
        <f t="shared" ca="1" si="118"/>
        <v>0</v>
      </c>
      <c r="R377" s="29">
        <f t="shared" ca="1" si="126"/>
        <v>2000</v>
      </c>
      <c r="S377" s="29">
        <f t="shared" ca="1" si="119"/>
        <v>300</v>
      </c>
      <c r="T377" s="29">
        <f t="shared" ca="1" si="127"/>
        <v>0</v>
      </c>
      <c r="U377" s="29">
        <f t="shared" ca="1" si="124"/>
        <v>1800</v>
      </c>
      <c r="V377" s="29">
        <f t="shared" ca="1" si="120"/>
        <v>3100</v>
      </c>
      <c r="W377" s="29">
        <f t="shared" ca="1" si="121"/>
        <v>2000</v>
      </c>
      <c r="X377" s="30">
        <f t="shared" ca="1" si="108"/>
        <v>400</v>
      </c>
      <c r="Y377" s="30">
        <f t="shared" ca="1" si="109"/>
        <v>7200</v>
      </c>
      <c r="Z377" s="30">
        <f t="shared" ca="1" si="125"/>
        <v>2000</v>
      </c>
      <c r="AA377" s="23">
        <v>375</v>
      </c>
      <c r="AB377" s="23"/>
    </row>
    <row r="378" spans="1:28" x14ac:dyDescent="0.3">
      <c r="A378" s="35"/>
      <c r="C378" s="36"/>
      <c r="E378" s="15">
        <v>376</v>
      </c>
      <c r="F378" s="26">
        <f t="shared" ca="1" si="110"/>
        <v>1000</v>
      </c>
      <c r="G378" s="27">
        <f t="shared" ca="1" si="111"/>
        <v>0</v>
      </c>
      <c r="H378" s="27">
        <f t="shared" ca="1" si="112"/>
        <v>0</v>
      </c>
      <c r="I378" s="27">
        <f t="shared" ca="1" si="113"/>
        <v>1300</v>
      </c>
      <c r="J378" s="26">
        <f t="shared" ca="1" si="114"/>
        <v>2600</v>
      </c>
      <c r="K378" s="27">
        <f t="shared" ca="1" si="115"/>
        <v>1000</v>
      </c>
      <c r="L378" s="28">
        <f t="shared" ca="1" si="122"/>
        <v>0</v>
      </c>
      <c r="M378" s="28">
        <f t="shared" ca="1" si="107"/>
        <v>4700</v>
      </c>
      <c r="N378" s="28">
        <f t="shared" ca="1" si="123"/>
        <v>1000</v>
      </c>
      <c r="O378" s="28">
        <f t="shared" ca="1" si="116"/>
        <v>0</v>
      </c>
      <c r="P378" s="28">
        <f t="shared" ca="1" si="117"/>
        <v>400</v>
      </c>
      <c r="Q378" s="28">
        <f t="shared" ca="1" si="118"/>
        <v>0</v>
      </c>
      <c r="R378" s="29">
        <f t="shared" ca="1" si="126"/>
        <v>0</v>
      </c>
      <c r="S378" s="29">
        <f t="shared" ca="1" si="119"/>
        <v>2300</v>
      </c>
      <c r="T378" s="29">
        <f t="shared" ca="1" si="127"/>
        <v>0</v>
      </c>
      <c r="U378" s="29">
        <f t="shared" ca="1" si="124"/>
        <v>0</v>
      </c>
      <c r="V378" s="29">
        <f t="shared" ca="1" si="120"/>
        <v>2900</v>
      </c>
      <c r="W378" s="29">
        <f t="shared" ca="1" si="121"/>
        <v>2000</v>
      </c>
      <c r="X378" s="30">
        <f t="shared" ca="1" si="108"/>
        <v>400</v>
      </c>
      <c r="Y378" s="30">
        <f t="shared" ca="1" si="109"/>
        <v>5600</v>
      </c>
      <c r="Z378" s="30">
        <f t="shared" ca="1" si="125"/>
        <v>2000</v>
      </c>
      <c r="AA378" s="23">
        <v>376</v>
      </c>
      <c r="AB378" s="23"/>
    </row>
    <row r="379" spans="1:28" x14ac:dyDescent="0.3">
      <c r="A379" s="35"/>
      <c r="C379" s="36"/>
      <c r="E379" s="15">
        <v>377</v>
      </c>
      <c r="F379" s="26">
        <f t="shared" ca="1" si="110"/>
        <v>1000</v>
      </c>
      <c r="G379" s="27">
        <f t="shared" ca="1" si="111"/>
        <v>1000</v>
      </c>
      <c r="H379" s="27">
        <f t="shared" ca="1" si="112"/>
        <v>300</v>
      </c>
      <c r="I379" s="27">
        <f t="shared" ca="1" si="113"/>
        <v>600</v>
      </c>
      <c r="J379" s="26">
        <f t="shared" ca="1" si="114"/>
        <v>2900</v>
      </c>
      <c r="K379" s="27">
        <f t="shared" ca="1" si="115"/>
        <v>1000</v>
      </c>
      <c r="L379" s="28">
        <f t="shared" ca="1" si="122"/>
        <v>0</v>
      </c>
      <c r="M379" s="28">
        <f t="shared" ca="1" si="107"/>
        <v>3700</v>
      </c>
      <c r="N379" s="28">
        <f t="shared" ca="1" si="123"/>
        <v>1000</v>
      </c>
      <c r="O379" s="28">
        <f t="shared" ca="1" si="116"/>
        <v>0</v>
      </c>
      <c r="P379" s="28">
        <f t="shared" ca="1" si="117"/>
        <v>400</v>
      </c>
      <c r="Q379" s="28">
        <f t="shared" ca="1" si="118"/>
        <v>0</v>
      </c>
      <c r="R379" s="29">
        <f t="shared" ca="1" si="126"/>
        <v>2000</v>
      </c>
      <c r="S379" s="29">
        <f t="shared" ca="1" si="119"/>
        <v>2300</v>
      </c>
      <c r="T379" s="29">
        <f t="shared" ca="1" si="127"/>
        <v>0</v>
      </c>
      <c r="U379" s="29">
        <f t="shared" ca="1" si="124"/>
        <v>0</v>
      </c>
      <c r="V379" s="29">
        <f t="shared" ca="1" si="120"/>
        <v>900</v>
      </c>
      <c r="W379" s="29">
        <f t="shared" ca="1" si="121"/>
        <v>0</v>
      </c>
      <c r="X379" s="30">
        <f t="shared" ca="1" si="108"/>
        <v>400</v>
      </c>
      <c r="Y379" s="30">
        <f t="shared" ca="1" si="109"/>
        <v>4000</v>
      </c>
      <c r="Z379" s="30">
        <f t="shared" ca="1" si="125"/>
        <v>2000</v>
      </c>
      <c r="AA379" s="23">
        <v>377</v>
      </c>
      <c r="AB379" s="23"/>
    </row>
    <row r="380" spans="1:28" x14ac:dyDescent="0.3">
      <c r="A380" s="35"/>
      <c r="C380" s="36"/>
      <c r="E380" s="15">
        <v>378</v>
      </c>
      <c r="F380" s="26">
        <f t="shared" ca="1" si="110"/>
        <v>1000</v>
      </c>
      <c r="G380" s="27">
        <f t="shared" ca="1" si="111"/>
        <v>1700</v>
      </c>
      <c r="H380" s="27">
        <f t="shared" ca="1" si="112"/>
        <v>300</v>
      </c>
      <c r="I380" s="27">
        <f t="shared" ca="1" si="113"/>
        <v>0</v>
      </c>
      <c r="J380" s="26">
        <f t="shared" ca="1" si="114"/>
        <v>2500</v>
      </c>
      <c r="K380" s="27">
        <f t="shared" ca="1" si="115"/>
        <v>1000</v>
      </c>
      <c r="L380" s="28">
        <f t="shared" ca="1" si="122"/>
        <v>0</v>
      </c>
      <c r="M380" s="28">
        <f t="shared" ca="1" si="107"/>
        <v>2700</v>
      </c>
      <c r="N380" s="28">
        <f t="shared" ca="1" si="123"/>
        <v>1000</v>
      </c>
      <c r="O380" s="28">
        <f t="shared" ca="1" si="116"/>
        <v>0</v>
      </c>
      <c r="P380" s="28">
        <f t="shared" ca="1" si="117"/>
        <v>400</v>
      </c>
      <c r="Q380" s="28">
        <f t="shared" ca="1" si="118"/>
        <v>0</v>
      </c>
      <c r="R380" s="29">
        <f t="shared" ca="1" si="126"/>
        <v>0</v>
      </c>
      <c r="S380" s="29">
        <f t="shared" ca="1" si="119"/>
        <v>4300</v>
      </c>
      <c r="T380" s="29">
        <f t="shared" ca="1" si="127"/>
        <v>0</v>
      </c>
      <c r="U380" s="29">
        <f t="shared" ca="1" si="124"/>
        <v>0</v>
      </c>
      <c r="V380" s="29">
        <f t="shared" ca="1" si="120"/>
        <v>900</v>
      </c>
      <c r="W380" s="29">
        <f t="shared" ca="1" si="121"/>
        <v>0</v>
      </c>
      <c r="X380" s="30">
        <f t="shared" ca="1" si="108"/>
        <v>400</v>
      </c>
      <c r="Y380" s="30">
        <f t="shared" ca="1" si="109"/>
        <v>2400</v>
      </c>
      <c r="Z380" s="30">
        <f t="shared" ca="1" si="125"/>
        <v>2000</v>
      </c>
      <c r="AA380" s="23">
        <v>378</v>
      </c>
      <c r="AB380" s="23"/>
    </row>
    <row r="381" spans="1:28" x14ac:dyDescent="0.3">
      <c r="A381" s="35"/>
      <c r="C381" s="36"/>
      <c r="E381" s="15">
        <v>379</v>
      </c>
      <c r="F381" s="26">
        <f t="shared" ca="1" si="110"/>
        <v>1000</v>
      </c>
      <c r="G381" s="27">
        <f t="shared" ca="1" si="111"/>
        <v>2400</v>
      </c>
      <c r="H381" s="27">
        <f t="shared" ca="1" si="112"/>
        <v>300</v>
      </c>
      <c r="I381" s="27">
        <f t="shared" ca="1" si="113"/>
        <v>0</v>
      </c>
      <c r="J381" s="26">
        <f t="shared" ca="1" si="114"/>
        <v>1500</v>
      </c>
      <c r="K381" s="27">
        <f t="shared" ca="1" si="115"/>
        <v>1000</v>
      </c>
      <c r="L381" s="28">
        <f t="shared" ca="1" si="122"/>
        <v>0</v>
      </c>
      <c r="M381" s="28">
        <f t="shared" ca="1" si="107"/>
        <v>1700</v>
      </c>
      <c r="N381" s="28">
        <f t="shared" ca="1" si="123"/>
        <v>1000</v>
      </c>
      <c r="O381" s="28">
        <f t="shared" ca="1" si="116"/>
        <v>800</v>
      </c>
      <c r="P381" s="28">
        <f t="shared" ca="1" si="117"/>
        <v>400</v>
      </c>
      <c r="Q381" s="28">
        <f t="shared" ca="1" si="118"/>
        <v>0</v>
      </c>
      <c r="R381" s="29">
        <f t="shared" ca="1" si="126"/>
        <v>2000</v>
      </c>
      <c r="S381" s="29">
        <f t="shared" ca="1" si="119"/>
        <v>4300</v>
      </c>
      <c r="T381" s="29">
        <f t="shared" ca="1" si="127"/>
        <v>0</v>
      </c>
      <c r="U381" s="29">
        <f t="shared" ca="1" si="124"/>
        <v>0</v>
      </c>
      <c r="V381" s="29">
        <f t="shared" ca="1" si="120"/>
        <v>900</v>
      </c>
      <c r="W381" s="29">
        <f t="shared" ca="1" si="121"/>
        <v>0</v>
      </c>
      <c r="X381" s="30">
        <f t="shared" ca="1" si="108"/>
        <v>400</v>
      </c>
      <c r="Y381" s="30">
        <f t="shared" ca="1" si="109"/>
        <v>800</v>
      </c>
      <c r="Z381" s="30">
        <f t="shared" ca="1" si="125"/>
        <v>0</v>
      </c>
      <c r="AA381" s="23">
        <v>379</v>
      </c>
      <c r="AB381" s="23"/>
    </row>
    <row r="382" spans="1:28" x14ac:dyDescent="0.3">
      <c r="A382" s="35"/>
      <c r="C382" s="36"/>
      <c r="E382" s="15">
        <v>380</v>
      </c>
      <c r="F382" s="26">
        <f t="shared" ca="1" si="110"/>
        <v>1000</v>
      </c>
      <c r="G382" s="27">
        <f t="shared" ca="1" si="111"/>
        <v>3100</v>
      </c>
      <c r="H382" s="27">
        <f t="shared" ca="1" si="112"/>
        <v>500</v>
      </c>
      <c r="I382" s="27">
        <f t="shared" ca="1" si="113"/>
        <v>0</v>
      </c>
      <c r="J382" s="26">
        <f t="shared" ca="1" si="114"/>
        <v>500</v>
      </c>
      <c r="K382" s="27">
        <f t="shared" ca="1" si="115"/>
        <v>0</v>
      </c>
      <c r="L382" s="28">
        <f t="shared" ca="1" si="122"/>
        <v>0</v>
      </c>
      <c r="M382" s="28">
        <f t="shared" ca="1" si="107"/>
        <v>700</v>
      </c>
      <c r="N382" s="28">
        <f t="shared" ca="1" si="123"/>
        <v>0</v>
      </c>
      <c r="O382" s="28">
        <f t="shared" ca="1" si="116"/>
        <v>800</v>
      </c>
      <c r="P382" s="28">
        <f t="shared" ca="1" si="117"/>
        <v>1200</v>
      </c>
      <c r="Q382" s="28">
        <f t="shared" ca="1" si="118"/>
        <v>0</v>
      </c>
      <c r="R382" s="29">
        <f t="shared" ca="1" si="126"/>
        <v>2000</v>
      </c>
      <c r="S382" s="29">
        <f t="shared" ca="1" si="119"/>
        <v>6300</v>
      </c>
      <c r="T382" s="29">
        <f t="shared" ca="1" si="127"/>
        <v>0</v>
      </c>
      <c r="U382" s="29">
        <f t="shared" ca="1" si="124"/>
        <v>0</v>
      </c>
      <c r="V382" s="29">
        <f t="shared" ca="1" si="120"/>
        <v>900</v>
      </c>
      <c r="W382" s="29">
        <f t="shared" ca="1" si="121"/>
        <v>0</v>
      </c>
      <c r="X382" s="30">
        <f t="shared" ca="1" si="108"/>
        <v>400</v>
      </c>
      <c r="Y382" s="30">
        <f t="shared" ca="1" si="109"/>
        <v>1200</v>
      </c>
      <c r="Z382" s="30">
        <f t="shared" ca="1" si="125"/>
        <v>0</v>
      </c>
      <c r="AA382" s="23">
        <v>380</v>
      </c>
      <c r="AB382" s="23"/>
    </row>
    <row r="383" spans="1:28" x14ac:dyDescent="0.3">
      <c r="A383" s="35"/>
      <c r="C383" s="36"/>
      <c r="E383" s="15">
        <v>381</v>
      </c>
      <c r="F383" s="26">
        <f t="shared" ca="1" si="110"/>
        <v>1000</v>
      </c>
      <c r="G383" s="27">
        <f t="shared" ca="1" si="111"/>
        <v>3600</v>
      </c>
      <c r="H383" s="27">
        <f t="shared" ca="1" si="112"/>
        <v>300</v>
      </c>
      <c r="I383" s="27">
        <f t="shared" ca="1" si="113"/>
        <v>0</v>
      </c>
      <c r="J383" s="26">
        <f t="shared" ca="1" si="114"/>
        <v>500</v>
      </c>
      <c r="K383" s="27">
        <f t="shared" ca="1" si="115"/>
        <v>0</v>
      </c>
      <c r="L383" s="28">
        <f t="shared" ca="1" si="122"/>
        <v>0</v>
      </c>
      <c r="M383" s="28">
        <f t="shared" ca="1" si="107"/>
        <v>700</v>
      </c>
      <c r="N383" s="28">
        <f t="shared" ca="1" si="123"/>
        <v>0</v>
      </c>
      <c r="O383" s="28">
        <f t="shared" ca="1" si="116"/>
        <v>800</v>
      </c>
      <c r="P383" s="28">
        <f t="shared" ca="1" si="117"/>
        <v>2000</v>
      </c>
      <c r="Q383" s="28">
        <f t="shared" ca="1" si="118"/>
        <v>1500</v>
      </c>
      <c r="R383" s="29">
        <f t="shared" ca="1" si="126"/>
        <v>2000</v>
      </c>
      <c r="S383" s="29">
        <f t="shared" ca="1" si="119"/>
        <v>8300</v>
      </c>
      <c r="T383" s="29">
        <f t="shared" ca="1" si="127"/>
        <v>0</v>
      </c>
      <c r="U383" s="29">
        <f t="shared" ca="1" si="124"/>
        <v>0</v>
      </c>
      <c r="V383" s="29">
        <f t="shared" ca="1" si="120"/>
        <v>900</v>
      </c>
      <c r="W383" s="29">
        <f t="shared" ca="1" si="121"/>
        <v>0</v>
      </c>
      <c r="X383" s="30">
        <f t="shared" ca="1" si="108"/>
        <v>400</v>
      </c>
      <c r="Y383" s="30">
        <f t="shared" ca="1" si="109"/>
        <v>1600</v>
      </c>
      <c r="Z383" s="30">
        <f t="shared" ca="1" si="125"/>
        <v>0</v>
      </c>
      <c r="AA383" s="23">
        <v>381</v>
      </c>
      <c r="AB383" s="23"/>
    </row>
    <row r="384" spans="1:28" x14ac:dyDescent="0.3">
      <c r="A384" s="35"/>
      <c r="C384" s="36"/>
      <c r="E384" s="15">
        <v>382</v>
      </c>
      <c r="F384" s="26">
        <f t="shared" ca="1" si="110"/>
        <v>0</v>
      </c>
      <c r="G384" s="27">
        <f t="shared" ca="1" si="111"/>
        <v>4300</v>
      </c>
      <c r="H384" s="27">
        <f t="shared" ca="1" si="112"/>
        <v>300</v>
      </c>
      <c r="I384" s="27">
        <f t="shared" ca="1" si="113"/>
        <v>0</v>
      </c>
      <c r="J384" s="26">
        <f t="shared" ca="1" si="114"/>
        <v>500</v>
      </c>
      <c r="K384" s="27">
        <f t="shared" ca="1" si="115"/>
        <v>0</v>
      </c>
      <c r="L384" s="28">
        <f t="shared" ca="1" si="122"/>
        <v>0</v>
      </c>
      <c r="M384" s="28">
        <f t="shared" ca="1" si="107"/>
        <v>700</v>
      </c>
      <c r="N384" s="28">
        <f t="shared" ca="1" si="123"/>
        <v>0</v>
      </c>
      <c r="O384" s="28">
        <f t="shared" ca="1" si="116"/>
        <v>800</v>
      </c>
      <c r="P384" s="28">
        <f t="shared" ca="1" si="117"/>
        <v>1300</v>
      </c>
      <c r="Q384" s="28">
        <f t="shared" ca="1" si="118"/>
        <v>0</v>
      </c>
      <c r="R384" s="29">
        <f t="shared" ca="1" si="126"/>
        <v>2000</v>
      </c>
      <c r="S384" s="29">
        <f t="shared" ca="1" si="119"/>
        <v>10300</v>
      </c>
      <c r="T384" s="29">
        <f t="shared" ca="1" si="127"/>
        <v>0</v>
      </c>
      <c r="U384" s="29">
        <f t="shared" ca="1" si="124"/>
        <v>0</v>
      </c>
      <c r="V384" s="29">
        <f t="shared" ca="1" si="120"/>
        <v>900</v>
      </c>
      <c r="W384" s="29">
        <f t="shared" ca="1" si="121"/>
        <v>0</v>
      </c>
      <c r="X384" s="30">
        <f t="shared" ca="1" si="108"/>
        <v>400</v>
      </c>
      <c r="Y384" s="30">
        <f t="shared" ca="1" si="109"/>
        <v>2000</v>
      </c>
      <c r="Z384" s="30">
        <f t="shared" ca="1" si="125"/>
        <v>0</v>
      </c>
      <c r="AA384" s="23">
        <v>382</v>
      </c>
      <c r="AB384" s="23"/>
    </row>
    <row r="385" spans="1:28" x14ac:dyDescent="0.3">
      <c r="A385" s="35"/>
      <c r="C385" s="36"/>
      <c r="E385" s="15">
        <v>383</v>
      </c>
      <c r="F385" s="26">
        <f t="shared" ca="1" si="110"/>
        <v>0</v>
      </c>
      <c r="G385" s="27">
        <f t="shared" ca="1" si="111"/>
        <v>4000</v>
      </c>
      <c r="H385" s="27">
        <f t="shared" ca="1" si="112"/>
        <v>300</v>
      </c>
      <c r="I385" s="27">
        <f t="shared" ca="1" si="113"/>
        <v>0</v>
      </c>
      <c r="J385" s="26">
        <f t="shared" ca="1" si="114"/>
        <v>500</v>
      </c>
      <c r="K385" s="27">
        <f t="shared" ca="1" si="115"/>
        <v>0</v>
      </c>
      <c r="L385" s="28">
        <f t="shared" ca="1" si="122"/>
        <v>0</v>
      </c>
      <c r="M385" s="28">
        <f t="shared" ca="1" si="107"/>
        <v>700</v>
      </c>
      <c r="N385" s="28">
        <f t="shared" ca="1" si="123"/>
        <v>0</v>
      </c>
      <c r="O385" s="28">
        <f t="shared" ca="1" si="116"/>
        <v>800</v>
      </c>
      <c r="P385" s="28">
        <f t="shared" ca="1" si="117"/>
        <v>2100</v>
      </c>
      <c r="Q385" s="28">
        <f t="shared" ca="1" si="118"/>
        <v>1500</v>
      </c>
      <c r="R385" s="29">
        <f t="shared" ca="1" si="126"/>
        <v>0</v>
      </c>
      <c r="S385" s="29">
        <f t="shared" ca="1" si="119"/>
        <v>12300</v>
      </c>
      <c r="T385" s="29">
        <f t="shared" ca="1" si="127"/>
        <v>1500</v>
      </c>
      <c r="U385" s="29">
        <f t="shared" ca="1" si="124"/>
        <v>0</v>
      </c>
      <c r="V385" s="29">
        <f t="shared" ca="1" si="120"/>
        <v>900</v>
      </c>
      <c r="W385" s="29">
        <f t="shared" ca="1" si="121"/>
        <v>0</v>
      </c>
      <c r="X385" s="30">
        <f t="shared" ca="1" si="108"/>
        <v>400</v>
      </c>
      <c r="Y385" s="30">
        <f t="shared" ca="1" si="109"/>
        <v>2400</v>
      </c>
      <c r="Z385" s="30">
        <f t="shared" ca="1" si="125"/>
        <v>0</v>
      </c>
      <c r="AA385" s="23">
        <v>383</v>
      </c>
      <c r="AB385" s="23"/>
    </row>
    <row r="386" spans="1:28" x14ac:dyDescent="0.3">
      <c r="A386" s="35"/>
      <c r="C386" s="36"/>
      <c r="E386" s="15">
        <v>384</v>
      </c>
      <c r="F386" s="26">
        <f t="shared" ca="1" si="110"/>
        <v>0</v>
      </c>
      <c r="G386" s="27">
        <f t="shared" ca="1" si="111"/>
        <v>3700</v>
      </c>
      <c r="H386" s="27">
        <f t="shared" ca="1" si="112"/>
        <v>500</v>
      </c>
      <c r="I386" s="27">
        <f t="shared" ca="1" si="113"/>
        <v>0</v>
      </c>
      <c r="J386" s="26">
        <f t="shared" ca="1" si="114"/>
        <v>500</v>
      </c>
      <c r="K386" s="27">
        <f t="shared" ca="1" si="115"/>
        <v>0</v>
      </c>
      <c r="L386" s="28">
        <f t="shared" ca="1" si="122"/>
        <v>0</v>
      </c>
      <c r="M386" s="28">
        <f t="shared" ca="1" si="107"/>
        <v>700</v>
      </c>
      <c r="N386" s="28">
        <f t="shared" ca="1" si="123"/>
        <v>0</v>
      </c>
      <c r="O386" s="28">
        <f t="shared" ca="1" si="116"/>
        <v>800</v>
      </c>
      <c r="P386" s="28">
        <f t="shared" ca="1" si="117"/>
        <v>1400</v>
      </c>
      <c r="Q386" s="28">
        <f t="shared" ca="1" si="118"/>
        <v>0</v>
      </c>
      <c r="R386" s="29">
        <f t="shared" ca="1" si="126"/>
        <v>0</v>
      </c>
      <c r="S386" s="29">
        <f t="shared" ca="1" si="119"/>
        <v>10800</v>
      </c>
      <c r="T386" s="29">
        <f t="shared" ca="1" si="127"/>
        <v>0</v>
      </c>
      <c r="U386" s="29">
        <f t="shared" ca="1" si="124"/>
        <v>0</v>
      </c>
      <c r="V386" s="29">
        <f t="shared" ca="1" si="120"/>
        <v>900</v>
      </c>
      <c r="W386" s="29">
        <f t="shared" ca="1" si="121"/>
        <v>0</v>
      </c>
      <c r="X386" s="30">
        <f t="shared" ca="1" si="108"/>
        <v>400</v>
      </c>
      <c r="Y386" s="30">
        <f t="shared" ca="1" si="109"/>
        <v>2800</v>
      </c>
      <c r="Z386" s="30">
        <f t="shared" ca="1" si="125"/>
        <v>0</v>
      </c>
      <c r="AA386" s="23">
        <v>384</v>
      </c>
      <c r="AB386" s="23"/>
    </row>
    <row r="387" spans="1:28" x14ac:dyDescent="0.3">
      <c r="A387" s="35"/>
      <c r="C387" s="36"/>
      <c r="E387" s="15">
        <v>385</v>
      </c>
      <c r="F387" s="26">
        <f t="shared" ca="1" si="110"/>
        <v>0</v>
      </c>
      <c r="G387" s="27">
        <f t="shared" ca="1" si="111"/>
        <v>3200</v>
      </c>
      <c r="H387" s="27">
        <f t="shared" ca="1" si="112"/>
        <v>300</v>
      </c>
      <c r="I387" s="27">
        <f t="shared" ca="1" si="113"/>
        <v>0</v>
      </c>
      <c r="J387" s="26">
        <f t="shared" ca="1" si="114"/>
        <v>500</v>
      </c>
      <c r="K387" s="27">
        <f t="shared" ca="1" si="115"/>
        <v>0</v>
      </c>
      <c r="L387" s="28">
        <f t="shared" ca="1" si="122"/>
        <v>0</v>
      </c>
      <c r="M387" s="28">
        <f t="shared" ref="M387:M402" ca="1" si="128">MAX(0,M386+(L386-N386)*$B$2)</f>
        <v>700</v>
      </c>
      <c r="N387" s="28">
        <f t="shared" ca="1" si="123"/>
        <v>0</v>
      </c>
      <c r="O387" s="28">
        <f t="shared" ca="1" si="116"/>
        <v>800</v>
      </c>
      <c r="P387" s="28">
        <f t="shared" ca="1" si="117"/>
        <v>2200</v>
      </c>
      <c r="Q387" s="28">
        <f t="shared" ca="1" si="118"/>
        <v>1500</v>
      </c>
      <c r="R387" s="29">
        <f t="shared" ca="1" si="126"/>
        <v>0</v>
      </c>
      <c r="S387" s="29">
        <f t="shared" ca="1" si="119"/>
        <v>10800</v>
      </c>
      <c r="T387" s="29">
        <f t="shared" ca="1" si="127"/>
        <v>1500</v>
      </c>
      <c r="U387" s="29">
        <f t="shared" ca="1" si="124"/>
        <v>0</v>
      </c>
      <c r="V387" s="29">
        <f t="shared" ca="1" si="120"/>
        <v>900</v>
      </c>
      <c r="W387" s="29">
        <f t="shared" ca="1" si="121"/>
        <v>0</v>
      </c>
      <c r="X387" s="30">
        <f t="shared" ref="X387:X402" ca="1" si="129">$B$23+IF(Y387&gt;=$B$25,-$B$23,IF(Y387&gt;=W387*2,-$B$23*0.5,IF(W387&gt;=Y387*2,$B$23*0.5,0)))</f>
        <v>400</v>
      </c>
      <c r="Y387" s="30">
        <f t="shared" ref="Y387:Y402" ca="1" si="130">MAX(0,Y386+X386-Z386)</f>
        <v>3200</v>
      </c>
      <c r="Z387" s="30">
        <f t="shared" ca="1" si="125"/>
        <v>0</v>
      </c>
      <c r="AA387" s="23">
        <v>385</v>
      </c>
      <c r="AB387" s="23"/>
    </row>
    <row r="388" spans="1:28" x14ac:dyDescent="0.3">
      <c r="A388" s="35"/>
      <c r="C388" s="36"/>
      <c r="E388" s="15">
        <v>386</v>
      </c>
      <c r="F388" s="26">
        <f t="shared" ref="F388:F402" ca="1" si="131">OFFSET(N388,-$B$5,0)</f>
        <v>0</v>
      </c>
      <c r="G388" s="27">
        <f t="shared" ref="G388:G402" ca="1" si="132">MAX(0,G387+(F387-H387)*$B$2)</f>
        <v>2900</v>
      </c>
      <c r="H388" s="27">
        <f t="shared" ref="H388:H402" ca="1" si="133">MAX(0,IF(G388&lt;$B$6,G388,IF(AND(G388&gt;=$B$6+200,MOD(E388,4)=0),200+$B$6,$B$6)))</f>
        <v>300</v>
      </c>
      <c r="I388" s="27">
        <f t="shared" ref="I388:I402" ca="1" si="134">MAX(0,($B$8-G388)+H388)</f>
        <v>0</v>
      </c>
      <c r="J388" s="26">
        <f t="shared" ref="J388:J402" ca="1" si="135">MAX(0,I387-K387+J387)</f>
        <v>500</v>
      </c>
      <c r="K388" s="27">
        <f t="shared" ref="K388:K402" ca="1" si="136">IF(J388&gt;=$B$14,$B$14,0)</f>
        <v>0</v>
      </c>
      <c r="L388" s="28">
        <f t="shared" ca="1" si="122"/>
        <v>1500</v>
      </c>
      <c r="M388" s="28">
        <f t="shared" ca="1" si="128"/>
        <v>700</v>
      </c>
      <c r="N388" s="28">
        <f t="shared" ca="1" si="123"/>
        <v>0</v>
      </c>
      <c r="O388" s="28">
        <f t="shared" ref="O388:O402" ca="1" si="137">MAX(0,$B$13-M388+N388)</f>
        <v>800</v>
      </c>
      <c r="P388" s="28">
        <f t="shared" ref="P388:P402" ca="1" si="138">O387-Q387+P387</f>
        <v>1500</v>
      </c>
      <c r="Q388" s="28">
        <f t="shared" ref="Q388:Q402" ca="1" si="139">IF(P388&gt;=$B$20,$B$20,0)</f>
        <v>1500</v>
      </c>
      <c r="R388" s="29">
        <f t="shared" ca="1" si="126"/>
        <v>0</v>
      </c>
      <c r="S388" s="29">
        <f t="shared" ref="S388:S402" ca="1" si="140">MAX(0,S387+(R387-T387)*$B$2)</f>
        <v>9300</v>
      </c>
      <c r="T388" s="29">
        <f t="shared" ca="1" si="127"/>
        <v>0</v>
      </c>
      <c r="U388" s="29">
        <f t="shared" ca="1" si="124"/>
        <v>0</v>
      </c>
      <c r="V388" s="29">
        <f t="shared" ref="V388:V402" ca="1" si="141">U387+V387-W387</f>
        <v>900</v>
      </c>
      <c r="W388" s="29">
        <f t="shared" ref="W388:W402" ca="1" si="142">IF(V388&gt;=$B$24,$B$24,0)</f>
        <v>0</v>
      </c>
      <c r="X388" s="30">
        <f t="shared" ca="1" si="129"/>
        <v>400</v>
      </c>
      <c r="Y388" s="30">
        <f t="shared" ca="1" si="130"/>
        <v>3600</v>
      </c>
      <c r="Z388" s="30">
        <f t="shared" ca="1" si="125"/>
        <v>0</v>
      </c>
      <c r="AA388" s="23">
        <v>386</v>
      </c>
      <c r="AB388" s="23"/>
    </row>
    <row r="389" spans="1:28" x14ac:dyDescent="0.3">
      <c r="A389" s="35"/>
      <c r="C389" s="36"/>
      <c r="E389" s="15">
        <v>387</v>
      </c>
      <c r="F389" s="26">
        <f t="shared" ca="1" si="131"/>
        <v>0</v>
      </c>
      <c r="G389" s="27">
        <f t="shared" ca="1" si="132"/>
        <v>2600</v>
      </c>
      <c r="H389" s="27">
        <f t="shared" ca="1" si="133"/>
        <v>300</v>
      </c>
      <c r="I389" s="27">
        <f t="shared" ca="1" si="134"/>
        <v>0</v>
      </c>
      <c r="J389" s="26">
        <f t="shared" ca="1" si="135"/>
        <v>500</v>
      </c>
      <c r="K389" s="27">
        <f t="shared" ca="1" si="136"/>
        <v>0</v>
      </c>
      <c r="L389" s="28">
        <f t="shared" ref="L389:L402" ca="1" si="143">OFFSET(T389,-$B$11,0)</f>
        <v>0</v>
      </c>
      <c r="M389" s="28">
        <f t="shared" ca="1" si="128"/>
        <v>2200</v>
      </c>
      <c r="N389" s="28">
        <f t="shared" ref="N389:N402" ca="1" si="144">IF(AND(M389&gt;=$B$14,OFFSET(K389,-$B$7,0)&gt;=$B$14),$B$14,0)</f>
        <v>0</v>
      </c>
      <c r="O389" s="28">
        <f t="shared" ca="1" si="137"/>
        <v>0</v>
      </c>
      <c r="P389" s="28">
        <f t="shared" ca="1" si="138"/>
        <v>800</v>
      </c>
      <c r="Q389" s="28">
        <f t="shared" ca="1" si="139"/>
        <v>0</v>
      </c>
      <c r="R389" s="29">
        <f t="shared" ca="1" si="126"/>
        <v>0</v>
      </c>
      <c r="S389" s="29">
        <f t="shared" ca="1" si="140"/>
        <v>9300</v>
      </c>
      <c r="T389" s="29">
        <f t="shared" ca="1" si="127"/>
        <v>1500</v>
      </c>
      <c r="U389" s="29">
        <f t="shared" ref="U389:U402" ca="1" si="145">MAX(0,($B$19-S389)+T389)</f>
        <v>0</v>
      </c>
      <c r="V389" s="29">
        <f t="shared" ca="1" si="141"/>
        <v>900</v>
      </c>
      <c r="W389" s="29">
        <f t="shared" ca="1" si="142"/>
        <v>0</v>
      </c>
      <c r="X389" s="30">
        <f t="shared" ca="1" si="129"/>
        <v>400</v>
      </c>
      <c r="Y389" s="30">
        <f t="shared" ca="1" si="130"/>
        <v>4000</v>
      </c>
      <c r="Z389" s="30">
        <f t="shared" ref="Z389:Z402" ca="1" si="146">IF(AND(Y389&gt;=$B$24,OFFSET(W389,-$B$18,0)&gt;=$B$24),$B$24,0)</f>
        <v>0</v>
      </c>
      <c r="AA389" s="23">
        <v>387</v>
      </c>
      <c r="AB389" s="23"/>
    </row>
    <row r="390" spans="1:28" x14ac:dyDescent="0.3">
      <c r="A390" s="35"/>
      <c r="C390" s="36"/>
      <c r="E390" s="15">
        <v>388</v>
      </c>
      <c r="F390" s="26">
        <f t="shared" ca="1" si="131"/>
        <v>0</v>
      </c>
      <c r="G390" s="27">
        <f t="shared" ca="1" si="132"/>
        <v>2300</v>
      </c>
      <c r="H390" s="27">
        <f t="shared" ca="1" si="133"/>
        <v>500</v>
      </c>
      <c r="I390" s="27">
        <f t="shared" ca="1" si="134"/>
        <v>0</v>
      </c>
      <c r="J390" s="26">
        <f t="shared" ca="1" si="135"/>
        <v>500</v>
      </c>
      <c r="K390" s="27">
        <f t="shared" ca="1" si="136"/>
        <v>0</v>
      </c>
      <c r="L390" s="28">
        <f t="shared" ca="1" si="143"/>
        <v>1500</v>
      </c>
      <c r="M390" s="28">
        <f t="shared" ca="1" si="128"/>
        <v>2200</v>
      </c>
      <c r="N390" s="28">
        <f t="shared" ca="1" si="144"/>
        <v>0</v>
      </c>
      <c r="O390" s="28">
        <f t="shared" ca="1" si="137"/>
        <v>0</v>
      </c>
      <c r="P390" s="28">
        <f t="shared" ca="1" si="138"/>
        <v>800</v>
      </c>
      <c r="Q390" s="28">
        <f t="shared" ca="1" si="139"/>
        <v>0</v>
      </c>
      <c r="R390" s="29">
        <f t="shared" ref="R390:R402" ca="1" si="147">OFFSET(Z390,-$B$17,0)</f>
        <v>0</v>
      </c>
      <c r="S390" s="29">
        <f t="shared" ca="1" si="140"/>
        <v>7800</v>
      </c>
      <c r="T390" s="29">
        <f t="shared" ca="1" si="127"/>
        <v>1500</v>
      </c>
      <c r="U390" s="29">
        <f t="shared" ca="1" si="145"/>
        <v>0</v>
      </c>
      <c r="V390" s="29">
        <f t="shared" ca="1" si="141"/>
        <v>900</v>
      </c>
      <c r="W390" s="29">
        <f t="shared" ca="1" si="142"/>
        <v>0</v>
      </c>
      <c r="X390" s="30">
        <f t="shared" ca="1" si="129"/>
        <v>400</v>
      </c>
      <c r="Y390" s="30">
        <f t="shared" ca="1" si="130"/>
        <v>4400</v>
      </c>
      <c r="Z390" s="30">
        <f t="shared" ca="1" si="146"/>
        <v>0</v>
      </c>
      <c r="AA390" s="23">
        <v>388</v>
      </c>
      <c r="AB390" s="23"/>
    </row>
    <row r="391" spans="1:28" x14ac:dyDescent="0.3">
      <c r="A391" s="35"/>
      <c r="C391" s="36"/>
      <c r="E391" s="15">
        <v>389</v>
      </c>
      <c r="F391" s="26">
        <f t="shared" ca="1" si="131"/>
        <v>0</v>
      </c>
      <c r="G391" s="27">
        <f t="shared" ca="1" si="132"/>
        <v>1800</v>
      </c>
      <c r="H391" s="27">
        <f t="shared" ca="1" si="133"/>
        <v>300</v>
      </c>
      <c r="I391" s="27">
        <f t="shared" ca="1" si="134"/>
        <v>0</v>
      </c>
      <c r="J391" s="26">
        <f t="shared" ca="1" si="135"/>
        <v>500</v>
      </c>
      <c r="K391" s="27">
        <f t="shared" ca="1" si="136"/>
        <v>0</v>
      </c>
      <c r="L391" s="28">
        <f t="shared" ca="1" si="143"/>
        <v>0</v>
      </c>
      <c r="M391" s="28">
        <f t="shared" ca="1" si="128"/>
        <v>3700</v>
      </c>
      <c r="N391" s="28">
        <f t="shared" ca="1" si="144"/>
        <v>0</v>
      </c>
      <c r="O391" s="28">
        <f t="shared" ca="1" si="137"/>
        <v>0</v>
      </c>
      <c r="P391" s="28">
        <f t="shared" ca="1" si="138"/>
        <v>800</v>
      </c>
      <c r="Q391" s="28">
        <f t="shared" ca="1" si="139"/>
        <v>0</v>
      </c>
      <c r="R391" s="29">
        <f t="shared" ca="1" si="147"/>
        <v>0</v>
      </c>
      <c r="S391" s="29">
        <f t="shared" ca="1" si="140"/>
        <v>6300</v>
      </c>
      <c r="T391" s="29">
        <f t="shared" ref="T391:T402" ca="1" si="148">IF(AND(S391&gt;=$B$20,OFFSET(Q391,-$B$12,0)&gt;=$B$20),$B$20,0)</f>
        <v>0</v>
      </c>
      <c r="U391" s="29">
        <f t="shared" ca="1" si="145"/>
        <v>0</v>
      </c>
      <c r="V391" s="29">
        <f t="shared" ca="1" si="141"/>
        <v>900</v>
      </c>
      <c r="W391" s="29">
        <f t="shared" ca="1" si="142"/>
        <v>0</v>
      </c>
      <c r="X391" s="30">
        <f t="shared" ca="1" si="129"/>
        <v>400</v>
      </c>
      <c r="Y391" s="30">
        <f t="shared" ca="1" si="130"/>
        <v>4800</v>
      </c>
      <c r="Z391" s="30">
        <f t="shared" ca="1" si="146"/>
        <v>0</v>
      </c>
      <c r="AA391" s="23">
        <v>389</v>
      </c>
      <c r="AB391" s="23"/>
    </row>
    <row r="392" spans="1:28" x14ac:dyDescent="0.3">
      <c r="A392" s="35"/>
      <c r="C392" s="36"/>
      <c r="E392" s="15">
        <v>390</v>
      </c>
      <c r="F392" s="26">
        <f t="shared" ca="1" si="131"/>
        <v>0</v>
      </c>
      <c r="G392" s="27">
        <f t="shared" ca="1" si="132"/>
        <v>1500</v>
      </c>
      <c r="H392" s="27">
        <f t="shared" ca="1" si="133"/>
        <v>300</v>
      </c>
      <c r="I392" s="27">
        <f t="shared" ca="1" si="134"/>
        <v>100</v>
      </c>
      <c r="J392" s="26">
        <f t="shared" ca="1" si="135"/>
        <v>500</v>
      </c>
      <c r="K392" s="27">
        <f t="shared" ca="1" si="136"/>
        <v>0</v>
      </c>
      <c r="L392" s="28">
        <f t="shared" ca="1" si="143"/>
        <v>1500</v>
      </c>
      <c r="M392" s="28">
        <f t="shared" ca="1" si="128"/>
        <v>3700</v>
      </c>
      <c r="N392" s="28">
        <f t="shared" ca="1" si="144"/>
        <v>0</v>
      </c>
      <c r="O392" s="28">
        <f t="shared" ca="1" si="137"/>
        <v>0</v>
      </c>
      <c r="P392" s="28">
        <f t="shared" ca="1" si="138"/>
        <v>800</v>
      </c>
      <c r="Q392" s="28">
        <f t="shared" ca="1" si="139"/>
        <v>0</v>
      </c>
      <c r="R392" s="29">
        <f t="shared" ca="1" si="147"/>
        <v>0</v>
      </c>
      <c r="S392" s="29">
        <f t="shared" ca="1" si="140"/>
        <v>6300</v>
      </c>
      <c r="T392" s="29">
        <f t="shared" ca="1" si="148"/>
        <v>0</v>
      </c>
      <c r="U392" s="29">
        <f t="shared" ca="1" si="145"/>
        <v>0</v>
      </c>
      <c r="V392" s="29">
        <f t="shared" ca="1" si="141"/>
        <v>900</v>
      </c>
      <c r="W392" s="29">
        <f t="shared" ca="1" si="142"/>
        <v>0</v>
      </c>
      <c r="X392" s="30">
        <f t="shared" ca="1" si="129"/>
        <v>400</v>
      </c>
      <c r="Y392" s="30">
        <f t="shared" ca="1" si="130"/>
        <v>5200</v>
      </c>
      <c r="Z392" s="30">
        <f t="shared" ca="1" si="146"/>
        <v>0</v>
      </c>
      <c r="AA392" s="23">
        <v>390</v>
      </c>
      <c r="AB392" s="23"/>
    </row>
    <row r="393" spans="1:28" x14ac:dyDescent="0.3">
      <c r="A393" s="35"/>
      <c r="C393" s="36"/>
      <c r="E393" s="15">
        <v>391</v>
      </c>
      <c r="F393" s="26">
        <f t="shared" ca="1" si="131"/>
        <v>0</v>
      </c>
      <c r="G393" s="27">
        <f t="shared" ca="1" si="132"/>
        <v>1200</v>
      </c>
      <c r="H393" s="27">
        <f t="shared" ca="1" si="133"/>
        <v>300</v>
      </c>
      <c r="I393" s="27">
        <f t="shared" ca="1" si="134"/>
        <v>400</v>
      </c>
      <c r="J393" s="26">
        <f t="shared" ca="1" si="135"/>
        <v>600</v>
      </c>
      <c r="K393" s="27">
        <f t="shared" ca="1" si="136"/>
        <v>0</v>
      </c>
      <c r="L393" s="28">
        <f t="shared" ca="1" si="143"/>
        <v>1500</v>
      </c>
      <c r="M393" s="28">
        <f t="shared" ca="1" si="128"/>
        <v>5200</v>
      </c>
      <c r="N393" s="28">
        <f t="shared" ca="1" si="144"/>
        <v>0</v>
      </c>
      <c r="O393" s="28">
        <f t="shared" ca="1" si="137"/>
        <v>0</v>
      </c>
      <c r="P393" s="28">
        <f t="shared" ca="1" si="138"/>
        <v>800</v>
      </c>
      <c r="Q393" s="28">
        <f t="shared" ca="1" si="139"/>
        <v>0</v>
      </c>
      <c r="R393" s="29">
        <f t="shared" ca="1" si="147"/>
        <v>0</v>
      </c>
      <c r="S393" s="29">
        <f t="shared" ca="1" si="140"/>
        <v>6300</v>
      </c>
      <c r="T393" s="29">
        <f t="shared" ca="1" si="148"/>
        <v>0</v>
      </c>
      <c r="U393" s="29">
        <f t="shared" ca="1" si="145"/>
        <v>0</v>
      </c>
      <c r="V393" s="29">
        <f t="shared" ca="1" si="141"/>
        <v>900</v>
      </c>
      <c r="W393" s="29">
        <f t="shared" ca="1" si="142"/>
        <v>0</v>
      </c>
      <c r="X393" s="30">
        <f t="shared" ca="1" si="129"/>
        <v>400</v>
      </c>
      <c r="Y393" s="30">
        <f t="shared" ca="1" si="130"/>
        <v>5600</v>
      </c>
      <c r="Z393" s="30">
        <f t="shared" ca="1" si="146"/>
        <v>0</v>
      </c>
      <c r="AA393" s="23">
        <v>391</v>
      </c>
      <c r="AB393" s="23"/>
    </row>
    <row r="394" spans="1:28" x14ac:dyDescent="0.3">
      <c r="A394" s="35"/>
      <c r="C394" s="36"/>
      <c r="E394" s="15">
        <v>392</v>
      </c>
      <c r="F394" s="26">
        <f t="shared" ca="1" si="131"/>
        <v>0</v>
      </c>
      <c r="G394" s="27">
        <f t="shared" ca="1" si="132"/>
        <v>900</v>
      </c>
      <c r="H394" s="27">
        <f t="shared" ca="1" si="133"/>
        <v>500</v>
      </c>
      <c r="I394" s="27">
        <f t="shared" ca="1" si="134"/>
        <v>900</v>
      </c>
      <c r="J394" s="26">
        <f t="shared" ca="1" si="135"/>
        <v>1000</v>
      </c>
      <c r="K394" s="27">
        <f t="shared" ca="1" si="136"/>
        <v>1000</v>
      </c>
      <c r="L394" s="28">
        <f t="shared" ca="1" si="143"/>
        <v>0</v>
      </c>
      <c r="M394" s="28">
        <f t="shared" ca="1" si="128"/>
        <v>6700</v>
      </c>
      <c r="N394" s="28">
        <f t="shared" ca="1" si="144"/>
        <v>0</v>
      </c>
      <c r="O394" s="28">
        <f t="shared" ca="1" si="137"/>
        <v>0</v>
      </c>
      <c r="P394" s="28">
        <f t="shared" ca="1" si="138"/>
        <v>800</v>
      </c>
      <c r="Q394" s="28">
        <f t="shared" ca="1" si="139"/>
        <v>0</v>
      </c>
      <c r="R394" s="29">
        <f t="shared" ca="1" si="147"/>
        <v>0</v>
      </c>
      <c r="S394" s="29">
        <f t="shared" ca="1" si="140"/>
        <v>6300</v>
      </c>
      <c r="T394" s="29">
        <f t="shared" ca="1" si="148"/>
        <v>0</v>
      </c>
      <c r="U394" s="29">
        <f t="shared" ca="1" si="145"/>
        <v>0</v>
      </c>
      <c r="V394" s="29">
        <f t="shared" ca="1" si="141"/>
        <v>900</v>
      </c>
      <c r="W394" s="29">
        <f t="shared" ca="1" si="142"/>
        <v>0</v>
      </c>
      <c r="X394" s="30">
        <f t="shared" ca="1" si="129"/>
        <v>400</v>
      </c>
      <c r="Y394" s="30">
        <f t="shared" ca="1" si="130"/>
        <v>6000</v>
      </c>
      <c r="Z394" s="30">
        <f t="shared" ca="1" si="146"/>
        <v>0</v>
      </c>
      <c r="AA394" s="23">
        <v>392</v>
      </c>
      <c r="AB394" s="23"/>
    </row>
    <row r="395" spans="1:28" x14ac:dyDescent="0.3">
      <c r="A395" s="35"/>
      <c r="C395" s="36"/>
      <c r="E395" s="15">
        <v>393</v>
      </c>
      <c r="F395" s="26">
        <f t="shared" ca="1" si="131"/>
        <v>0</v>
      </c>
      <c r="G395" s="27">
        <f t="shared" ca="1" si="132"/>
        <v>400</v>
      </c>
      <c r="H395" s="27">
        <f t="shared" ca="1" si="133"/>
        <v>300</v>
      </c>
      <c r="I395" s="27">
        <f t="shared" ca="1" si="134"/>
        <v>1200</v>
      </c>
      <c r="J395" s="26">
        <f t="shared" ca="1" si="135"/>
        <v>900</v>
      </c>
      <c r="K395" s="27">
        <f t="shared" ca="1" si="136"/>
        <v>0</v>
      </c>
      <c r="L395" s="28">
        <f t="shared" ca="1" si="143"/>
        <v>0</v>
      </c>
      <c r="M395" s="28">
        <f t="shared" ca="1" si="128"/>
        <v>6700</v>
      </c>
      <c r="N395" s="28">
        <f t="shared" ca="1" si="144"/>
        <v>1000</v>
      </c>
      <c r="O395" s="28">
        <f t="shared" ca="1" si="137"/>
        <v>0</v>
      </c>
      <c r="P395" s="28">
        <f t="shared" ca="1" si="138"/>
        <v>800</v>
      </c>
      <c r="Q395" s="28">
        <f t="shared" ca="1" si="139"/>
        <v>0</v>
      </c>
      <c r="R395" s="29">
        <f t="shared" ca="1" si="147"/>
        <v>0</v>
      </c>
      <c r="S395" s="29">
        <f t="shared" ca="1" si="140"/>
        <v>6300</v>
      </c>
      <c r="T395" s="29">
        <f t="shared" ca="1" si="148"/>
        <v>0</v>
      </c>
      <c r="U395" s="29">
        <f t="shared" ca="1" si="145"/>
        <v>0</v>
      </c>
      <c r="V395" s="29">
        <f t="shared" ca="1" si="141"/>
        <v>900</v>
      </c>
      <c r="W395" s="29">
        <f t="shared" ca="1" si="142"/>
        <v>0</v>
      </c>
      <c r="X395" s="30">
        <f t="shared" ca="1" si="129"/>
        <v>400</v>
      </c>
      <c r="Y395" s="30">
        <f t="shared" ca="1" si="130"/>
        <v>6400</v>
      </c>
      <c r="Z395" s="30">
        <f t="shared" ca="1" si="146"/>
        <v>0</v>
      </c>
      <c r="AA395" s="23">
        <v>393</v>
      </c>
      <c r="AB395" s="23"/>
    </row>
    <row r="396" spans="1:28" x14ac:dyDescent="0.3">
      <c r="A396" s="35"/>
      <c r="C396" s="36"/>
      <c r="E396" s="15">
        <v>394</v>
      </c>
      <c r="F396" s="26">
        <f t="shared" ca="1" si="131"/>
        <v>0</v>
      </c>
      <c r="G396" s="27">
        <f t="shared" ca="1" si="132"/>
        <v>100</v>
      </c>
      <c r="H396" s="27">
        <f t="shared" ca="1" si="133"/>
        <v>100</v>
      </c>
      <c r="I396" s="27">
        <f t="shared" ca="1" si="134"/>
        <v>1300</v>
      </c>
      <c r="J396" s="26">
        <f t="shared" ca="1" si="135"/>
        <v>2100</v>
      </c>
      <c r="K396" s="27">
        <f t="shared" ca="1" si="136"/>
        <v>1000</v>
      </c>
      <c r="L396" s="28">
        <f t="shared" ca="1" si="143"/>
        <v>0</v>
      </c>
      <c r="M396" s="28">
        <f t="shared" ca="1" si="128"/>
        <v>5700</v>
      </c>
      <c r="N396" s="28">
        <f t="shared" ca="1" si="144"/>
        <v>0</v>
      </c>
      <c r="O396" s="28">
        <f t="shared" ca="1" si="137"/>
        <v>0</v>
      </c>
      <c r="P396" s="28">
        <f t="shared" ca="1" si="138"/>
        <v>800</v>
      </c>
      <c r="Q396" s="28">
        <f t="shared" ca="1" si="139"/>
        <v>0</v>
      </c>
      <c r="R396" s="29">
        <f t="shared" ca="1" si="147"/>
        <v>0</v>
      </c>
      <c r="S396" s="29">
        <f t="shared" ca="1" si="140"/>
        <v>6300</v>
      </c>
      <c r="T396" s="29">
        <f t="shared" ca="1" si="148"/>
        <v>0</v>
      </c>
      <c r="U396" s="29">
        <f t="shared" ca="1" si="145"/>
        <v>0</v>
      </c>
      <c r="V396" s="29">
        <f t="shared" ca="1" si="141"/>
        <v>900</v>
      </c>
      <c r="W396" s="29">
        <f t="shared" ca="1" si="142"/>
        <v>0</v>
      </c>
      <c r="X396" s="30">
        <f t="shared" ca="1" si="129"/>
        <v>400</v>
      </c>
      <c r="Y396" s="30">
        <f t="shared" ca="1" si="130"/>
        <v>6800</v>
      </c>
      <c r="Z396" s="30">
        <f t="shared" ca="1" si="146"/>
        <v>0</v>
      </c>
      <c r="AA396" s="23">
        <v>394</v>
      </c>
      <c r="AB396" s="23"/>
    </row>
    <row r="397" spans="1:28" x14ac:dyDescent="0.3">
      <c r="A397" s="35"/>
      <c r="C397" s="36"/>
      <c r="E397" s="15">
        <v>395</v>
      </c>
      <c r="F397" s="26">
        <f t="shared" ca="1" si="131"/>
        <v>1000</v>
      </c>
      <c r="G397" s="27">
        <f t="shared" ca="1" si="132"/>
        <v>0</v>
      </c>
      <c r="H397" s="27">
        <f t="shared" ca="1" si="133"/>
        <v>0</v>
      </c>
      <c r="I397" s="27">
        <f t="shared" ca="1" si="134"/>
        <v>1300</v>
      </c>
      <c r="J397" s="26">
        <f t="shared" ca="1" si="135"/>
        <v>2400</v>
      </c>
      <c r="K397" s="27">
        <f t="shared" ca="1" si="136"/>
        <v>1000</v>
      </c>
      <c r="L397" s="28">
        <f t="shared" ca="1" si="143"/>
        <v>0</v>
      </c>
      <c r="M397" s="28">
        <f t="shared" ca="1" si="128"/>
        <v>5700</v>
      </c>
      <c r="N397" s="28">
        <f t="shared" ca="1" si="144"/>
        <v>1000</v>
      </c>
      <c r="O397" s="28">
        <f t="shared" ca="1" si="137"/>
        <v>0</v>
      </c>
      <c r="P397" s="28">
        <f t="shared" ca="1" si="138"/>
        <v>800</v>
      </c>
      <c r="Q397" s="28">
        <f t="shared" ca="1" si="139"/>
        <v>0</v>
      </c>
      <c r="R397" s="29">
        <f t="shared" ca="1" si="147"/>
        <v>0</v>
      </c>
      <c r="S397" s="29">
        <f t="shared" ca="1" si="140"/>
        <v>6300</v>
      </c>
      <c r="T397" s="29">
        <f t="shared" ca="1" si="148"/>
        <v>0</v>
      </c>
      <c r="U397" s="29">
        <f t="shared" ca="1" si="145"/>
        <v>0</v>
      </c>
      <c r="V397" s="29">
        <f t="shared" ca="1" si="141"/>
        <v>900</v>
      </c>
      <c r="W397" s="29">
        <f t="shared" ca="1" si="142"/>
        <v>0</v>
      </c>
      <c r="X397" s="30">
        <f t="shared" ca="1" si="129"/>
        <v>400</v>
      </c>
      <c r="Y397" s="30">
        <f t="shared" ca="1" si="130"/>
        <v>7200</v>
      </c>
      <c r="Z397" s="30">
        <f t="shared" ca="1" si="146"/>
        <v>0</v>
      </c>
      <c r="AA397" s="23">
        <v>395</v>
      </c>
      <c r="AB397" s="23"/>
    </row>
    <row r="398" spans="1:28" x14ac:dyDescent="0.3">
      <c r="A398" s="35"/>
      <c r="C398" s="36"/>
      <c r="E398" s="15">
        <v>396</v>
      </c>
      <c r="F398" s="26">
        <f t="shared" ca="1" si="131"/>
        <v>0</v>
      </c>
      <c r="G398" s="27">
        <f t="shared" ca="1" si="132"/>
        <v>1000</v>
      </c>
      <c r="H398" s="27">
        <f t="shared" ca="1" si="133"/>
        <v>500</v>
      </c>
      <c r="I398" s="27">
        <f t="shared" ca="1" si="134"/>
        <v>800</v>
      </c>
      <c r="J398" s="26">
        <f t="shared" ca="1" si="135"/>
        <v>2700</v>
      </c>
      <c r="K398" s="27">
        <f t="shared" ca="1" si="136"/>
        <v>1000</v>
      </c>
      <c r="L398" s="28">
        <f t="shared" ca="1" si="143"/>
        <v>0</v>
      </c>
      <c r="M398" s="28">
        <f t="shared" ca="1" si="128"/>
        <v>4700</v>
      </c>
      <c r="N398" s="28">
        <f t="shared" ca="1" si="144"/>
        <v>1000</v>
      </c>
      <c r="O398" s="28">
        <f t="shared" ca="1" si="137"/>
        <v>0</v>
      </c>
      <c r="P398" s="28">
        <f t="shared" ca="1" si="138"/>
        <v>800</v>
      </c>
      <c r="Q398" s="28">
        <f t="shared" ca="1" si="139"/>
        <v>0</v>
      </c>
      <c r="R398" s="29">
        <f t="shared" ca="1" si="147"/>
        <v>0</v>
      </c>
      <c r="S398" s="29">
        <f t="shared" ca="1" si="140"/>
        <v>6300</v>
      </c>
      <c r="T398" s="29">
        <f t="shared" ca="1" si="148"/>
        <v>0</v>
      </c>
      <c r="U398" s="29">
        <f t="shared" ca="1" si="145"/>
        <v>0</v>
      </c>
      <c r="V398" s="29">
        <f t="shared" ca="1" si="141"/>
        <v>900</v>
      </c>
      <c r="W398" s="29">
        <f t="shared" ca="1" si="142"/>
        <v>0</v>
      </c>
      <c r="X398" s="30">
        <f t="shared" ca="1" si="129"/>
        <v>400</v>
      </c>
      <c r="Y398" s="30">
        <f t="shared" ca="1" si="130"/>
        <v>7600</v>
      </c>
      <c r="Z398" s="30">
        <f t="shared" ca="1" si="146"/>
        <v>0</v>
      </c>
      <c r="AA398" s="23">
        <v>396</v>
      </c>
      <c r="AB398" s="23"/>
    </row>
    <row r="399" spans="1:28" x14ac:dyDescent="0.3">
      <c r="A399" s="35"/>
      <c r="C399" s="36"/>
      <c r="E399" s="15">
        <v>397</v>
      </c>
      <c r="F399" s="26">
        <f t="shared" ca="1" si="131"/>
        <v>1000</v>
      </c>
      <c r="G399" s="27">
        <f t="shared" ca="1" si="132"/>
        <v>500</v>
      </c>
      <c r="H399" s="27">
        <f t="shared" ca="1" si="133"/>
        <v>300</v>
      </c>
      <c r="I399" s="27">
        <f t="shared" ca="1" si="134"/>
        <v>1100</v>
      </c>
      <c r="J399" s="26">
        <f t="shared" ca="1" si="135"/>
        <v>2500</v>
      </c>
      <c r="K399" s="27">
        <f t="shared" ca="1" si="136"/>
        <v>1000</v>
      </c>
      <c r="L399" s="28">
        <f t="shared" ca="1" si="143"/>
        <v>0</v>
      </c>
      <c r="M399" s="28">
        <f t="shared" ca="1" si="128"/>
        <v>3700</v>
      </c>
      <c r="N399" s="28">
        <f t="shared" ca="1" si="144"/>
        <v>1000</v>
      </c>
      <c r="O399" s="28">
        <f t="shared" ca="1" si="137"/>
        <v>0</v>
      </c>
      <c r="P399" s="28">
        <f t="shared" ca="1" si="138"/>
        <v>800</v>
      </c>
      <c r="Q399" s="28">
        <f t="shared" ca="1" si="139"/>
        <v>0</v>
      </c>
      <c r="R399" s="29">
        <f t="shared" ca="1" si="147"/>
        <v>0</v>
      </c>
      <c r="S399" s="29">
        <f t="shared" ca="1" si="140"/>
        <v>6300</v>
      </c>
      <c r="T399" s="29">
        <f t="shared" ca="1" si="148"/>
        <v>0</v>
      </c>
      <c r="U399" s="29">
        <f t="shared" ca="1" si="145"/>
        <v>0</v>
      </c>
      <c r="V399" s="29">
        <f t="shared" ca="1" si="141"/>
        <v>900</v>
      </c>
      <c r="W399" s="29">
        <f t="shared" ca="1" si="142"/>
        <v>0</v>
      </c>
      <c r="X399" s="30">
        <f t="shared" ca="1" si="129"/>
        <v>400</v>
      </c>
      <c r="Y399" s="30">
        <f t="shared" ca="1" si="130"/>
        <v>8000</v>
      </c>
      <c r="Z399" s="30">
        <f t="shared" ca="1" si="146"/>
        <v>0</v>
      </c>
      <c r="AA399" s="23">
        <v>397</v>
      </c>
      <c r="AB399" s="23"/>
    </row>
    <row r="400" spans="1:28" x14ac:dyDescent="0.3">
      <c r="A400" s="35"/>
      <c r="C400" s="36"/>
      <c r="E400" s="15">
        <v>398</v>
      </c>
      <c r="F400" s="26">
        <f t="shared" ca="1" si="131"/>
        <v>1000</v>
      </c>
      <c r="G400" s="27">
        <f t="shared" ca="1" si="132"/>
        <v>1200</v>
      </c>
      <c r="H400" s="27">
        <f t="shared" ca="1" si="133"/>
        <v>300</v>
      </c>
      <c r="I400" s="27">
        <f t="shared" ca="1" si="134"/>
        <v>400</v>
      </c>
      <c r="J400" s="26">
        <f t="shared" ca="1" si="135"/>
        <v>2600</v>
      </c>
      <c r="K400" s="27">
        <f t="shared" ca="1" si="136"/>
        <v>1000</v>
      </c>
      <c r="L400" s="28">
        <f t="shared" ca="1" si="143"/>
        <v>0</v>
      </c>
      <c r="M400" s="28">
        <f t="shared" ca="1" si="128"/>
        <v>2700</v>
      </c>
      <c r="N400" s="28">
        <f t="shared" ca="1" si="144"/>
        <v>1000</v>
      </c>
      <c r="O400" s="28">
        <f t="shared" ca="1" si="137"/>
        <v>0</v>
      </c>
      <c r="P400" s="28">
        <f t="shared" ca="1" si="138"/>
        <v>800</v>
      </c>
      <c r="Q400" s="28">
        <f t="shared" ca="1" si="139"/>
        <v>0</v>
      </c>
      <c r="R400" s="29">
        <f t="shared" ca="1" si="147"/>
        <v>0</v>
      </c>
      <c r="S400" s="29">
        <f t="shared" ca="1" si="140"/>
        <v>6300</v>
      </c>
      <c r="T400" s="29">
        <f t="shared" ca="1" si="148"/>
        <v>0</v>
      </c>
      <c r="U400" s="29">
        <f t="shared" ca="1" si="145"/>
        <v>0</v>
      </c>
      <c r="V400" s="29">
        <f t="shared" ca="1" si="141"/>
        <v>900</v>
      </c>
      <c r="W400" s="29">
        <f t="shared" ca="1" si="142"/>
        <v>0</v>
      </c>
      <c r="X400" s="30">
        <f t="shared" ca="1" si="129"/>
        <v>400</v>
      </c>
      <c r="Y400" s="30">
        <f t="shared" ca="1" si="130"/>
        <v>8400</v>
      </c>
      <c r="Z400" s="30">
        <f t="shared" ca="1" si="146"/>
        <v>0</v>
      </c>
      <c r="AA400" s="23">
        <v>398</v>
      </c>
      <c r="AB400" s="23"/>
    </row>
    <row r="401" spans="1:28" x14ac:dyDescent="0.3">
      <c r="A401" s="35"/>
      <c r="C401" s="36"/>
      <c r="E401" s="15">
        <v>399</v>
      </c>
      <c r="F401" s="26">
        <f t="shared" ca="1" si="131"/>
        <v>1000</v>
      </c>
      <c r="G401" s="27">
        <f t="shared" ca="1" si="132"/>
        <v>1900</v>
      </c>
      <c r="H401" s="27">
        <f t="shared" ca="1" si="133"/>
        <v>300</v>
      </c>
      <c r="I401" s="27">
        <f t="shared" ca="1" si="134"/>
        <v>0</v>
      </c>
      <c r="J401" s="26">
        <f t="shared" ca="1" si="135"/>
        <v>2000</v>
      </c>
      <c r="K401" s="27">
        <f t="shared" ca="1" si="136"/>
        <v>1000</v>
      </c>
      <c r="L401" s="28">
        <f t="shared" ca="1" si="143"/>
        <v>0</v>
      </c>
      <c r="M401" s="28">
        <f t="shared" ca="1" si="128"/>
        <v>1700</v>
      </c>
      <c r="N401" s="28">
        <f t="shared" ca="1" si="144"/>
        <v>1000</v>
      </c>
      <c r="O401" s="28">
        <f t="shared" ca="1" si="137"/>
        <v>800</v>
      </c>
      <c r="P401" s="28">
        <f t="shared" ca="1" si="138"/>
        <v>800</v>
      </c>
      <c r="Q401" s="28">
        <f t="shared" ca="1" si="139"/>
        <v>0</v>
      </c>
      <c r="R401" s="29">
        <f t="shared" ca="1" si="147"/>
        <v>0</v>
      </c>
      <c r="S401" s="29">
        <f t="shared" ca="1" si="140"/>
        <v>6300</v>
      </c>
      <c r="T401" s="29">
        <f t="shared" ca="1" si="148"/>
        <v>0</v>
      </c>
      <c r="U401" s="29">
        <f t="shared" ca="1" si="145"/>
        <v>0</v>
      </c>
      <c r="V401" s="29">
        <f t="shared" ca="1" si="141"/>
        <v>900</v>
      </c>
      <c r="W401" s="29">
        <f t="shared" ca="1" si="142"/>
        <v>0</v>
      </c>
      <c r="X401" s="30">
        <f t="shared" ca="1" si="129"/>
        <v>400</v>
      </c>
      <c r="Y401" s="30">
        <f t="shared" ca="1" si="130"/>
        <v>8800</v>
      </c>
      <c r="Z401" s="30">
        <f t="shared" ca="1" si="146"/>
        <v>0</v>
      </c>
      <c r="AA401" s="23">
        <v>399</v>
      </c>
      <c r="AB401" s="23"/>
    </row>
    <row r="402" spans="1:28" x14ac:dyDescent="0.3">
      <c r="A402" s="35"/>
      <c r="C402" s="36"/>
      <c r="E402" s="15">
        <v>400</v>
      </c>
      <c r="F402" s="26">
        <f t="shared" ca="1" si="131"/>
        <v>1000</v>
      </c>
      <c r="G402" s="27">
        <f t="shared" ca="1" si="132"/>
        <v>2600</v>
      </c>
      <c r="H402" s="27">
        <f t="shared" ca="1" si="133"/>
        <v>500</v>
      </c>
      <c r="I402" s="27">
        <f t="shared" ca="1" si="134"/>
        <v>0</v>
      </c>
      <c r="J402" s="26">
        <f t="shared" ca="1" si="135"/>
        <v>1000</v>
      </c>
      <c r="K402" s="27">
        <f t="shared" ca="1" si="136"/>
        <v>1000</v>
      </c>
      <c r="L402" s="28">
        <f t="shared" ca="1" si="143"/>
        <v>0</v>
      </c>
      <c r="M402" s="28">
        <f t="shared" ca="1" si="128"/>
        <v>700</v>
      </c>
      <c r="N402" s="28">
        <f t="shared" ca="1" si="144"/>
        <v>0</v>
      </c>
      <c r="O402" s="28">
        <f t="shared" ca="1" si="137"/>
        <v>800</v>
      </c>
      <c r="P402" s="28">
        <f t="shared" ca="1" si="138"/>
        <v>1600</v>
      </c>
      <c r="Q402" s="28">
        <f t="shared" ca="1" si="139"/>
        <v>1500</v>
      </c>
      <c r="R402" s="29">
        <f t="shared" ca="1" si="147"/>
        <v>0</v>
      </c>
      <c r="S402" s="29">
        <f t="shared" ca="1" si="140"/>
        <v>6300</v>
      </c>
      <c r="T402" s="29">
        <f t="shared" ca="1" si="148"/>
        <v>0</v>
      </c>
      <c r="U402" s="29">
        <f t="shared" ca="1" si="145"/>
        <v>0</v>
      </c>
      <c r="V402" s="29">
        <f t="shared" ca="1" si="141"/>
        <v>900</v>
      </c>
      <c r="W402" s="29">
        <f t="shared" ca="1" si="142"/>
        <v>0</v>
      </c>
      <c r="X402" s="30">
        <f t="shared" ca="1" si="129"/>
        <v>400</v>
      </c>
      <c r="Y402" s="30">
        <f t="shared" ca="1" si="130"/>
        <v>9200</v>
      </c>
      <c r="Z402" s="30">
        <f t="shared" ca="1" si="146"/>
        <v>0</v>
      </c>
      <c r="AA402" s="23">
        <v>400</v>
      </c>
      <c r="AB402" s="23"/>
    </row>
    <row r="403" spans="1:28" x14ac:dyDescent="0.3">
      <c r="A403" s="35"/>
      <c r="C403" s="36"/>
      <c r="AA403" s="23"/>
      <c r="AB403" s="23"/>
    </row>
    <row r="404" spans="1:28" x14ac:dyDescent="0.3">
      <c r="A404" s="35"/>
      <c r="C404" s="36"/>
      <c r="F404" s="39">
        <f ca="1">SUM(F2:F402)</f>
        <v>121000</v>
      </c>
      <c r="I404" s="40"/>
      <c r="K404" s="40"/>
      <c r="L404" s="41">
        <f ca="1">SUM(L2:L402)</f>
        <v>121500</v>
      </c>
      <c r="N404" s="39">
        <f ca="1">SUM(N2:N402)</f>
        <v>122000</v>
      </c>
      <c r="O404" s="40"/>
      <c r="Q404" s="40"/>
      <c r="R404" s="42">
        <f ca="1">SUM(R2:R402)</f>
        <v>126000</v>
      </c>
      <c r="T404" s="41">
        <f ca="1">SUM(T2:T402)</f>
        <v>121500</v>
      </c>
      <c r="U404" s="40"/>
      <c r="W404" s="40"/>
      <c r="Z404" s="42">
        <f ca="1">SUM(Z2:Z402)</f>
        <v>126000</v>
      </c>
      <c r="AA404" s="23"/>
      <c r="AB404" s="23"/>
    </row>
    <row r="405" spans="1:28" x14ac:dyDescent="0.3">
      <c r="A405" s="35"/>
      <c r="C405" s="36"/>
      <c r="L405" s="40"/>
      <c r="AA405" s="23"/>
      <c r="AB405" s="23"/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5"/>
  <sheetViews>
    <sheetView zoomScale="80" zoomScaleNormal="80" workbookViewId="0"/>
  </sheetViews>
  <sheetFormatPr defaultRowHeight="14.4" x14ac:dyDescent="0.3"/>
  <cols>
    <col min="1" max="1" width="21.33203125" style="24" customWidth="1"/>
    <col min="2" max="2" width="5.6640625" style="24" customWidth="1"/>
    <col min="3" max="3" width="6" style="24" customWidth="1"/>
    <col min="4" max="4" width="2.44140625" style="24" customWidth="1"/>
    <col min="5" max="5" width="4" style="24" customWidth="1"/>
    <col min="6" max="6" width="10.6640625" style="24" customWidth="1"/>
    <col min="7" max="7" width="8.88671875" style="24"/>
    <col min="8" max="8" width="9.5546875" style="24" customWidth="1"/>
    <col min="9" max="9" width="8.88671875" style="24"/>
    <col min="10" max="10" width="11.21875" style="24" customWidth="1"/>
    <col min="11" max="12" width="8.88671875" style="24"/>
    <col min="13" max="13" width="11.77734375" style="24" customWidth="1"/>
    <col min="14" max="14" width="8.44140625" style="24" customWidth="1"/>
    <col min="15" max="15" width="10.77734375" style="24" customWidth="1"/>
    <col min="16" max="16" width="8.21875" style="24" customWidth="1"/>
    <col min="17" max="17" width="11.5546875" style="24" customWidth="1"/>
    <col min="18" max="18" width="10.5546875" style="24" customWidth="1"/>
    <col min="19" max="19" width="8.88671875" style="24"/>
    <col min="20" max="20" width="11.109375" style="24" customWidth="1"/>
    <col min="21" max="21" width="10" style="24" customWidth="1"/>
    <col min="22" max="22" width="10.77734375" style="24" customWidth="1"/>
    <col min="23" max="23" width="11" style="24" customWidth="1"/>
    <col min="24" max="24" width="4.44140625" style="24" customWidth="1"/>
    <col min="25" max="25" width="5" style="24" customWidth="1"/>
    <col min="26" max="16384" width="8.88671875" style="24"/>
  </cols>
  <sheetData>
    <row r="1" spans="1:25" ht="39" customHeight="1" x14ac:dyDescent="0.3">
      <c r="A1" s="12" t="s">
        <v>65</v>
      </c>
      <c r="B1" s="13"/>
      <c r="C1" s="14"/>
      <c r="D1" s="15"/>
      <c r="E1" s="15"/>
      <c r="F1" s="16" t="s">
        <v>26</v>
      </c>
      <c r="G1" s="17" t="s">
        <v>27</v>
      </c>
      <c r="H1" s="17" t="s">
        <v>28</v>
      </c>
      <c r="I1" s="17" t="s">
        <v>29</v>
      </c>
      <c r="J1" s="18" t="s">
        <v>31</v>
      </c>
      <c r="K1" s="18" t="s">
        <v>32</v>
      </c>
      <c r="L1" s="18" t="s">
        <v>30</v>
      </c>
      <c r="M1" s="18" t="s">
        <v>33</v>
      </c>
      <c r="N1" s="19" t="s">
        <v>34</v>
      </c>
      <c r="O1" s="20" t="s">
        <v>38</v>
      </c>
      <c r="P1" s="20" t="s">
        <v>39</v>
      </c>
      <c r="Q1" s="21" t="s">
        <v>36</v>
      </c>
      <c r="R1" s="20" t="s">
        <v>40</v>
      </c>
      <c r="S1" s="21" t="s">
        <v>41</v>
      </c>
      <c r="T1" s="22" t="s">
        <v>44</v>
      </c>
      <c r="U1" s="22" t="s">
        <v>45</v>
      </c>
      <c r="V1" s="45" t="s">
        <v>43</v>
      </c>
      <c r="W1" s="22" t="s">
        <v>46</v>
      </c>
      <c r="X1" s="15"/>
      <c r="Y1" s="23"/>
    </row>
    <row r="2" spans="1:25" ht="12" customHeight="1" x14ac:dyDescent="0.3">
      <c r="A2" s="25" t="s">
        <v>0</v>
      </c>
      <c r="B2" s="15">
        <v>1</v>
      </c>
      <c r="C2" s="14" t="s">
        <v>1</v>
      </c>
      <c r="D2" s="15"/>
      <c r="E2" s="15">
        <v>0</v>
      </c>
      <c r="F2" s="26">
        <v>0</v>
      </c>
      <c r="G2" s="27">
        <f>B4</f>
        <v>900</v>
      </c>
      <c r="H2" s="27">
        <v>0</v>
      </c>
      <c r="I2" s="27">
        <v>0</v>
      </c>
      <c r="J2" s="28">
        <v>0</v>
      </c>
      <c r="K2" s="28">
        <f>B10</f>
        <v>1200</v>
      </c>
      <c r="L2" s="28">
        <v>0</v>
      </c>
      <c r="M2" s="28">
        <v>0</v>
      </c>
      <c r="N2" s="28">
        <v>0</v>
      </c>
      <c r="O2" s="29">
        <v>0</v>
      </c>
      <c r="P2" s="29">
        <f>B15</f>
        <v>1800</v>
      </c>
      <c r="Q2" s="29">
        <v>0</v>
      </c>
      <c r="R2" s="29">
        <f>N2</f>
        <v>0</v>
      </c>
      <c r="S2" s="29">
        <v>0</v>
      </c>
      <c r="T2" s="30">
        <v>0</v>
      </c>
      <c r="U2" s="30">
        <f>$B$20</f>
        <v>2400</v>
      </c>
      <c r="V2" s="30">
        <v>0</v>
      </c>
      <c r="W2" s="30">
        <v>0</v>
      </c>
      <c r="X2" s="23">
        <v>0</v>
      </c>
      <c r="Y2" s="23"/>
    </row>
    <row r="3" spans="1:25" ht="12" customHeight="1" x14ac:dyDescent="0.3">
      <c r="A3" s="25"/>
      <c r="B3" s="15"/>
      <c r="C3" s="14"/>
      <c r="D3" s="15"/>
      <c r="E3" s="15">
        <v>1</v>
      </c>
      <c r="F3" s="26">
        <v>0</v>
      </c>
      <c r="G3" s="27">
        <f>MAX(0,G2+(F3-H2))</f>
        <v>900</v>
      </c>
      <c r="H3" s="27">
        <f>MAX(0,IF(G3&lt;$B$6,G3,IF(AND(G3&gt;=$B$6+200,MOD(E3,4)=0),200+$B$6,$B$6)))</f>
        <v>300</v>
      </c>
      <c r="I3" s="27">
        <f>MAX(0,($B$8-G3)+H3+I2)</f>
        <v>700</v>
      </c>
      <c r="J3" s="28">
        <v>0</v>
      </c>
      <c r="K3" s="28">
        <f>MAX(0,K2+(J3-M2)*$B$2)</f>
        <v>1200</v>
      </c>
      <c r="L3" s="28">
        <f ca="1">MAX(0,IF(OFFSET(I3,-$B$7,0)&gt;=0,OFFSET(I3,-$B$7,0),0)+L2-M2)</f>
        <v>0</v>
      </c>
      <c r="M3" s="28">
        <f ca="1">IF(K3&lt;L3,K3,L3)</f>
        <v>0</v>
      </c>
      <c r="N3" s="28">
        <f ca="1">MAX(0,($B$13-K3)+M3+N2)</f>
        <v>300</v>
      </c>
      <c r="O3" s="29">
        <v>0</v>
      </c>
      <c r="P3" s="29">
        <f>MAX(0,P2+(O3-R2)*$B$2)</f>
        <v>1800</v>
      </c>
      <c r="Q3" s="29">
        <v>0</v>
      </c>
      <c r="R3" s="29">
        <f>IF(P3&lt;Q3,P3,Q3)</f>
        <v>0</v>
      </c>
      <c r="S3" s="29">
        <f>MAX(0,($B$18-P3)+R3+S2)</f>
        <v>300</v>
      </c>
      <c r="T3" s="30">
        <f t="shared" ref="T3:T66" si="0">$B$21+IF(U2&gt;=$B$22,-$B$21,IF(V2&gt;2*U2,$B$21*0.5,IF(U2&gt;V2*2,-$B$21*0.5,0)))</f>
        <v>400</v>
      </c>
      <c r="U3" s="30">
        <f t="shared" ref="U3:U66" si="1">MAX(0,U2+(T2-W2)*$B$2)</f>
        <v>2400</v>
      </c>
      <c r="V3" s="30">
        <v>0</v>
      </c>
      <c r="W3" s="30">
        <v>0</v>
      </c>
      <c r="X3" s="23">
        <v>1</v>
      </c>
      <c r="Y3" s="23"/>
    </row>
    <row r="4" spans="1:25" ht="12" customHeight="1" x14ac:dyDescent="0.3">
      <c r="A4" s="31" t="s">
        <v>8</v>
      </c>
      <c r="B4" s="32">
        <v>900</v>
      </c>
      <c r="C4" s="33" t="s">
        <v>2</v>
      </c>
      <c r="D4" s="15"/>
      <c r="E4" s="15">
        <v>2</v>
      </c>
      <c r="F4" s="26">
        <f t="shared" ref="F4:F6" ca="1" si="2">OFFSET(M4,-$B$5,0)</f>
        <v>0</v>
      </c>
      <c r="G4" s="27">
        <f t="shared" ref="G4:G67" ca="1" si="3">MAX(0,G3+(F4-H3))</f>
        <v>600</v>
      </c>
      <c r="H4" s="27">
        <f ca="1">MAX(0,IF(G4&lt;$B$6,G4,IF(AND(G4&gt;=$B$6+200,MOD(E4,4)=0),200+$B$6,$B$6)))</f>
        <v>300</v>
      </c>
      <c r="I4" s="27">
        <f ca="1">MAX(0,($B$8-G4)+H4+I3)</f>
        <v>1700</v>
      </c>
      <c r="J4" s="28">
        <v>0</v>
      </c>
      <c r="K4" s="28">
        <f t="shared" ref="K4:K67" ca="1" si="4">MAX(0,K3+(J4-M3)*$B$2)</f>
        <v>1200</v>
      </c>
      <c r="L4" s="28">
        <f ca="1">MAX(0,IF(OFFSET(I4,-$B$7,0)&gt;=0,OFFSET(I4,-$B$7,0),0)+L3-M3)</f>
        <v>700</v>
      </c>
      <c r="M4" s="28">
        <f ca="1">IF(K4&lt;L4,K4,L4)</f>
        <v>700</v>
      </c>
      <c r="N4" s="28">
        <f t="shared" ref="N4:N67" ca="1" si="5">MAX(0,($B$13-K4)+M4+N3)</f>
        <v>1300</v>
      </c>
      <c r="O4" s="29">
        <v>0</v>
      </c>
      <c r="P4" s="29">
        <f t="shared" ref="P4:P67" si="6">MAX(0,P3+(O4-R3)*$B$2)</f>
        <v>1800</v>
      </c>
      <c r="Q4" s="29">
        <v>0</v>
      </c>
      <c r="R4" s="29">
        <f>IF(P4&lt;Q4,P4,Q4)</f>
        <v>0</v>
      </c>
      <c r="S4" s="29">
        <f>MAX(0,($B$18-P4)+R4+S3)</f>
        <v>600</v>
      </c>
      <c r="T4" s="30">
        <f t="shared" si="0"/>
        <v>400</v>
      </c>
      <c r="U4" s="30">
        <f t="shared" si="1"/>
        <v>2800</v>
      </c>
      <c r="V4" s="30">
        <v>0</v>
      </c>
      <c r="W4" s="30">
        <f>IF(U4&lt;V4,U4,V4)</f>
        <v>0</v>
      </c>
      <c r="X4" s="23">
        <v>2</v>
      </c>
      <c r="Y4" s="23"/>
    </row>
    <row r="5" spans="1:25" ht="12" customHeight="1" x14ac:dyDescent="0.3">
      <c r="A5" s="31" t="s">
        <v>7</v>
      </c>
      <c r="B5" s="32">
        <v>2</v>
      </c>
      <c r="C5" s="33" t="s">
        <v>1</v>
      </c>
      <c r="D5" s="15"/>
      <c r="E5" s="15">
        <v>3</v>
      </c>
      <c r="F5" s="26">
        <f t="shared" ca="1" si="2"/>
        <v>0</v>
      </c>
      <c r="G5" s="27">
        <f t="shared" ca="1" si="3"/>
        <v>300</v>
      </c>
      <c r="H5" s="27">
        <f t="shared" ref="H5:H68" ca="1" si="7">MAX(0,IF(G5&lt;$B$6,G5,IF(AND(G5&gt;=$B$6+200,MOD(E5,4)=0),200+$B$6,$B$6)))</f>
        <v>300</v>
      </c>
      <c r="I5" s="27">
        <f t="shared" ref="I5:I67" ca="1" si="8">MAX(0,($B$8-G5)+H5+I4)</f>
        <v>3000</v>
      </c>
      <c r="J5" s="28">
        <f t="shared" ref="J5:J68" ca="1" si="9">OFFSET(R5,-$B$11,0)</f>
        <v>0</v>
      </c>
      <c r="K5" s="28">
        <f t="shared" ca="1" si="4"/>
        <v>500</v>
      </c>
      <c r="L5" s="28">
        <f ca="1">MAX(0,IF(OFFSET(I5,-$B$7,0)&gt;=0,OFFSET(I5,-$B$7,0),0)+L4-M4)</f>
        <v>1700</v>
      </c>
      <c r="M5" s="28">
        <f t="shared" ref="M5:M67" ca="1" si="10">IF(K5&lt;L5,K5,L5)</f>
        <v>500</v>
      </c>
      <c r="N5" s="28">
        <f ca="1">MAX(0,($B$13-K5)+M5+N4)</f>
        <v>2800</v>
      </c>
      <c r="O5" s="29">
        <v>0</v>
      </c>
      <c r="P5" s="29">
        <f t="shared" si="6"/>
        <v>1800</v>
      </c>
      <c r="Q5" s="29">
        <f ca="1">IF(OFFSET(N5,-$B$12,0)&gt;0,OFFSET(N5,-$B$12,0),0)+Q4-R4</f>
        <v>300</v>
      </c>
      <c r="R5" s="29">
        <f t="shared" ref="R5:R67" ca="1" si="11">IF(P5&lt;Q5,P5,Q5)</f>
        <v>300</v>
      </c>
      <c r="S5" s="29">
        <f t="shared" ref="S5:S67" ca="1" si="12">MAX(0,($B$18-P5)+R5+S4)</f>
        <v>1200</v>
      </c>
      <c r="T5" s="30">
        <f t="shared" si="0"/>
        <v>400</v>
      </c>
      <c r="U5" s="30">
        <f t="shared" si="1"/>
        <v>3200</v>
      </c>
      <c r="V5" s="30">
        <v>0</v>
      </c>
      <c r="W5" s="30">
        <f>IF(U5&lt;V5,U5,V5)</f>
        <v>0</v>
      </c>
      <c r="X5" s="23">
        <v>3</v>
      </c>
      <c r="Y5" s="23"/>
    </row>
    <row r="6" spans="1:25" ht="22.2" customHeight="1" x14ac:dyDescent="0.3">
      <c r="A6" s="31" t="s">
        <v>22</v>
      </c>
      <c r="B6" s="32">
        <v>300</v>
      </c>
      <c r="C6" s="33" t="s">
        <v>3</v>
      </c>
      <c r="D6" s="15"/>
      <c r="E6" s="15">
        <v>4</v>
      </c>
      <c r="F6" s="26">
        <f t="shared" ca="1" si="2"/>
        <v>700</v>
      </c>
      <c r="G6" s="27">
        <f t="shared" ca="1" si="3"/>
        <v>700</v>
      </c>
      <c r="H6" s="27">
        <f t="shared" ca="1" si="7"/>
        <v>500</v>
      </c>
      <c r="I6" s="27">
        <f t="shared" ca="1" si="8"/>
        <v>4100</v>
      </c>
      <c r="J6" s="28">
        <f t="shared" ca="1" si="9"/>
        <v>0</v>
      </c>
      <c r="K6" s="28">
        <f t="shared" ca="1" si="4"/>
        <v>0</v>
      </c>
      <c r="L6" s="28">
        <f ca="1">MAX(0,IF(OFFSET(I6,-$B$7,0)&gt;=0,OFFSET(I6,-$B$7,0),0)+L5-M5)</f>
        <v>4200</v>
      </c>
      <c r="M6" s="28">
        <f t="shared" ca="1" si="10"/>
        <v>0</v>
      </c>
      <c r="N6" s="28">
        <f t="shared" ca="1" si="5"/>
        <v>4300</v>
      </c>
      <c r="O6" s="29">
        <f t="shared" ref="O6:O69" ca="1" si="13">OFFSET(W6,-$B$16,0)</f>
        <v>0</v>
      </c>
      <c r="P6" s="29">
        <f t="shared" ca="1" si="6"/>
        <v>1500</v>
      </c>
      <c r="Q6" s="29">
        <f t="shared" ref="Q6:Q69" ca="1" si="14">IF(OFFSET(N6,-$B$12,0)&gt;0,OFFSET(N6,-$B$12,0),0)+Q5-R5</f>
        <v>1300</v>
      </c>
      <c r="R6" s="29">
        <f t="shared" ca="1" si="11"/>
        <v>1300</v>
      </c>
      <c r="S6" s="29">
        <f t="shared" ca="1" si="12"/>
        <v>3100</v>
      </c>
      <c r="T6" s="30">
        <f t="shared" si="0"/>
        <v>400</v>
      </c>
      <c r="U6" s="30">
        <f t="shared" si="1"/>
        <v>3600</v>
      </c>
      <c r="V6" s="30">
        <f t="shared" ref="V6:V69" ca="1" si="15">IF(OFFSET(S6,-$B$17,0)&gt;0,OFFSET(S6,-$B$17,0),0)+V5-W5</f>
        <v>300</v>
      </c>
      <c r="W6" s="30">
        <f ca="1">IF(U6&lt;V6,U6,V6)</f>
        <v>300</v>
      </c>
      <c r="X6" s="23">
        <v>4</v>
      </c>
      <c r="Y6" s="23"/>
    </row>
    <row r="7" spans="1:25" ht="12" customHeight="1" x14ac:dyDescent="0.3">
      <c r="A7" s="31" t="s">
        <v>9</v>
      </c>
      <c r="B7" s="32">
        <v>1</v>
      </c>
      <c r="C7" s="33" t="s">
        <v>1</v>
      </c>
      <c r="D7" s="15"/>
      <c r="E7" s="15">
        <v>5</v>
      </c>
      <c r="F7" s="26">
        <f ca="1">OFFSET(M7,-$B$5,0)</f>
        <v>500</v>
      </c>
      <c r="G7" s="27">
        <f t="shared" ca="1" si="3"/>
        <v>700</v>
      </c>
      <c r="H7" s="27">
        <f t="shared" ca="1" si="7"/>
        <v>300</v>
      </c>
      <c r="I7" s="27">
        <f t="shared" ca="1" si="8"/>
        <v>5000</v>
      </c>
      <c r="J7" s="28">
        <f t="shared" ca="1" si="9"/>
        <v>0</v>
      </c>
      <c r="K7" s="28">
        <f t="shared" ca="1" si="4"/>
        <v>0</v>
      </c>
      <c r="L7" s="28">
        <f ca="1">MAX(0,IF(OFFSET(I7,-$B$7,0)&gt;=0,OFFSET(I7,-$B$7,0),0)+L6-M6)</f>
        <v>8300</v>
      </c>
      <c r="M7" s="28">
        <f t="shared" ca="1" si="10"/>
        <v>0</v>
      </c>
      <c r="N7" s="28">
        <f t="shared" ca="1" si="5"/>
        <v>5800</v>
      </c>
      <c r="O7" s="29">
        <f t="shared" ca="1" si="13"/>
        <v>0</v>
      </c>
      <c r="P7" s="29">
        <f t="shared" ca="1" si="6"/>
        <v>200</v>
      </c>
      <c r="Q7" s="29">
        <f t="shared" ca="1" si="14"/>
        <v>2800</v>
      </c>
      <c r="R7" s="29">
        <f t="shared" ca="1" si="11"/>
        <v>200</v>
      </c>
      <c r="S7" s="29">
        <f ca="1">MAX(0,($B$18-P7)+R7+S6)</f>
        <v>5200</v>
      </c>
      <c r="T7" s="30">
        <f t="shared" ca="1" si="0"/>
        <v>400</v>
      </c>
      <c r="U7" s="30">
        <f t="shared" ca="1" si="1"/>
        <v>3700</v>
      </c>
      <c r="V7" s="30">
        <f t="shared" ca="1" si="15"/>
        <v>600</v>
      </c>
      <c r="W7" s="30">
        <f t="shared" ref="W7:W70" ca="1" si="16">IF(U7&lt;V7,U7,V7)</f>
        <v>600</v>
      </c>
      <c r="X7" s="23">
        <v>5</v>
      </c>
      <c r="Y7" s="23"/>
    </row>
    <row r="8" spans="1:25" ht="12" customHeight="1" x14ac:dyDescent="0.3">
      <c r="A8" s="31" t="s">
        <v>10</v>
      </c>
      <c r="B8" s="32">
        <v>1300</v>
      </c>
      <c r="C8" s="33" t="s">
        <v>2</v>
      </c>
      <c r="D8" s="15"/>
      <c r="E8" s="15">
        <v>6</v>
      </c>
      <c r="F8" s="26">
        <f t="shared" ref="F8:F71" ca="1" si="17">OFFSET(M8,-$B$5,0)</f>
        <v>0</v>
      </c>
      <c r="G8" s="27">
        <f t="shared" ca="1" si="3"/>
        <v>400</v>
      </c>
      <c r="H8" s="27">
        <f t="shared" ca="1" si="7"/>
        <v>300</v>
      </c>
      <c r="I8" s="27">
        <f t="shared" ca="1" si="8"/>
        <v>6200</v>
      </c>
      <c r="J8" s="28">
        <f t="shared" ca="1" si="9"/>
        <v>300</v>
      </c>
      <c r="K8" s="28">
        <f t="shared" ca="1" si="4"/>
        <v>300</v>
      </c>
      <c r="L8" s="28">
        <f t="shared" ref="L8:L69" ca="1" si="18">MAX(0,IF(OFFSET(I8,-$B$7,0)&gt;=0,OFFSET(I8,-$B$7,0),0)+L7-M7)</f>
        <v>13300</v>
      </c>
      <c r="M8" s="28">
        <f t="shared" ca="1" si="10"/>
        <v>300</v>
      </c>
      <c r="N8" s="28">
        <f t="shared" ca="1" si="5"/>
        <v>7300</v>
      </c>
      <c r="O8" s="29">
        <f t="shared" ca="1" si="13"/>
        <v>0</v>
      </c>
      <c r="P8" s="29">
        <f t="shared" ca="1" si="6"/>
        <v>0</v>
      </c>
      <c r="Q8" s="29">
        <f ca="1">IF(OFFSET(N8,-$B$12,0)&gt;0,OFFSET(N8,-$B$12,0),0)+Q7-R7</f>
        <v>6900</v>
      </c>
      <c r="R8" s="29">
        <f t="shared" ca="1" si="11"/>
        <v>0</v>
      </c>
      <c r="S8" s="29">
        <f t="shared" ca="1" si="12"/>
        <v>7300</v>
      </c>
      <c r="T8" s="30">
        <f t="shared" ca="1" si="0"/>
        <v>400</v>
      </c>
      <c r="U8" s="30">
        <f t="shared" ca="1" si="1"/>
        <v>3500</v>
      </c>
      <c r="V8" s="30">
        <f t="shared" ca="1" si="15"/>
        <v>1200</v>
      </c>
      <c r="W8" s="30">
        <f t="shared" ca="1" si="16"/>
        <v>1200</v>
      </c>
      <c r="X8" s="23">
        <v>6</v>
      </c>
      <c r="Y8" s="23"/>
    </row>
    <row r="9" spans="1:25" ht="12" customHeight="1" x14ac:dyDescent="0.3">
      <c r="A9" s="31"/>
      <c r="B9" s="32"/>
      <c r="C9" s="33"/>
      <c r="D9" s="15"/>
      <c r="E9" s="15">
        <v>7</v>
      </c>
      <c r="F9" s="26">
        <f t="shared" ca="1" si="17"/>
        <v>0</v>
      </c>
      <c r="G9" s="27">
        <f t="shared" ca="1" si="3"/>
        <v>100</v>
      </c>
      <c r="H9" s="27">
        <f t="shared" ca="1" si="7"/>
        <v>100</v>
      </c>
      <c r="I9" s="27">
        <f t="shared" ca="1" si="8"/>
        <v>7500</v>
      </c>
      <c r="J9" s="28">
        <f t="shared" ca="1" si="9"/>
        <v>1300</v>
      </c>
      <c r="K9" s="28">
        <f t="shared" ca="1" si="4"/>
        <v>1300</v>
      </c>
      <c r="L9" s="28">
        <f t="shared" ca="1" si="18"/>
        <v>19200</v>
      </c>
      <c r="M9" s="28">
        <f t="shared" ca="1" si="10"/>
        <v>1300</v>
      </c>
      <c r="N9" s="28">
        <f t="shared" ca="1" si="5"/>
        <v>8800</v>
      </c>
      <c r="O9" s="29">
        <f t="shared" ca="1" si="13"/>
        <v>0</v>
      </c>
      <c r="P9" s="29">
        <f t="shared" ca="1" si="6"/>
        <v>0</v>
      </c>
      <c r="Q9" s="29">
        <f t="shared" ca="1" si="14"/>
        <v>12700</v>
      </c>
      <c r="R9" s="29">
        <f t="shared" ca="1" si="11"/>
        <v>0</v>
      </c>
      <c r="S9" s="29">
        <f t="shared" ca="1" si="12"/>
        <v>9400</v>
      </c>
      <c r="T9" s="30">
        <f t="shared" ca="1" si="0"/>
        <v>400</v>
      </c>
      <c r="U9" s="30">
        <f t="shared" ca="1" si="1"/>
        <v>2700</v>
      </c>
      <c r="V9" s="30">
        <f t="shared" ca="1" si="15"/>
        <v>3100</v>
      </c>
      <c r="W9" s="30">
        <f t="shared" ca="1" si="16"/>
        <v>2700</v>
      </c>
      <c r="X9" s="23">
        <v>7</v>
      </c>
      <c r="Y9" s="23"/>
    </row>
    <row r="10" spans="1:25" ht="12" customHeight="1" x14ac:dyDescent="0.3">
      <c r="A10" s="31" t="s">
        <v>11</v>
      </c>
      <c r="B10" s="32">
        <v>1200</v>
      </c>
      <c r="C10" s="33" t="s">
        <v>2</v>
      </c>
      <c r="D10" s="15"/>
      <c r="E10" s="15">
        <v>8</v>
      </c>
      <c r="F10" s="26">
        <f t="shared" ca="1" si="17"/>
        <v>300</v>
      </c>
      <c r="G10" s="27">
        <f t="shared" ca="1" si="3"/>
        <v>300</v>
      </c>
      <c r="H10" s="27">
        <f t="shared" ca="1" si="7"/>
        <v>300</v>
      </c>
      <c r="I10" s="27">
        <f t="shared" ca="1" si="8"/>
        <v>8800</v>
      </c>
      <c r="J10" s="28">
        <f t="shared" ca="1" si="9"/>
        <v>200</v>
      </c>
      <c r="K10" s="28">
        <f t="shared" ca="1" si="4"/>
        <v>200</v>
      </c>
      <c r="L10" s="28">
        <f t="shared" ca="1" si="18"/>
        <v>25400</v>
      </c>
      <c r="M10" s="28">
        <f t="shared" ca="1" si="10"/>
        <v>200</v>
      </c>
      <c r="N10" s="28">
        <f t="shared" ca="1" si="5"/>
        <v>10300</v>
      </c>
      <c r="O10" s="29">
        <f t="shared" ca="1" si="13"/>
        <v>300</v>
      </c>
      <c r="P10" s="29">
        <f t="shared" ca="1" si="6"/>
        <v>300</v>
      </c>
      <c r="Q10" s="29">
        <f t="shared" ca="1" si="14"/>
        <v>20000</v>
      </c>
      <c r="R10" s="29">
        <f t="shared" ca="1" si="11"/>
        <v>300</v>
      </c>
      <c r="S10" s="29">
        <f t="shared" ca="1" si="12"/>
        <v>11500</v>
      </c>
      <c r="T10" s="30">
        <f t="shared" ca="1" si="0"/>
        <v>800</v>
      </c>
      <c r="U10" s="30">
        <f t="shared" ca="1" si="1"/>
        <v>400</v>
      </c>
      <c r="V10" s="30">
        <f t="shared" ca="1" si="15"/>
        <v>5600</v>
      </c>
      <c r="W10" s="30">
        <f t="shared" ca="1" si="16"/>
        <v>400</v>
      </c>
      <c r="X10" s="23">
        <v>8</v>
      </c>
      <c r="Y10" s="23"/>
    </row>
    <row r="11" spans="1:25" ht="12" customHeight="1" x14ac:dyDescent="0.3">
      <c r="A11" s="31" t="s">
        <v>12</v>
      </c>
      <c r="B11" s="32">
        <v>3</v>
      </c>
      <c r="C11" s="33" t="s">
        <v>1</v>
      </c>
      <c r="D11" s="15"/>
      <c r="E11" s="15">
        <v>9</v>
      </c>
      <c r="F11" s="26">
        <f t="shared" ca="1" si="17"/>
        <v>1300</v>
      </c>
      <c r="G11" s="27">
        <f t="shared" ca="1" si="3"/>
        <v>1300</v>
      </c>
      <c r="H11" s="27">
        <f t="shared" ca="1" si="7"/>
        <v>300</v>
      </c>
      <c r="I11" s="27">
        <f t="shared" ca="1" si="8"/>
        <v>9100</v>
      </c>
      <c r="J11" s="28">
        <f t="shared" ca="1" si="9"/>
        <v>0</v>
      </c>
      <c r="K11" s="28">
        <f t="shared" ca="1" si="4"/>
        <v>0</v>
      </c>
      <c r="L11" s="28">
        <f t="shared" ca="1" si="18"/>
        <v>34000</v>
      </c>
      <c r="M11" s="28">
        <f t="shared" ca="1" si="10"/>
        <v>0</v>
      </c>
      <c r="N11" s="28">
        <f t="shared" ca="1" si="5"/>
        <v>11800</v>
      </c>
      <c r="O11" s="29">
        <f t="shared" ca="1" si="13"/>
        <v>600</v>
      </c>
      <c r="P11" s="29">
        <f t="shared" ca="1" si="6"/>
        <v>600</v>
      </c>
      <c r="Q11" s="29">
        <f t="shared" ca="1" si="14"/>
        <v>28500</v>
      </c>
      <c r="R11" s="29">
        <f t="shared" ca="1" si="11"/>
        <v>600</v>
      </c>
      <c r="S11" s="29">
        <f t="shared" ca="1" si="12"/>
        <v>13600</v>
      </c>
      <c r="T11" s="30">
        <f t="shared" ca="1" si="0"/>
        <v>1200</v>
      </c>
      <c r="U11" s="30">
        <f t="shared" ca="1" si="1"/>
        <v>800</v>
      </c>
      <c r="V11" s="30">
        <f t="shared" ca="1" si="15"/>
        <v>12500</v>
      </c>
      <c r="W11" s="30">
        <f t="shared" ca="1" si="16"/>
        <v>800</v>
      </c>
      <c r="X11" s="23">
        <v>9</v>
      </c>
      <c r="Y11" s="23"/>
    </row>
    <row r="12" spans="1:25" ht="12" customHeight="1" x14ac:dyDescent="0.3">
      <c r="A12" s="31" t="s">
        <v>13</v>
      </c>
      <c r="B12" s="32">
        <v>2</v>
      </c>
      <c r="C12" s="33" t="s">
        <v>1</v>
      </c>
      <c r="D12" s="15"/>
      <c r="E12" s="15">
        <v>10</v>
      </c>
      <c r="F12" s="26">
        <f t="shared" ca="1" si="17"/>
        <v>200</v>
      </c>
      <c r="G12" s="27">
        <f t="shared" ca="1" si="3"/>
        <v>1200</v>
      </c>
      <c r="H12" s="27">
        <f t="shared" ca="1" si="7"/>
        <v>300</v>
      </c>
      <c r="I12" s="27">
        <f t="shared" ca="1" si="8"/>
        <v>9500</v>
      </c>
      <c r="J12" s="28">
        <f t="shared" ca="1" si="9"/>
        <v>0</v>
      </c>
      <c r="K12" s="28">
        <f t="shared" ca="1" si="4"/>
        <v>0</v>
      </c>
      <c r="L12" s="28">
        <f t="shared" ca="1" si="18"/>
        <v>43100</v>
      </c>
      <c r="M12" s="28">
        <f t="shared" ca="1" si="10"/>
        <v>0</v>
      </c>
      <c r="N12" s="28">
        <f t="shared" ca="1" si="5"/>
        <v>13300</v>
      </c>
      <c r="O12" s="29">
        <f t="shared" ca="1" si="13"/>
        <v>1200</v>
      </c>
      <c r="P12" s="29">
        <f t="shared" ca="1" si="6"/>
        <v>1200</v>
      </c>
      <c r="Q12" s="29">
        <f t="shared" ca="1" si="14"/>
        <v>38200</v>
      </c>
      <c r="R12" s="29">
        <f t="shared" ca="1" si="11"/>
        <v>1200</v>
      </c>
      <c r="S12" s="29">
        <f t="shared" ca="1" si="12"/>
        <v>15700</v>
      </c>
      <c r="T12" s="30">
        <f t="shared" ca="1" si="0"/>
        <v>1200</v>
      </c>
      <c r="U12" s="30">
        <f t="shared" ca="1" si="1"/>
        <v>1200</v>
      </c>
      <c r="V12" s="30">
        <f t="shared" ca="1" si="15"/>
        <v>21100</v>
      </c>
      <c r="W12" s="30">
        <f t="shared" ca="1" si="16"/>
        <v>1200</v>
      </c>
      <c r="X12" s="23">
        <v>10</v>
      </c>
      <c r="Y12" s="23"/>
    </row>
    <row r="13" spans="1:25" ht="12" customHeight="1" x14ac:dyDescent="0.3">
      <c r="A13" s="31" t="s">
        <v>14</v>
      </c>
      <c r="B13" s="32">
        <v>1500</v>
      </c>
      <c r="C13" s="33" t="s">
        <v>2</v>
      </c>
      <c r="D13" s="15"/>
      <c r="E13" s="15">
        <v>11</v>
      </c>
      <c r="F13" s="26">
        <f t="shared" ca="1" si="17"/>
        <v>0</v>
      </c>
      <c r="G13" s="27">
        <f t="shared" ca="1" si="3"/>
        <v>900</v>
      </c>
      <c r="H13" s="27">
        <f t="shared" ca="1" si="7"/>
        <v>300</v>
      </c>
      <c r="I13" s="27">
        <f t="shared" ca="1" si="8"/>
        <v>10200</v>
      </c>
      <c r="J13" s="28">
        <f t="shared" ca="1" si="9"/>
        <v>300</v>
      </c>
      <c r="K13" s="28">
        <f t="shared" ca="1" si="4"/>
        <v>300</v>
      </c>
      <c r="L13" s="28">
        <f t="shared" ca="1" si="18"/>
        <v>52600</v>
      </c>
      <c r="M13" s="28">
        <f t="shared" ca="1" si="10"/>
        <v>300</v>
      </c>
      <c r="N13" s="28">
        <f t="shared" ca="1" si="5"/>
        <v>14800</v>
      </c>
      <c r="O13" s="29">
        <f t="shared" ca="1" si="13"/>
        <v>2700</v>
      </c>
      <c r="P13" s="29">
        <f t="shared" ca="1" si="6"/>
        <v>2700</v>
      </c>
      <c r="Q13" s="29">
        <f t="shared" ca="1" si="14"/>
        <v>48800</v>
      </c>
      <c r="R13" s="29">
        <f t="shared" ca="1" si="11"/>
        <v>2700</v>
      </c>
      <c r="S13" s="29">
        <f t="shared" ca="1" si="12"/>
        <v>17800</v>
      </c>
      <c r="T13" s="30">
        <f t="shared" ca="1" si="0"/>
        <v>1200</v>
      </c>
      <c r="U13" s="30">
        <f t="shared" ca="1" si="1"/>
        <v>1200</v>
      </c>
      <c r="V13" s="30">
        <f t="shared" ca="1" si="15"/>
        <v>31400</v>
      </c>
      <c r="W13" s="30">
        <f t="shared" ca="1" si="16"/>
        <v>1200</v>
      </c>
      <c r="X13" s="23">
        <v>11</v>
      </c>
      <c r="Y13" s="23"/>
    </row>
    <row r="14" spans="1:25" ht="10.199999999999999" customHeight="1" x14ac:dyDescent="0.3">
      <c r="A14" s="31"/>
      <c r="B14" s="32"/>
      <c r="C14" s="33"/>
      <c r="D14" s="15"/>
      <c r="E14" s="15">
        <v>12</v>
      </c>
      <c r="F14" s="26">
        <f t="shared" ca="1" si="17"/>
        <v>0</v>
      </c>
      <c r="G14" s="27">
        <f t="shared" ca="1" si="3"/>
        <v>600</v>
      </c>
      <c r="H14" s="27">
        <f t="shared" ca="1" si="7"/>
        <v>500</v>
      </c>
      <c r="I14" s="27">
        <f t="shared" ca="1" si="8"/>
        <v>11400</v>
      </c>
      <c r="J14" s="28">
        <f t="shared" ca="1" si="9"/>
        <v>600</v>
      </c>
      <c r="K14" s="28">
        <f t="shared" ca="1" si="4"/>
        <v>600</v>
      </c>
      <c r="L14" s="28">
        <f t="shared" ca="1" si="18"/>
        <v>62500</v>
      </c>
      <c r="M14" s="28">
        <f t="shared" ca="1" si="10"/>
        <v>600</v>
      </c>
      <c r="N14" s="28">
        <f t="shared" ca="1" si="5"/>
        <v>16300</v>
      </c>
      <c r="O14" s="29">
        <f t="shared" ca="1" si="13"/>
        <v>400</v>
      </c>
      <c r="P14" s="29">
        <f t="shared" ca="1" si="6"/>
        <v>400</v>
      </c>
      <c r="Q14" s="29">
        <f t="shared" ca="1" si="14"/>
        <v>59400</v>
      </c>
      <c r="R14" s="29">
        <f t="shared" ca="1" si="11"/>
        <v>400</v>
      </c>
      <c r="S14" s="29">
        <f t="shared" ca="1" si="12"/>
        <v>19900</v>
      </c>
      <c r="T14" s="30">
        <f t="shared" ca="1" si="0"/>
        <v>1200</v>
      </c>
      <c r="U14" s="30">
        <f t="shared" ca="1" si="1"/>
        <v>1200</v>
      </c>
      <c r="V14" s="30">
        <f t="shared" ca="1" si="15"/>
        <v>43800</v>
      </c>
      <c r="W14" s="30">
        <f t="shared" ca="1" si="16"/>
        <v>1200</v>
      </c>
      <c r="X14" s="23">
        <v>12</v>
      </c>
      <c r="Y14" s="23"/>
    </row>
    <row r="15" spans="1:25" ht="22.8" customHeight="1" x14ac:dyDescent="0.3">
      <c r="A15" s="31" t="s">
        <v>16</v>
      </c>
      <c r="B15" s="32">
        <v>1800</v>
      </c>
      <c r="C15" s="33" t="s">
        <v>2</v>
      </c>
      <c r="D15" s="15"/>
      <c r="E15" s="15">
        <v>13</v>
      </c>
      <c r="F15" s="26">
        <f t="shared" ca="1" si="17"/>
        <v>300</v>
      </c>
      <c r="G15" s="27">
        <f t="shared" ca="1" si="3"/>
        <v>400</v>
      </c>
      <c r="H15" s="27">
        <f t="shared" ca="1" si="7"/>
        <v>300</v>
      </c>
      <c r="I15" s="27">
        <f ca="1">MAX(0,($B$8-G15)+H15+I14)</f>
        <v>12600</v>
      </c>
      <c r="J15" s="28">
        <f t="shared" ca="1" si="9"/>
        <v>1200</v>
      </c>
      <c r="K15" s="28">
        <f t="shared" ca="1" si="4"/>
        <v>1200</v>
      </c>
      <c r="L15" s="28">
        <f t="shared" ca="1" si="18"/>
        <v>73300</v>
      </c>
      <c r="M15" s="28">
        <f t="shared" ca="1" si="10"/>
        <v>1200</v>
      </c>
      <c r="N15" s="28">
        <f t="shared" ca="1" si="5"/>
        <v>17800</v>
      </c>
      <c r="O15" s="29">
        <f t="shared" ca="1" si="13"/>
        <v>800</v>
      </c>
      <c r="P15" s="29">
        <f t="shared" ca="1" si="6"/>
        <v>800</v>
      </c>
      <c r="Q15" s="29">
        <f t="shared" ca="1" si="14"/>
        <v>73800</v>
      </c>
      <c r="R15" s="29">
        <f t="shared" ca="1" si="11"/>
        <v>800</v>
      </c>
      <c r="S15" s="29">
        <f t="shared" ca="1" si="12"/>
        <v>22000</v>
      </c>
      <c r="T15" s="30">
        <f t="shared" ca="1" si="0"/>
        <v>1200</v>
      </c>
      <c r="U15" s="30">
        <f t="shared" ca="1" si="1"/>
        <v>1200</v>
      </c>
      <c r="V15" s="30">
        <f t="shared" ca="1" si="15"/>
        <v>58300</v>
      </c>
      <c r="W15" s="30">
        <f t="shared" ca="1" si="16"/>
        <v>1200</v>
      </c>
      <c r="X15" s="23">
        <v>13</v>
      </c>
      <c r="Y15" s="23"/>
    </row>
    <row r="16" spans="1:25" ht="23.4" customHeight="1" x14ac:dyDescent="0.3">
      <c r="A16" s="31" t="s">
        <v>17</v>
      </c>
      <c r="B16" s="32">
        <v>4</v>
      </c>
      <c r="C16" s="33" t="s">
        <v>1</v>
      </c>
      <c r="D16" s="15"/>
      <c r="E16" s="15">
        <v>14</v>
      </c>
      <c r="F16" s="26">
        <f t="shared" ca="1" si="17"/>
        <v>600</v>
      </c>
      <c r="G16" s="27">
        <f t="shared" ca="1" si="3"/>
        <v>700</v>
      </c>
      <c r="H16" s="27">
        <f t="shared" ca="1" si="7"/>
        <v>300</v>
      </c>
      <c r="I16" s="27">
        <f t="shared" ca="1" si="8"/>
        <v>13500</v>
      </c>
      <c r="J16" s="28">
        <f t="shared" ca="1" si="9"/>
        <v>2700</v>
      </c>
      <c r="K16" s="28">
        <f t="shared" ca="1" si="4"/>
        <v>2700</v>
      </c>
      <c r="L16" s="28">
        <f t="shared" ca="1" si="18"/>
        <v>84700</v>
      </c>
      <c r="M16" s="28">
        <f t="shared" ca="1" si="10"/>
        <v>2700</v>
      </c>
      <c r="N16" s="28">
        <f t="shared" ca="1" si="5"/>
        <v>19300</v>
      </c>
      <c r="O16" s="29">
        <f t="shared" ca="1" si="13"/>
        <v>1200</v>
      </c>
      <c r="P16" s="29">
        <f t="shared" ca="1" si="6"/>
        <v>1200</v>
      </c>
      <c r="Q16" s="29">
        <f t="shared" ca="1" si="14"/>
        <v>89300</v>
      </c>
      <c r="R16" s="29">
        <f t="shared" ca="1" si="11"/>
        <v>1200</v>
      </c>
      <c r="S16" s="29">
        <f t="shared" ca="1" si="12"/>
        <v>24100</v>
      </c>
      <c r="T16" s="30">
        <f t="shared" ca="1" si="0"/>
        <v>1200</v>
      </c>
      <c r="U16" s="30">
        <f t="shared" ca="1" si="1"/>
        <v>1200</v>
      </c>
      <c r="V16" s="30">
        <f t="shared" ca="1" si="15"/>
        <v>74900</v>
      </c>
      <c r="W16" s="30">
        <f t="shared" ca="1" si="16"/>
        <v>1200</v>
      </c>
      <c r="X16" s="23">
        <v>14</v>
      </c>
      <c r="Y16" s="23"/>
    </row>
    <row r="17" spans="1:25" ht="25.2" customHeight="1" x14ac:dyDescent="0.3">
      <c r="A17" s="31" t="s">
        <v>18</v>
      </c>
      <c r="B17" s="32">
        <v>3</v>
      </c>
      <c r="C17" s="33" t="s">
        <v>1</v>
      </c>
      <c r="D17" s="15"/>
      <c r="E17" s="15">
        <v>15</v>
      </c>
      <c r="F17" s="26">
        <f t="shared" ca="1" si="17"/>
        <v>1200</v>
      </c>
      <c r="G17" s="27">
        <f t="shared" ca="1" si="3"/>
        <v>1600</v>
      </c>
      <c r="H17" s="27">
        <f t="shared" ca="1" si="7"/>
        <v>300</v>
      </c>
      <c r="I17" s="27">
        <f t="shared" ca="1" si="8"/>
        <v>13500</v>
      </c>
      <c r="J17" s="28">
        <f t="shared" ca="1" si="9"/>
        <v>400</v>
      </c>
      <c r="K17" s="28">
        <f t="shared" ca="1" si="4"/>
        <v>400</v>
      </c>
      <c r="L17" s="28">
        <f t="shared" ca="1" si="18"/>
        <v>95500</v>
      </c>
      <c r="M17" s="28">
        <f t="shared" ca="1" si="10"/>
        <v>400</v>
      </c>
      <c r="N17" s="28">
        <f t="shared" ca="1" si="5"/>
        <v>20800</v>
      </c>
      <c r="O17" s="29">
        <f t="shared" ca="1" si="13"/>
        <v>1200</v>
      </c>
      <c r="P17" s="29">
        <f t="shared" ca="1" si="6"/>
        <v>1200</v>
      </c>
      <c r="Q17" s="29">
        <f t="shared" ca="1" si="14"/>
        <v>105900</v>
      </c>
      <c r="R17" s="29">
        <f t="shared" ca="1" si="11"/>
        <v>1200</v>
      </c>
      <c r="S17" s="29">
        <f t="shared" ca="1" si="12"/>
        <v>26200</v>
      </c>
      <c r="T17" s="30">
        <f t="shared" ca="1" si="0"/>
        <v>1200</v>
      </c>
      <c r="U17" s="30">
        <f t="shared" ca="1" si="1"/>
        <v>1200</v>
      </c>
      <c r="V17" s="30">
        <f t="shared" ca="1" si="15"/>
        <v>93600</v>
      </c>
      <c r="W17" s="30">
        <f t="shared" ca="1" si="16"/>
        <v>1200</v>
      </c>
      <c r="X17" s="23">
        <v>15</v>
      </c>
      <c r="Y17" s="23"/>
    </row>
    <row r="18" spans="1:25" ht="22.8" customHeight="1" x14ac:dyDescent="0.3">
      <c r="A18" s="31" t="s">
        <v>19</v>
      </c>
      <c r="B18" s="32">
        <v>2100</v>
      </c>
      <c r="C18" s="33" t="s">
        <v>2</v>
      </c>
      <c r="D18" s="15"/>
      <c r="E18" s="15">
        <v>16</v>
      </c>
      <c r="F18" s="26">
        <f t="shared" ca="1" si="17"/>
        <v>2700</v>
      </c>
      <c r="G18" s="27">
        <f t="shared" ca="1" si="3"/>
        <v>4000</v>
      </c>
      <c r="H18" s="27">
        <f t="shared" ca="1" si="7"/>
        <v>500</v>
      </c>
      <c r="I18" s="27">
        <f t="shared" ca="1" si="8"/>
        <v>11300</v>
      </c>
      <c r="J18" s="28">
        <f t="shared" ca="1" si="9"/>
        <v>800</v>
      </c>
      <c r="K18" s="28">
        <f t="shared" ca="1" si="4"/>
        <v>800</v>
      </c>
      <c r="L18" s="28">
        <f t="shared" ca="1" si="18"/>
        <v>108600</v>
      </c>
      <c r="M18" s="28">
        <f t="shared" ca="1" si="10"/>
        <v>800</v>
      </c>
      <c r="N18" s="28">
        <f t="shared" ca="1" si="5"/>
        <v>22300</v>
      </c>
      <c r="O18" s="29">
        <f t="shared" ca="1" si="13"/>
        <v>1200</v>
      </c>
      <c r="P18" s="29">
        <f t="shared" ca="1" si="6"/>
        <v>1200</v>
      </c>
      <c r="Q18" s="29">
        <f t="shared" ca="1" si="14"/>
        <v>124000</v>
      </c>
      <c r="R18" s="29">
        <f t="shared" ca="1" si="11"/>
        <v>1200</v>
      </c>
      <c r="S18" s="29">
        <f t="shared" ca="1" si="12"/>
        <v>28300</v>
      </c>
      <c r="T18" s="30">
        <f t="shared" ca="1" si="0"/>
        <v>1200</v>
      </c>
      <c r="U18" s="30">
        <f t="shared" ca="1" si="1"/>
        <v>1200</v>
      </c>
      <c r="V18" s="30">
        <f t="shared" ca="1" si="15"/>
        <v>114400</v>
      </c>
      <c r="W18" s="30">
        <f t="shared" ca="1" si="16"/>
        <v>1200</v>
      </c>
      <c r="X18" s="23">
        <v>16</v>
      </c>
      <c r="Y18" s="23"/>
    </row>
    <row r="19" spans="1:25" ht="12.6" customHeight="1" x14ac:dyDescent="0.3">
      <c r="A19" s="31"/>
      <c r="B19" s="32"/>
      <c r="C19" s="33"/>
      <c r="D19" s="15"/>
      <c r="E19" s="15">
        <v>17</v>
      </c>
      <c r="F19" s="26">
        <f t="shared" ca="1" si="17"/>
        <v>400</v>
      </c>
      <c r="G19" s="27">
        <f t="shared" ca="1" si="3"/>
        <v>3900</v>
      </c>
      <c r="H19" s="27">
        <f t="shared" ca="1" si="7"/>
        <v>300</v>
      </c>
      <c r="I19" s="27">
        <f t="shared" ca="1" si="8"/>
        <v>9000</v>
      </c>
      <c r="J19" s="28">
        <f t="shared" ca="1" si="9"/>
        <v>1200</v>
      </c>
      <c r="K19" s="28">
        <f t="shared" ca="1" si="4"/>
        <v>1200</v>
      </c>
      <c r="L19" s="28">
        <f t="shared" ca="1" si="18"/>
        <v>119100</v>
      </c>
      <c r="M19" s="28">
        <f t="shared" ca="1" si="10"/>
        <v>1200</v>
      </c>
      <c r="N19" s="28">
        <f t="shared" ca="1" si="5"/>
        <v>23800</v>
      </c>
      <c r="O19" s="29">
        <f t="shared" ca="1" si="13"/>
        <v>1200</v>
      </c>
      <c r="P19" s="29">
        <f t="shared" ca="1" si="6"/>
        <v>1200</v>
      </c>
      <c r="Q19" s="29">
        <f t="shared" ca="1" si="14"/>
        <v>143600</v>
      </c>
      <c r="R19" s="29">
        <f t="shared" ca="1" si="11"/>
        <v>1200</v>
      </c>
      <c r="S19" s="29">
        <f t="shared" ca="1" si="12"/>
        <v>30400</v>
      </c>
      <c r="T19" s="30">
        <f t="shared" ca="1" si="0"/>
        <v>1200</v>
      </c>
      <c r="U19" s="30">
        <f t="shared" ca="1" si="1"/>
        <v>1200</v>
      </c>
      <c r="V19" s="30">
        <f t="shared" ca="1" si="15"/>
        <v>137300</v>
      </c>
      <c r="W19" s="30">
        <f t="shared" ca="1" si="16"/>
        <v>1200</v>
      </c>
      <c r="X19" s="23">
        <v>17</v>
      </c>
      <c r="Y19" s="23"/>
    </row>
    <row r="20" spans="1:25" ht="10.8" customHeight="1" x14ac:dyDescent="0.3">
      <c r="A20" s="31" t="s">
        <v>21</v>
      </c>
      <c r="B20" s="32">
        <v>2400</v>
      </c>
      <c r="C20" s="33" t="s">
        <v>2</v>
      </c>
      <c r="D20" s="15"/>
      <c r="E20" s="15">
        <v>18</v>
      </c>
      <c r="F20" s="26">
        <f t="shared" ca="1" si="17"/>
        <v>800</v>
      </c>
      <c r="G20" s="27">
        <f t="shared" ca="1" si="3"/>
        <v>4400</v>
      </c>
      <c r="H20" s="27">
        <f t="shared" ca="1" si="7"/>
        <v>300</v>
      </c>
      <c r="I20" s="27">
        <f t="shared" ca="1" si="8"/>
        <v>6200</v>
      </c>
      <c r="J20" s="28">
        <f t="shared" ca="1" si="9"/>
        <v>1200</v>
      </c>
      <c r="K20" s="28">
        <f t="shared" ca="1" si="4"/>
        <v>1200</v>
      </c>
      <c r="L20" s="28">
        <f t="shared" ca="1" si="18"/>
        <v>126900</v>
      </c>
      <c r="M20" s="28">
        <f t="shared" ca="1" si="10"/>
        <v>1200</v>
      </c>
      <c r="N20" s="28">
        <f t="shared" ca="1" si="5"/>
        <v>25300</v>
      </c>
      <c r="O20" s="29">
        <f t="shared" ca="1" si="13"/>
        <v>1200</v>
      </c>
      <c r="P20" s="29">
        <f t="shared" ca="1" si="6"/>
        <v>1200</v>
      </c>
      <c r="Q20" s="29">
        <f t="shared" ca="1" si="14"/>
        <v>164700</v>
      </c>
      <c r="R20" s="29">
        <f t="shared" ca="1" si="11"/>
        <v>1200</v>
      </c>
      <c r="S20" s="29">
        <f t="shared" ca="1" si="12"/>
        <v>32500</v>
      </c>
      <c r="T20" s="30">
        <f t="shared" ca="1" si="0"/>
        <v>1200</v>
      </c>
      <c r="U20" s="30">
        <f t="shared" ca="1" si="1"/>
        <v>1200</v>
      </c>
      <c r="V20" s="30">
        <f t="shared" ca="1" si="15"/>
        <v>162300</v>
      </c>
      <c r="W20" s="30">
        <f t="shared" ca="1" si="16"/>
        <v>1200</v>
      </c>
      <c r="X20" s="23">
        <v>18</v>
      </c>
      <c r="Y20" s="23"/>
    </row>
    <row r="21" spans="1:25" ht="21" customHeight="1" x14ac:dyDescent="0.3">
      <c r="A21" s="31" t="s">
        <v>23</v>
      </c>
      <c r="B21" s="32">
        <v>800</v>
      </c>
      <c r="C21" s="33" t="s">
        <v>3</v>
      </c>
      <c r="D21" s="15"/>
      <c r="E21" s="15">
        <v>19</v>
      </c>
      <c r="F21" s="26">
        <f t="shared" ca="1" si="17"/>
        <v>1200</v>
      </c>
      <c r="G21" s="27">
        <f t="shared" ca="1" si="3"/>
        <v>5300</v>
      </c>
      <c r="H21" s="27">
        <f t="shared" ca="1" si="7"/>
        <v>300</v>
      </c>
      <c r="I21" s="27">
        <f t="shared" ca="1" si="8"/>
        <v>2500</v>
      </c>
      <c r="J21" s="28">
        <f t="shared" ca="1" si="9"/>
        <v>1200</v>
      </c>
      <c r="K21" s="28">
        <f t="shared" ca="1" si="4"/>
        <v>1200</v>
      </c>
      <c r="L21" s="28">
        <f t="shared" ca="1" si="18"/>
        <v>131900</v>
      </c>
      <c r="M21" s="28">
        <f t="shared" ca="1" si="10"/>
        <v>1200</v>
      </c>
      <c r="N21" s="28">
        <f t="shared" ca="1" si="5"/>
        <v>26800</v>
      </c>
      <c r="O21" s="29">
        <f t="shared" ca="1" si="13"/>
        <v>1200</v>
      </c>
      <c r="P21" s="29">
        <f t="shared" ca="1" si="6"/>
        <v>1200</v>
      </c>
      <c r="Q21" s="29">
        <f t="shared" ca="1" si="14"/>
        <v>187300</v>
      </c>
      <c r="R21" s="29">
        <f t="shared" ca="1" si="11"/>
        <v>1200</v>
      </c>
      <c r="S21" s="29">
        <f t="shared" ca="1" si="12"/>
        <v>34600</v>
      </c>
      <c r="T21" s="30">
        <f t="shared" ca="1" si="0"/>
        <v>1200</v>
      </c>
      <c r="U21" s="30">
        <f t="shared" ca="1" si="1"/>
        <v>1200</v>
      </c>
      <c r="V21" s="30">
        <f t="shared" ca="1" si="15"/>
        <v>189400</v>
      </c>
      <c r="W21" s="30">
        <f t="shared" ca="1" si="16"/>
        <v>1200</v>
      </c>
      <c r="X21" s="23">
        <v>19</v>
      </c>
      <c r="Y21" s="23"/>
    </row>
    <row r="22" spans="1:25" ht="12" customHeight="1" x14ac:dyDescent="0.3">
      <c r="A22" s="34" t="s">
        <v>25</v>
      </c>
      <c r="B22" s="32">
        <v>10000</v>
      </c>
      <c r="C22" s="33" t="s">
        <v>2</v>
      </c>
      <c r="D22" s="15"/>
      <c r="E22" s="15">
        <v>20</v>
      </c>
      <c r="F22" s="26">
        <f t="shared" ca="1" si="17"/>
        <v>1200</v>
      </c>
      <c r="G22" s="27">
        <f t="shared" ca="1" si="3"/>
        <v>6200</v>
      </c>
      <c r="H22" s="27">
        <f t="shared" ca="1" si="7"/>
        <v>500</v>
      </c>
      <c r="I22" s="27">
        <f t="shared" ca="1" si="8"/>
        <v>0</v>
      </c>
      <c r="J22" s="28">
        <f t="shared" ca="1" si="9"/>
        <v>1200</v>
      </c>
      <c r="K22" s="28">
        <f t="shared" ca="1" si="4"/>
        <v>1200</v>
      </c>
      <c r="L22" s="28">
        <f t="shared" ca="1" si="18"/>
        <v>133200</v>
      </c>
      <c r="M22" s="28">
        <f t="shared" ca="1" si="10"/>
        <v>1200</v>
      </c>
      <c r="N22" s="28">
        <f t="shared" ca="1" si="5"/>
        <v>28300</v>
      </c>
      <c r="O22" s="29">
        <f t="shared" ca="1" si="13"/>
        <v>1200</v>
      </c>
      <c r="P22" s="29">
        <f t="shared" ca="1" si="6"/>
        <v>1200</v>
      </c>
      <c r="Q22" s="29">
        <f t="shared" ca="1" si="14"/>
        <v>211400</v>
      </c>
      <c r="R22" s="29">
        <f t="shared" ca="1" si="11"/>
        <v>1200</v>
      </c>
      <c r="S22" s="29">
        <f t="shared" ca="1" si="12"/>
        <v>36700</v>
      </c>
      <c r="T22" s="30">
        <f t="shared" ca="1" si="0"/>
        <v>1200</v>
      </c>
      <c r="U22" s="30">
        <f t="shared" ca="1" si="1"/>
        <v>1200</v>
      </c>
      <c r="V22" s="30">
        <f t="shared" ca="1" si="15"/>
        <v>218600</v>
      </c>
      <c r="W22" s="30">
        <f t="shared" ca="1" si="16"/>
        <v>1200</v>
      </c>
      <c r="X22" s="23">
        <v>20</v>
      </c>
      <c r="Y22" s="23"/>
    </row>
    <row r="23" spans="1:25" ht="18" customHeight="1" x14ac:dyDescent="0.3">
      <c r="D23" s="15"/>
      <c r="E23" s="15">
        <v>21</v>
      </c>
      <c r="F23" s="26">
        <f t="shared" ca="1" si="17"/>
        <v>1200</v>
      </c>
      <c r="G23" s="27">
        <f t="shared" ca="1" si="3"/>
        <v>6900</v>
      </c>
      <c r="H23" s="27">
        <f t="shared" ca="1" si="7"/>
        <v>300</v>
      </c>
      <c r="I23" s="27">
        <f t="shared" ca="1" si="8"/>
        <v>0</v>
      </c>
      <c r="J23" s="28">
        <f t="shared" ca="1" si="9"/>
        <v>1200</v>
      </c>
      <c r="K23" s="28">
        <f t="shared" ca="1" si="4"/>
        <v>1200</v>
      </c>
      <c r="L23" s="28">
        <f t="shared" ca="1" si="18"/>
        <v>132000</v>
      </c>
      <c r="M23" s="28">
        <f t="shared" ca="1" si="10"/>
        <v>1200</v>
      </c>
      <c r="N23" s="28">
        <f t="shared" ca="1" si="5"/>
        <v>29800</v>
      </c>
      <c r="O23" s="29">
        <f t="shared" ca="1" si="13"/>
        <v>1200</v>
      </c>
      <c r="P23" s="29">
        <f t="shared" ca="1" si="6"/>
        <v>1200</v>
      </c>
      <c r="Q23" s="29">
        <f t="shared" ca="1" si="14"/>
        <v>237000</v>
      </c>
      <c r="R23" s="29">
        <f t="shared" ca="1" si="11"/>
        <v>1200</v>
      </c>
      <c r="S23" s="29">
        <f t="shared" ca="1" si="12"/>
        <v>38800</v>
      </c>
      <c r="T23" s="30">
        <f t="shared" ca="1" si="0"/>
        <v>1200</v>
      </c>
      <c r="U23" s="30">
        <f t="shared" ca="1" si="1"/>
        <v>1200</v>
      </c>
      <c r="V23" s="30">
        <f t="shared" ca="1" si="15"/>
        <v>249900</v>
      </c>
      <c r="W23" s="30">
        <f t="shared" ca="1" si="16"/>
        <v>1200</v>
      </c>
      <c r="X23" s="23">
        <v>21</v>
      </c>
      <c r="Y23" s="23"/>
    </row>
    <row r="24" spans="1:25" ht="12" customHeight="1" x14ac:dyDescent="0.3">
      <c r="D24" s="15"/>
      <c r="E24" s="15">
        <v>22</v>
      </c>
      <c r="F24" s="26">
        <f t="shared" ca="1" si="17"/>
        <v>1200</v>
      </c>
      <c r="G24" s="27">
        <f t="shared" ca="1" si="3"/>
        <v>7800</v>
      </c>
      <c r="H24" s="27">
        <f t="shared" ca="1" si="7"/>
        <v>300</v>
      </c>
      <c r="I24" s="27">
        <f t="shared" ca="1" si="8"/>
        <v>0</v>
      </c>
      <c r="J24" s="28">
        <f t="shared" ca="1" si="9"/>
        <v>1200</v>
      </c>
      <c r="K24" s="28">
        <f t="shared" ca="1" si="4"/>
        <v>1200</v>
      </c>
      <c r="L24" s="28">
        <f t="shared" ca="1" si="18"/>
        <v>130800</v>
      </c>
      <c r="M24" s="28">
        <f t="shared" ca="1" si="10"/>
        <v>1200</v>
      </c>
      <c r="N24" s="28">
        <f t="shared" ca="1" si="5"/>
        <v>31300</v>
      </c>
      <c r="O24" s="29">
        <f t="shared" ca="1" si="13"/>
        <v>1200</v>
      </c>
      <c r="P24" s="29">
        <f t="shared" ca="1" si="6"/>
        <v>1200</v>
      </c>
      <c r="Q24" s="29">
        <f t="shared" ca="1" si="14"/>
        <v>264100</v>
      </c>
      <c r="R24" s="29">
        <f t="shared" ca="1" si="11"/>
        <v>1200</v>
      </c>
      <c r="S24" s="29">
        <f t="shared" ca="1" si="12"/>
        <v>40900</v>
      </c>
      <c r="T24" s="30">
        <f t="shared" ca="1" si="0"/>
        <v>1200</v>
      </c>
      <c r="U24" s="30">
        <f t="shared" ca="1" si="1"/>
        <v>1200</v>
      </c>
      <c r="V24" s="30">
        <f t="shared" ca="1" si="15"/>
        <v>283300</v>
      </c>
      <c r="W24" s="30">
        <f t="shared" ca="1" si="16"/>
        <v>1200</v>
      </c>
      <c r="X24" s="23">
        <v>22</v>
      </c>
      <c r="Y24" s="23"/>
    </row>
    <row r="25" spans="1:25" ht="13.8" customHeight="1" x14ac:dyDescent="0.3">
      <c r="D25" s="15"/>
      <c r="E25" s="15">
        <v>23</v>
      </c>
      <c r="F25" s="26">
        <f t="shared" ca="1" si="17"/>
        <v>1200</v>
      </c>
      <c r="G25" s="27">
        <f t="shared" ca="1" si="3"/>
        <v>8700</v>
      </c>
      <c r="H25" s="27">
        <f t="shared" ca="1" si="7"/>
        <v>300</v>
      </c>
      <c r="I25" s="27">
        <f t="shared" ca="1" si="8"/>
        <v>0</v>
      </c>
      <c r="J25" s="28">
        <f t="shared" ca="1" si="9"/>
        <v>1200</v>
      </c>
      <c r="K25" s="28">
        <f t="shared" ca="1" si="4"/>
        <v>1200</v>
      </c>
      <c r="L25" s="28">
        <f t="shared" ca="1" si="18"/>
        <v>129600</v>
      </c>
      <c r="M25" s="28">
        <f t="shared" ca="1" si="10"/>
        <v>1200</v>
      </c>
      <c r="N25" s="28">
        <f t="shared" ca="1" si="5"/>
        <v>32800</v>
      </c>
      <c r="O25" s="29">
        <f t="shared" ca="1" si="13"/>
        <v>1200</v>
      </c>
      <c r="P25" s="29">
        <f t="shared" ca="1" si="6"/>
        <v>1200</v>
      </c>
      <c r="Q25" s="29">
        <f t="shared" ca="1" si="14"/>
        <v>292700</v>
      </c>
      <c r="R25" s="29">
        <f t="shared" ca="1" si="11"/>
        <v>1200</v>
      </c>
      <c r="S25" s="29">
        <f t="shared" ca="1" si="12"/>
        <v>43000</v>
      </c>
      <c r="T25" s="30">
        <f t="shared" ca="1" si="0"/>
        <v>1200</v>
      </c>
      <c r="U25" s="30">
        <f t="shared" ca="1" si="1"/>
        <v>1200</v>
      </c>
      <c r="V25" s="30">
        <f t="shared" ca="1" si="15"/>
        <v>318800</v>
      </c>
      <c r="W25" s="30">
        <f t="shared" ca="1" si="16"/>
        <v>1200</v>
      </c>
      <c r="X25" s="23">
        <v>23</v>
      </c>
      <c r="Y25" s="23"/>
    </row>
    <row r="26" spans="1:25" ht="10.8" customHeight="1" x14ac:dyDescent="0.3">
      <c r="A26" s="35"/>
      <c r="C26" s="36"/>
      <c r="D26" s="15"/>
      <c r="E26" s="15">
        <v>24</v>
      </c>
      <c r="F26" s="26">
        <f t="shared" ca="1" si="17"/>
        <v>1200</v>
      </c>
      <c r="G26" s="27">
        <f t="shared" ca="1" si="3"/>
        <v>9600</v>
      </c>
      <c r="H26" s="27">
        <f t="shared" ca="1" si="7"/>
        <v>500</v>
      </c>
      <c r="I26" s="27">
        <f t="shared" ca="1" si="8"/>
        <v>0</v>
      </c>
      <c r="J26" s="28">
        <f t="shared" ca="1" si="9"/>
        <v>1200</v>
      </c>
      <c r="K26" s="28">
        <f t="shared" ca="1" si="4"/>
        <v>1200</v>
      </c>
      <c r="L26" s="28">
        <f t="shared" ca="1" si="18"/>
        <v>128400</v>
      </c>
      <c r="M26" s="28">
        <f t="shared" ca="1" si="10"/>
        <v>1200</v>
      </c>
      <c r="N26" s="28">
        <f t="shared" ca="1" si="5"/>
        <v>34300</v>
      </c>
      <c r="O26" s="29">
        <f t="shared" ca="1" si="13"/>
        <v>1200</v>
      </c>
      <c r="P26" s="29">
        <f t="shared" ca="1" si="6"/>
        <v>1200</v>
      </c>
      <c r="Q26" s="29">
        <f t="shared" ca="1" si="14"/>
        <v>322800</v>
      </c>
      <c r="R26" s="29">
        <f t="shared" ca="1" si="11"/>
        <v>1200</v>
      </c>
      <c r="S26" s="29">
        <f t="shared" ca="1" si="12"/>
        <v>45100</v>
      </c>
      <c r="T26" s="30">
        <f t="shared" ca="1" si="0"/>
        <v>1200</v>
      </c>
      <c r="U26" s="30">
        <f t="shared" ca="1" si="1"/>
        <v>1200</v>
      </c>
      <c r="V26" s="30">
        <f t="shared" ca="1" si="15"/>
        <v>356400</v>
      </c>
      <c r="W26" s="30">
        <f t="shared" ca="1" si="16"/>
        <v>1200</v>
      </c>
      <c r="X26" s="23">
        <v>24</v>
      </c>
      <c r="Y26" s="23"/>
    </row>
    <row r="27" spans="1:25" ht="10.199999999999999" customHeight="1" x14ac:dyDescent="0.3">
      <c r="A27" s="35"/>
      <c r="C27" s="36"/>
      <c r="D27" s="15"/>
      <c r="E27" s="15">
        <v>25</v>
      </c>
      <c r="F27" s="26">
        <f t="shared" ca="1" si="17"/>
        <v>1200</v>
      </c>
      <c r="G27" s="27">
        <f t="shared" ca="1" si="3"/>
        <v>10300</v>
      </c>
      <c r="H27" s="27">
        <f t="shared" ca="1" si="7"/>
        <v>300</v>
      </c>
      <c r="I27" s="27">
        <f t="shared" ca="1" si="8"/>
        <v>0</v>
      </c>
      <c r="J27" s="28">
        <f t="shared" ca="1" si="9"/>
        <v>1200</v>
      </c>
      <c r="K27" s="28">
        <f t="shared" ca="1" si="4"/>
        <v>1200</v>
      </c>
      <c r="L27" s="28">
        <f t="shared" ca="1" si="18"/>
        <v>127200</v>
      </c>
      <c r="M27" s="28">
        <f t="shared" ca="1" si="10"/>
        <v>1200</v>
      </c>
      <c r="N27" s="28">
        <f t="shared" ca="1" si="5"/>
        <v>35800</v>
      </c>
      <c r="O27" s="29">
        <f t="shared" ca="1" si="13"/>
        <v>1200</v>
      </c>
      <c r="P27" s="29">
        <f t="shared" ca="1" si="6"/>
        <v>1200</v>
      </c>
      <c r="Q27" s="29">
        <f t="shared" ca="1" si="14"/>
        <v>354400</v>
      </c>
      <c r="R27" s="29">
        <f t="shared" ca="1" si="11"/>
        <v>1200</v>
      </c>
      <c r="S27" s="29">
        <f t="shared" ca="1" si="12"/>
        <v>47200</v>
      </c>
      <c r="T27" s="30">
        <f t="shared" ca="1" si="0"/>
        <v>1200</v>
      </c>
      <c r="U27" s="30">
        <f t="shared" ca="1" si="1"/>
        <v>1200</v>
      </c>
      <c r="V27" s="30">
        <f t="shared" ca="1" si="15"/>
        <v>396100</v>
      </c>
      <c r="W27" s="30">
        <f t="shared" ca="1" si="16"/>
        <v>1200</v>
      </c>
      <c r="X27" s="23">
        <v>25</v>
      </c>
      <c r="Y27" s="23"/>
    </row>
    <row r="28" spans="1:25" ht="12" customHeight="1" x14ac:dyDescent="0.3">
      <c r="A28" s="35"/>
      <c r="C28" s="36"/>
      <c r="D28" s="15"/>
      <c r="E28" s="15">
        <v>26</v>
      </c>
      <c r="F28" s="26">
        <f t="shared" ca="1" si="17"/>
        <v>1200</v>
      </c>
      <c r="G28" s="27">
        <f t="shared" ca="1" si="3"/>
        <v>11200</v>
      </c>
      <c r="H28" s="27">
        <f t="shared" ca="1" si="7"/>
        <v>300</v>
      </c>
      <c r="I28" s="27">
        <f t="shared" ca="1" si="8"/>
        <v>0</v>
      </c>
      <c r="J28" s="28">
        <f t="shared" ca="1" si="9"/>
        <v>1200</v>
      </c>
      <c r="K28" s="28">
        <f t="shared" ca="1" si="4"/>
        <v>1200</v>
      </c>
      <c r="L28" s="28">
        <f t="shared" ca="1" si="18"/>
        <v>126000</v>
      </c>
      <c r="M28" s="28">
        <f t="shared" ca="1" si="10"/>
        <v>1200</v>
      </c>
      <c r="N28" s="28">
        <f t="shared" ca="1" si="5"/>
        <v>37300</v>
      </c>
      <c r="O28" s="29">
        <f t="shared" ca="1" si="13"/>
        <v>1200</v>
      </c>
      <c r="P28" s="29">
        <f t="shared" ca="1" si="6"/>
        <v>1200</v>
      </c>
      <c r="Q28" s="29">
        <f t="shared" ca="1" si="14"/>
        <v>387500</v>
      </c>
      <c r="R28" s="29">
        <f t="shared" ca="1" si="11"/>
        <v>1200</v>
      </c>
      <c r="S28" s="29">
        <f t="shared" ca="1" si="12"/>
        <v>49300</v>
      </c>
      <c r="T28" s="30">
        <f t="shared" ca="1" si="0"/>
        <v>1200</v>
      </c>
      <c r="U28" s="30">
        <f t="shared" ca="1" si="1"/>
        <v>1200</v>
      </c>
      <c r="V28" s="30">
        <f t="shared" ca="1" si="15"/>
        <v>437900</v>
      </c>
      <c r="W28" s="30">
        <f t="shared" ca="1" si="16"/>
        <v>1200</v>
      </c>
      <c r="X28" s="23">
        <v>26</v>
      </c>
      <c r="Y28" s="23"/>
    </row>
    <row r="29" spans="1:25" ht="12" customHeight="1" x14ac:dyDescent="0.3">
      <c r="A29" s="35"/>
      <c r="C29" s="36"/>
      <c r="D29" s="15"/>
      <c r="E29" s="15">
        <v>27</v>
      </c>
      <c r="F29" s="26">
        <f t="shared" ca="1" si="17"/>
        <v>1200</v>
      </c>
      <c r="G29" s="27">
        <f t="shared" ca="1" si="3"/>
        <v>12100</v>
      </c>
      <c r="H29" s="27">
        <f t="shared" ca="1" si="7"/>
        <v>300</v>
      </c>
      <c r="I29" s="27">
        <f t="shared" ca="1" si="8"/>
        <v>0</v>
      </c>
      <c r="J29" s="28">
        <f t="shared" ca="1" si="9"/>
        <v>1200</v>
      </c>
      <c r="K29" s="28">
        <f t="shared" ca="1" si="4"/>
        <v>1200</v>
      </c>
      <c r="L29" s="28">
        <f t="shared" ca="1" si="18"/>
        <v>124800</v>
      </c>
      <c r="M29" s="28">
        <f t="shared" ca="1" si="10"/>
        <v>1200</v>
      </c>
      <c r="N29" s="28">
        <f t="shared" ca="1" si="5"/>
        <v>38800</v>
      </c>
      <c r="O29" s="29">
        <f t="shared" ca="1" si="13"/>
        <v>1200</v>
      </c>
      <c r="P29" s="29">
        <f t="shared" ca="1" si="6"/>
        <v>1200</v>
      </c>
      <c r="Q29" s="29">
        <f t="shared" ca="1" si="14"/>
        <v>422100</v>
      </c>
      <c r="R29" s="29">
        <f t="shared" ca="1" si="11"/>
        <v>1200</v>
      </c>
      <c r="S29" s="29">
        <f t="shared" ca="1" si="12"/>
        <v>51400</v>
      </c>
      <c r="T29" s="30">
        <f t="shared" ca="1" si="0"/>
        <v>1200</v>
      </c>
      <c r="U29" s="30">
        <f t="shared" ca="1" si="1"/>
        <v>1200</v>
      </c>
      <c r="V29" s="30">
        <f t="shared" ca="1" si="15"/>
        <v>481800</v>
      </c>
      <c r="W29" s="30">
        <f t="shared" ca="1" si="16"/>
        <v>1200</v>
      </c>
      <c r="X29" s="23">
        <v>27</v>
      </c>
      <c r="Y29" s="23"/>
    </row>
    <row r="30" spans="1:25" ht="12" customHeight="1" x14ac:dyDescent="0.3">
      <c r="A30" s="35"/>
      <c r="C30" s="36"/>
      <c r="D30" s="15"/>
      <c r="E30" s="15">
        <v>28</v>
      </c>
      <c r="F30" s="26">
        <f t="shared" ca="1" si="17"/>
        <v>1200</v>
      </c>
      <c r="G30" s="27">
        <f t="shared" ca="1" si="3"/>
        <v>13000</v>
      </c>
      <c r="H30" s="27">
        <f t="shared" ca="1" si="7"/>
        <v>500</v>
      </c>
      <c r="I30" s="27">
        <f t="shared" ca="1" si="8"/>
        <v>0</v>
      </c>
      <c r="J30" s="28">
        <f t="shared" ca="1" si="9"/>
        <v>1200</v>
      </c>
      <c r="K30" s="28">
        <f t="shared" ca="1" si="4"/>
        <v>1200</v>
      </c>
      <c r="L30" s="28">
        <f t="shared" ca="1" si="18"/>
        <v>123600</v>
      </c>
      <c r="M30" s="28">
        <f t="shared" ca="1" si="10"/>
        <v>1200</v>
      </c>
      <c r="N30" s="28">
        <f t="shared" ca="1" si="5"/>
        <v>40300</v>
      </c>
      <c r="O30" s="29">
        <f t="shared" ca="1" si="13"/>
        <v>1200</v>
      </c>
      <c r="P30" s="29">
        <f t="shared" ca="1" si="6"/>
        <v>1200</v>
      </c>
      <c r="Q30" s="29">
        <f t="shared" ca="1" si="14"/>
        <v>458200</v>
      </c>
      <c r="R30" s="29">
        <f t="shared" ca="1" si="11"/>
        <v>1200</v>
      </c>
      <c r="S30" s="29">
        <f t="shared" ca="1" si="12"/>
        <v>53500</v>
      </c>
      <c r="T30" s="30">
        <f t="shared" ca="1" si="0"/>
        <v>1200</v>
      </c>
      <c r="U30" s="30">
        <f t="shared" ca="1" si="1"/>
        <v>1200</v>
      </c>
      <c r="V30" s="30">
        <f t="shared" ca="1" si="15"/>
        <v>527800</v>
      </c>
      <c r="W30" s="30">
        <f t="shared" ca="1" si="16"/>
        <v>1200</v>
      </c>
      <c r="X30" s="23">
        <v>28</v>
      </c>
      <c r="Y30" s="23"/>
    </row>
    <row r="31" spans="1:25" ht="12" customHeight="1" x14ac:dyDescent="0.3">
      <c r="A31" s="35"/>
      <c r="C31" s="36"/>
      <c r="D31" s="15"/>
      <c r="E31" s="15">
        <v>29</v>
      </c>
      <c r="F31" s="26">
        <f t="shared" ca="1" si="17"/>
        <v>1200</v>
      </c>
      <c r="G31" s="27">
        <f t="shared" ca="1" si="3"/>
        <v>13700</v>
      </c>
      <c r="H31" s="27">
        <f t="shared" ca="1" si="7"/>
        <v>300</v>
      </c>
      <c r="I31" s="27">
        <f t="shared" ca="1" si="8"/>
        <v>0</v>
      </c>
      <c r="J31" s="28">
        <f t="shared" ca="1" si="9"/>
        <v>1200</v>
      </c>
      <c r="K31" s="28">
        <f t="shared" ca="1" si="4"/>
        <v>1200</v>
      </c>
      <c r="L31" s="28">
        <f t="shared" ca="1" si="18"/>
        <v>122400</v>
      </c>
      <c r="M31" s="28">
        <f t="shared" ca="1" si="10"/>
        <v>1200</v>
      </c>
      <c r="N31" s="28">
        <f t="shared" ca="1" si="5"/>
        <v>41800</v>
      </c>
      <c r="O31" s="29">
        <f t="shared" ca="1" si="13"/>
        <v>1200</v>
      </c>
      <c r="P31" s="29">
        <f t="shared" ca="1" si="6"/>
        <v>1200</v>
      </c>
      <c r="Q31" s="29">
        <f t="shared" ca="1" si="14"/>
        <v>495800</v>
      </c>
      <c r="R31" s="29">
        <f t="shared" ca="1" si="11"/>
        <v>1200</v>
      </c>
      <c r="S31" s="29">
        <f t="shared" ca="1" si="12"/>
        <v>55600</v>
      </c>
      <c r="T31" s="30">
        <f t="shared" ca="1" si="0"/>
        <v>1200</v>
      </c>
      <c r="U31" s="30">
        <f t="shared" ca="1" si="1"/>
        <v>1200</v>
      </c>
      <c r="V31" s="30">
        <f t="shared" ca="1" si="15"/>
        <v>575900</v>
      </c>
      <c r="W31" s="30">
        <f t="shared" ca="1" si="16"/>
        <v>1200</v>
      </c>
      <c r="X31" s="23">
        <v>29</v>
      </c>
      <c r="Y31" s="23"/>
    </row>
    <row r="32" spans="1:25" ht="12" customHeight="1" x14ac:dyDescent="0.3">
      <c r="A32" s="25"/>
      <c r="B32" s="15"/>
      <c r="C32" s="14"/>
      <c r="D32" s="15"/>
      <c r="E32" s="15">
        <v>30</v>
      </c>
      <c r="F32" s="26">
        <f t="shared" ca="1" si="17"/>
        <v>1200</v>
      </c>
      <c r="G32" s="27">
        <f t="shared" ca="1" si="3"/>
        <v>14600</v>
      </c>
      <c r="H32" s="27">
        <f t="shared" ca="1" si="7"/>
        <v>300</v>
      </c>
      <c r="I32" s="27">
        <f t="shared" ca="1" si="8"/>
        <v>0</v>
      </c>
      <c r="J32" s="28">
        <f t="shared" ca="1" si="9"/>
        <v>1200</v>
      </c>
      <c r="K32" s="28">
        <f t="shared" ca="1" si="4"/>
        <v>1200</v>
      </c>
      <c r="L32" s="28">
        <f t="shared" ca="1" si="18"/>
        <v>121200</v>
      </c>
      <c r="M32" s="28">
        <f t="shared" ca="1" si="10"/>
        <v>1200</v>
      </c>
      <c r="N32" s="28">
        <f t="shared" ca="1" si="5"/>
        <v>43300</v>
      </c>
      <c r="O32" s="29">
        <f t="shared" ca="1" si="13"/>
        <v>1200</v>
      </c>
      <c r="P32" s="29">
        <f t="shared" ca="1" si="6"/>
        <v>1200</v>
      </c>
      <c r="Q32" s="29">
        <f t="shared" ca="1" si="14"/>
        <v>534900</v>
      </c>
      <c r="R32" s="29">
        <f t="shared" ca="1" si="11"/>
        <v>1200</v>
      </c>
      <c r="S32" s="29">
        <f t="shared" ca="1" si="12"/>
        <v>57700</v>
      </c>
      <c r="T32" s="30">
        <f t="shared" ca="1" si="0"/>
        <v>1200</v>
      </c>
      <c r="U32" s="30">
        <f t="shared" ca="1" si="1"/>
        <v>1200</v>
      </c>
      <c r="V32" s="30">
        <f t="shared" ca="1" si="15"/>
        <v>626100</v>
      </c>
      <c r="W32" s="30">
        <f t="shared" ca="1" si="16"/>
        <v>1200</v>
      </c>
      <c r="X32" s="23">
        <v>30</v>
      </c>
      <c r="Y32" s="23"/>
    </row>
    <row r="33" spans="1:28" ht="12" customHeight="1" x14ac:dyDescent="0.3">
      <c r="A33" s="25"/>
      <c r="B33" s="15"/>
      <c r="C33" s="14"/>
      <c r="D33" s="15"/>
      <c r="E33" s="15">
        <v>31</v>
      </c>
      <c r="F33" s="26">
        <f t="shared" ca="1" si="17"/>
        <v>1200</v>
      </c>
      <c r="G33" s="27">
        <f t="shared" ca="1" si="3"/>
        <v>15500</v>
      </c>
      <c r="H33" s="27">
        <f t="shared" ca="1" si="7"/>
        <v>300</v>
      </c>
      <c r="I33" s="27">
        <f t="shared" ca="1" si="8"/>
        <v>0</v>
      </c>
      <c r="J33" s="28">
        <f t="shared" ca="1" si="9"/>
        <v>1200</v>
      </c>
      <c r="K33" s="28">
        <f t="shared" ca="1" si="4"/>
        <v>1200</v>
      </c>
      <c r="L33" s="28">
        <f t="shared" ca="1" si="18"/>
        <v>120000</v>
      </c>
      <c r="M33" s="28">
        <f t="shared" ca="1" si="10"/>
        <v>1200</v>
      </c>
      <c r="N33" s="28">
        <f t="shared" ca="1" si="5"/>
        <v>44800</v>
      </c>
      <c r="O33" s="29">
        <f t="shared" ca="1" si="13"/>
        <v>1200</v>
      </c>
      <c r="P33" s="29">
        <f t="shared" ca="1" si="6"/>
        <v>1200</v>
      </c>
      <c r="Q33" s="29">
        <f t="shared" ca="1" si="14"/>
        <v>575500</v>
      </c>
      <c r="R33" s="29">
        <f t="shared" ca="1" si="11"/>
        <v>1200</v>
      </c>
      <c r="S33" s="29">
        <f t="shared" ca="1" si="12"/>
        <v>59800</v>
      </c>
      <c r="T33" s="30">
        <f t="shared" ca="1" si="0"/>
        <v>1200</v>
      </c>
      <c r="U33" s="30">
        <f t="shared" ca="1" si="1"/>
        <v>1200</v>
      </c>
      <c r="V33" s="30">
        <f t="shared" ca="1" si="15"/>
        <v>678400</v>
      </c>
      <c r="W33" s="30">
        <f t="shared" ca="1" si="16"/>
        <v>1200</v>
      </c>
      <c r="X33" s="23">
        <v>31</v>
      </c>
      <c r="Y33" s="23"/>
    </row>
    <row r="34" spans="1:28" ht="12" customHeight="1" x14ac:dyDescent="0.3">
      <c r="A34" s="35"/>
      <c r="B34" s="15"/>
      <c r="C34" s="14"/>
      <c r="D34" s="15"/>
      <c r="E34" s="15">
        <v>32</v>
      </c>
      <c r="F34" s="26">
        <f t="shared" ca="1" si="17"/>
        <v>1200</v>
      </c>
      <c r="G34" s="27">
        <f t="shared" ca="1" si="3"/>
        <v>16400</v>
      </c>
      <c r="H34" s="27">
        <f t="shared" ca="1" si="7"/>
        <v>500</v>
      </c>
      <c r="I34" s="27">
        <f t="shared" ca="1" si="8"/>
        <v>0</v>
      </c>
      <c r="J34" s="28">
        <f t="shared" ca="1" si="9"/>
        <v>1200</v>
      </c>
      <c r="K34" s="28">
        <f t="shared" ca="1" si="4"/>
        <v>1200</v>
      </c>
      <c r="L34" s="28">
        <f t="shared" ca="1" si="18"/>
        <v>118800</v>
      </c>
      <c r="M34" s="28">
        <f t="shared" ca="1" si="10"/>
        <v>1200</v>
      </c>
      <c r="N34" s="28">
        <f t="shared" ca="1" si="5"/>
        <v>46300</v>
      </c>
      <c r="O34" s="29">
        <f t="shared" ca="1" si="13"/>
        <v>1200</v>
      </c>
      <c r="P34" s="29">
        <f t="shared" ca="1" si="6"/>
        <v>1200</v>
      </c>
      <c r="Q34" s="29">
        <f t="shared" ca="1" si="14"/>
        <v>617600</v>
      </c>
      <c r="R34" s="29">
        <f t="shared" ca="1" si="11"/>
        <v>1200</v>
      </c>
      <c r="S34" s="29">
        <f t="shared" ca="1" si="12"/>
        <v>61900</v>
      </c>
      <c r="T34" s="30">
        <f t="shared" ca="1" si="0"/>
        <v>1200</v>
      </c>
      <c r="U34" s="30">
        <f t="shared" ca="1" si="1"/>
        <v>1200</v>
      </c>
      <c r="V34" s="30">
        <f t="shared" ca="1" si="15"/>
        <v>732800</v>
      </c>
      <c r="W34" s="30">
        <f t="shared" ca="1" si="16"/>
        <v>1200</v>
      </c>
      <c r="X34" s="23">
        <v>32</v>
      </c>
      <c r="Y34" s="23"/>
    </row>
    <row r="35" spans="1:28" ht="12" customHeight="1" x14ac:dyDescent="0.3">
      <c r="A35" s="35"/>
      <c r="C35" s="36"/>
      <c r="D35" s="15"/>
      <c r="E35" s="15">
        <v>33</v>
      </c>
      <c r="F35" s="26">
        <f t="shared" ca="1" si="17"/>
        <v>1200</v>
      </c>
      <c r="G35" s="27">
        <f t="shared" ca="1" si="3"/>
        <v>17100</v>
      </c>
      <c r="H35" s="27">
        <f t="shared" ca="1" si="7"/>
        <v>300</v>
      </c>
      <c r="I35" s="27">
        <f t="shared" ca="1" si="8"/>
        <v>0</v>
      </c>
      <c r="J35" s="28">
        <f t="shared" ca="1" si="9"/>
        <v>1200</v>
      </c>
      <c r="K35" s="28">
        <f t="shared" ca="1" si="4"/>
        <v>1200</v>
      </c>
      <c r="L35" s="28">
        <f t="shared" ca="1" si="18"/>
        <v>117600</v>
      </c>
      <c r="M35" s="28">
        <f t="shared" ca="1" si="10"/>
        <v>1200</v>
      </c>
      <c r="N35" s="28">
        <f t="shared" ca="1" si="5"/>
        <v>47800</v>
      </c>
      <c r="O35" s="29">
        <f t="shared" ca="1" si="13"/>
        <v>1200</v>
      </c>
      <c r="P35" s="29">
        <f t="shared" ca="1" si="6"/>
        <v>1200</v>
      </c>
      <c r="Q35" s="29">
        <f t="shared" ca="1" si="14"/>
        <v>661200</v>
      </c>
      <c r="R35" s="29">
        <f t="shared" ca="1" si="11"/>
        <v>1200</v>
      </c>
      <c r="S35" s="29">
        <f t="shared" ca="1" si="12"/>
        <v>64000</v>
      </c>
      <c r="T35" s="30">
        <f t="shared" ca="1" si="0"/>
        <v>1200</v>
      </c>
      <c r="U35" s="30">
        <f t="shared" ca="1" si="1"/>
        <v>1200</v>
      </c>
      <c r="V35" s="30">
        <f t="shared" ca="1" si="15"/>
        <v>789300</v>
      </c>
      <c r="W35" s="30">
        <f t="shared" ca="1" si="16"/>
        <v>1200</v>
      </c>
      <c r="X35" s="23">
        <v>33</v>
      </c>
      <c r="Y35" s="23"/>
      <c r="AA35" s="46"/>
      <c r="AB35" s="46"/>
    </row>
    <row r="36" spans="1:28" ht="12" customHeight="1" x14ac:dyDescent="0.3">
      <c r="A36" s="25"/>
      <c r="B36" s="15"/>
      <c r="C36" s="14"/>
      <c r="D36" s="15"/>
      <c r="E36" s="15">
        <v>34</v>
      </c>
      <c r="F36" s="26">
        <f t="shared" ca="1" si="17"/>
        <v>1200</v>
      </c>
      <c r="G36" s="27">
        <f t="shared" ca="1" si="3"/>
        <v>18000</v>
      </c>
      <c r="H36" s="27">
        <f t="shared" ca="1" si="7"/>
        <v>300</v>
      </c>
      <c r="I36" s="27">
        <f t="shared" ca="1" si="8"/>
        <v>0</v>
      </c>
      <c r="J36" s="28">
        <f t="shared" ca="1" si="9"/>
        <v>1200</v>
      </c>
      <c r="K36" s="28">
        <f t="shared" ca="1" si="4"/>
        <v>1200</v>
      </c>
      <c r="L36" s="28">
        <f t="shared" ca="1" si="18"/>
        <v>116400</v>
      </c>
      <c r="M36" s="28">
        <f t="shared" ca="1" si="10"/>
        <v>1200</v>
      </c>
      <c r="N36" s="28">
        <f t="shared" ca="1" si="5"/>
        <v>49300</v>
      </c>
      <c r="O36" s="29">
        <f t="shared" ca="1" si="13"/>
        <v>1200</v>
      </c>
      <c r="P36" s="29">
        <f t="shared" ca="1" si="6"/>
        <v>1200</v>
      </c>
      <c r="Q36" s="29">
        <f t="shared" ca="1" si="14"/>
        <v>706300</v>
      </c>
      <c r="R36" s="29">
        <f t="shared" ca="1" si="11"/>
        <v>1200</v>
      </c>
      <c r="S36" s="29">
        <f t="shared" ca="1" si="12"/>
        <v>66100</v>
      </c>
      <c r="T36" s="30">
        <f t="shared" ca="1" si="0"/>
        <v>1200</v>
      </c>
      <c r="U36" s="30">
        <f t="shared" ca="1" si="1"/>
        <v>1200</v>
      </c>
      <c r="V36" s="30">
        <f t="shared" ca="1" si="15"/>
        <v>847900</v>
      </c>
      <c r="W36" s="30">
        <f t="shared" ca="1" si="16"/>
        <v>1200</v>
      </c>
      <c r="X36" s="23">
        <v>34</v>
      </c>
      <c r="Y36" s="23"/>
    </row>
    <row r="37" spans="1:28" ht="13.2" customHeight="1" x14ac:dyDescent="0.3">
      <c r="A37" s="25"/>
      <c r="B37" s="15"/>
      <c r="C37" s="14"/>
      <c r="D37" s="15"/>
      <c r="E37" s="15">
        <v>35</v>
      </c>
      <c r="F37" s="26">
        <f t="shared" ca="1" si="17"/>
        <v>1200</v>
      </c>
      <c r="G37" s="27">
        <f t="shared" ca="1" si="3"/>
        <v>18900</v>
      </c>
      <c r="H37" s="27">
        <f t="shared" ca="1" si="7"/>
        <v>300</v>
      </c>
      <c r="I37" s="27">
        <f t="shared" ca="1" si="8"/>
        <v>0</v>
      </c>
      <c r="J37" s="28">
        <f t="shared" ca="1" si="9"/>
        <v>1200</v>
      </c>
      <c r="K37" s="28">
        <f t="shared" ca="1" si="4"/>
        <v>1200</v>
      </c>
      <c r="L37" s="28">
        <f t="shared" ca="1" si="18"/>
        <v>115200</v>
      </c>
      <c r="M37" s="28">
        <f t="shared" ca="1" si="10"/>
        <v>1200</v>
      </c>
      <c r="N37" s="28">
        <f t="shared" ca="1" si="5"/>
        <v>50800</v>
      </c>
      <c r="O37" s="29">
        <f t="shared" ca="1" si="13"/>
        <v>1200</v>
      </c>
      <c r="P37" s="29">
        <f t="shared" ca="1" si="6"/>
        <v>1200</v>
      </c>
      <c r="Q37" s="29">
        <f t="shared" ca="1" si="14"/>
        <v>752900</v>
      </c>
      <c r="R37" s="29">
        <f t="shared" ca="1" si="11"/>
        <v>1200</v>
      </c>
      <c r="S37" s="29">
        <f t="shared" ca="1" si="12"/>
        <v>68200</v>
      </c>
      <c r="T37" s="30">
        <f t="shared" ca="1" si="0"/>
        <v>1200</v>
      </c>
      <c r="U37" s="30">
        <f t="shared" ca="1" si="1"/>
        <v>1200</v>
      </c>
      <c r="V37" s="30">
        <f t="shared" ca="1" si="15"/>
        <v>908600</v>
      </c>
      <c r="W37" s="30">
        <f t="shared" ca="1" si="16"/>
        <v>1200</v>
      </c>
      <c r="X37" s="23">
        <v>35</v>
      </c>
      <c r="Y37" s="23"/>
    </row>
    <row r="38" spans="1:28" ht="13.2" customHeight="1" x14ac:dyDescent="0.3">
      <c r="A38" s="25"/>
      <c r="B38" s="15"/>
      <c r="C38" s="14"/>
      <c r="D38" s="15"/>
      <c r="E38" s="15">
        <v>36</v>
      </c>
      <c r="F38" s="26">
        <f t="shared" ca="1" si="17"/>
        <v>1200</v>
      </c>
      <c r="G38" s="27">
        <f t="shared" ca="1" si="3"/>
        <v>19800</v>
      </c>
      <c r="H38" s="27">
        <f t="shared" ca="1" si="7"/>
        <v>500</v>
      </c>
      <c r="I38" s="27">
        <f t="shared" ca="1" si="8"/>
        <v>0</v>
      </c>
      <c r="J38" s="28">
        <f t="shared" ca="1" si="9"/>
        <v>1200</v>
      </c>
      <c r="K38" s="28">
        <f t="shared" ca="1" si="4"/>
        <v>1200</v>
      </c>
      <c r="L38" s="28">
        <f t="shared" ca="1" si="18"/>
        <v>114000</v>
      </c>
      <c r="M38" s="28">
        <f t="shared" ca="1" si="10"/>
        <v>1200</v>
      </c>
      <c r="N38" s="28">
        <f t="shared" ca="1" si="5"/>
        <v>52300</v>
      </c>
      <c r="O38" s="29">
        <f t="shared" ca="1" si="13"/>
        <v>1200</v>
      </c>
      <c r="P38" s="29">
        <f t="shared" ca="1" si="6"/>
        <v>1200</v>
      </c>
      <c r="Q38" s="29">
        <f t="shared" ca="1" si="14"/>
        <v>801000</v>
      </c>
      <c r="R38" s="29">
        <f t="shared" ca="1" si="11"/>
        <v>1200</v>
      </c>
      <c r="S38" s="29">
        <f t="shared" ca="1" si="12"/>
        <v>70300</v>
      </c>
      <c r="T38" s="30">
        <f t="shared" ca="1" si="0"/>
        <v>1200</v>
      </c>
      <c r="U38" s="30">
        <f t="shared" ca="1" si="1"/>
        <v>1200</v>
      </c>
      <c r="V38" s="30">
        <f t="shared" ca="1" si="15"/>
        <v>971400</v>
      </c>
      <c r="W38" s="30">
        <f t="shared" ca="1" si="16"/>
        <v>1200</v>
      </c>
      <c r="X38" s="23">
        <v>36</v>
      </c>
      <c r="Y38" s="23"/>
    </row>
    <row r="39" spans="1:28" ht="13.2" customHeight="1" x14ac:dyDescent="0.3">
      <c r="A39" s="25"/>
      <c r="B39" s="15"/>
      <c r="C39" s="14"/>
      <c r="D39" s="15"/>
      <c r="E39" s="15">
        <v>37</v>
      </c>
      <c r="F39" s="26">
        <f t="shared" ca="1" si="17"/>
        <v>1200</v>
      </c>
      <c r="G39" s="27">
        <f t="shared" ca="1" si="3"/>
        <v>20500</v>
      </c>
      <c r="H39" s="27">
        <f t="shared" ca="1" si="7"/>
        <v>300</v>
      </c>
      <c r="I39" s="27">
        <f t="shared" ca="1" si="8"/>
        <v>0</v>
      </c>
      <c r="J39" s="28">
        <f t="shared" ca="1" si="9"/>
        <v>1200</v>
      </c>
      <c r="K39" s="28">
        <f t="shared" ca="1" si="4"/>
        <v>1200</v>
      </c>
      <c r="L39" s="28">
        <f t="shared" ca="1" si="18"/>
        <v>112800</v>
      </c>
      <c r="M39" s="28">
        <f t="shared" ca="1" si="10"/>
        <v>1200</v>
      </c>
      <c r="N39" s="28">
        <f t="shared" ca="1" si="5"/>
        <v>53800</v>
      </c>
      <c r="O39" s="29">
        <f t="shared" ca="1" si="13"/>
        <v>1200</v>
      </c>
      <c r="P39" s="29">
        <f t="shared" ca="1" si="6"/>
        <v>1200</v>
      </c>
      <c r="Q39" s="29">
        <f t="shared" ca="1" si="14"/>
        <v>850600</v>
      </c>
      <c r="R39" s="29">
        <f t="shared" ca="1" si="11"/>
        <v>1200</v>
      </c>
      <c r="S39" s="29">
        <f t="shared" ca="1" si="12"/>
        <v>72400</v>
      </c>
      <c r="T39" s="30">
        <f t="shared" ca="1" si="0"/>
        <v>1200</v>
      </c>
      <c r="U39" s="30">
        <f t="shared" ca="1" si="1"/>
        <v>1200</v>
      </c>
      <c r="V39" s="30">
        <f t="shared" ca="1" si="15"/>
        <v>1036300</v>
      </c>
      <c r="W39" s="30">
        <f t="shared" ca="1" si="16"/>
        <v>1200</v>
      </c>
      <c r="X39" s="23">
        <v>37</v>
      </c>
      <c r="Y39" s="23"/>
    </row>
    <row r="40" spans="1:28" ht="13.2" customHeight="1" x14ac:dyDescent="0.3">
      <c r="A40" s="25"/>
      <c r="B40" s="15"/>
      <c r="C40" s="14"/>
      <c r="D40" s="15"/>
      <c r="E40" s="15">
        <v>38</v>
      </c>
      <c r="F40" s="26">
        <f t="shared" ca="1" si="17"/>
        <v>1200</v>
      </c>
      <c r="G40" s="27">
        <f t="shared" ca="1" si="3"/>
        <v>21400</v>
      </c>
      <c r="H40" s="27">
        <f t="shared" ca="1" si="7"/>
        <v>300</v>
      </c>
      <c r="I40" s="27">
        <f t="shared" ca="1" si="8"/>
        <v>0</v>
      </c>
      <c r="J40" s="28">
        <f t="shared" ca="1" si="9"/>
        <v>1200</v>
      </c>
      <c r="K40" s="28">
        <f t="shared" ca="1" si="4"/>
        <v>1200</v>
      </c>
      <c r="L40" s="28">
        <f t="shared" ca="1" si="18"/>
        <v>111600</v>
      </c>
      <c r="M40" s="28">
        <f t="shared" ca="1" si="10"/>
        <v>1200</v>
      </c>
      <c r="N40" s="28">
        <f t="shared" ca="1" si="5"/>
        <v>55300</v>
      </c>
      <c r="O40" s="29">
        <f t="shared" ca="1" si="13"/>
        <v>1200</v>
      </c>
      <c r="P40" s="29">
        <f t="shared" ca="1" si="6"/>
        <v>1200</v>
      </c>
      <c r="Q40" s="29">
        <f t="shared" ca="1" si="14"/>
        <v>901700</v>
      </c>
      <c r="R40" s="29">
        <f t="shared" ca="1" si="11"/>
        <v>1200</v>
      </c>
      <c r="S40" s="29">
        <f t="shared" ca="1" si="12"/>
        <v>74500</v>
      </c>
      <c r="T40" s="30">
        <f t="shared" ca="1" si="0"/>
        <v>1200</v>
      </c>
      <c r="U40" s="30">
        <f t="shared" ca="1" si="1"/>
        <v>1200</v>
      </c>
      <c r="V40" s="30">
        <f t="shared" ca="1" si="15"/>
        <v>1103300</v>
      </c>
      <c r="W40" s="30">
        <f t="shared" ca="1" si="16"/>
        <v>1200</v>
      </c>
      <c r="X40" s="23">
        <v>38</v>
      </c>
      <c r="Y40" s="23"/>
    </row>
    <row r="41" spans="1:28" ht="13.2" customHeight="1" x14ac:dyDescent="0.3">
      <c r="A41" s="25"/>
      <c r="B41" s="15"/>
      <c r="C41" s="14"/>
      <c r="D41" s="15"/>
      <c r="E41" s="15">
        <v>39</v>
      </c>
      <c r="F41" s="26">
        <f t="shared" ca="1" si="17"/>
        <v>1200</v>
      </c>
      <c r="G41" s="27">
        <f t="shared" ca="1" si="3"/>
        <v>22300</v>
      </c>
      <c r="H41" s="27">
        <f t="shared" ca="1" si="7"/>
        <v>300</v>
      </c>
      <c r="I41" s="27">
        <f t="shared" ca="1" si="8"/>
        <v>0</v>
      </c>
      <c r="J41" s="28">
        <f t="shared" ca="1" si="9"/>
        <v>1200</v>
      </c>
      <c r="K41" s="28">
        <f t="shared" ca="1" si="4"/>
        <v>1200</v>
      </c>
      <c r="L41" s="28">
        <f t="shared" ca="1" si="18"/>
        <v>110400</v>
      </c>
      <c r="M41" s="28">
        <f t="shared" ca="1" si="10"/>
        <v>1200</v>
      </c>
      <c r="N41" s="28">
        <f t="shared" ca="1" si="5"/>
        <v>56800</v>
      </c>
      <c r="O41" s="29">
        <f t="shared" ca="1" si="13"/>
        <v>1200</v>
      </c>
      <c r="P41" s="29">
        <f t="shared" ca="1" si="6"/>
        <v>1200</v>
      </c>
      <c r="Q41" s="29">
        <f t="shared" ca="1" si="14"/>
        <v>954300</v>
      </c>
      <c r="R41" s="29">
        <f t="shared" ca="1" si="11"/>
        <v>1200</v>
      </c>
      <c r="S41" s="29">
        <f t="shared" ca="1" si="12"/>
        <v>76600</v>
      </c>
      <c r="T41" s="30">
        <f t="shared" ca="1" si="0"/>
        <v>1200</v>
      </c>
      <c r="U41" s="30">
        <f t="shared" ca="1" si="1"/>
        <v>1200</v>
      </c>
      <c r="V41" s="30">
        <f t="shared" ca="1" si="15"/>
        <v>1172400</v>
      </c>
      <c r="W41" s="30">
        <f t="shared" ca="1" si="16"/>
        <v>1200</v>
      </c>
      <c r="X41" s="23">
        <v>39</v>
      </c>
      <c r="Y41" s="23"/>
    </row>
    <row r="42" spans="1:28" ht="13.2" customHeight="1" x14ac:dyDescent="0.3">
      <c r="A42" s="25"/>
      <c r="B42" s="15"/>
      <c r="C42" s="14"/>
      <c r="D42" s="15"/>
      <c r="E42" s="15">
        <v>40</v>
      </c>
      <c r="F42" s="26">
        <f t="shared" ca="1" si="17"/>
        <v>1200</v>
      </c>
      <c r="G42" s="27">
        <f t="shared" ca="1" si="3"/>
        <v>23200</v>
      </c>
      <c r="H42" s="27">
        <f t="shared" ca="1" si="7"/>
        <v>500</v>
      </c>
      <c r="I42" s="27">
        <f t="shared" ca="1" si="8"/>
        <v>0</v>
      </c>
      <c r="J42" s="28">
        <f t="shared" ca="1" si="9"/>
        <v>1200</v>
      </c>
      <c r="K42" s="28">
        <f t="shared" ca="1" si="4"/>
        <v>1200</v>
      </c>
      <c r="L42" s="28">
        <f t="shared" ca="1" si="18"/>
        <v>109200</v>
      </c>
      <c r="M42" s="28">
        <f t="shared" ca="1" si="10"/>
        <v>1200</v>
      </c>
      <c r="N42" s="28">
        <f t="shared" ca="1" si="5"/>
        <v>58300</v>
      </c>
      <c r="O42" s="29">
        <f t="shared" ca="1" si="13"/>
        <v>1200</v>
      </c>
      <c r="P42" s="29">
        <f t="shared" ca="1" si="6"/>
        <v>1200</v>
      </c>
      <c r="Q42" s="29">
        <f t="shared" ca="1" si="14"/>
        <v>1008400</v>
      </c>
      <c r="R42" s="29">
        <f t="shared" ca="1" si="11"/>
        <v>1200</v>
      </c>
      <c r="S42" s="29">
        <f t="shared" ca="1" si="12"/>
        <v>78700</v>
      </c>
      <c r="T42" s="30">
        <f t="shared" ca="1" si="0"/>
        <v>1200</v>
      </c>
      <c r="U42" s="30">
        <f t="shared" ca="1" si="1"/>
        <v>1200</v>
      </c>
      <c r="V42" s="30">
        <f t="shared" ca="1" si="15"/>
        <v>1243600</v>
      </c>
      <c r="W42" s="30">
        <f t="shared" ca="1" si="16"/>
        <v>1200</v>
      </c>
      <c r="X42" s="23">
        <v>40</v>
      </c>
      <c r="Y42" s="23"/>
    </row>
    <row r="43" spans="1:28" ht="13.2" customHeight="1" x14ac:dyDescent="0.3">
      <c r="A43" s="25"/>
      <c r="B43" s="15"/>
      <c r="C43" s="14"/>
      <c r="D43" s="15"/>
      <c r="E43" s="15">
        <v>41</v>
      </c>
      <c r="F43" s="26">
        <f t="shared" ca="1" si="17"/>
        <v>1200</v>
      </c>
      <c r="G43" s="27">
        <f t="shared" ca="1" si="3"/>
        <v>23900</v>
      </c>
      <c r="H43" s="27">
        <f t="shared" ca="1" si="7"/>
        <v>300</v>
      </c>
      <c r="I43" s="27">
        <f t="shared" ca="1" si="8"/>
        <v>0</v>
      </c>
      <c r="J43" s="28">
        <f t="shared" ca="1" si="9"/>
        <v>1200</v>
      </c>
      <c r="K43" s="28">
        <f t="shared" ca="1" si="4"/>
        <v>1200</v>
      </c>
      <c r="L43" s="28">
        <f t="shared" ca="1" si="18"/>
        <v>108000</v>
      </c>
      <c r="M43" s="28">
        <f t="shared" ca="1" si="10"/>
        <v>1200</v>
      </c>
      <c r="N43" s="28">
        <f t="shared" ca="1" si="5"/>
        <v>59800</v>
      </c>
      <c r="O43" s="29">
        <f t="shared" ca="1" si="13"/>
        <v>1200</v>
      </c>
      <c r="P43" s="29">
        <f t="shared" ca="1" si="6"/>
        <v>1200</v>
      </c>
      <c r="Q43" s="29">
        <f t="shared" ca="1" si="14"/>
        <v>1064000</v>
      </c>
      <c r="R43" s="29">
        <f t="shared" ca="1" si="11"/>
        <v>1200</v>
      </c>
      <c r="S43" s="29">
        <f t="shared" ca="1" si="12"/>
        <v>80800</v>
      </c>
      <c r="T43" s="30">
        <f t="shared" ca="1" si="0"/>
        <v>1200</v>
      </c>
      <c r="U43" s="30">
        <f t="shared" ca="1" si="1"/>
        <v>1200</v>
      </c>
      <c r="V43" s="30">
        <f t="shared" ca="1" si="15"/>
        <v>1316900</v>
      </c>
      <c r="W43" s="30">
        <f t="shared" ca="1" si="16"/>
        <v>1200</v>
      </c>
      <c r="X43" s="23">
        <v>41</v>
      </c>
      <c r="Y43" s="23"/>
    </row>
    <row r="44" spans="1:28" ht="13.2" customHeight="1" x14ac:dyDescent="0.3">
      <c r="A44" s="25"/>
      <c r="B44" s="15"/>
      <c r="C44" s="14"/>
      <c r="D44" s="15"/>
      <c r="E44" s="15">
        <v>42</v>
      </c>
      <c r="F44" s="26">
        <f t="shared" ca="1" si="17"/>
        <v>1200</v>
      </c>
      <c r="G44" s="27">
        <f t="shared" ca="1" si="3"/>
        <v>24800</v>
      </c>
      <c r="H44" s="27">
        <f t="shared" ca="1" si="7"/>
        <v>300</v>
      </c>
      <c r="I44" s="27">
        <f t="shared" ca="1" si="8"/>
        <v>0</v>
      </c>
      <c r="J44" s="28">
        <f t="shared" ca="1" si="9"/>
        <v>1200</v>
      </c>
      <c r="K44" s="28">
        <f t="shared" ca="1" si="4"/>
        <v>1200</v>
      </c>
      <c r="L44" s="28">
        <f t="shared" ca="1" si="18"/>
        <v>106800</v>
      </c>
      <c r="M44" s="28">
        <f t="shared" ca="1" si="10"/>
        <v>1200</v>
      </c>
      <c r="N44" s="28">
        <f t="shared" ca="1" si="5"/>
        <v>61300</v>
      </c>
      <c r="O44" s="29">
        <f t="shared" ca="1" si="13"/>
        <v>1200</v>
      </c>
      <c r="P44" s="29">
        <f t="shared" ca="1" si="6"/>
        <v>1200</v>
      </c>
      <c r="Q44" s="29">
        <f t="shared" ca="1" si="14"/>
        <v>1121100</v>
      </c>
      <c r="R44" s="29">
        <f t="shared" ca="1" si="11"/>
        <v>1200</v>
      </c>
      <c r="S44" s="29">
        <f t="shared" ca="1" si="12"/>
        <v>82900</v>
      </c>
      <c r="T44" s="30">
        <f t="shared" ca="1" si="0"/>
        <v>1200</v>
      </c>
      <c r="U44" s="30">
        <f t="shared" ca="1" si="1"/>
        <v>1200</v>
      </c>
      <c r="V44" s="30">
        <f t="shared" ca="1" si="15"/>
        <v>1392300</v>
      </c>
      <c r="W44" s="30">
        <f t="shared" ca="1" si="16"/>
        <v>1200</v>
      </c>
      <c r="X44" s="23">
        <v>42</v>
      </c>
      <c r="Y44" s="23"/>
    </row>
    <row r="45" spans="1:28" ht="13.2" customHeight="1" x14ac:dyDescent="0.3">
      <c r="A45" s="25"/>
      <c r="B45" s="15"/>
      <c r="C45" s="14"/>
      <c r="D45" s="15"/>
      <c r="E45" s="15">
        <v>43</v>
      </c>
      <c r="F45" s="26">
        <f t="shared" ca="1" si="17"/>
        <v>1200</v>
      </c>
      <c r="G45" s="27">
        <f t="shared" ca="1" si="3"/>
        <v>25700</v>
      </c>
      <c r="H45" s="27">
        <f t="shared" ca="1" si="7"/>
        <v>300</v>
      </c>
      <c r="I45" s="27">
        <f t="shared" ca="1" si="8"/>
        <v>0</v>
      </c>
      <c r="J45" s="28">
        <f t="shared" ca="1" si="9"/>
        <v>1200</v>
      </c>
      <c r="K45" s="28">
        <f t="shared" ca="1" si="4"/>
        <v>1200</v>
      </c>
      <c r="L45" s="28">
        <f t="shared" ca="1" si="18"/>
        <v>105600</v>
      </c>
      <c r="M45" s="28">
        <f t="shared" ca="1" si="10"/>
        <v>1200</v>
      </c>
      <c r="N45" s="28">
        <f t="shared" ca="1" si="5"/>
        <v>62800</v>
      </c>
      <c r="O45" s="29">
        <f t="shared" ca="1" si="13"/>
        <v>1200</v>
      </c>
      <c r="P45" s="29">
        <f t="shared" ca="1" si="6"/>
        <v>1200</v>
      </c>
      <c r="Q45" s="29">
        <f t="shared" ca="1" si="14"/>
        <v>1179700</v>
      </c>
      <c r="R45" s="29">
        <f t="shared" ca="1" si="11"/>
        <v>1200</v>
      </c>
      <c r="S45" s="29">
        <f t="shared" ca="1" si="12"/>
        <v>85000</v>
      </c>
      <c r="T45" s="30">
        <f t="shared" ca="1" si="0"/>
        <v>1200</v>
      </c>
      <c r="U45" s="30">
        <f t="shared" ca="1" si="1"/>
        <v>1200</v>
      </c>
      <c r="V45" s="30">
        <f t="shared" ca="1" si="15"/>
        <v>1469800</v>
      </c>
      <c r="W45" s="30">
        <f t="shared" ca="1" si="16"/>
        <v>1200</v>
      </c>
      <c r="X45" s="23">
        <v>43</v>
      </c>
      <c r="Y45" s="23"/>
    </row>
    <row r="46" spans="1:28" ht="13.2" customHeight="1" x14ac:dyDescent="0.3">
      <c r="A46" s="25"/>
      <c r="B46" s="15"/>
      <c r="C46" s="14"/>
      <c r="D46" s="15"/>
      <c r="E46" s="15">
        <v>44</v>
      </c>
      <c r="F46" s="26">
        <f t="shared" ca="1" si="17"/>
        <v>1200</v>
      </c>
      <c r="G46" s="27">
        <f t="shared" ca="1" si="3"/>
        <v>26600</v>
      </c>
      <c r="H46" s="27">
        <f t="shared" ca="1" si="7"/>
        <v>500</v>
      </c>
      <c r="I46" s="27">
        <f t="shared" ca="1" si="8"/>
        <v>0</v>
      </c>
      <c r="J46" s="28">
        <f t="shared" ca="1" si="9"/>
        <v>1200</v>
      </c>
      <c r="K46" s="28">
        <f t="shared" ca="1" si="4"/>
        <v>1200</v>
      </c>
      <c r="L46" s="28">
        <f t="shared" ca="1" si="18"/>
        <v>104400</v>
      </c>
      <c r="M46" s="28">
        <f t="shared" ca="1" si="10"/>
        <v>1200</v>
      </c>
      <c r="N46" s="28">
        <f t="shared" ca="1" si="5"/>
        <v>64300</v>
      </c>
      <c r="O46" s="29">
        <f t="shared" ca="1" si="13"/>
        <v>1200</v>
      </c>
      <c r="P46" s="29">
        <f t="shared" ca="1" si="6"/>
        <v>1200</v>
      </c>
      <c r="Q46" s="29">
        <f t="shared" ca="1" si="14"/>
        <v>1239800</v>
      </c>
      <c r="R46" s="29">
        <f t="shared" ca="1" si="11"/>
        <v>1200</v>
      </c>
      <c r="S46" s="29">
        <f t="shared" ca="1" si="12"/>
        <v>87100</v>
      </c>
      <c r="T46" s="30">
        <f t="shared" ca="1" si="0"/>
        <v>1200</v>
      </c>
      <c r="U46" s="30">
        <f t="shared" ca="1" si="1"/>
        <v>1200</v>
      </c>
      <c r="V46" s="30">
        <f t="shared" ca="1" si="15"/>
        <v>1549400</v>
      </c>
      <c r="W46" s="30">
        <f t="shared" ca="1" si="16"/>
        <v>1200</v>
      </c>
      <c r="X46" s="23">
        <v>44</v>
      </c>
      <c r="Y46" s="23"/>
    </row>
    <row r="47" spans="1:28" ht="13.2" customHeight="1" x14ac:dyDescent="0.3">
      <c r="A47" s="25"/>
      <c r="B47" s="15"/>
      <c r="C47" s="14"/>
      <c r="D47" s="15"/>
      <c r="E47" s="15">
        <v>45</v>
      </c>
      <c r="F47" s="26">
        <f t="shared" ca="1" si="17"/>
        <v>1200</v>
      </c>
      <c r="G47" s="27">
        <f t="shared" ca="1" si="3"/>
        <v>27300</v>
      </c>
      <c r="H47" s="27">
        <f t="shared" ca="1" si="7"/>
        <v>300</v>
      </c>
      <c r="I47" s="27">
        <f t="shared" ca="1" si="8"/>
        <v>0</v>
      </c>
      <c r="J47" s="28">
        <f t="shared" ca="1" si="9"/>
        <v>1200</v>
      </c>
      <c r="K47" s="28">
        <f t="shared" ca="1" si="4"/>
        <v>1200</v>
      </c>
      <c r="L47" s="28">
        <f t="shared" ca="1" si="18"/>
        <v>103200</v>
      </c>
      <c r="M47" s="28">
        <f t="shared" ca="1" si="10"/>
        <v>1200</v>
      </c>
      <c r="N47" s="28">
        <f t="shared" ca="1" si="5"/>
        <v>65800</v>
      </c>
      <c r="O47" s="29">
        <f t="shared" ca="1" si="13"/>
        <v>1200</v>
      </c>
      <c r="P47" s="29">
        <f t="shared" ca="1" si="6"/>
        <v>1200</v>
      </c>
      <c r="Q47" s="29">
        <f t="shared" ca="1" si="14"/>
        <v>1301400</v>
      </c>
      <c r="R47" s="29">
        <f t="shared" ca="1" si="11"/>
        <v>1200</v>
      </c>
      <c r="S47" s="29">
        <f t="shared" ca="1" si="12"/>
        <v>89200</v>
      </c>
      <c r="T47" s="30">
        <f t="shared" ca="1" si="0"/>
        <v>1200</v>
      </c>
      <c r="U47" s="30">
        <f t="shared" ca="1" si="1"/>
        <v>1200</v>
      </c>
      <c r="V47" s="30">
        <f t="shared" ca="1" si="15"/>
        <v>1631100</v>
      </c>
      <c r="W47" s="30">
        <f t="shared" ca="1" si="16"/>
        <v>1200</v>
      </c>
      <c r="X47" s="23">
        <v>45</v>
      </c>
      <c r="Y47" s="23"/>
    </row>
    <row r="48" spans="1:28" ht="13.2" customHeight="1" x14ac:dyDescent="0.3">
      <c r="A48" s="25"/>
      <c r="B48" s="15"/>
      <c r="C48" s="14"/>
      <c r="D48" s="15"/>
      <c r="E48" s="15">
        <v>46</v>
      </c>
      <c r="F48" s="26">
        <f t="shared" ca="1" si="17"/>
        <v>1200</v>
      </c>
      <c r="G48" s="27">
        <f t="shared" ca="1" si="3"/>
        <v>28200</v>
      </c>
      <c r="H48" s="27">
        <f t="shared" ca="1" si="7"/>
        <v>300</v>
      </c>
      <c r="I48" s="27">
        <f t="shared" ca="1" si="8"/>
        <v>0</v>
      </c>
      <c r="J48" s="28">
        <f t="shared" ca="1" si="9"/>
        <v>1200</v>
      </c>
      <c r="K48" s="28">
        <f t="shared" ca="1" si="4"/>
        <v>1200</v>
      </c>
      <c r="L48" s="28">
        <f t="shared" ca="1" si="18"/>
        <v>102000</v>
      </c>
      <c r="M48" s="28">
        <f t="shared" ca="1" si="10"/>
        <v>1200</v>
      </c>
      <c r="N48" s="28">
        <f t="shared" ca="1" si="5"/>
        <v>67300</v>
      </c>
      <c r="O48" s="29">
        <f t="shared" ca="1" si="13"/>
        <v>1200</v>
      </c>
      <c r="P48" s="29">
        <f t="shared" ca="1" si="6"/>
        <v>1200</v>
      </c>
      <c r="Q48" s="29">
        <f t="shared" ca="1" si="14"/>
        <v>1364500</v>
      </c>
      <c r="R48" s="29">
        <f t="shared" ca="1" si="11"/>
        <v>1200</v>
      </c>
      <c r="S48" s="29">
        <f t="shared" ca="1" si="12"/>
        <v>91300</v>
      </c>
      <c r="T48" s="30">
        <f t="shared" ca="1" si="0"/>
        <v>1200</v>
      </c>
      <c r="U48" s="30">
        <f t="shared" ca="1" si="1"/>
        <v>1200</v>
      </c>
      <c r="V48" s="30">
        <f t="shared" ca="1" si="15"/>
        <v>1714900</v>
      </c>
      <c r="W48" s="30">
        <f t="shared" ca="1" si="16"/>
        <v>1200</v>
      </c>
      <c r="X48" s="23">
        <v>46</v>
      </c>
      <c r="Y48" s="23"/>
    </row>
    <row r="49" spans="1:25" ht="13.2" customHeight="1" x14ac:dyDescent="0.3">
      <c r="A49" s="25"/>
      <c r="B49" s="15"/>
      <c r="C49" s="14"/>
      <c r="D49" s="15"/>
      <c r="E49" s="15">
        <v>47</v>
      </c>
      <c r="F49" s="26">
        <f t="shared" ca="1" si="17"/>
        <v>1200</v>
      </c>
      <c r="G49" s="27">
        <f t="shared" ca="1" si="3"/>
        <v>29100</v>
      </c>
      <c r="H49" s="27">
        <f t="shared" ca="1" si="7"/>
        <v>300</v>
      </c>
      <c r="I49" s="27">
        <f t="shared" ca="1" si="8"/>
        <v>0</v>
      </c>
      <c r="J49" s="28">
        <f t="shared" ca="1" si="9"/>
        <v>1200</v>
      </c>
      <c r="K49" s="28">
        <f t="shared" ca="1" si="4"/>
        <v>1200</v>
      </c>
      <c r="L49" s="28">
        <f t="shared" ca="1" si="18"/>
        <v>100800</v>
      </c>
      <c r="M49" s="28">
        <f t="shared" ca="1" si="10"/>
        <v>1200</v>
      </c>
      <c r="N49" s="28">
        <f t="shared" ca="1" si="5"/>
        <v>68800</v>
      </c>
      <c r="O49" s="29">
        <f t="shared" ca="1" si="13"/>
        <v>1200</v>
      </c>
      <c r="P49" s="29">
        <f t="shared" ca="1" si="6"/>
        <v>1200</v>
      </c>
      <c r="Q49" s="29">
        <f t="shared" ca="1" si="14"/>
        <v>1429100</v>
      </c>
      <c r="R49" s="29">
        <f t="shared" ca="1" si="11"/>
        <v>1200</v>
      </c>
      <c r="S49" s="29">
        <f t="shared" ca="1" si="12"/>
        <v>93400</v>
      </c>
      <c r="T49" s="30">
        <f t="shared" ca="1" si="0"/>
        <v>1200</v>
      </c>
      <c r="U49" s="30">
        <f t="shared" ca="1" si="1"/>
        <v>1200</v>
      </c>
      <c r="V49" s="30">
        <f t="shared" ca="1" si="15"/>
        <v>1800800</v>
      </c>
      <c r="W49" s="30">
        <f t="shared" ca="1" si="16"/>
        <v>1200</v>
      </c>
      <c r="X49" s="23">
        <v>47</v>
      </c>
      <c r="Y49" s="23"/>
    </row>
    <row r="50" spans="1:25" ht="13.2" customHeight="1" x14ac:dyDescent="0.3">
      <c r="A50" s="25"/>
      <c r="B50" s="15"/>
      <c r="C50" s="14"/>
      <c r="D50" s="15"/>
      <c r="E50" s="15">
        <v>48</v>
      </c>
      <c r="F50" s="26">
        <f t="shared" ca="1" si="17"/>
        <v>1200</v>
      </c>
      <c r="G50" s="27">
        <f t="shared" ca="1" si="3"/>
        <v>30000</v>
      </c>
      <c r="H50" s="27">
        <f t="shared" ca="1" si="7"/>
        <v>500</v>
      </c>
      <c r="I50" s="27">
        <f t="shared" ca="1" si="8"/>
        <v>0</v>
      </c>
      <c r="J50" s="28">
        <f t="shared" ca="1" si="9"/>
        <v>1200</v>
      </c>
      <c r="K50" s="28">
        <f t="shared" ca="1" si="4"/>
        <v>1200</v>
      </c>
      <c r="L50" s="28">
        <f t="shared" ca="1" si="18"/>
        <v>99600</v>
      </c>
      <c r="M50" s="28">
        <f t="shared" ca="1" si="10"/>
        <v>1200</v>
      </c>
      <c r="N50" s="28">
        <f t="shared" ca="1" si="5"/>
        <v>70300</v>
      </c>
      <c r="O50" s="29">
        <f t="shared" ca="1" si="13"/>
        <v>1200</v>
      </c>
      <c r="P50" s="29">
        <f t="shared" ca="1" si="6"/>
        <v>1200</v>
      </c>
      <c r="Q50" s="29">
        <f t="shared" ca="1" si="14"/>
        <v>1495200</v>
      </c>
      <c r="R50" s="29">
        <f t="shared" ca="1" si="11"/>
        <v>1200</v>
      </c>
      <c r="S50" s="29">
        <f t="shared" ca="1" si="12"/>
        <v>95500</v>
      </c>
      <c r="T50" s="30">
        <f t="shared" ca="1" si="0"/>
        <v>1200</v>
      </c>
      <c r="U50" s="30">
        <f t="shared" ca="1" si="1"/>
        <v>1200</v>
      </c>
      <c r="V50" s="30">
        <f t="shared" ca="1" si="15"/>
        <v>1888800</v>
      </c>
      <c r="W50" s="30">
        <f t="shared" ca="1" si="16"/>
        <v>1200</v>
      </c>
      <c r="X50" s="23">
        <v>48</v>
      </c>
      <c r="Y50" s="23"/>
    </row>
    <row r="51" spans="1:25" ht="13.2" customHeight="1" x14ac:dyDescent="0.3">
      <c r="A51" s="25"/>
      <c r="B51" s="15"/>
      <c r="C51" s="14"/>
      <c r="D51" s="15"/>
      <c r="E51" s="15">
        <v>49</v>
      </c>
      <c r="F51" s="26">
        <f t="shared" ca="1" si="17"/>
        <v>1200</v>
      </c>
      <c r="G51" s="27">
        <f t="shared" ca="1" si="3"/>
        <v>30700</v>
      </c>
      <c r="H51" s="27">
        <f t="shared" ca="1" si="7"/>
        <v>300</v>
      </c>
      <c r="I51" s="27">
        <f t="shared" ca="1" si="8"/>
        <v>0</v>
      </c>
      <c r="J51" s="28">
        <f t="shared" ca="1" si="9"/>
        <v>1200</v>
      </c>
      <c r="K51" s="28">
        <f t="shared" ca="1" si="4"/>
        <v>1200</v>
      </c>
      <c r="L51" s="28">
        <f t="shared" ca="1" si="18"/>
        <v>98400</v>
      </c>
      <c r="M51" s="28">
        <f t="shared" ca="1" si="10"/>
        <v>1200</v>
      </c>
      <c r="N51" s="28">
        <f t="shared" ca="1" si="5"/>
        <v>71800</v>
      </c>
      <c r="O51" s="29">
        <f t="shared" ca="1" si="13"/>
        <v>1200</v>
      </c>
      <c r="P51" s="29">
        <f t="shared" ca="1" si="6"/>
        <v>1200</v>
      </c>
      <c r="Q51" s="29">
        <f t="shared" ca="1" si="14"/>
        <v>1562800</v>
      </c>
      <c r="R51" s="29">
        <f t="shared" ca="1" si="11"/>
        <v>1200</v>
      </c>
      <c r="S51" s="29">
        <f t="shared" ca="1" si="12"/>
        <v>97600</v>
      </c>
      <c r="T51" s="30">
        <f t="shared" ca="1" si="0"/>
        <v>1200</v>
      </c>
      <c r="U51" s="30">
        <f t="shared" ca="1" si="1"/>
        <v>1200</v>
      </c>
      <c r="V51" s="30">
        <f t="shared" ca="1" si="15"/>
        <v>1978900</v>
      </c>
      <c r="W51" s="30">
        <f t="shared" ca="1" si="16"/>
        <v>1200</v>
      </c>
      <c r="X51" s="23">
        <v>49</v>
      </c>
      <c r="Y51" s="23"/>
    </row>
    <row r="52" spans="1:25" ht="13.2" customHeight="1" x14ac:dyDescent="0.3">
      <c r="A52" s="25"/>
      <c r="B52" s="15"/>
      <c r="C52" s="14"/>
      <c r="D52" s="15"/>
      <c r="E52" s="15">
        <v>50</v>
      </c>
      <c r="F52" s="26">
        <f t="shared" ca="1" si="17"/>
        <v>1200</v>
      </c>
      <c r="G52" s="27">
        <f t="shared" ca="1" si="3"/>
        <v>31600</v>
      </c>
      <c r="H52" s="27">
        <f t="shared" ca="1" si="7"/>
        <v>300</v>
      </c>
      <c r="I52" s="27">
        <f t="shared" ca="1" si="8"/>
        <v>0</v>
      </c>
      <c r="J52" s="28">
        <f t="shared" ca="1" si="9"/>
        <v>1200</v>
      </c>
      <c r="K52" s="28">
        <f t="shared" ca="1" si="4"/>
        <v>1200</v>
      </c>
      <c r="L52" s="28">
        <f t="shared" ca="1" si="18"/>
        <v>97200</v>
      </c>
      <c r="M52" s="28">
        <f t="shared" ca="1" si="10"/>
        <v>1200</v>
      </c>
      <c r="N52" s="28">
        <f t="shared" ca="1" si="5"/>
        <v>73300</v>
      </c>
      <c r="O52" s="29">
        <f t="shared" ca="1" si="13"/>
        <v>1200</v>
      </c>
      <c r="P52" s="29">
        <f t="shared" ca="1" si="6"/>
        <v>1200</v>
      </c>
      <c r="Q52" s="29">
        <f t="shared" ca="1" si="14"/>
        <v>1631900</v>
      </c>
      <c r="R52" s="29">
        <f t="shared" ca="1" si="11"/>
        <v>1200</v>
      </c>
      <c r="S52" s="29">
        <f t="shared" ca="1" si="12"/>
        <v>99700</v>
      </c>
      <c r="T52" s="30">
        <f t="shared" ca="1" si="0"/>
        <v>1200</v>
      </c>
      <c r="U52" s="30">
        <f t="shared" ca="1" si="1"/>
        <v>1200</v>
      </c>
      <c r="V52" s="30">
        <f t="shared" ca="1" si="15"/>
        <v>2071100</v>
      </c>
      <c r="W52" s="30">
        <f t="shared" ca="1" si="16"/>
        <v>1200</v>
      </c>
      <c r="X52" s="23">
        <v>50</v>
      </c>
      <c r="Y52" s="23"/>
    </row>
    <row r="53" spans="1:25" ht="13.2" customHeight="1" x14ac:dyDescent="0.3">
      <c r="A53" s="25"/>
      <c r="B53" s="15"/>
      <c r="C53" s="14"/>
      <c r="D53" s="15"/>
      <c r="E53" s="15">
        <v>51</v>
      </c>
      <c r="F53" s="26">
        <f t="shared" ca="1" si="17"/>
        <v>1200</v>
      </c>
      <c r="G53" s="27">
        <f t="shared" ca="1" si="3"/>
        <v>32500</v>
      </c>
      <c r="H53" s="27">
        <f t="shared" ca="1" si="7"/>
        <v>300</v>
      </c>
      <c r="I53" s="27">
        <f t="shared" ca="1" si="8"/>
        <v>0</v>
      </c>
      <c r="J53" s="28">
        <f t="shared" ca="1" si="9"/>
        <v>1200</v>
      </c>
      <c r="K53" s="28">
        <f t="shared" ca="1" si="4"/>
        <v>1200</v>
      </c>
      <c r="L53" s="28">
        <f t="shared" ca="1" si="18"/>
        <v>96000</v>
      </c>
      <c r="M53" s="28">
        <f t="shared" ca="1" si="10"/>
        <v>1200</v>
      </c>
      <c r="N53" s="28">
        <f t="shared" ca="1" si="5"/>
        <v>74800</v>
      </c>
      <c r="O53" s="29">
        <f t="shared" ca="1" si="13"/>
        <v>1200</v>
      </c>
      <c r="P53" s="29">
        <f t="shared" ca="1" si="6"/>
        <v>1200</v>
      </c>
      <c r="Q53" s="29">
        <f t="shared" ca="1" si="14"/>
        <v>1702500</v>
      </c>
      <c r="R53" s="29">
        <f t="shared" ca="1" si="11"/>
        <v>1200</v>
      </c>
      <c r="S53" s="29">
        <f t="shared" ca="1" si="12"/>
        <v>101800</v>
      </c>
      <c r="T53" s="30">
        <f t="shared" ca="1" si="0"/>
        <v>1200</v>
      </c>
      <c r="U53" s="30">
        <f t="shared" ca="1" si="1"/>
        <v>1200</v>
      </c>
      <c r="V53" s="30">
        <f t="shared" ca="1" si="15"/>
        <v>2165400</v>
      </c>
      <c r="W53" s="30">
        <f t="shared" ca="1" si="16"/>
        <v>1200</v>
      </c>
      <c r="X53" s="23">
        <v>51</v>
      </c>
      <c r="Y53" s="23"/>
    </row>
    <row r="54" spans="1:25" ht="13.2" customHeight="1" x14ac:dyDescent="0.3">
      <c r="A54" s="25"/>
      <c r="B54" s="15"/>
      <c r="C54" s="14"/>
      <c r="D54" s="15"/>
      <c r="E54" s="15">
        <v>52</v>
      </c>
      <c r="F54" s="26">
        <f t="shared" ca="1" si="17"/>
        <v>1200</v>
      </c>
      <c r="G54" s="27">
        <f t="shared" ca="1" si="3"/>
        <v>33400</v>
      </c>
      <c r="H54" s="27">
        <f t="shared" ca="1" si="7"/>
        <v>500</v>
      </c>
      <c r="I54" s="27">
        <f t="shared" ca="1" si="8"/>
        <v>0</v>
      </c>
      <c r="J54" s="28">
        <f t="shared" ca="1" si="9"/>
        <v>1200</v>
      </c>
      <c r="K54" s="28">
        <f t="shared" ca="1" si="4"/>
        <v>1200</v>
      </c>
      <c r="L54" s="28">
        <f t="shared" ca="1" si="18"/>
        <v>94800</v>
      </c>
      <c r="M54" s="28">
        <f t="shared" ca="1" si="10"/>
        <v>1200</v>
      </c>
      <c r="N54" s="28">
        <f t="shared" ca="1" si="5"/>
        <v>76300</v>
      </c>
      <c r="O54" s="29">
        <f t="shared" ca="1" si="13"/>
        <v>1200</v>
      </c>
      <c r="P54" s="29">
        <f t="shared" ca="1" si="6"/>
        <v>1200</v>
      </c>
      <c r="Q54" s="29">
        <f t="shared" ca="1" si="14"/>
        <v>1774600</v>
      </c>
      <c r="R54" s="29">
        <f t="shared" ca="1" si="11"/>
        <v>1200</v>
      </c>
      <c r="S54" s="29">
        <f t="shared" ca="1" si="12"/>
        <v>103900</v>
      </c>
      <c r="T54" s="30">
        <f t="shared" ca="1" si="0"/>
        <v>1200</v>
      </c>
      <c r="U54" s="30">
        <f t="shared" ca="1" si="1"/>
        <v>1200</v>
      </c>
      <c r="V54" s="30">
        <f t="shared" ca="1" si="15"/>
        <v>2261800</v>
      </c>
      <c r="W54" s="30">
        <f t="shared" ca="1" si="16"/>
        <v>1200</v>
      </c>
      <c r="X54" s="23">
        <v>52</v>
      </c>
      <c r="Y54" s="23"/>
    </row>
    <row r="55" spans="1:25" ht="13.2" customHeight="1" x14ac:dyDescent="0.3">
      <c r="A55" s="25"/>
      <c r="B55" s="15"/>
      <c r="C55" s="14"/>
      <c r="D55" s="15"/>
      <c r="E55" s="15">
        <v>53</v>
      </c>
      <c r="F55" s="26">
        <f t="shared" ca="1" si="17"/>
        <v>1200</v>
      </c>
      <c r="G55" s="27">
        <f t="shared" ca="1" si="3"/>
        <v>34100</v>
      </c>
      <c r="H55" s="27">
        <f t="shared" ca="1" si="7"/>
        <v>300</v>
      </c>
      <c r="I55" s="27">
        <f t="shared" ca="1" si="8"/>
        <v>0</v>
      </c>
      <c r="J55" s="28">
        <f t="shared" ca="1" si="9"/>
        <v>1200</v>
      </c>
      <c r="K55" s="28">
        <f t="shared" ca="1" si="4"/>
        <v>1200</v>
      </c>
      <c r="L55" s="28">
        <f t="shared" ca="1" si="18"/>
        <v>93600</v>
      </c>
      <c r="M55" s="28">
        <f t="shared" ca="1" si="10"/>
        <v>1200</v>
      </c>
      <c r="N55" s="28">
        <f t="shared" ca="1" si="5"/>
        <v>77800</v>
      </c>
      <c r="O55" s="29">
        <f t="shared" ca="1" si="13"/>
        <v>1200</v>
      </c>
      <c r="P55" s="29">
        <f t="shared" ca="1" si="6"/>
        <v>1200</v>
      </c>
      <c r="Q55" s="29">
        <f t="shared" ca="1" si="14"/>
        <v>1848200</v>
      </c>
      <c r="R55" s="29">
        <f t="shared" ca="1" si="11"/>
        <v>1200</v>
      </c>
      <c r="S55" s="29">
        <f t="shared" ca="1" si="12"/>
        <v>106000</v>
      </c>
      <c r="T55" s="30">
        <f t="shared" ca="1" si="0"/>
        <v>1200</v>
      </c>
      <c r="U55" s="30">
        <f t="shared" ca="1" si="1"/>
        <v>1200</v>
      </c>
      <c r="V55" s="30">
        <f t="shared" ca="1" si="15"/>
        <v>2360300</v>
      </c>
      <c r="W55" s="30">
        <f t="shared" ca="1" si="16"/>
        <v>1200</v>
      </c>
      <c r="X55" s="23">
        <v>53</v>
      </c>
      <c r="Y55" s="23"/>
    </row>
    <row r="56" spans="1:25" ht="13.2" customHeight="1" x14ac:dyDescent="0.3">
      <c r="A56" s="25"/>
      <c r="B56" s="15"/>
      <c r="C56" s="14"/>
      <c r="D56" s="15"/>
      <c r="E56" s="15">
        <v>54</v>
      </c>
      <c r="F56" s="26">
        <f t="shared" ca="1" si="17"/>
        <v>1200</v>
      </c>
      <c r="G56" s="27">
        <f t="shared" ca="1" si="3"/>
        <v>35000</v>
      </c>
      <c r="H56" s="27">
        <f t="shared" ca="1" si="7"/>
        <v>300</v>
      </c>
      <c r="I56" s="27">
        <f t="shared" ca="1" si="8"/>
        <v>0</v>
      </c>
      <c r="J56" s="28">
        <f t="shared" ca="1" si="9"/>
        <v>1200</v>
      </c>
      <c r="K56" s="28">
        <f t="shared" ca="1" si="4"/>
        <v>1200</v>
      </c>
      <c r="L56" s="28">
        <f t="shared" ca="1" si="18"/>
        <v>92400</v>
      </c>
      <c r="M56" s="28">
        <f t="shared" ca="1" si="10"/>
        <v>1200</v>
      </c>
      <c r="N56" s="28">
        <f t="shared" ca="1" si="5"/>
        <v>79300</v>
      </c>
      <c r="O56" s="29">
        <f t="shared" ca="1" si="13"/>
        <v>1200</v>
      </c>
      <c r="P56" s="29">
        <f t="shared" ca="1" si="6"/>
        <v>1200</v>
      </c>
      <c r="Q56" s="29">
        <f t="shared" ca="1" si="14"/>
        <v>1923300</v>
      </c>
      <c r="R56" s="29">
        <f t="shared" ca="1" si="11"/>
        <v>1200</v>
      </c>
      <c r="S56" s="29">
        <f t="shared" ca="1" si="12"/>
        <v>108100</v>
      </c>
      <c r="T56" s="30">
        <f t="shared" ca="1" si="0"/>
        <v>1200</v>
      </c>
      <c r="U56" s="30">
        <f t="shared" ca="1" si="1"/>
        <v>1200</v>
      </c>
      <c r="V56" s="30">
        <f t="shared" ca="1" si="15"/>
        <v>2460900</v>
      </c>
      <c r="W56" s="30">
        <f t="shared" ca="1" si="16"/>
        <v>1200</v>
      </c>
      <c r="X56" s="23">
        <v>54</v>
      </c>
      <c r="Y56" s="23"/>
    </row>
    <row r="57" spans="1:25" ht="13.2" customHeight="1" x14ac:dyDescent="0.3">
      <c r="A57" s="25"/>
      <c r="B57" s="15"/>
      <c r="C57" s="14"/>
      <c r="D57" s="15"/>
      <c r="E57" s="15">
        <v>55</v>
      </c>
      <c r="F57" s="26">
        <f t="shared" ca="1" si="17"/>
        <v>1200</v>
      </c>
      <c r="G57" s="27">
        <f t="shared" ca="1" si="3"/>
        <v>35900</v>
      </c>
      <c r="H57" s="27">
        <f t="shared" ca="1" si="7"/>
        <v>300</v>
      </c>
      <c r="I57" s="27">
        <f t="shared" ca="1" si="8"/>
        <v>0</v>
      </c>
      <c r="J57" s="28">
        <f t="shared" ca="1" si="9"/>
        <v>1200</v>
      </c>
      <c r="K57" s="28">
        <f t="shared" ca="1" si="4"/>
        <v>1200</v>
      </c>
      <c r="L57" s="28">
        <f t="shared" ca="1" si="18"/>
        <v>91200</v>
      </c>
      <c r="M57" s="28">
        <f t="shared" ca="1" si="10"/>
        <v>1200</v>
      </c>
      <c r="N57" s="28">
        <f t="shared" ca="1" si="5"/>
        <v>80800</v>
      </c>
      <c r="O57" s="29">
        <f t="shared" ca="1" si="13"/>
        <v>1200</v>
      </c>
      <c r="P57" s="29">
        <f t="shared" ca="1" si="6"/>
        <v>1200</v>
      </c>
      <c r="Q57" s="29">
        <f t="shared" ca="1" si="14"/>
        <v>1999900</v>
      </c>
      <c r="R57" s="29">
        <f t="shared" ca="1" si="11"/>
        <v>1200</v>
      </c>
      <c r="S57" s="29">
        <f t="shared" ca="1" si="12"/>
        <v>110200</v>
      </c>
      <c r="T57" s="30">
        <f t="shared" ca="1" si="0"/>
        <v>1200</v>
      </c>
      <c r="U57" s="30">
        <f t="shared" ca="1" si="1"/>
        <v>1200</v>
      </c>
      <c r="V57" s="30">
        <f t="shared" ca="1" si="15"/>
        <v>2563600</v>
      </c>
      <c r="W57" s="30">
        <f t="shared" ca="1" si="16"/>
        <v>1200</v>
      </c>
      <c r="X57" s="23">
        <v>55</v>
      </c>
      <c r="Y57" s="23"/>
    </row>
    <row r="58" spans="1:25" ht="13.2" customHeight="1" x14ac:dyDescent="0.3">
      <c r="A58" s="25"/>
      <c r="B58" s="15"/>
      <c r="C58" s="14"/>
      <c r="D58" s="15"/>
      <c r="E58" s="15">
        <v>56</v>
      </c>
      <c r="F58" s="26">
        <f t="shared" ca="1" si="17"/>
        <v>1200</v>
      </c>
      <c r="G58" s="27">
        <f t="shared" ca="1" si="3"/>
        <v>36800</v>
      </c>
      <c r="H58" s="27">
        <f t="shared" ca="1" si="7"/>
        <v>500</v>
      </c>
      <c r="I58" s="27">
        <f t="shared" ca="1" si="8"/>
        <v>0</v>
      </c>
      <c r="J58" s="28">
        <f t="shared" ca="1" si="9"/>
        <v>1200</v>
      </c>
      <c r="K58" s="28">
        <f t="shared" ca="1" si="4"/>
        <v>1200</v>
      </c>
      <c r="L58" s="28">
        <f t="shared" ca="1" si="18"/>
        <v>90000</v>
      </c>
      <c r="M58" s="28">
        <f t="shared" ca="1" si="10"/>
        <v>1200</v>
      </c>
      <c r="N58" s="28">
        <f t="shared" ca="1" si="5"/>
        <v>82300</v>
      </c>
      <c r="O58" s="29">
        <f t="shared" ca="1" si="13"/>
        <v>1200</v>
      </c>
      <c r="P58" s="29">
        <f t="shared" ca="1" si="6"/>
        <v>1200</v>
      </c>
      <c r="Q58" s="29">
        <f t="shared" ca="1" si="14"/>
        <v>2078000</v>
      </c>
      <c r="R58" s="29">
        <f t="shared" ca="1" si="11"/>
        <v>1200</v>
      </c>
      <c r="S58" s="29">
        <f t="shared" ca="1" si="12"/>
        <v>112300</v>
      </c>
      <c r="T58" s="30">
        <f t="shared" ca="1" si="0"/>
        <v>1200</v>
      </c>
      <c r="U58" s="30">
        <f t="shared" ca="1" si="1"/>
        <v>1200</v>
      </c>
      <c r="V58" s="30">
        <f t="shared" ca="1" si="15"/>
        <v>2668400</v>
      </c>
      <c r="W58" s="30">
        <f t="shared" ca="1" si="16"/>
        <v>1200</v>
      </c>
      <c r="X58" s="23">
        <v>56</v>
      </c>
      <c r="Y58" s="23"/>
    </row>
    <row r="59" spans="1:25" ht="13.2" customHeight="1" x14ac:dyDescent="0.3">
      <c r="A59" s="25"/>
      <c r="B59" s="15"/>
      <c r="C59" s="14"/>
      <c r="D59" s="15"/>
      <c r="E59" s="15">
        <v>57</v>
      </c>
      <c r="F59" s="26">
        <f t="shared" ca="1" si="17"/>
        <v>1200</v>
      </c>
      <c r="G59" s="27">
        <f t="shared" ca="1" si="3"/>
        <v>37500</v>
      </c>
      <c r="H59" s="27">
        <f t="shared" ca="1" si="7"/>
        <v>300</v>
      </c>
      <c r="I59" s="27">
        <f t="shared" ca="1" si="8"/>
        <v>0</v>
      </c>
      <c r="J59" s="28">
        <f t="shared" ca="1" si="9"/>
        <v>1200</v>
      </c>
      <c r="K59" s="28">
        <f t="shared" ca="1" si="4"/>
        <v>1200</v>
      </c>
      <c r="L59" s="28">
        <f t="shared" ca="1" si="18"/>
        <v>88800</v>
      </c>
      <c r="M59" s="28">
        <f t="shared" ca="1" si="10"/>
        <v>1200</v>
      </c>
      <c r="N59" s="28">
        <f t="shared" ca="1" si="5"/>
        <v>83800</v>
      </c>
      <c r="O59" s="29">
        <f t="shared" ca="1" si="13"/>
        <v>1200</v>
      </c>
      <c r="P59" s="29">
        <f t="shared" ca="1" si="6"/>
        <v>1200</v>
      </c>
      <c r="Q59" s="29">
        <f t="shared" ca="1" si="14"/>
        <v>2157600</v>
      </c>
      <c r="R59" s="29">
        <f t="shared" ca="1" si="11"/>
        <v>1200</v>
      </c>
      <c r="S59" s="29">
        <f t="shared" ca="1" si="12"/>
        <v>114400</v>
      </c>
      <c r="T59" s="30">
        <f t="shared" ca="1" si="0"/>
        <v>1200</v>
      </c>
      <c r="U59" s="30">
        <f t="shared" ca="1" si="1"/>
        <v>1200</v>
      </c>
      <c r="V59" s="30">
        <f t="shared" ca="1" si="15"/>
        <v>2775300</v>
      </c>
      <c r="W59" s="30">
        <f t="shared" ca="1" si="16"/>
        <v>1200</v>
      </c>
      <c r="X59" s="23">
        <v>57</v>
      </c>
      <c r="Y59" s="23"/>
    </row>
    <row r="60" spans="1:25" ht="13.2" customHeight="1" x14ac:dyDescent="0.3">
      <c r="A60" s="25"/>
      <c r="B60" s="15"/>
      <c r="C60" s="14"/>
      <c r="D60" s="15"/>
      <c r="E60" s="15">
        <v>58</v>
      </c>
      <c r="F60" s="26">
        <f t="shared" ca="1" si="17"/>
        <v>1200</v>
      </c>
      <c r="G60" s="27">
        <f t="shared" ca="1" si="3"/>
        <v>38400</v>
      </c>
      <c r="H60" s="27">
        <f t="shared" ca="1" si="7"/>
        <v>300</v>
      </c>
      <c r="I60" s="27">
        <f t="shared" ca="1" si="8"/>
        <v>0</v>
      </c>
      <c r="J60" s="28">
        <f t="shared" ca="1" si="9"/>
        <v>1200</v>
      </c>
      <c r="K60" s="28">
        <f t="shared" ca="1" si="4"/>
        <v>1200</v>
      </c>
      <c r="L60" s="28">
        <f t="shared" ca="1" si="18"/>
        <v>87600</v>
      </c>
      <c r="M60" s="28">
        <f t="shared" ca="1" si="10"/>
        <v>1200</v>
      </c>
      <c r="N60" s="28">
        <f t="shared" ca="1" si="5"/>
        <v>85300</v>
      </c>
      <c r="O60" s="29">
        <f t="shared" ca="1" si="13"/>
        <v>1200</v>
      </c>
      <c r="P60" s="29">
        <f t="shared" ca="1" si="6"/>
        <v>1200</v>
      </c>
      <c r="Q60" s="29">
        <f t="shared" ca="1" si="14"/>
        <v>2238700</v>
      </c>
      <c r="R60" s="29">
        <f t="shared" ca="1" si="11"/>
        <v>1200</v>
      </c>
      <c r="S60" s="29">
        <f t="shared" ca="1" si="12"/>
        <v>116500</v>
      </c>
      <c r="T60" s="30">
        <f t="shared" ca="1" si="0"/>
        <v>1200</v>
      </c>
      <c r="U60" s="30">
        <f t="shared" ca="1" si="1"/>
        <v>1200</v>
      </c>
      <c r="V60" s="30">
        <f t="shared" ca="1" si="15"/>
        <v>2884300</v>
      </c>
      <c r="W60" s="30">
        <f t="shared" ca="1" si="16"/>
        <v>1200</v>
      </c>
      <c r="X60" s="23">
        <v>58</v>
      </c>
      <c r="Y60" s="23"/>
    </row>
    <row r="61" spans="1:25" ht="13.2" customHeight="1" x14ac:dyDescent="0.3">
      <c r="A61" s="25"/>
      <c r="B61" s="15"/>
      <c r="C61" s="14"/>
      <c r="D61" s="15"/>
      <c r="E61" s="15">
        <v>59</v>
      </c>
      <c r="F61" s="26">
        <f t="shared" ca="1" si="17"/>
        <v>1200</v>
      </c>
      <c r="G61" s="27">
        <f t="shared" ca="1" si="3"/>
        <v>39300</v>
      </c>
      <c r="H61" s="27">
        <f t="shared" ca="1" si="7"/>
        <v>300</v>
      </c>
      <c r="I61" s="27">
        <f t="shared" ca="1" si="8"/>
        <v>0</v>
      </c>
      <c r="J61" s="28">
        <f t="shared" ca="1" si="9"/>
        <v>1200</v>
      </c>
      <c r="K61" s="28">
        <f t="shared" ca="1" si="4"/>
        <v>1200</v>
      </c>
      <c r="L61" s="28">
        <f t="shared" ca="1" si="18"/>
        <v>86400</v>
      </c>
      <c r="M61" s="28">
        <f t="shared" ca="1" si="10"/>
        <v>1200</v>
      </c>
      <c r="N61" s="28">
        <f t="shared" ca="1" si="5"/>
        <v>86800</v>
      </c>
      <c r="O61" s="29">
        <f t="shared" ca="1" si="13"/>
        <v>1200</v>
      </c>
      <c r="P61" s="29">
        <f t="shared" ca="1" si="6"/>
        <v>1200</v>
      </c>
      <c r="Q61" s="29">
        <f t="shared" ca="1" si="14"/>
        <v>2321300</v>
      </c>
      <c r="R61" s="29">
        <f t="shared" ca="1" si="11"/>
        <v>1200</v>
      </c>
      <c r="S61" s="29">
        <f t="shared" ca="1" si="12"/>
        <v>118600</v>
      </c>
      <c r="T61" s="30">
        <f t="shared" ca="1" si="0"/>
        <v>1200</v>
      </c>
      <c r="U61" s="30">
        <f t="shared" ca="1" si="1"/>
        <v>1200</v>
      </c>
      <c r="V61" s="30">
        <f t="shared" ca="1" si="15"/>
        <v>2995400</v>
      </c>
      <c r="W61" s="30">
        <f t="shared" ca="1" si="16"/>
        <v>1200</v>
      </c>
      <c r="X61" s="23">
        <v>59</v>
      </c>
      <c r="Y61" s="23"/>
    </row>
    <row r="62" spans="1:25" ht="13.2" customHeight="1" x14ac:dyDescent="0.3">
      <c r="A62" s="25"/>
      <c r="B62" s="15"/>
      <c r="C62" s="14"/>
      <c r="D62" s="15"/>
      <c r="E62" s="15">
        <v>60</v>
      </c>
      <c r="F62" s="26">
        <f t="shared" ca="1" si="17"/>
        <v>1200</v>
      </c>
      <c r="G62" s="27">
        <f t="shared" ca="1" si="3"/>
        <v>40200</v>
      </c>
      <c r="H62" s="27">
        <f t="shared" ca="1" si="7"/>
        <v>500</v>
      </c>
      <c r="I62" s="27">
        <f t="shared" ca="1" si="8"/>
        <v>0</v>
      </c>
      <c r="J62" s="28">
        <f t="shared" ca="1" si="9"/>
        <v>1200</v>
      </c>
      <c r="K62" s="28">
        <f t="shared" ca="1" si="4"/>
        <v>1200</v>
      </c>
      <c r="L62" s="28">
        <f t="shared" ca="1" si="18"/>
        <v>85200</v>
      </c>
      <c r="M62" s="28">
        <f t="shared" ca="1" si="10"/>
        <v>1200</v>
      </c>
      <c r="N62" s="28">
        <f t="shared" ca="1" si="5"/>
        <v>88300</v>
      </c>
      <c r="O62" s="29">
        <f t="shared" ca="1" si="13"/>
        <v>1200</v>
      </c>
      <c r="P62" s="29">
        <f t="shared" ca="1" si="6"/>
        <v>1200</v>
      </c>
      <c r="Q62" s="29">
        <f t="shared" ca="1" si="14"/>
        <v>2405400</v>
      </c>
      <c r="R62" s="29">
        <f t="shared" ca="1" si="11"/>
        <v>1200</v>
      </c>
      <c r="S62" s="29">
        <f t="shared" ca="1" si="12"/>
        <v>120700</v>
      </c>
      <c r="T62" s="30">
        <f t="shared" ca="1" si="0"/>
        <v>1200</v>
      </c>
      <c r="U62" s="30">
        <f t="shared" ca="1" si="1"/>
        <v>1200</v>
      </c>
      <c r="V62" s="30">
        <f t="shared" ca="1" si="15"/>
        <v>3108600</v>
      </c>
      <c r="W62" s="30">
        <f t="shared" ca="1" si="16"/>
        <v>1200</v>
      </c>
      <c r="X62" s="23">
        <v>60</v>
      </c>
      <c r="Y62" s="23"/>
    </row>
    <row r="63" spans="1:25" ht="13.2" customHeight="1" x14ac:dyDescent="0.3">
      <c r="A63" s="25"/>
      <c r="B63" s="15"/>
      <c r="C63" s="14"/>
      <c r="D63" s="15"/>
      <c r="E63" s="15">
        <v>61</v>
      </c>
      <c r="F63" s="26">
        <f t="shared" ca="1" si="17"/>
        <v>1200</v>
      </c>
      <c r="G63" s="27">
        <f t="shared" ca="1" si="3"/>
        <v>40900</v>
      </c>
      <c r="H63" s="27">
        <f t="shared" ca="1" si="7"/>
        <v>300</v>
      </c>
      <c r="I63" s="27">
        <f t="shared" ca="1" si="8"/>
        <v>0</v>
      </c>
      <c r="J63" s="28">
        <f t="shared" ca="1" si="9"/>
        <v>1200</v>
      </c>
      <c r="K63" s="28">
        <f t="shared" ca="1" si="4"/>
        <v>1200</v>
      </c>
      <c r="L63" s="28">
        <f t="shared" ca="1" si="18"/>
        <v>84000</v>
      </c>
      <c r="M63" s="28">
        <f t="shared" ca="1" si="10"/>
        <v>1200</v>
      </c>
      <c r="N63" s="28">
        <f t="shared" ca="1" si="5"/>
        <v>89800</v>
      </c>
      <c r="O63" s="29">
        <f t="shared" ca="1" si="13"/>
        <v>1200</v>
      </c>
      <c r="P63" s="29">
        <f t="shared" ca="1" si="6"/>
        <v>1200</v>
      </c>
      <c r="Q63" s="29">
        <f t="shared" ca="1" si="14"/>
        <v>2491000</v>
      </c>
      <c r="R63" s="29">
        <f t="shared" ca="1" si="11"/>
        <v>1200</v>
      </c>
      <c r="S63" s="29">
        <f t="shared" ca="1" si="12"/>
        <v>122800</v>
      </c>
      <c r="T63" s="30">
        <f t="shared" ca="1" si="0"/>
        <v>1200</v>
      </c>
      <c r="U63" s="30">
        <f t="shared" ca="1" si="1"/>
        <v>1200</v>
      </c>
      <c r="V63" s="30">
        <f t="shared" ca="1" si="15"/>
        <v>3223900</v>
      </c>
      <c r="W63" s="30">
        <f t="shared" ca="1" si="16"/>
        <v>1200</v>
      </c>
      <c r="X63" s="23">
        <v>61</v>
      </c>
      <c r="Y63" s="23"/>
    </row>
    <row r="64" spans="1:25" ht="13.2" customHeight="1" x14ac:dyDescent="0.3">
      <c r="A64" s="25"/>
      <c r="B64" s="15"/>
      <c r="C64" s="14"/>
      <c r="D64" s="15"/>
      <c r="E64" s="15">
        <v>62</v>
      </c>
      <c r="F64" s="26">
        <f t="shared" ca="1" si="17"/>
        <v>1200</v>
      </c>
      <c r="G64" s="27">
        <f t="shared" ca="1" si="3"/>
        <v>41800</v>
      </c>
      <c r="H64" s="27">
        <f t="shared" ca="1" si="7"/>
        <v>300</v>
      </c>
      <c r="I64" s="27">
        <f t="shared" ca="1" si="8"/>
        <v>0</v>
      </c>
      <c r="J64" s="28">
        <f t="shared" ca="1" si="9"/>
        <v>1200</v>
      </c>
      <c r="K64" s="28">
        <f t="shared" ca="1" si="4"/>
        <v>1200</v>
      </c>
      <c r="L64" s="28">
        <f t="shared" ca="1" si="18"/>
        <v>82800</v>
      </c>
      <c r="M64" s="28">
        <f t="shared" ca="1" si="10"/>
        <v>1200</v>
      </c>
      <c r="N64" s="28">
        <f t="shared" ca="1" si="5"/>
        <v>91300</v>
      </c>
      <c r="O64" s="29">
        <f t="shared" ca="1" si="13"/>
        <v>1200</v>
      </c>
      <c r="P64" s="29">
        <f t="shared" ca="1" si="6"/>
        <v>1200</v>
      </c>
      <c r="Q64" s="29">
        <f t="shared" ca="1" si="14"/>
        <v>2578100</v>
      </c>
      <c r="R64" s="29">
        <f t="shared" ca="1" si="11"/>
        <v>1200</v>
      </c>
      <c r="S64" s="29">
        <f t="shared" ca="1" si="12"/>
        <v>124900</v>
      </c>
      <c r="T64" s="30">
        <f t="shared" ca="1" si="0"/>
        <v>1200</v>
      </c>
      <c r="U64" s="30">
        <f t="shared" ca="1" si="1"/>
        <v>1200</v>
      </c>
      <c r="V64" s="30">
        <f t="shared" ca="1" si="15"/>
        <v>3341300</v>
      </c>
      <c r="W64" s="30">
        <f t="shared" ca="1" si="16"/>
        <v>1200</v>
      </c>
      <c r="X64" s="23">
        <v>62</v>
      </c>
      <c r="Y64" s="23"/>
    </row>
    <row r="65" spans="1:25" ht="13.2" customHeight="1" x14ac:dyDescent="0.3">
      <c r="A65" s="25"/>
      <c r="B65" s="15"/>
      <c r="C65" s="14"/>
      <c r="D65" s="15"/>
      <c r="E65" s="15">
        <v>63</v>
      </c>
      <c r="F65" s="26">
        <f t="shared" ca="1" si="17"/>
        <v>1200</v>
      </c>
      <c r="G65" s="27">
        <f t="shared" ca="1" si="3"/>
        <v>42700</v>
      </c>
      <c r="H65" s="27">
        <f t="shared" ca="1" si="7"/>
        <v>300</v>
      </c>
      <c r="I65" s="27">
        <f t="shared" ca="1" si="8"/>
        <v>0</v>
      </c>
      <c r="J65" s="28">
        <f t="shared" ca="1" si="9"/>
        <v>1200</v>
      </c>
      <c r="K65" s="28">
        <f t="shared" ca="1" si="4"/>
        <v>1200</v>
      </c>
      <c r="L65" s="28">
        <f t="shared" ca="1" si="18"/>
        <v>81600</v>
      </c>
      <c r="M65" s="28">
        <f t="shared" ca="1" si="10"/>
        <v>1200</v>
      </c>
      <c r="N65" s="28">
        <f t="shared" ca="1" si="5"/>
        <v>92800</v>
      </c>
      <c r="O65" s="29">
        <f t="shared" ca="1" si="13"/>
        <v>1200</v>
      </c>
      <c r="P65" s="29">
        <f t="shared" ca="1" si="6"/>
        <v>1200</v>
      </c>
      <c r="Q65" s="29">
        <f t="shared" ca="1" si="14"/>
        <v>2666700</v>
      </c>
      <c r="R65" s="29">
        <f t="shared" ca="1" si="11"/>
        <v>1200</v>
      </c>
      <c r="S65" s="29">
        <f t="shared" ca="1" si="12"/>
        <v>127000</v>
      </c>
      <c r="T65" s="30">
        <f t="shared" ca="1" si="0"/>
        <v>1200</v>
      </c>
      <c r="U65" s="30">
        <f t="shared" ca="1" si="1"/>
        <v>1200</v>
      </c>
      <c r="V65" s="30">
        <f t="shared" ca="1" si="15"/>
        <v>3460800</v>
      </c>
      <c r="W65" s="30">
        <f t="shared" ca="1" si="16"/>
        <v>1200</v>
      </c>
      <c r="X65" s="23">
        <v>63</v>
      </c>
      <c r="Y65" s="23"/>
    </row>
    <row r="66" spans="1:25" ht="13.2" customHeight="1" x14ac:dyDescent="0.3">
      <c r="A66" s="25"/>
      <c r="B66" s="15"/>
      <c r="C66" s="14"/>
      <c r="D66" s="15"/>
      <c r="E66" s="15">
        <v>64</v>
      </c>
      <c r="F66" s="26">
        <f t="shared" ca="1" si="17"/>
        <v>1200</v>
      </c>
      <c r="G66" s="27">
        <f t="shared" ca="1" si="3"/>
        <v>43600</v>
      </c>
      <c r="H66" s="27">
        <f t="shared" ca="1" si="7"/>
        <v>500</v>
      </c>
      <c r="I66" s="27">
        <f t="shared" ca="1" si="8"/>
        <v>0</v>
      </c>
      <c r="J66" s="28">
        <f t="shared" ca="1" si="9"/>
        <v>1200</v>
      </c>
      <c r="K66" s="28">
        <f t="shared" ca="1" si="4"/>
        <v>1200</v>
      </c>
      <c r="L66" s="28">
        <f t="shared" ca="1" si="18"/>
        <v>80400</v>
      </c>
      <c r="M66" s="28">
        <f t="shared" ca="1" si="10"/>
        <v>1200</v>
      </c>
      <c r="N66" s="28">
        <f t="shared" ca="1" si="5"/>
        <v>94300</v>
      </c>
      <c r="O66" s="29">
        <f t="shared" ca="1" si="13"/>
        <v>1200</v>
      </c>
      <c r="P66" s="29">
        <f t="shared" ca="1" si="6"/>
        <v>1200</v>
      </c>
      <c r="Q66" s="29">
        <f t="shared" ca="1" si="14"/>
        <v>2756800</v>
      </c>
      <c r="R66" s="29">
        <f t="shared" ca="1" si="11"/>
        <v>1200</v>
      </c>
      <c r="S66" s="29">
        <f t="shared" ca="1" si="12"/>
        <v>129100</v>
      </c>
      <c r="T66" s="30">
        <f t="shared" ca="1" si="0"/>
        <v>1200</v>
      </c>
      <c r="U66" s="30">
        <f t="shared" ca="1" si="1"/>
        <v>1200</v>
      </c>
      <c r="V66" s="30">
        <f t="shared" ca="1" si="15"/>
        <v>3582400</v>
      </c>
      <c r="W66" s="30">
        <f t="shared" ca="1" si="16"/>
        <v>1200</v>
      </c>
      <c r="X66" s="23">
        <v>64</v>
      </c>
      <c r="Y66" s="23"/>
    </row>
    <row r="67" spans="1:25" ht="13.2" customHeight="1" x14ac:dyDescent="0.3">
      <c r="A67" s="25"/>
      <c r="B67" s="15"/>
      <c r="C67" s="14"/>
      <c r="D67" s="15"/>
      <c r="E67" s="15">
        <v>65</v>
      </c>
      <c r="F67" s="26">
        <f t="shared" ca="1" si="17"/>
        <v>1200</v>
      </c>
      <c r="G67" s="27">
        <f t="shared" ca="1" si="3"/>
        <v>44300</v>
      </c>
      <c r="H67" s="27">
        <f t="shared" ca="1" si="7"/>
        <v>300</v>
      </c>
      <c r="I67" s="27">
        <f t="shared" ca="1" si="8"/>
        <v>0</v>
      </c>
      <c r="J67" s="28">
        <f t="shared" ca="1" si="9"/>
        <v>1200</v>
      </c>
      <c r="K67" s="28">
        <f t="shared" ca="1" si="4"/>
        <v>1200</v>
      </c>
      <c r="L67" s="28">
        <f t="shared" ca="1" si="18"/>
        <v>79200</v>
      </c>
      <c r="M67" s="28">
        <f t="shared" ca="1" si="10"/>
        <v>1200</v>
      </c>
      <c r="N67" s="28">
        <f t="shared" ca="1" si="5"/>
        <v>95800</v>
      </c>
      <c r="O67" s="29">
        <f t="shared" ca="1" si="13"/>
        <v>1200</v>
      </c>
      <c r="P67" s="29">
        <f t="shared" ca="1" si="6"/>
        <v>1200</v>
      </c>
      <c r="Q67" s="29">
        <f t="shared" ca="1" si="14"/>
        <v>2848400</v>
      </c>
      <c r="R67" s="29">
        <f t="shared" ca="1" si="11"/>
        <v>1200</v>
      </c>
      <c r="S67" s="29">
        <f t="shared" ca="1" si="12"/>
        <v>131200</v>
      </c>
      <c r="T67" s="30">
        <f t="shared" ref="T67:T130" ca="1" si="19">$B$21+IF(U66&gt;=$B$22,-$B$21,IF(V66&gt;2*U66,$B$21*0.5,IF(U66&gt;V66*2,-$B$21*0.5,0)))</f>
        <v>1200</v>
      </c>
      <c r="U67" s="30">
        <f t="shared" ref="U67:U130" ca="1" si="20">MAX(0,U66+(T66-W66)*$B$2)</f>
        <v>1200</v>
      </c>
      <c r="V67" s="30">
        <f t="shared" ca="1" si="15"/>
        <v>3706100</v>
      </c>
      <c r="W67" s="30">
        <f t="shared" ca="1" si="16"/>
        <v>1200</v>
      </c>
      <c r="X67" s="23">
        <v>65</v>
      </c>
      <c r="Y67" s="23"/>
    </row>
    <row r="68" spans="1:25" ht="13.2" customHeight="1" x14ac:dyDescent="0.3">
      <c r="A68" s="25"/>
      <c r="B68" s="15"/>
      <c r="C68" s="14"/>
      <c r="D68" s="15"/>
      <c r="E68" s="15">
        <v>66</v>
      </c>
      <c r="F68" s="26">
        <f t="shared" ca="1" si="17"/>
        <v>1200</v>
      </c>
      <c r="G68" s="27">
        <f t="shared" ref="G68:G131" ca="1" si="21">MAX(0,G67+(F68-H67))</f>
        <v>45200</v>
      </c>
      <c r="H68" s="27">
        <f t="shared" ca="1" si="7"/>
        <v>300</v>
      </c>
      <c r="I68" s="27">
        <f t="shared" ref="I68:I131" ca="1" si="22">MAX(0,($B$8-G68)+H68+I67)</f>
        <v>0</v>
      </c>
      <c r="J68" s="28">
        <f t="shared" ca="1" si="9"/>
        <v>1200</v>
      </c>
      <c r="K68" s="28">
        <f t="shared" ref="K68:K131" ca="1" si="23">MAX(0,K67+(J68-M67)*$B$2)</f>
        <v>1200</v>
      </c>
      <c r="L68" s="28">
        <f t="shared" ca="1" si="18"/>
        <v>78000</v>
      </c>
      <c r="M68" s="28">
        <f t="shared" ref="M68:M131" ca="1" si="24">IF(K68&lt;L68,K68,L68)</f>
        <v>1200</v>
      </c>
      <c r="N68" s="28">
        <f t="shared" ref="N68:N131" ca="1" si="25">MAX(0,($B$13-K68)+M68+N67)</f>
        <v>97300</v>
      </c>
      <c r="O68" s="29">
        <f t="shared" ca="1" si="13"/>
        <v>1200</v>
      </c>
      <c r="P68" s="29">
        <f t="shared" ref="P68:P131" ca="1" si="26">MAX(0,P67+(O68-R67)*$B$2)</f>
        <v>1200</v>
      </c>
      <c r="Q68" s="29">
        <f t="shared" ca="1" si="14"/>
        <v>2941500</v>
      </c>
      <c r="R68" s="29">
        <f t="shared" ref="R68:R131" ca="1" si="27">IF(P68&lt;Q68,P68,Q68)</f>
        <v>1200</v>
      </c>
      <c r="S68" s="29">
        <f t="shared" ref="S68:S131" ca="1" si="28">MAX(0,($B$18-P68)+R68+S67)</f>
        <v>133300</v>
      </c>
      <c r="T68" s="30">
        <f t="shared" ca="1" si="19"/>
        <v>1200</v>
      </c>
      <c r="U68" s="30">
        <f t="shared" ca="1" si="20"/>
        <v>1200</v>
      </c>
      <c r="V68" s="30">
        <f t="shared" ca="1" si="15"/>
        <v>3831900</v>
      </c>
      <c r="W68" s="30">
        <f t="shared" ca="1" si="16"/>
        <v>1200</v>
      </c>
      <c r="X68" s="23">
        <v>66</v>
      </c>
      <c r="Y68" s="23"/>
    </row>
    <row r="69" spans="1:25" ht="13.2" customHeight="1" x14ac:dyDescent="0.3">
      <c r="A69" s="25"/>
      <c r="B69" s="15"/>
      <c r="C69" s="14"/>
      <c r="D69" s="15"/>
      <c r="E69" s="15">
        <v>67</v>
      </c>
      <c r="F69" s="26">
        <f t="shared" ca="1" si="17"/>
        <v>1200</v>
      </c>
      <c r="G69" s="27">
        <f t="shared" ca="1" si="21"/>
        <v>46100</v>
      </c>
      <c r="H69" s="27">
        <f t="shared" ref="H69:H132" ca="1" si="29">MAX(0,IF(G69&lt;$B$6,G69,IF(AND(G69&gt;=$B$6+200,MOD(E69,4)=0),200+$B$6,$B$6)))</f>
        <v>300</v>
      </c>
      <c r="I69" s="27">
        <f t="shared" ca="1" si="22"/>
        <v>0</v>
      </c>
      <c r="J69" s="28">
        <f t="shared" ref="J69:J132" ca="1" si="30">OFFSET(R69,-$B$11,0)</f>
        <v>1200</v>
      </c>
      <c r="K69" s="28">
        <f t="shared" ca="1" si="23"/>
        <v>1200</v>
      </c>
      <c r="L69" s="28">
        <f t="shared" ca="1" si="18"/>
        <v>76800</v>
      </c>
      <c r="M69" s="28">
        <f t="shared" ca="1" si="24"/>
        <v>1200</v>
      </c>
      <c r="N69" s="28">
        <f t="shared" ca="1" si="25"/>
        <v>98800</v>
      </c>
      <c r="O69" s="29">
        <f t="shared" ca="1" si="13"/>
        <v>1200</v>
      </c>
      <c r="P69" s="29">
        <f t="shared" ca="1" si="26"/>
        <v>1200</v>
      </c>
      <c r="Q69" s="29">
        <f t="shared" ca="1" si="14"/>
        <v>3036100</v>
      </c>
      <c r="R69" s="29">
        <f t="shared" ca="1" si="27"/>
        <v>1200</v>
      </c>
      <c r="S69" s="29">
        <f t="shared" ca="1" si="28"/>
        <v>135400</v>
      </c>
      <c r="T69" s="30">
        <f t="shared" ca="1" si="19"/>
        <v>1200</v>
      </c>
      <c r="U69" s="30">
        <f t="shared" ca="1" si="20"/>
        <v>1200</v>
      </c>
      <c r="V69" s="30">
        <f t="shared" ca="1" si="15"/>
        <v>3959800</v>
      </c>
      <c r="W69" s="30">
        <f t="shared" ca="1" si="16"/>
        <v>1200</v>
      </c>
      <c r="X69" s="23">
        <v>67</v>
      </c>
      <c r="Y69" s="23"/>
    </row>
    <row r="70" spans="1:25" ht="13.2" customHeight="1" x14ac:dyDescent="0.3">
      <c r="A70" s="25"/>
      <c r="B70" s="15"/>
      <c r="C70" s="14"/>
      <c r="D70" s="15"/>
      <c r="E70" s="15">
        <v>68</v>
      </c>
      <c r="F70" s="26">
        <f t="shared" ca="1" si="17"/>
        <v>1200</v>
      </c>
      <c r="G70" s="27">
        <f t="shared" ca="1" si="21"/>
        <v>47000</v>
      </c>
      <c r="H70" s="27">
        <f t="shared" ca="1" si="29"/>
        <v>500</v>
      </c>
      <c r="I70" s="27">
        <f t="shared" ca="1" si="22"/>
        <v>0</v>
      </c>
      <c r="J70" s="28">
        <f t="shared" ca="1" si="30"/>
        <v>1200</v>
      </c>
      <c r="K70" s="28">
        <f t="shared" ca="1" si="23"/>
        <v>1200</v>
      </c>
      <c r="L70" s="28">
        <f t="shared" ref="L70:L133" ca="1" si="31">MAX(0,IF(OFFSET(I70,-$B$7,0)&gt;=0,OFFSET(I70,-$B$7,0),0)+L69-M69)</f>
        <v>75600</v>
      </c>
      <c r="M70" s="28">
        <f t="shared" ca="1" si="24"/>
        <v>1200</v>
      </c>
      <c r="N70" s="28">
        <f t="shared" ca="1" si="25"/>
        <v>100300</v>
      </c>
      <c r="O70" s="29">
        <f t="shared" ref="O70:O133" ca="1" si="32">OFFSET(W70,-$B$16,0)</f>
        <v>1200</v>
      </c>
      <c r="P70" s="29">
        <f t="shared" ca="1" si="26"/>
        <v>1200</v>
      </c>
      <c r="Q70" s="29">
        <f t="shared" ref="Q70:Q133" ca="1" si="33">IF(OFFSET(N70,-$B$12,0)&gt;0,OFFSET(N70,-$B$12,0),0)+Q69-R69</f>
        <v>3132200</v>
      </c>
      <c r="R70" s="29">
        <f t="shared" ca="1" si="27"/>
        <v>1200</v>
      </c>
      <c r="S70" s="29">
        <f t="shared" ca="1" si="28"/>
        <v>137500</v>
      </c>
      <c r="T70" s="30">
        <f t="shared" ca="1" si="19"/>
        <v>1200</v>
      </c>
      <c r="U70" s="30">
        <f t="shared" ca="1" si="20"/>
        <v>1200</v>
      </c>
      <c r="V70" s="30">
        <f t="shared" ref="V70:V133" ca="1" si="34">IF(OFFSET(S70,-$B$17,0)&gt;0,OFFSET(S70,-$B$17,0),0)+V69-W69</f>
        <v>4089800</v>
      </c>
      <c r="W70" s="30">
        <f t="shared" ca="1" si="16"/>
        <v>1200</v>
      </c>
      <c r="X70" s="23">
        <v>68</v>
      </c>
      <c r="Y70" s="23"/>
    </row>
    <row r="71" spans="1:25" ht="13.2" customHeight="1" x14ac:dyDescent="0.3">
      <c r="A71" s="25"/>
      <c r="B71" s="15"/>
      <c r="C71" s="14"/>
      <c r="D71" s="15"/>
      <c r="E71" s="15">
        <v>69</v>
      </c>
      <c r="F71" s="26">
        <f t="shared" ca="1" si="17"/>
        <v>1200</v>
      </c>
      <c r="G71" s="27">
        <f t="shared" ca="1" si="21"/>
        <v>47700</v>
      </c>
      <c r="H71" s="27">
        <f t="shared" ca="1" si="29"/>
        <v>300</v>
      </c>
      <c r="I71" s="27">
        <f t="shared" ca="1" si="22"/>
        <v>0</v>
      </c>
      <c r="J71" s="28">
        <f t="shared" ca="1" si="30"/>
        <v>1200</v>
      </c>
      <c r="K71" s="28">
        <f t="shared" ca="1" si="23"/>
        <v>1200</v>
      </c>
      <c r="L71" s="28">
        <f t="shared" ca="1" si="31"/>
        <v>74400</v>
      </c>
      <c r="M71" s="28">
        <f t="shared" ca="1" si="24"/>
        <v>1200</v>
      </c>
      <c r="N71" s="28">
        <f t="shared" ca="1" si="25"/>
        <v>101800</v>
      </c>
      <c r="O71" s="29">
        <f t="shared" ca="1" si="32"/>
        <v>1200</v>
      </c>
      <c r="P71" s="29">
        <f t="shared" ca="1" si="26"/>
        <v>1200</v>
      </c>
      <c r="Q71" s="29">
        <f t="shared" ca="1" si="33"/>
        <v>3229800</v>
      </c>
      <c r="R71" s="29">
        <f t="shared" ca="1" si="27"/>
        <v>1200</v>
      </c>
      <c r="S71" s="29">
        <f t="shared" ca="1" si="28"/>
        <v>139600</v>
      </c>
      <c r="T71" s="30">
        <f t="shared" ca="1" si="19"/>
        <v>1200</v>
      </c>
      <c r="U71" s="30">
        <f t="shared" ca="1" si="20"/>
        <v>1200</v>
      </c>
      <c r="V71" s="30">
        <f t="shared" ca="1" si="34"/>
        <v>4221900</v>
      </c>
      <c r="W71" s="30">
        <f t="shared" ref="W71:W134" ca="1" si="35">IF(U71&lt;V71,U71,V71)</f>
        <v>1200</v>
      </c>
      <c r="X71" s="23">
        <v>69</v>
      </c>
      <c r="Y71" s="23"/>
    </row>
    <row r="72" spans="1:25" ht="13.2" customHeight="1" x14ac:dyDescent="0.3">
      <c r="A72" s="25"/>
      <c r="B72" s="15"/>
      <c r="C72" s="14"/>
      <c r="D72" s="15"/>
      <c r="E72" s="15">
        <v>70</v>
      </c>
      <c r="F72" s="26">
        <f t="shared" ref="F72:F135" ca="1" si="36">OFFSET(M72,-$B$5,0)</f>
        <v>1200</v>
      </c>
      <c r="G72" s="27">
        <f t="shared" ca="1" si="21"/>
        <v>48600</v>
      </c>
      <c r="H72" s="27">
        <f t="shared" ca="1" si="29"/>
        <v>300</v>
      </c>
      <c r="I72" s="27">
        <f t="shared" ca="1" si="22"/>
        <v>0</v>
      </c>
      <c r="J72" s="28">
        <f t="shared" ca="1" si="30"/>
        <v>1200</v>
      </c>
      <c r="K72" s="28">
        <f t="shared" ca="1" si="23"/>
        <v>1200</v>
      </c>
      <c r="L72" s="28">
        <f t="shared" ca="1" si="31"/>
        <v>73200</v>
      </c>
      <c r="M72" s="28">
        <f t="shared" ca="1" si="24"/>
        <v>1200</v>
      </c>
      <c r="N72" s="28">
        <f t="shared" ca="1" si="25"/>
        <v>103300</v>
      </c>
      <c r="O72" s="29">
        <f t="shared" ca="1" si="32"/>
        <v>1200</v>
      </c>
      <c r="P72" s="29">
        <f t="shared" ca="1" si="26"/>
        <v>1200</v>
      </c>
      <c r="Q72" s="29">
        <f t="shared" ca="1" si="33"/>
        <v>3328900</v>
      </c>
      <c r="R72" s="29">
        <f t="shared" ca="1" si="27"/>
        <v>1200</v>
      </c>
      <c r="S72" s="29">
        <f t="shared" ca="1" si="28"/>
        <v>141700</v>
      </c>
      <c r="T72" s="30">
        <f t="shared" ca="1" si="19"/>
        <v>1200</v>
      </c>
      <c r="U72" s="30">
        <f t="shared" ca="1" si="20"/>
        <v>1200</v>
      </c>
      <c r="V72" s="30">
        <f t="shared" ca="1" si="34"/>
        <v>4356100</v>
      </c>
      <c r="W72" s="30">
        <f t="shared" ca="1" si="35"/>
        <v>1200</v>
      </c>
      <c r="X72" s="23">
        <v>70</v>
      </c>
      <c r="Y72" s="23"/>
    </row>
    <row r="73" spans="1:25" ht="13.2" customHeight="1" x14ac:dyDescent="0.3">
      <c r="A73" s="25"/>
      <c r="B73" s="15"/>
      <c r="C73" s="14"/>
      <c r="D73" s="15"/>
      <c r="E73" s="15">
        <v>71</v>
      </c>
      <c r="F73" s="26">
        <f t="shared" ca="1" si="36"/>
        <v>1200</v>
      </c>
      <c r="G73" s="27">
        <f t="shared" ca="1" si="21"/>
        <v>49500</v>
      </c>
      <c r="H73" s="27">
        <f t="shared" ca="1" si="29"/>
        <v>300</v>
      </c>
      <c r="I73" s="27">
        <f t="shared" ca="1" si="22"/>
        <v>0</v>
      </c>
      <c r="J73" s="28">
        <f t="shared" ca="1" si="30"/>
        <v>1200</v>
      </c>
      <c r="K73" s="28">
        <f t="shared" ca="1" si="23"/>
        <v>1200</v>
      </c>
      <c r="L73" s="28">
        <f t="shared" ca="1" si="31"/>
        <v>72000</v>
      </c>
      <c r="M73" s="28">
        <f t="shared" ca="1" si="24"/>
        <v>1200</v>
      </c>
      <c r="N73" s="28">
        <f t="shared" ca="1" si="25"/>
        <v>104800</v>
      </c>
      <c r="O73" s="29">
        <f t="shared" ca="1" si="32"/>
        <v>1200</v>
      </c>
      <c r="P73" s="29">
        <f t="shared" ca="1" si="26"/>
        <v>1200</v>
      </c>
      <c r="Q73" s="29">
        <f t="shared" ca="1" si="33"/>
        <v>3429500</v>
      </c>
      <c r="R73" s="29">
        <f t="shared" ca="1" si="27"/>
        <v>1200</v>
      </c>
      <c r="S73" s="29">
        <f t="shared" ca="1" si="28"/>
        <v>143800</v>
      </c>
      <c r="T73" s="30">
        <f t="shared" ca="1" si="19"/>
        <v>1200</v>
      </c>
      <c r="U73" s="30">
        <f t="shared" ca="1" si="20"/>
        <v>1200</v>
      </c>
      <c r="V73" s="30">
        <f t="shared" ca="1" si="34"/>
        <v>4492400</v>
      </c>
      <c r="W73" s="30">
        <f t="shared" ca="1" si="35"/>
        <v>1200</v>
      </c>
      <c r="X73" s="23">
        <v>71</v>
      </c>
      <c r="Y73" s="23"/>
    </row>
    <row r="74" spans="1:25" ht="13.2" customHeight="1" x14ac:dyDescent="0.3">
      <c r="A74" s="25"/>
      <c r="B74" s="15"/>
      <c r="C74" s="14"/>
      <c r="D74" s="15"/>
      <c r="E74" s="15">
        <v>72</v>
      </c>
      <c r="F74" s="26">
        <f t="shared" ca="1" si="36"/>
        <v>1200</v>
      </c>
      <c r="G74" s="27">
        <f t="shared" ca="1" si="21"/>
        <v>50400</v>
      </c>
      <c r="H74" s="27">
        <f t="shared" ca="1" si="29"/>
        <v>500</v>
      </c>
      <c r="I74" s="27">
        <f t="shared" ca="1" si="22"/>
        <v>0</v>
      </c>
      <c r="J74" s="28">
        <f t="shared" ca="1" si="30"/>
        <v>1200</v>
      </c>
      <c r="K74" s="28">
        <f t="shared" ca="1" si="23"/>
        <v>1200</v>
      </c>
      <c r="L74" s="28">
        <f t="shared" ca="1" si="31"/>
        <v>70800</v>
      </c>
      <c r="M74" s="28">
        <f t="shared" ca="1" si="24"/>
        <v>1200</v>
      </c>
      <c r="N74" s="28">
        <f t="shared" ca="1" si="25"/>
        <v>106300</v>
      </c>
      <c r="O74" s="29">
        <f t="shared" ca="1" si="32"/>
        <v>1200</v>
      </c>
      <c r="P74" s="29">
        <f t="shared" ca="1" si="26"/>
        <v>1200</v>
      </c>
      <c r="Q74" s="29">
        <f t="shared" ca="1" si="33"/>
        <v>3531600</v>
      </c>
      <c r="R74" s="29">
        <f t="shared" ca="1" si="27"/>
        <v>1200</v>
      </c>
      <c r="S74" s="29">
        <f t="shared" ca="1" si="28"/>
        <v>145900</v>
      </c>
      <c r="T74" s="30">
        <f t="shared" ca="1" si="19"/>
        <v>1200</v>
      </c>
      <c r="U74" s="30">
        <f t="shared" ca="1" si="20"/>
        <v>1200</v>
      </c>
      <c r="V74" s="30">
        <f t="shared" ca="1" si="34"/>
        <v>4630800</v>
      </c>
      <c r="W74" s="30">
        <f t="shared" ca="1" si="35"/>
        <v>1200</v>
      </c>
      <c r="X74" s="23">
        <v>72</v>
      </c>
      <c r="Y74" s="23"/>
    </row>
    <row r="75" spans="1:25" ht="13.2" customHeight="1" x14ac:dyDescent="0.3">
      <c r="A75" s="25"/>
      <c r="B75" s="15"/>
      <c r="C75" s="14"/>
      <c r="D75" s="15"/>
      <c r="E75" s="15">
        <v>73</v>
      </c>
      <c r="F75" s="26">
        <f t="shared" ca="1" si="36"/>
        <v>1200</v>
      </c>
      <c r="G75" s="27">
        <f t="shared" ca="1" si="21"/>
        <v>51100</v>
      </c>
      <c r="H75" s="27">
        <f t="shared" ca="1" si="29"/>
        <v>300</v>
      </c>
      <c r="I75" s="27">
        <f t="shared" ca="1" si="22"/>
        <v>0</v>
      </c>
      <c r="J75" s="28">
        <f t="shared" ca="1" si="30"/>
        <v>1200</v>
      </c>
      <c r="K75" s="28">
        <f t="shared" ca="1" si="23"/>
        <v>1200</v>
      </c>
      <c r="L75" s="28">
        <f t="shared" ca="1" si="31"/>
        <v>69600</v>
      </c>
      <c r="M75" s="28">
        <f t="shared" ca="1" si="24"/>
        <v>1200</v>
      </c>
      <c r="N75" s="28">
        <f t="shared" ca="1" si="25"/>
        <v>107800</v>
      </c>
      <c r="O75" s="29">
        <f t="shared" ca="1" si="32"/>
        <v>1200</v>
      </c>
      <c r="P75" s="29">
        <f t="shared" ca="1" si="26"/>
        <v>1200</v>
      </c>
      <c r="Q75" s="29">
        <f t="shared" ca="1" si="33"/>
        <v>3635200</v>
      </c>
      <c r="R75" s="29">
        <f t="shared" ca="1" si="27"/>
        <v>1200</v>
      </c>
      <c r="S75" s="29">
        <f t="shared" ca="1" si="28"/>
        <v>148000</v>
      </c>
      <c r="T75" s="30">
        <f t="shared" ca="1" si="19"/>
        <v>1200</v>
      </c>
      <c r="U75" s="30">
        <f t="shared" ca="1" si="20"/>
        <v>1200</v>
      </c>
      <c r="V75" s="30">
        <f t="shared" ca="1" si="34"/>
        <v>4771300</v>
      </c>
      <c r="W75" s="30">
        <f t="shared" ca="1" si="35"/>
        <v>1200</v>
      </c>
      <c r="X75" s="23">
        <v>73</v>
      </c>
      <c r="Y75" s="23"/>
    </row>
    <row r="76" spans="1:25" ht="13.2" customHeight="1" x14ac:dyDescent="0.3">
      <c r="A76" s="25"/>
      <c r="B76" s="15"/>
      <c r="C76" s="14"/>
      <c r="D76" s="15"/>
      <c r="E76" s="15">
        <v>74</v>
      </c>
      <c r="F76" s="26">
        <f t="shared" ca="1" si="36"/>
        <v>1200</v>
      </c>
      <c r="G76" s="27">
        <f t="shared" ca="1" si="21"/>
        <v>52000</v>
      </c>
      <c r="H76" s="27">
        <f t="shared" ca="1" si="29"/>
        <v>300</v>
      </c>
      <c r="I76" s="27">
        <f t="shared" ca="1" si="22"/>
        <v>0</v>
      </c>
      <c r="J76" s="28">
        <f t="shared" ca="1" si="30"/>
        <v>1200</v>
      </c>
      <c r="K76" s="28">
        <f t="shared" ca="1" si="23"/>
        <v>1200</v>
      </c>
      <c r="L76" s="28">
        <f t="shared" ca="1" si="31"/>
        <v>68400</v>
      </c>
      <c r="M76" s="28">
        <f t="shared" ca="1" si="24"/>
        <v>1200</v>
      </c>
      <c r="N76" s="28">
        <f t="shared" ca="1" si="25"/>
        <v>109300</v>
      </c>
      <c r="O76" s="29">
        <f t="shared" ca="1" si="32"/>
        <v>1200</v>
      </c>
      <c r="P76" s="29">
        <f t="shared" ca="1" si="26"/>
        <v>1200</v>
      </c>
      <c r="Q76" s="29">
        <f t="shared" ca="1" si="33"/>
        <v>3740300</v>
      </c>
      <c r="R76" s="29">
        <f t="shared" ca="1" si="27"/>
        <v>1200</v>
      </c>
      <c r="S76" s="29">
        <f t="shared" ca="1" si="28"/>
        <v>150100</v>
      </c>
      <c r="T76" s="30">
        <f t="shared" ca="1" si="19"/>
        <v>1200</v>
      </c>
      <c r="U76" s="30">
        <f t="shared" ca="1" si="20"/>
        <v>1200</v>
      </c>
      <c r="V76" s="30">
        <f t="shared" ca="1" si="34"/>
        <v>4913900</v>
      </c>
      <c r="W76" s="30">
        <f t="shared" ca="1" si="35"/>
        <v>1200</v>
      </c>
      <c r="X76" s="23">
        <v>74</v>
      </c>
      <c r="Y76" s="23"/>
    </row>
    <row r="77" spans="1:25" ht="13.2" customHeight="1" x14ac:dyDescent="0.3">
      <c r="A77" s="25"/>
      <c r="B77" s="15"/>
      <c r="C77" s="14"/>
      <c r="D77" s="15"/>
      <c r="E77" s="15">
        <v>75</v>
      </c>
      <c r="F77" s="26">
        <f t="shared" ca="1" si="36"/>
        <v>1200</v>
      </c>
      <c r="G77" s="27">
        <f t="shared" ca="1" si="21"/>
        <v>52900</v>
      </c>
      <c r="H77" s="27">
        <f t="shared" ca="1" si="29"/>
        <v>300</v>
      </c>
      <c r="I77" s="27">
        <f t="shared" ca="1" si="22"/>
        <v>0</v>
      </c>
      <c r="J77" s="28">
        <f t="shared" ca="1" si="30"/>
        <v>1200</v>
      </c>
      <c r="K77" s="28">
        <f t="shared" ca="1" si="23"/>
        <v>1200</v>
      </c>
      <c r="L77" s="28">
        <f t="shared" ca="1" si="31"/>
        <v>67200</v>
      </c>
      <c r="M77" s="28">
        <f t="shared" ca="1" si="24"/>
        <v>1200</v>
      </c>
      <c r="N77" s="28">
        <f t="shared" ca="1" si="25"/>
        <v>110800</v>
      </c>
      <c r="O77" s="29">
        <f t="shared" ca="1" si="32"/>
        <v>1200</v>
      </c>
      <c r="P77" s="29">
        <f t="shared" ca="1" si="26"/>
        <v>1200</v>
      </c>
      <c r="Q77" s="29">
        <f t="shared" ca="1" si="33"/>
        <v>3846900</v>
      </c>
      <c r="R77" s="29">
        <f t="shared" ca="1" si="27"/>
        <v>1200</v>
      </c>
      <c r="S77" s="29">
        <f t="shared" ca="1" si="28"/>
        <v>152200</v>
      </c>
      <c r="T77" s="30">
        <f t="shared" ca="1" si="19"/>
        <v>1200</v>
      </c>
      <c r="U77" s="30">
        <f t="shared" ca="1" si="20"/>
        <v>1200</v>
      </c>
      <c r="V77" s="30">
        <f t="shared" ca="1" si="34"/>
        <v>5058600</v>
      </c>
      <c r="W77" s="30">
        <f t="shared" ca="1" si="35"/>
        <v>1200</v>
      </c>
      <c r="X77" s="23">
        <v>75</v>
      </c>
      <c r="Y77" s="23"/>
    </row>
    <row r="78" spans="1:25" ht="13.2" customHeight="1" x14ac:dyDescent="0.3">
      <c r="A78" s="25"/>
      <c r="B78" s="15"/>
      <c r="C78" s="14"/>
      <c r="D78" s="15"/>
      <c r="E78" s="15">
        <v>76</v>
      </c>
      <c r="F78" s="26">
        <f t="shared" ca="1" si="36"/>
        <v>1200</v>
      </c>
      <c r="G78" s="27">
        <f t="shared" ca="1" si="21"/>
        <v>53800</v>
      </c>
      <c r="H78" s="27">
        <f t="shared" ca="1" si="29"/>
        <v>500</v>
      </c>
      <c r="I78" s="27">
        <f t="shared" ca="1" si="22"/>
        <v>0</v>
      </c>
      <c r="J78" s="28">
        <f t="shared" ca="1" si="30"/>
        <v>1200</v>
      </c>
      <c r="K78" s="28">
        <f t="shared" ca="1" si="23"/>
        <v>1200</v>
      </c>
      <c r="L78" s="28">
        <f t="shared" ca="1" si="31"/>
        <v>66000</v>
      </c>
      <c r="M78" s="28">
        <f t="shared" ca="1" si="24"/>
        <v>1200</v>
      </c>
      <c r="N78" s="28">
        <f t="shared" ca="1" si="25"/>
        <v>112300</v>
      </c>
      <c r="O78" s="29">
        <f t="shared" ca="1" si="32"/>
        <v>1200</v>
      </c>
      <c r="P78" s="29">
        <f t="shared" ca="1" si="26"/>
        <v>1200</v>
      </c>
      <c r="Q78" s="29">
        <f t="shared" ca="1" si="33"/>
        <v>3955000</v>
      </c>
      <c r="R78" s="29">
        <f t="shared" ca="1" si="27"/>
        <v>1200</v>
      </c>
      <c r="S78" s="29">
        <f t="shared" ca="1" si="28"/>
        <v>154300</v>
      </c>
      <c r="T78" s="30">
        <f t="shared" ca="1" si="19"/>
        <v>1200</v>
      </c>
      <c r="U78" s="30">
        <f t="shared" ca="1" si="20"/>
        <v>1200</v>
      </c>
      <c r="V78" s="30">
        <f t="shared" ca="1" si="34"/>
        <v>5205400</v>
      </c>
      <c r="W78" s="30">
        <f t="shared" ca="1" si="35"/>
        <v>1200</v>
      </c>
      <c r="X78" s="23">
        <v>76</v>
      </c>
      <c r="Y78" s="23"/>
    </row>
    <row r="79" spans="1:25" ht="13.2" customHeight="1" x14ac:dyDescent="0.3">
      <c r="A79" s="25"/>
      <c r="B79" s="15"/>
      <c r="C79" s="14"/>
      <c r="D79" s="15"/>
      <c r="E79" s="15">
        <v>77</v>
      </c>
      <c r="F79" s="26">
        <f t="shared" ca="1" si="36"/>
        <v>1200</v>
      </c>
      <c r="G79" s="27">
        <f t="shared" ca="1" si="21"/>
        <v>54500</v>
      </c>
      <c r="H79" s="27">
        <f t="shared" ca="1" si="29"/>
        <v>300</v>
      </c>
      <c r="I79" s="27">
        <f t="shared" ca="1" si="22"/>
        <v>0</v>
      </c>
      <c r="J79" s="28">
        <f t="shared" ca="1" si="30"/>
        <v>1200</v>
      </c>
      <c r="K79" s="28">
        <f t="shared" ca="1" si="23"/>
        <v>1200</v>
      </c>
      <c r="L79" s="28">
        <f t="shared" ca="1" si="31"/>
        <v>64800</v>
      </c>
      <c r="M79" s="28">
        <f t="shared" ca="1" si="24"/>
        <v>1200</v>
      </c>
      <c r="N79" s="28">
        <f t="shared" ca="1" si="25"/>
        <v>113800</v>
      </c>
      <c r="O79" s="29">
        <f t="shared" ca="1" si="32"/>
        <v>1200</v>
      </c>
      <c r="P79" s="29">
        <f t="shared" ca="1" si="26"/>
        <v>1200</v>
      </c>
      <c r="Q79" s="29">
        <f t="shared" ca="1" si="33"/>
        <v>4064600</v>
      </c>
      <c r="R79" s="29">
        <f t="shared" ca="1" si="27"/>
        <v>1200</v>
      </c>
      <c r="S79" s="29">
        <f t="shared" ca="1" si="28"/>
        <v>156400</v>
      </c>
      <c r="T79" s="30">
        <f t="shared" ca="1" si="19"/>
        <v>1200</v>
      </c>
      <c r="U79" s="30">
        <f t="shared" ca="1" si="20"/>
        <v>1200</v>
      </c>
      <c r="V79" s="30">
        <f t="shared" ca="1" si="34"/>
        <v>5354300</v>
      </c>
      <c r="W79" s="30">
        <f t="shared" ca="1" si="35"/>
        <v>1200</v>
      </c>
      <c r="X79" s="23">
        <v>77</v>
      </c>
      <c r="Y79" s="23"/>
    </row>
    <row r="80" spans="1:25" ht="13.2" customHeight="1" x14ac:dyDescent="0.3">
      <c r="A80" s="25"/>
      <c r="B80" s="15"/>
      <c r="C80" s="14"/>
      <c r="D80" s="15"/>
      <c r="E80" s="15">
        <v>78</v>
      </c>
      <c r="F80" s="26">
        <f t="shared" ca="1" si="36"/>
        <v>1200</v>
      </c>
      <c r="G80" s="27">
        <f t="shared" ca="1" si="21"/>
        <v>55400</v>
      </c>
      <c r="H80" s="27">
        <f t="shared" ca="1" si="29"/>
        <v>300</v>
      </c>
      <c r="I80" s="27">
        <f t="shared" ca="1" si="22"/>
        <v>0</v>
      </c>
      <c r="J80" s="28">
        <f t="shared" ca="1" si="30"/>
        <v>1200</v>
      </c>
      <c r="K80" s="28">
        <f t="shared" ca="1" si="23"/>
        <v>1200</v>
      </c>
      <c r="L80" s="28">
        <f t="shared" ca="1" si="31"/>
        <v>63600</v>
      </c>
      <c r="M80" s="28">
        <f t="shared" ca="1" si="24"/>
        <v>1200</v>
      </c>
      <c r="N80" s="28">
        <f t="shared" ca="1" si="25"/>
        <v>115300</v>
      </c>
      <c r="O80" s="29">
        <f t="shared" ca="1" si="32"/>
        <v>1200</v>
      </c>
      <c r="P80" s="29">
        <f t="shared" ca="1" si="26"/>
        <v>1200</v>
      </c>
      <c r="Q80" s="29">
        <f t="shared" ca="1" si="33"/>
        <v>4175700</v>
      </c>
      <c r="R80" s="29">
        <f t="shared" ca="1" si="27"/>
        <v>1200</v>
      </c>
      <c r="S80" s="29">
        <f t="shared" ca="1" si="28"/>
        <v>158500</v>
      </c>
      <c r="T80" s="30">
        <f t="shared" ca="1" si="19"/>
        <v>1200</v>
      </c>
      <c r="U80" s="30">
        <f t="shared" ca="1" si="20"/>
        <v>1200</v>
      </c>
      <c r="V80" s="30">
        <f t="shared" ca="1" si="34"/>
        <v>5505300</v>
      </c>
      <c r="W80" s="30">
        <f t="shared" ca="1" si="35"/>
        <v>1200</v>
      </c>
      <c r="X80" s="23">
        <v>78</v>
      </c>
      <c r="Y80" s="23"/>
    </row>
    <row r="81" spans="1:25" ht="13.2" customHeight="1" x14ac:dyDescent="0.3">
      <c r="A81" s="25"/>
      <c r="B81" s="15"/>
      <c r="C81" s="14"/>
      <c r="D81" s="15"/>
      <c r="E81" s="15">
        <v>79</v>
      </c>
      <c r="F81" s="26">
        <f t="shared" ca="1" si="36"/>
        <v>1200</v>
      </c>
      <c r="G81" s="27">
        <f t="shared" ca="1" si="21"/>
        <v>56300</v>
      </c>
      <c r="H81" s="27">
        <f t="shared" ca="1" si="29"/>
        <v>300</v>
      </c>
      <c r="I81" s="27">
        <f t="shared" ca="1" si="22"/>
        <v>0</v>
      </c>
      <c r="J81" s="28">
        <f t="shared" ca="1" si="30"/>
        <v>1200</v>
      </c>
      <c r="K81" s="28">
        <f t="shared" ca="1" si="23"/>
        <v>1200</v>
      </c>
      <c r="L81" s="28">
        <f t="shared" ca="1" si="31"/>
        <v>62400</v>
      </c>
      <c r="M81" s="28">
        <f t="shared" ca="1" si="24"/>
        <v>1200</v>
      </c>
      <c r="N81" s="28">
        <f t="shared" ca="1" si="25"/>
        <v>116800</v>
      </c>
      <c r="O81" s="29">
        <f t="shared" ca="1" si="32"/>
        <v>1200</v>
      </c>
      <c r="P81" s="29">
        <f t="shared" ca="1" si="26"/>
        <v>1200</v>
      </c>
      <c r="Q81" s="29">
        <f t="shared" ca="1" si="33"/>
        <v>4288300</v>
      </c>
      <c r="R81" s="29">
        <f t="shared" ca="1" si="27"/>
        <v>1200</v>
      </c>
      <c r="S81" s="29">
        <f t="shared" ca="1" si="28"/>
        <v>160600</v>
      </c>
      <c r="T81" s="30">
        <f t="shared" ca="1" si="19"/>
        <v>1200</v>
      </c>
      <c r="U81" s="30">
        <f t="shared" ca="1" si="20"/>
        <v>1200</v>
      </c>
      <c r="V81" s="30">
        <f t="shared" ca="1" si="34"/>
        <v>5658400</v>
      </c>
      <c r="W81" s="30">
        <f t="shared" ca="1" si="35"/>
        <v>1200</v>
      </c>
      <c r="X81" s="23">
        <v>79</v>
      </c>
      <c r="Y81" s="23"/>
    </row>
    <row r="82" spans="1:25" ht="13.2" customHeight="1" x14ac:dyDescent="0.3">
      <c r="A82" s="25"/>
      <c r="B82" s="15"/>
      <c r="C82" s="14"/>
      <c r="D82" s="15"/>
      <c r="E82" s="15">
        <v>80</v>
      </c>
      <c r="F82" s="26">
        <f t="shared" ca="1" si="36"/>
        <v>1200</v>
      </c>
      <c r="G82" s="27">
        <f t="shared" ca="1" si="21"/>
        <v>57200</v>
      </c>
      <c r="H82" s="27">
        <f t="shared" ca="1" si="29"/>
        <v>500</v>
      </c>
      <c r="I82" s="27">
        <f t="shared" ca="1" si="22"/>
        <v>0</v>
      </c>
      <c r="J82" s="28">
        <f t="shared" ca="1" si="30"/>
        <v>1200</v>
      </c>
      <c r="K82" s="28">
        <f t="shared" ca="1" si="23"/>
        <v>1200</v>
      </c>
      <c r="L82" s="28">
        <f t="shared" ca="1" si="31"/>
        <v>61200</v>
      </c>
      <c r="M82" s="28">
        <f t="shared" ca="1" si="24"/>
        <v>1200</v>
      </c>
      <c r="N82" s="28">
        <f t="shared" ca="1" si="25"/>
        <v>118300</v>
      </c>
      <c r="O82" s="29">
        <f t="shared" ca="1" si="32"/>
        <v>1200</v>
      </c>
      <c r="P82" s="29">
        <f t="shared" ca="1" si="26"/>
        <v>1200</v>
      </c>
      <c r="Q82" s="29">
        <f t="shared" ca="1" si="33"/>
        <v>4402400</v>
      </c>
      <c r="R82" s="29">
        <f t="shared" ca="1" si="27"/>
        <v>1200</v>
      </c>
      <c r="S82" s="29">
        <f t="shared" ca="1" si="28"/>
        <v>162700</v>
      </c>
      <c r="T82" s="30">
        <f t="shared" ca="1" si="19"/>
        <v>1200</v>
      </c>
      <c r="U82" s="30">
        <f t="shared" ca="1" si="20"/>
        <v>1200</v>
      </c>
      <c r="V82" s="30">
        <f t="shared" ca="1" si="34"/>
        <v>5813600</v>
      </c>
      <c r="W82" s="30">
        <f t="shared" ca="1" si="35"/>
        <v>1200</v>
      </c>
      <c r="X82" s="23">
        <v>80</v>
      </c>
      <c r="Y82" s="23"/>
    </row>
    <row r="83" spans="1:25" ht="13.2" customHeight="1" x14ac:dyDescent="0.3">
      <c r="A83" s="25"/>
      <c r="B83" s="15"/>
      <c r="C83" s="14"/>
      <c r="D83" s="15"/>
      <c r="E83" s="15">
        <v>81</v>
      </c>
      <c r="F83" s="26">
        <f t="shared" ca="1" si="36"/>
        <v>1200</v>
      </c>
      <c r="G83" s="27">
        <f t="shared" ca="1" si="21"/>
        <v>57900</v>
      </c>
      <c r="H83" s="27">
        <f t="shared" ca="1" si="29"/>
        <v>300</v>
      </c>
      <c r="I83" s="27">
        <f t="shared" ca="1" si="22"/>
        <v>0</v>
      </c>
      <c r="J83" s="28">
        <f t="shared" ca="1" si="30"/>
        <v>1200</v>
      </c>
      <c r="K83" s="28">
        <f t="shared" ca="1" si="23"/>
        <v>1200</v>
      </c>
      <c r="L83" s="28">
        <f t="shared" ca="1" si="31"/>
        <v>60000</v>
      </c>
      <c r="M83" s="28">
        <f t="shared" ca="1" si="24"/>
        <v>1200</v>
      </c>
      <c r="N83" s="28">
        <f t="shared" ca="1" si="25"/>
        <v>119800</v>
      </c>
      <c r="O83" s="29">
        <f t="shared" ca="1" si="32"/>
        <v>1200</v>
      </c>
      <c r="P83" s="29">
        <f t="shared" ca="1" si="26"/>
        <v>1200</v>
      </c>
      <c r="Q83" s="29">
        <f t="shared" ca="1" si="33"/>
        <v>4518000</v>
      </c>
      <c r="R83" s="29">
        <f t="shared" ca="1" si="27"/>
        <v>1200</v>
      </c>
      <c r="S83" s="29">
        <f t="shared" ca="1" si="28"/>
        <v>164800</v>
      </c>
      <c r="T83" s="30">
        <f t="shared" ca="1" si="19"/>
        <v>1200</v>
      </c>
      <c r="U83" s="30">
        <f t="shared" ca="1" si="20"/>
        <v>1200</v>
      </c>
      <c r="V83" s="30">
        <f t="shared" ca="1" si="34"/>
        <v>5970900</v>
      </c>
      <c r="W83" s="30">
        <f t="shared" ca="1" si="35"/>
        <v>1200</v>
      </c>
      <c r="X83" s="23">
        <v>81</v>
      </c>
      <c r="Y83" s="23"/>
    </row>
    <row r="84" spans="1:25" ht="13.2" customHeight="1" x14ac:dyDescent="0.3">
      <c r="A84" s="25"/>
      <c r="B84" s="15"/>
      <c r="C84" s="14"/>
      <c r="D84" s="15"/>
      <c r="E84" s="15">
        <v>82</v>
      </c>
      <c r="F84" s="26">
        <f t="shared" ca="1" si="36"/>
        <v>1200</v>
      </c>
      <c r="G84" s="27">
        <f t="shared" ca="1" si="21"/>
        <v>58800</v>
      </c>
      <c r="H84" s="27">
        <f t="shared" ca="1" si="29"/>
        <v>300</v>
      </c>
      <c r="I84" s="27">
        <f t="shared" ca="1" si="22"/>
        <v>0</v>
      </c>
      <c r="J84" s="28">
        <f t="shared" ca="1" si="30"/>
        <v>1200</v>
      </c>
      <c r="K84" s="28">
        <f t="shared" ca="1" si="23"/>
        <v>1200</v>
      </c>
      <c r="L84" s="28">
        <f t="shared" ca="1" si="31"/>
        <v>58800</v>
      </c>
      <c r="M84" s="28">
        <f t="shared" ca="1" si="24"/>
        <v>1200</v>
      </c>
      <c r="N84" s="28">
        <f t="shared" ca="1" si="25"/>
        <v>121300</v>
      </c>
      <c r="O84" s="29">
        <f t="shared" ca="1" si="32"/>
        <v>1200</v>
      </c>
      <c r="P84" s="29">
        <f t="shared" ca="1" si="26"/>
        <v>1200</v>
      </c>
      <c r="Q84" s="29">
        <f t="shared" ca="1" si="33"/>
        <v>4635100</v>
      </c>
      <c r="R84" s="29">
        <f t="shared" ca="1" si="27"/>
        <v>1200</v>
      </c>
      <c r="S84" s="29">
        <f t="shared" ca="1" si="28"/>
        <v>166900</v>
      </c>
      <c r="T84" s="30">
        <f t="shared" ca="1" si="19"/>
        <v>1200</v>
      </c>
      <c r="U84" s="30">
        <f t="shared" ca="1" si="20"/>
        <v>1200</v>
      </c>
      <c r="V84" s="30">
        <f t="shared" ca="1" si="34"/>
        <v>6130300</v>
      </c>
      <c r="W84" s="30">
        <f t="shared" ca="1" si="35"/>
        <v>1200</v>
      </c>
      <c r="X84" s="23">
        <v>82</v>
      </c>
      <c r="Y84" s="23"/>
    </row>
    <row r="85" spans="1:25" ht="13.2" customHeight="1" x14ac:dyDescent="0.3">
      <c r="A85" s="25"/>
      <c r="B85" s="15"/>
      <c r="C85" s="14"/>
      <c r="D85" s="15"/>
      <c r="E85" s="15">
        <v>83</v>
      </c>
      <c r="F85" s="26">
        <f t="shared" ca="1" si="36"/>
        <v>1200</v>
      </c>
      <c r="G85" s="27">
        <f t="shared" ca="1" si="21"/>
        <v>59700</v>
      </c>
      <c r="H85" s="27">
        <f t="shared" ca="1" si="29"/>
        <v>300</v>
      </c>
      <c r="I85" s="27">
        <f t="shared" ca="1" si="22"/>
        <v>0</v>
      </c>
      <c r="J85" s="28">
        <f t="shared" ca="1" si="30"/>
        <v>1200</v>
      </c>
      <c r="K85" s="28">
        <f t="shared" ca="1" si="23"/>
        <v>1200</v>
      </c>
      <c r="L85" s="28">
        <f t="shared" ca="1" si="31"/>
        <v>57600</v>
      </c>
      <c r="M85" s="28">
        <f t="shared" ca="1" si="24"/>
        <v>1200</v>
      </c>
      <c r="N85" s="28">
        <f t="shared" ca="1" si="25"/>
        <v>122800</v>
      </c>
      <c r="O85" s="29">
        <f t="shared" ca="1" si="32"/>
        <v>1200</v>
      </c>
      <c r="P85" s="29">
        <f t="shared" ca="1" si="26"/>
        <v>1200</v>
      </c>
      <c r="Q85" s="29">
        <f t="shared" ca="1" si="33"/>
        <v>4753700</v>
      </c>
      <c r="R85" s="29">
        <f t="shared" ca="1" si="27"/>
        <v>1200</v>
      </c>
      <c r="S85" s="29">
        <f t="shared" ca="1" si="28"/>
        <v>169000</v>
      </c>
      <c r="T85" s="30">
        <f t="shared" ca="1" si="19"/>
        <v>1200</v>
      </c>
      <c r="U85" s="30">
        <f t="shared" ca="1" si="20"/>
        <v>1200</v>
      </c>
      <c r="V85" s="30">
        <f t="shared" ca="1" si="34"/>
        <v>6291800</v>
      </c>
      <c r="W85" s="30">
        <f t="shared" ca="1" si="35"/>
        <v>1200</v>
      </c>
      <c r="X85" s="23">
        <v>83</v>
      </c>
      <c r="Y85" s="23"/>
    </row>
    <row r="86" spans="1:25" ht="13.2" customHeight="1" x14ac:dyDescent="0.3">
      <c r="A86" s="25"/>
      <c r="B86" s="15"/>
      <c r="C86" s="14"/>
      <c r="D86" s="15"/>
      <c r="E86" s="15">
        <v>84</v>
      </c>
      <c r="F86" s="26">
        <f t="shared" ca="1" si="36"/>
        <v>1200</v>
      </c>
      <c r="G86" s="27">
        <f t="shared" ca="1" si="21"/>
        <v>60600</v>
      </c>
      <c r="H86" s="27">
        <f t="shared" ca="1" si="29"/>
        <v>500</v>
      </c>
      <c r="I86" s="27">
        <f t="shared" ca="1" si="22"/>
        <v>0</v>
      </c>
      <c r="J86" s="28">
        <f t="shared" ca="1" si="30"/>
        <v>1200</v>
      </c>
      <c r="K86" s="28">
        <f t="shared" ca="1" si="23"/>
        <v>1200</v>
      </c>
      <c r="L86" s="28">
        <f t="shared" ca="1" si="31"/>
        <v>56400</v>
      </c>
      <c r="M86" s="28">
        <f t="shared" ca="1" si="24"/>
        <v>1200</v>
      </c>
      <c r="N86" s="28">
        <f t="shared" ca="1" si="25"/>
        <v>124300</v>
      </c>
      <c r="O86" s="29">
        <f t="shared" ca="1" si="32"/>
        <v>1200</v>
      </c>
      <c r="P86" s="29">
        <f t="shared" ca="1" si="26"/>
        <v>1200</v>
      </c>
      <c r="Q86" s="29">
        <f t="shared" ca="1" si="33"/>
        <v>4873800</v>
      </c>
      <c r="R86" s="29">
        <f t="shared" ca="1" si="27"/>
        <v>1200</v>
      </c>
      <c r="S86" s="29">
        <f t="shared" ca="1" si="28"/>
        <v>171100</v>
      </c>
      <c r="T86" s="30">
        <f t="shared" ca="1" si="19"/>
        <v>1200</v>
      </c>
      <c r="U86" s="30">
        <f t="shared" ca="1" si="20"/>
        <v>1200</v>
      </c>
      <c r="V86" s="30">
        <f t="shared" ca="1" si="34"/>
        <v>6455400</v>
      </c>
      <c r="W86" s="30">
        <f t="shared" ca="1" si="35"/>
        <v>1200</v>
      </c>
      <c r="X86" s="23">
        <v>84</v>
      </c>
      <c r="Y86" s="23"/>
    </row>
    <row r="87" spans="1:25" ht="13.2" customHeight="1" x14ac:dyDescent="0.3">
      <c r="A87" s="25"/>
      <c r="B87" s="15"/>
      <c r="C87" s="14"/>
      <c r="D87" s="15"/>
      <c r="E87" s="15">
        <v>85</v>
      </c>
      <c r="F87" s="26">
        <f t="shared" ca="1" si="36"/>
        <v>1200</v>
      </c>
      <c r="G87" s="27">
        <f t="shared" ca="1" si="21"/>
        <v>61300</v>
      </c>
      <c r="H87" s="27">
        <f t="shared" ca="1" si="29"/>
        <v>300</v>
      </c>
      <c r="I87" s="27">
        <f t="shared" ca="1" si="22"/>
        <v>0</v>
      </c>
      <c r="J87" s="28">
        <f t="shared" ca="1" si="30"/>
        <v>1200</v>
      </c>
      <c r="K87" s="28">
        <f t="shared" ca="1" si="23"/>
        <v>1200</v>
      </c>
      <c r="L87" s="28">
        <f t="shared" ca="1" si="31"/>
        <v>55200</v>
      </c>
      <c r="M87" s="28">
        <f t="shared" ca="1" si="24"/>
        <v>1200</v>
      </c>
      <c r="N87" s="28">
        <f t="shared" ca="1" si="25"/>
        <v>125800</v>
      </c>
      <c r="O87" s="29">
        <f t="shared" ca="1" si="32"/>
        <v>1200</v>
      </c>
      <c r="P87" s="29">
        <f t="shared" ca="1" si="26"/>
        <v>1200</v>
      </c>
      <c r="Q87" s="29">
        <f t="shared" ca="1" si="33"/>
        <v>4995400</v>
      </c>
      <c r="R87" s="29">
        <f t="shared" ca="1" si="27"/>
        <v>1200</v>
      </c>
      <c r="S87" s="29">
        <f t="shared" ca="1" si="28"/>
        <v>173200</v>
      </c>
      <c r="T87" s="30">
        <f t="shared" ca="1" si="19"/>
        <v>1200</v>
      </c>
      <c r="U87" s="30">
        <f t="shared" ca="1" si="20"/>
        <v>1200</v>
      </c>
      <c r="V87" s="30">
        <f t="shared" ca="1" si="34"/>
        <v>6621100</v>
      </c>
      <c r="W87" s="30">
        <f t="shared" ca="1" si="35"/>
        <v>1200</v>
      </c>
      <c r="X87" s="23">
        <v>85</v>
      </c>
      <c r="Y87" s="23"/>
    </row>
    <row r="88" spans="1:25" ht="13.2" customHeight="1" x14ac:dyDescent="0.3">
      <c r="A88" s="25"/>
      <c r="B88" s="15"/>
      <c r="C88" s="14"/>
      <c r="D88" s="15"/>
      <c r="E88" s="15">
        <v>86</v>
      </c>
      <c r="F88" s="26">
        <f t="shared" ca="1" si="36"/>
        <v>1200</v>
      </c>
      <c r="G88" s="27">
        <f t="shared" ca="1" si="21"/>
        <v>62200</v>
      </c>
      <c r="H88" s="27">
        <f t="shared" ca="1" si="29"/>
        <v>300</v>
      </c>
      <c r="I88" s="27">
        <f t="shared" ca="1" si="22"/>
        <v>0</v>
      </c>
      <c r="J88" s="28">
        <f t="shared" ca="1" si="30"/>
        <v>1200</v>
      </c>
      <c r="K88" s="28">
        <f t="shared" ca="1" si="23"/>
        <v>1200</v>
      </c>
      <c r="L88" s="28">
        <f t="shared" ca="1" si="31"/>
        <v>54000</v>
      </c>
      <c r="M88" s="28">
        <f t="shared" ca="1" si="24"/>
        <v>1200</v>
      </c>
      <c r="N88" s="28">
        <f t="shared" ca="1" si="25"/>
        <v>127300</v>
      </c>
      <c r="O88" s="29">
        <f t="shared" ca="1" si="32"/>
        <v>1200</v>
      </c>
      <c r="P88" s="29">
        <f t="shared" ca="1" si="26"/>
        <v>1200</v>
      </c>
      <c r="Q88" s="29">
        <f t="shared" ca="1" si="33"/>
        <v>5118500</v>
      </c>
      <c r="R88" s="29">
        <f t="shared" ca="1" si="27"/>
        <v>1200</v>
      </c>
      <c r="S88" s="29">
        <f t="shared" ca="1" si="28"/>
        <v>175300</v>
      </c>
      <c r="T88" s="30">
        <f t="shared" ca="1" si="19"/>
        <v>1200</v>
      </c>
      <c r="U88" s="30">
        <f t="shared" ca="1" si="20"/>
        <v>1200</v>
      </c>
      <c r="V88" s="30">
        <f t="shared" ca="1" si="34"/>
        <v>6788900</v>
      </c>
      <c r="W88" s="30">
        <f t="shared" ca="1" si="35"/>
        <v>1200</v>
      </c>
      <c r="X88" s="23">
        <v>86</v>
      </c>
      <c r="Y88" s="23"/>
    </row>
    <row r="89" spans="1:25" ht="13.2" customHeight="1" x14ac:dyDescent="0.3">
      <c r="A89" s="25"/>
      <c r="B89" s="15"/>
      <c r="C89" s="14"/>
      <c r="D89" s="15"/>
      <c r="E89" s="15">
        <v>87</v>
      </c>
      <c r="F89" s="26">
        <f t="shared" ca="1" si="36"/>
        <v>1200</v>
      </c>
      <c r="G89" s="27">
        <f t="shared" ca="1" si="21"/>
        <v>63100</v>
      </c>
      <c r="H89" s="27">
        <f t="shared" ca="1" si="29"/>
        <v>300</v>
      </c>
      <c r="I89" s="27">
        <f t="shared" ca="1" si="22"/>
        <v>0</v>
      </c>
      <c r="J89" s="28">
        <f t="shared" ca="1" si="30"/>
        <v>1200</v>
      </c>
      <c r="K89" s="28">
        <f t="shared" ca="1" si="23"/>
        <v>1200</v>
      </c>
      <c r="L89" s="28">
        <f t="shared" ca="1" si="31"/>
        <v>52800</v>
      </c>
      <c r="M89" s="28">
        <f t="shared" ca="1" si="24"/>
        <v>1200</v>
      </c>
      <c r="N89" s="28">
        <f t="shared" ca="1" si="25"/>
        <v>128800</v>
      </c>
      <c r="O89" s="29">
        <f t="shared" ca="1" si="32"/>
        <v>1200</v>
      </c>
      <c r="P89" s="29">
        <f t="shared" ca="1" si="26"/>
        <v>1200</v>
      </c>
      <c r="Q89" s="29">
        <f t="shared" ca="1" si="33"/>
        <v>5243100</v>
      </c>
      <c r="R89" s="29">
        <f t="shared" ca="1" si="27"/>
        <v>1200</v>
      </c>
      <c r="S89" s="29">
        <f t="shared" ca="1" si="28"/>
        <v>177400</v>
      </c>
      <c r="T89" s="30">
        <f t="shared" ca="1" si="19"/>
        <v>1200</v>
      </c>
      <c r="U89" s="30">
        <f t="shared" ca="1" si="20"/>
        <v>1200</v>
      </c>
      <c r="V89" s="30">
        <f t="shared" ca="1" si="34"/>
        <v>6958800</v>
      </c>
      <c r="W89" s="30">
        <f t="shared" ca="1" si="35"/>
        <v>1200</v>
      </c>
      <c r="X89" s="23">
        <v>87</v>
      </c>
      <c r="Y89" s="23"/>
    </row>
    <row r="90" spans="1:25" ht="13.2" customHeight="1" x14ac:dyDescent="0.3">
      <c r="A90" s="25"/>
      <c r="B90" s="15"/>
      <c r="C90" s="14"/>
      <c r="D90" s="15"/>
      <c r="E90" s="15">
        <v>88</v>
      </c>
      <c r="F90" s="26">
        <f t="shared" ca="1" si="36"/>
        <v>1200</v>
      </c>
      <c r="G90" s="27">
        <f t="shared" ca="1" si="21"/>
        <v>64000</v>
      </c>
      <c r="H90" s="27">
        <f t="shared" ca="1" si="29"/>
        <v>500</v>
      </c>
      <c r="I90" s="27">
        <f t="shared" ca="1" si="22"/>
        <v>0</v>
      </c>
      <c r="J90" s="28">
        <f t="shared" ca="1" si="30"/>
        <v>1200</v>
      </c>
      <c r="K90" s="28">
        <f t="shared" ca="1" si="23"/>
        <v>1200</v>
      </c>
      <c r="L90" s="28">
        <f t="shared" ca="1" si="31"/>
        <v>51600</v>
      </c>
      <c r="M90" s="28">
        <f t="shared" ca="1" si="24"/>
        <v>1200</v>
      </c>
      <c r="N90" s="28">
        <f t="shared" ca="1" si="25"/>
        <v>130300</v>
      </c>
      <c r="O90" s="29">
        <f t="shared" ca="1" si="32"/>
        <v>1200</v>
      </c>
      <c r="P90" s="29">
        <f t="shared" ca="1" si="26"/>
        <v>1200</v>
      </c>
      <c r="Q90" s="29">
        <f t="shared" ca="1" si="33"/>
        <v>5369200</v>
      </c>
      <c r="R90" s="29">
        <f t="shared" ca="1" si="27"/>
        <v>1200</v>
      </c>
      <c r="S90" s="29">
        <f t="shared" ca="1" si="28"/>
        <v>179500</v>
      </c>
      <c r="T90" s="30">
        <f t="shared" ca="1" si="19"/>
        <v>1200</v>
      </c>
      <c r="U90" s="30">
        <f t="shared" ca="1" si="20"/>
        <v>1200</v>
      </c>
      <c r="V90" s="30">
        <f t="shared" ca="1" si="34"/>
        <v>7130800</v>
      </c>
      <c r="W90" s="30">
        <f t="shared" ca="1" si="35"/>
        <v>1200</v>
      </c>
      <c r="X90" s="23">
        <v>88</v>
      </c>
      <c r="Y90" s="23"/>
    </row>
    <row r="91" spans="1:25" ht="13.2" customHeight="1" x14ac:dyDescent="0.3">
      <c r="A91" s="25"/>
      <c r="B91" s="15"/>
      <c r="C91" s="14"/>
      <c r="D91" s="15"/>
      <c r="E91" s="15">
        <v>89</v>
      </c>
      <c r="F91" s="26">
        <f t="shared" ca="1" si="36"/>
        <v>1200</v>
      </c>
      <c r="G91" s="27">
        <f t="shared" ca="1" si="21"/>
        <v>64700</v>
      </c>
      <c r="H91" s="27">
        <f t="shared" ca="1" si="29"/>
        <v>300</v>
      </c>
      <c r="I91" s="27">
        <f t="shared" ca="1" si="22"/>
        <v>0</v>
      </c>
      <c r="J91" s="28">
        <f t="shared" ca="1" si="30"/>
        <v>1200</v>
      </c>
      <c r="K91" s="28">
        <f t="shared" ca="1" si="23"/>
        <v>1200</v>
      </c>
      <c r="L91" s="28">
        <f t="shared" ca="1" si="31"/>
        <v>50400</v>
      </c>
      <c r="M91" s="28">
        <f t="shared" ca="1" si="24"/>
        <v>1200</v>
      </c>
      <c r="N91" s="28">
        <f t="shared" ca="1" si="25"/>
        <v>131800</v>
      </c>
      <c r="O91" s="29">
        <f t="shared" ca="1" si="32"/>
        <v>1200</v>
      </c>
      <c r="P91" s="29">
        <f t="shared" ca="1" si="26"/>
        <v>1200</v>
      </c>
      <c r="Q91" s="29">
        <f t="shared" ca="1" si="33"/>
        <v>5496800</v>
      </c>
      <c r="R91" s="29">
        <f t="shared" ca="1" si="27"/>
        <v>1200</v>
      </c>
      <c r="S91" s="29">
        <f t="shared" ca="1" si="28"/>
        <v>181600</v>
      </c>
      <c r="T91" s="30">
        <f t="shared" ca="1" si="19"/>
        <v>1200</v>
      </c>
      <c r="U91" s="30">
        <f t="shared" ca="1" si="20"/>
        <v>1200</v>
      </c>
      <c r="V91" s="30">
        <f t="shared" ca="1" si="34"/>
        <v>7304900</v>
      </c>
      <c r="W91" s="30">
        <f t="shared" ca="1" si="35"/>
        <v>1200</v>
      </c>
      <c r="X91" s="23">
        <v>89</v>
      </c>
      <c r="Y91" s="23"/>
    </row>
    <row r="92" spans="1:25" ht="13.2" customHeight="1" x14ac:dyDescent="0.3">
      <c r="A92" s="25"/>
      <c r="B92" s="15"/>
      <c r="C92" s="14"/>
      <c r="D92" s="15"/>
      <c r="E92" s="15">
        <v>90</v>
      </c>
      <c r="F92" s="26">
        <f t="shared" ca="1" si="36"/>
        <v>1200</v>
      </c>
      <c r="G92" s="27">
        <f t="shared" ca="1" si="21"/>
        <v>65600</v>
      </c>
      <c r="H92" s="27">
        <f t="shared" ca="1" si="29"/>
        <v>300</v>
      </c>
      <c r="I92" s="27">
        <f t="shared" ca="1" si="22"/>
        <v>0</v>
      </c>
      <c r="J92" s="28">
        <f t="shared" ca="1" si="30"/>
        <v>1200</v>
      </c>
      <c r="K92" s="28">
        <f t="shared" ca="1" si="23"/>
        <v>1200</v>
      </c>
      <c r="L92" s="28">
        <f t="shared" ca="1" si="31"/>
        <v>49200</v>
      </c>
      <c r="M92" s="28">
        <f t="shared" ca="1" si="24"/>
        <v>1200</v>
      </c>
      <c r="N92" s="28">
        <f t="shared" ca="1" si="25"/>
        <v>133300</v>
      </c>
      <c r="O92" s="29">
        <f t="shared" ca="1" si="32"/>
        <v>1200</v>
      </c>
      <c r="P92" s="29">
        <f t="shared" ca="1" si="26"/>
        <v>1200</v>
      </c>
      <c r="Q92" s="29">
        <f t="shared" ca="1" si="33"/>
        <v>5625900</v>
      </c>
      <c r="R92" s="29">
        <f t="shared" ca="1" si="27"/>
        <v>1200</v>
      </c>
      <c r="S92" s="29">
        <f t="shared" ca="1" si="28"/>
        <v>183700</v>
      </c>
      <c r="T92" s="30">
        <f t="shared" ca="1" si="19"/>
        <v>1200</v>
      </c>
      <c r="U92" s="30">
        <f t="shared" ca="1" si="20"/>
        <v>1200</v>
      </c>
      <c r="V92" s="30">
        <f t="shared" ca="1" si="34"/>
        <v>7481100</v>
      </c>
      <c r="W92" s="30">
        <f t="shared" ca="1" si="35"/>
        <v>1200</v>
      </c>
      <c r="X92" s="23">
        <v>90</v>
      </c>
      <c r="Y92" s="23"/>
    </row>
    <row r="93" spans="1:25" ht="13.2" customHeight="1" x14ac:dyDescent="0.3">
      <c r="A93" s="25"/>
      <c r="B93" s="15"/>
      <c r="C93" s="14"/>
      <c r="D93" s="15"/>
      <c r="E93" s="15">
        <v>91</v>
      </c>
      <c r="F93" s="26">
        <f t="shared" ca="1" si="36"/>
        <v>1200</v>
      </c>
      <c r="G93" s="27">
        <f t="shared" ca="1" si="21"/>
        <v>66500</v>
      </c>
      <c r="H93" s="27">
        <f t="shared" ca="1" si="29"/>
        <v>300</v>
      </c>
      <c r="I93" s="27">
        <f t="shared" ca="1" si="22"/>
        <v>0</v>
      </c>
      <c r="J93" s="28">
        <f t="shared" ca="1" si="30"/>
        <v>1200</v>
      </c>
      <c r="K93" s="28">
        <f t="shared" ca="1" si="23"/>
        <v>1200</v>
      </c>
      <c r="L93" s="28">
        <f t="shared" ca="1" si="31"/>
        <v>48000</v>
      </c>
      <c r="M93" s="28">
        <f t="shared" ca="1" si="24"/>
        <v>1200</v>
      </c>
      <c r="N93" s="28">
        <f t="shared" ca="1" si="25"/>
        <v>134800</v>
      </c>
      <c r="O93" s="29">
        <f t="shared" ca="1" si="32"/>
        <v>1200</v>
      </c>
      <c r="P93" s="29">
        <f t="shared" ca="1" si="26"/>
        <v>1200</v>
      </c>
      <c r="Q93" s="29">
        <f t="shared" ca="1" si="33"/>
        <v>5756500</v>
      </c>
      <c r="R93" s="29">
        <f t="shared" ca="1" si="27"/>
        <v>1200</v>
      </c>
      <c r="S93" s="29">
        <f t="shared" ca="1" si="28"/>
        <v>185800</v>
      </c>
      <c r="T93" s="30">
        <f t="shared" ca="1" si="19"/>
        <v>1200</v>
      </c>
      <c r="U93" s="30">
        <f t="shared" ca="1" si="20"/>
        <v>1200</v>
      </c>
      <c r="V93" s="30">
        <f t="shared" ca="1" si="34"/>
        <v>7659400</v>
      </c>
      <c r="W93" s="30">
        <f t="shared" ca="1" si="35"/>
        <v>1200</v>
      </c>
      <c r="X93" s="23">
        <v>91</v>
      </c>
      <c r="Y93" s="23"/>
    </row>
    <row r="94" spans="1:25" ht="13.2" customHeight="1" x14ac:dyDescent="0.3">
      <c r="A94" s="25"/>
      <c r="B94" s="15"/>
      <c r="C94" s="14"/>
      <c r="D94" s="15"/>
      <c r="E94" s="15">
        <v>92</v>
      </c>
      <c r="F94" s="26">
        <f t="shared" ca="1" si="36"/>
        <v>1200</v>
      </c>
      <c r="G94" s="27">
        <f t="shared" ca="1" si="21"/>
        <v>67400</v>
      </c>
      <c r="H94" s="27">
        <f t="shared" ca="1" si="29"/>
        <v>500</v>
      </c>
      <c r="I94" s="27">
        <f t="shared" ca="1" si="22"/>
        <v>0</v>
      </c>
      <c r="J94" s="28">
        <f t="shared" ca="1" si="30"/>
        <v>1200</v>
      </c>
      <c r="K94" s="28">
        <f t="shared" ca="1" si="23"/>
        <v>1200</v>
      </c>
      <c r="L94" s="28">
        <f t="shared" ca="1" si="31"/>
        <v>46800</v>
      </c>
      <c r="M94" s="28">
        <f t="shared" ca="1" si="24"/>
        <v>1200</v>
      </c>
      <c r="N94" s="28">
        <f t="shared" ca="1" si="25"/>
        <v>136300</v>
      </c>
      <c r="O94" s="29">
        <f t="shared" ca="1" si="32"/>
        <v>1200</v>
      </c>
      <c r="P94" s="29">
        <f t="shared" ca="1" si="26"/>
        <v>1200</v>
      </c>
      <c r="Q94" s="29">
        <f t="shared" ca="1" si="33"/>
        <v>5888600</v>
      </c>
      <c r="R94" s="29">
        <f t="shared" ca="1" si="27"/>
        <v>1200</v>
      </c>
      <c r="S94" s="29">
        <f t="shared" ca="1" si="28"/>
        <v>187900</v>
      </c>
      <c r="T94" s="30">
        <f t="shared" ca="1" si="19"/>
        <v>1200</v>
      </c>
      <c r="U94" s="30">
        <f t="shared" ca="1" si="20"/>
        <v>1200</v>
      </c>
      <c r="V94" s="30">
        <f t="shared" ca="1" si="34"/>
        <v>7839800</v>
      </c>
      <c r="W94" s="30">
        <f t="shared" ca="1" si="35"/>
        <v>1200</v>
      </c>
      <c r="X94" s="23">
        <v>92</v>
      </c>
      <c r="Y94" s="23"/>
    </row>
    <row r="95" spans="1:25" ht="13.2" customHeight="1" x14ac:dyDescent="0.3">
      <c r="A95" s="25"/>
      <c r="B95" s="15"/>
      <c r="C95" s="14"/>
      <c r="D95" s="15"/>
      <c r="E95" s="15">
        <v>93</v>
      </c>
      <c r="F95" s="26">
        <f t="shared" ca="1" si="36"/>
        <v>1200</v>
      </c>
      <c r="G95" s="27">
        <f t="shared" ca="1" si="21"/>
        <v>68100</v>
      </c>
      <c r="H95" s="27">
        <f t="shared" ca="1" si="29"/>
        <v>300</v>
      </c>
      <c r="I95" s="27">
        <f t="shared" ca="1" si="22"/>
        <v>0</v>
      </c>
      <c r="J95" s="28">
        <f t="shared" ca="1" si="30"/>
        <v>1200</v>
      </c>
      <c r="K95" s="28">
        <f t="shared" ca="1" si="23"/>
        <v>1200</v>
      </c>
      <c r="L95" s="28">
        <f t="shared" ca="1" si="31"/>
        <v>45600</v>
      </c>
      <c r="M95" s="28">
        <f t="shared" ca="1" si="24"/>
        <v>1200</v>
      </c>
      <c r="N95" s="28">
        <f t="shared" ca="1" si="25"/>
        <v>137800</v>
      </c>
      <c r="O95" s="29">
        <f t="shared" ca="1" si="32"/>
        <v>1200</v>
      </c>
      <c r="P95" s="29">
        <f t="shared" ca="1" si="26"/>
        <v>1200</v>
      </c>
      <c r="Q95" s="29">
        <f t="shared" ca="1" si="33"/>
        <v>6022200</v>
      </c>
      <c r="R95" s="29">
        <f t="shared" ca="1" si="27"/>
        <v>1200</v>
      </c>
      <c r="S95" s="29">
        <f t="shared" ca="1" si="28"/>
        <v>190000</v>
      </c>
      <c r="T95" s="30">
        <f t="shared" ca="1" si="19"/>
        <v>1200</v>
      </c>
      <c r="U95" s="30">
        <f t="shared" ca="1" si="20"/>
        <v>1200</v>
      </c>
      <c r="V95" s="30">
        <f t="shared" ca="1" si="34"/>
        <v>8022300</v>
      </c>
      <c r="W95" s="30">
        <f t="shared" ca="1" si="35"/>
        <v>1200</v>
      </c>
      <c r="X95" s="23">
        <v>93</v>
      </c>
      <c r="Y95" s="23"/>
    </row>
    <row r="96" spans="1:25" ht="13.2" customHeight="1" x14ac:dyDescent="0.3">
      <c r="A96" s="25"/>
      <c r="B96" s="15"/>
      <c r="C96" s="14"/>
      <c r="D96" s="15"/>
      <c r="E96" s="15">
        <v>94</v>
      </c>
      <c r="F96" s="26">
        <f t="shared" ca="1" si="36"/>
        <v>1200</v>
      </c>
      <c r="G96" s="27">
        <f t="shared" ca="1" si="21"/>
        <v>69000</v>
      </c>
      <c r="H96" s="27">
        <f t="shared" ca="1" si="29"/>
        <v>300</v>
      </c>
      <c r="I96" s="27">
        <f t="shared" ca="1" si="22"/>
        <v>0</v>
      </c>
      <c r="J96" s="28">
        <f t="shared" ca="1" si="30"/>
        <v>1200</v>
      </c>
      <c r="K96" s="28">
        <f t="shared" ca="1" si="23"/>
        <v>1200</v>
      </c>
      <c r="L96" s="28">
        <f t="shared" ca="1" si="31"/>
        <v>44400</v>
      </c>
      <c r="M96" s="28">
        <f t="shared" ca="1" si="24"/>
        <v>1200</v>
      </c>
      <c r="N96" s="28">
        <f t="shared" ca="1" si="25"/>
        <v>139300</v>
      </c>
      <c r="O96" s="29">
        <f t="shared" ca="1" si="32"/>
        <v>1200</v>
      </c>
      <c r="P96" s="29">
        <f t="shared" ca="1" si="26"/>
        <v>1200</v>
      </c>
      <c r="Q96" s="29">
        <f t="shared" ca="1" si="33"/>
        <v>6157300</v>
      </c>
      <c r="R96" s="29">
        <f t="shared" ca="1" si="27"/>
        <v>1200</v>
      </c>
      <c r="S96" s="29">
        <f t="shared" ca="1" si="28"/>
        <v>192100</v>
      </c>
      <c r="T96" s="30">
        <f t="shared" ca="1" si="19"/>
        <v>1200</v>
      </c>
      <c r="U96" s="30">
        <f t="shared" ca="1" si="20"/>
        <v>1200</v>
      </c>
      <c r="V96" s="30">
        <f t="shared" ca="1" si="34"/>
        <v>8206900</v>
      </c>
      <c r="W96" s="30">
        <f t="shared" ca="1" si="35"/>
        <v>1200</v>
      </c>
      <c r="X96" s="23">
        <v>94</v>
      </c>
      <c r="Y96" s="23"/>
    </row>
    <row r="97" spans="1:25" ht="13.2" customHeight="1" x14ac:dyDescent="0.3">
      <c r="A97" s="25"/>
      <c r="B97" s="15"/>
      <c r="C97" s="14"/>
      <c r="D97" s="15"/>
      <c r="E97" s="15">
        <v>95</v>
      </c>
      <c r="F97" s="26">
        <f t="shared" ca="1" si="36"/>
        <v>1200</v>
      </c>
      <c r="G97" s="27">
        <f t="shared" ca="1" si="21"/>
        <v>69900</v>
      </c>
      <c r="H97" s="27">
        <f t="shared" ca="1" si="29"/>
        <v>300</v>
      </c>
      <c r="I97" s="27">
        <f t="shared" ca="1" si="22"/>
        <v>0</v>
      </c>
      <c r="J97" s="28">
        <f t="shared" ca="1" si="30"/>
        <v>1200</v>
      </c>
      <c r="K97" s="28">
        <f t="shared" ca="1" si="23"/>
        <v>1200</v>
      </c>
      <c r="L97" s="28">
        <f t="shared" ca="1" si="31"/>
        <v>43200</v>
      </c>
      <c r="M97" s="28">
        <f t="shared" ca="1" si="24"/>
        <v>1200</v>
      </c>
      <c r="N97" s="28">
        <f t="shared" ca="1" si="25"/>
        <v>140800</v>
      </c>
      <c r="O97" s="29">
        <f t="shared" ca="1" si="32"/>
        <v>1200</v>
      </c>
      <c r="P97" s="29">
        <f t="shared" ca="1" si="26"/>
        <v>1200</v>
      </c>
      <c r="Q97" s="29">
        <f t="shared" ca="1" si="33"/>
        <v>6293900</v>
      </c>
      <c r="R97" s="29">
        <f t="shared" ca="1" si="27"/>
        <v>1200</v>
      </c>
      <c r="S97" s="29">
        <f t="shared" ca="1" si="28"/>
        <v>194200</v>
      </c>
      <c r="T97" s="30">
        <f t="shared" ca="1" si="19"/>
        <v>1200</v>
      </c>
      <c r="U97" s="30">
        <f t="shared" ca="1" si="20"/>
        <v>1200</v>
      </c>
      <c r="V97" s="30">
        <f t="shared" ca="1" si="34"/>
        <v>8393600</v>
      </c>
      <c r="W97" s="30">
        <f t="shared" ca="1" si="35"/>
        <v>1200</v>
      </c>
      <c r="X97" s="23">
        <v>95</v>
      </c>
      <c r="Y97" s="23"/>
    </row>
    <row r="98" spans="1:25" ht="13.2" customHeight="1" x14ac:dyDescent="0.3">
      <c r="A98" s="25"/>
      <c r="B98" s="15"/>
      <c r="C98" s="14"/>
      <c r="D98" s="15"/>
      <c r="E98" s="15">
        <v>96</v>
      </c>
      <c r="F98" s="26">
        <f t="shared" ca="1" si="36"/>
        <v>1200</v>
      </c>
      <c r="G98" s="27">
        <f t="shared" ca="1" si="21"/>
        <v>70800</v>
      </c>
      <c r="H98" s="27">
        <f t="shared" ca="1" si="29"/>
        <v>500</v>
      </c>
      <c r="I98" s="27">
        <f t="shared" ca="1" si="22"/>
        <v>0</v>
      </c>
      <c r="J98" s="28">
        <f t="shared" ca="1" si="30"/>
        <v>1200</v>
      </c>
      <c r="K98" s="28">
        <f t="shared" ca="1" si="23"/>
        <v>1200</v>
      </c>
      <c r="L98" s="28">
        <f t="shared" ca="1" si="31"/>
        <v>42000</v>
      </c>
      <c r="M98" s="28">
        <f t="shared" ca="1" si="24"/>
        <v>1200</v>
      </c>
      <c r="N98" s="28">
        <f t="shared" ca="1" si="25"/>
        <v>142300</v>
      </c>
      <c r="O98" s="29">
        <f t="shared" ca="1" si="32"/>
        <v>1200</v>
      </c>
      <c r="P98" s="29">
        <f t="shared" ca="1" si="26"/>
        <v>1200</v>
      </c>
      <c r="Q98" s="29">
        <f t="shared" ca="1" si="33"/>
        <v>6432000</v>
      </c>
      <c r="R98" s="29">
        <f t="shared" ca="1" si="27"/>
        <v>1200</v>
      </c>
      <c r="S98" s="29">
        <f t="shared" ca="1" si="28"/>
        <v>196300</v>
      </c>
      <c r="T98" s="30">
        <f t="shared" ca="1" si="19"/>
        <v>1200</v>
      </c>
      <c r="U98" s="30">
        <f t="shared" ca="1" si="20"/>
        <v>1200</v>
      </c>
      <c r="V98" s="30">
        <f t="shared" ca="1" si="34"/>
        <v>8582400</v>
      </c>
      <c r="W98" s="30">
        <f t="shared" ca="1" si="35"/>
        <v>1200</v>
      </c>
      <c r="X98" s="23">
        <v>96</v>
      </c>
      <c r="Y98" s="23"/>
    </row>
    <row r="99" spans="1:25" ht="13.2" customHeight="1" x14ac:dyDescent="0.3">
      <c r="A99" s="25"/>
      <c r="B99" s="15"/>
      <c r="C99" s="14"/>
      <c r="D99" s="15"/>
      <c r="E99" s="15">
        <v>97</v>
      </c>
      <c r="F99" s="26">
        <f t="shared" ca="1" si="36"/>
        <v>1200</v>
      </c>
      <c r="G99" s="27">
        <f t="shared" ca="1" si="21"/>
        <v>71500</v>
      </c>
      <c r="H99" s="27">
        <f t="shared" ca="1" si="29"/>
        <v>300</v>
      </c>
      <c r="I99" s="27">
        <f t="shared" ca="1" si="22"/>
        <v>0</v>
      </c>
      <c r="J99" s="28">
        <f t="shared" ca="1" si="30"/>
        <v>1200</v>
      </c>
      <c r="K99" s="28">
        <f t="shared" ca="1" si="23"/>
        <v>1200</v>
      </c>
      <c r="L99" s="28">
        <f t="shared" ca="1" si="31"/>
        <v>40800</v>
      </c>
      <c r="M99" s="28">
        <f t="shared" ca="1" si="24"/>
        <v>1200</v>
      </c>
      <c r="N99" s="28">
        <f t="shared" ca="1" si="25"/>
        <v>143800</v>
      </c>
      <c r="O99" s="29">
        <f t="shared" ca="1" si="32"/>
        <v>1200</v>
      </c>
      <c r="P99" s="29">
        <f t="shared" ca="1" si="26"/>
        <v>1200</v>
      </c>
      <c r="Q99" s="29">
        <f t="shared" ca="1" si="33"/>
        <v>6571600</v>
      </c>
      <c r="R99" s="29">
        <f t="shared" ca="1" si="27"/>
        <v>1200</v>
      </c>
      <c r="S99" s="29">
        <f t="shared" ca="1" si="28"/>
        <v>198400</v>
      </c>
      <c r="T99" s="30">
        <f t="shared" ca="1" si="19"/>
        <v>1200</v>
      </c>
      <c r="U99" s="30">
        <f t="shared" ca="1" si="20"/>
        <v>1200</v>
      </c>
      <c r="V99" s="30">
        <f t="shared" ca="1" si="34"/>
        <v>8773300</v>
      </c>
      <c r="W99" s="30">
        <f t="shared" ca="1" si="35"/>
        <v>1200</v>
      </c>
      <c r="X99" s="23">
        <v>97</v>
      </c>
      <c r="Y99" s="23"/>
    </row>
    <row r="100" spans="1:25" ht="13.2" customHeight="1" x14ac:dyDescent="0.3">
      <c r="A100" s="25"/>
      <c r="B100" s="15"/>
      <c r="C100" s="14"/>
      <c r="D100" s="15"/>
      <c r="E100" s="15">
        <v>98</v>
      </c>
      <c r="F100" s="26">
        <f t="shared" ca="1" si="36"/>
        <v>1200</v>
      </c>
      <c r="G100" s="27">
        <f t="shared" ca="1" si="21"/>
        <v>72400</v>
      </c>
      <c r="H100" s="27">
        <f t="shared" ca="1" si="29"/>
        <v>300</v>
      </c>
      <c r="I100" s="27">
        <f t="shared" ca="1" si="22"/>
        <v>0</v>
      </c>
      <c r="J100" s="28">
        <f t="shared" ca="1" si="30"/>
        <v>1200</v>
      </c>
      <c r="K100" s="28">
        <f t="shared" ca="1" si="23"/>
        <v>1200</v>
      </c>
      <c r="L100" s="28">
        <f t="shared" ca="1" si="31"/>
        <v>39600</v>
      </c>
      <c r="M100" s="28">
        <f t="shared" ca="1" si="24"/>
        <v>1200</v>
      </c>
      <c r="N100" s="28">
        <f t="shared" ca="1" si="25"/>
        <v>145300</v>
      </c>
      <c r="O100" s="29">
        <f t="shared" ca="1" si="32"/>
        <v>1200</v>
      </c>
      <c r="P100" s="29">
        <f t="shared" ca="1" si="26"/>
        <v>1200</v>
      </c>
      <c r="Q100" s="29">
        <f t="shared" ca="1" si="33"/>
        <v>6712700</v>
      </c>
      <c r="R100" s="29">
        <f t="shared" ca="1" si="27"/>
        <v>1200</v>
      </c>
      <c r="S100" s="29">
        <f t="shared" ca="1" si="28"/>
        <v>200500</v>
      </c>
      <c r="T100" s="30">
        <f t="shared" ca="1" si="19"/>
        <v>1200</v>
      </c>
      <c r="U100" s="30">
        <f t="shared" ca="1" si="20"/>
        <v>1200</v>
      </c>
      <c r="V100" s="30">
        <f t="shared" ca="1" si="34"/>
        <v>8966300</v>
      </c>
      <c r="W100" s="30">
        <f t="shared" ca="1" si="35"/>
        <v>1200</v>
      </c>
      <c r="X100" s="23">
        <v>98</v>
      </c>
      <c r="Y100" s="23"/>
    </row>
    <row r="101" spans="1:25" ht="13.2" customHeight="1" x14ac:dyDescent="0.3">
      <c r="A101" s="25"/>
      <c r="B101" s="15"/>
      <c r="C101" s="14"/>
      <c r="D101" s="15"/>
      <c r="E101" s="15">
        <v>99</v>
      </c>
      <c r="F101" s="26">
        <f t="shared" ca="1" si="36"/>
        <v>1200</v>
      </c>
      <c r="G101" s="27">
        <f t="shared" ca="1" si="21"/>
        <v>73300</v>
      </c>
      <c r="H101" s="27">
        <f t="shared" ca="1" si="29"/>
        <v>300</v>
      </c>
      <c r="I101" s="27">
        <f t="shared" ca="1" si="22"/>
        <v>0</v>
      </c>
      <c r="J101" s="28">
        <f t="shared" ca="1" si="30"/>
        <v>1200</v>
      </c>
      <c r="K101" s="28">
        <f t="shared" ca="1" si="23"/>
        <v>1200</v>
      </c>
      <c r="L101" s="28">
        <f t="shared" ca="1" si="31"/>
        <v>38400</v>
      </c>
      <c r="M101" s="28">
        <f t="shared" ca="1" si="24"/>
        <v>1200</v>
      </c>
      <c r="N101" s="28">
        <f t="shared" ca="1" si="25"/>
        <v>146800</v>
      </c>
      <c r="O101" s="29">
        <f t="shared" ca="1" si="32"/>
        <v>1200</v>
      </c>
      <c r="P101" s="29">
        <f t="shared" ca="1" si="26"/>
        <v>1200</v>
      </c>
      <c r="Q101" s="29">
        <f t="shared" ca="1" si="33"/>
        <v>6855300</v>
      </c>
      <c r="R101" s="29">
        <f t="shared" ca="1" si="27"/>
        <v>1200</v>
      </c>
      <c r="S101" s="29">
        <f t="shared" ca="1" si="28"/>
        <v>202600</v>
      </c>
      <c r="T101" s="30">
        <f t="shared" ca="1" si="19"/>
        <v>1200</v>
      </c>
      <c r="U101" s="30">
        <f t="shared" ca="1" si="20"/>
        <v>1200</v>
      </c>
      <c r="V101" s="30">
        <f t="shared" ca="1" si="34"/>
        <v>9161400</v>
      </c>
      <c r="W101" s="30">
        <f t="shared" ca="1" si="35"/>
        <v>1200</v>
      </c>
      <c r="X101" s="23">
        <v>99</v>
      </c>
      <c r="Y101" s="23"/>
    </row>
    <row r="102" spans="1:25" ht="13.2" customHeight="1" x14ac:dyDescent="0.3">
      <c r="A102" s="25"/>
      <c r="B102" s="15"/>
      <c r="C102" s="14"/>
      <c r="D102" s="15"/>
      <c r="E102" s="15">
        <v>100</v>
      </c>
      <c r="F102" s="26">
        <f t="shared" ca="1" si="36"/>
        <v>1200</v>
      </c>
      <c r="G102" s="27">
        <f t="shared" ca="1" si="21"/>
        <v>74200</v>
      </c>
      <c r="H102" s="27">
        <f t="shared" ca="1" si="29"/>
        <v>500</v>
      </c>
      <c r="I102" s="27">
        <f t="shared" ca="1" si="22"/>
        <v>0</v>
      </c>
      <c r="J102" s="28">
        <f t="shared" ca="1" si="30"/>
        <v>1200</v>
      </c>
      <c r="K102" s="28">
        <f t="shared" ca="1" si="23"/>
        <v>1200</v>
      </c>
      <c r="L102" s="28">
        <f t="shared" ca="1" si="31"/>
        <v>37200</v>
      </c>
      <c r="M102" s="28">
        <f t="shared" ca="1" si="24"/>
        <v>1200</v>
      </c>
      <c r="N102" s="28">
        <f t="shared" ca="1" si="25"/>
        <v>148300</v>
      </c>
      <c r="O102" s="29">
        <f t="shared" ca="1" si="32"/>
        <v>1200</v>
      </c>
      <c r="P102" s="29">
        <f t="shared" ca="1" si="26"/>
        <v>1200</v>
      </c>
      <c r="Q102" s="29">
        <f t="shared" ca="1" si="33"/>
        <v>6999400</v>
      </c>
      <c r="R102" s="29">
        <f t="shared" ca="1" si="27"/>
        <v>1200</v>
      </c>
      <c r="S102" s="29">
        <f t="shared" ca="1" si="28"/>
        <v>204700</v>
      </c>
      <c r="T102" s="30">
        <f t="shared" ca="1" si="19"/>
        <v>1200</v>
      </c>
      <c r="U102" s="30">
        <f t="shared" ca="1" si="20"/>
        <v>1200</v>
      </c>
      <c r="V102" s="30">
        <f t="shared" ca="1" si="34"/>
        <v>9358600</v>
      </c>
      <c r="W102" s="30">
        <f t="shared" ca="1" si="35"/>
        <v>1200</v>
      </c>
      <c r="X102" s="23">
        <v>100</v>
      </c>
      <c r="Y102" s="23"/>
    </row>
    <row r="103" spans="1:25" ht="13.2" customHeight="1" x14ac:dyDescent="0.3">
      <c r="A103" s="25"/>
      <c r="B103" s="15"/>
      <c r="C103" s="14"/>
      <c r="D103" s="15"/>
      <c r="E103" s="15">
        <v>101</v>
      </c>
      <c r="F103" s="26">
        <f t="shared" ca="1" si="36"/>
        <v>1200</v>
      </c>
      <c r="G103" s="27">
        <f t="shared" ca="1" si="21"/>
        <v>74900</v>
      </c>
      <c r="H103" s="27">
        <f t="shared" ca="1" si="29"/>
        <v>300</v>
      </c>
      <c r="I103" s="27">
        <f t="shared" ca="1" si="22"/>
        <v>0</v>
      </c>
      <c r="J103" s="28">
        <f t="shared" ca="1" si="30"/>
        <v>1200</v>
      </c>
      <c r="K103" s="28">
        <f t="shared" ca="1" si="23"/>
        <v>1200</v>
      </c>
      <c r="L103" s="28">
        <f t="shared" ca="1" si="31"/>
        <v>36000</v>
      </c>
      <c r="M103" s="28">
        <f t="shared" ca="1" si="24"/>
        <v>1200</v>
      </c>
      <c r="N103" s="28">
        <f t="shared" ca="1" si="25"/>
        <v>149800</v>
      </c>
      <c r="O103" s="29">
        <f t="shared" ca="1" si="32"/>
        <v>1200</v>
      </c>
      <c r="P103" s="29">
        <f t="shared" ca="1" si="26"/>
        <v>1200</v>
      </c>
      <c r="Q103" s="29">
        <f t="shared" ca="1" si="33"/>
        <v>7145000</v>
      </c>
      <c r="R103" s="29">
        <f t="shared" ca="1" si="27"/>
        <v>1200</v>
      </c>
      <c r="S103" s="29">
        <f t="shared" ca="1" si="28"/>
        <v>206800</v>
      </c>
      <c r="T103" s="30">
        <f t="shared" ca="1" si="19"/>
        <v>1200</v>
      </c>
      <c r="U103" s="30">
        <f t="shared" ca="1" si="20"/>
        <v>1200</v>
      </c>
      <c r="V103" s="30">
        <f t="shared" ca="1" si="34"/>
        <v>9557900</v>
      </c>
      <c r="W103" s="30">
        <f t="shared" ca="1" si="35"/>
        <v>1200</v>
      </c>
      <c r="X103" s="23">
        <v>101</v>
      </c>
      <c r="Y103" s="23"/>
    </row>
    <row r="104" spans="1:25" ht="13.2" customHeight="1" x14ac:dyDescent="0.3">
      <c r="A104" s="25"/>
      <c r="B104" s="15"/>
      <c r="C104" s="14"/>
      <c r="D104" s="15"/>
      <c r="E104" s="15">
        <v>102</v>
      </c>
      <c r="F104" s="26">
        <f t="shared" ca="1" si="36"/>
        <v>1200</v>
      </c>
      <c r="G104" s="27">
        <f t="shared" ca="1" si="21"/>
        <v>75800</v>
      </c>
      <c r="H104" s="27">
        <f t="shared" ca="1" si="29"/>
        <v>300</v>
      </c>
      <c r="I104" s="27">
        <f t="shared" ca="1" si="22"/>
        <v>0</v>
      </c>
      <c r="J104" s="28">
        <f t="shared" ca="1" si="30"/>
        <v>1200</v>
      </c>
      <c r="K104" s="28">
        <f t="shared" ca="1" si="23"/>
        <v>1200</v>
      </c>
      <c r="L104" s="28">
        <f t="shared" ca="1" si="31"/>
        <v>34800</v>
      </c>
      <c r="M104" s="28">
        <f t="shared" ca="1" si="24"/>
        <v>1200</v>
      </c>
      <c r="N104" s="28">
        <f t="shared" ca="1" si="25"/>
        <v>151300</v>
      </c>
      <c r="O104" s="29">
        <f t="shared" ca="1" si="32"/>
        <v>1200</v>
      </c>
      <c r="P104" s="29">
        <f t="shared" ca="1" si="26"/>
        <v>1200</v>
      </c>
      <c r="Q104" s="29">
        <f t="shared" ca="1" si="33"/>
        <v>7292100</v>
      </c>
      <c r="R104" s="29">
        <f t="shared" ca="1" si="27"/>
        <v>1200</v>
      </c>
      <c r="S104" s="29">
        <f t="shared" ca="1" si="28"/>
        <v>208900</v>
      </c>
      <c r="T104" s="30">
        <f t="shared" ca="1" si="19"/>
        <v>1200</v>
      </c>
      <c r="U104" s="30">
        <f t="shared" ca="1" si="20"/>
        <v>1200</v>
      </c>
      <c r="V104" s="30">
        <f t="shared" ca="1" si="34"/>
        <v>9759300</v>
      </c>
      <c r="W104" s="30">
        <f t="shared" ca="1" si="35"/>
        <v>1200</v>
      </c>
      <c r="X104" s="23">
        <v>102</v>
      </c>
      <c r="Y104" s="23"/>
    </row>
    <row r="105" spans="1:25" ht="13.2" customHeight="1" x14ac:dyDescent="0.3">
      <c r="A105" s="25"/>
      <c r="B105" s="15"/>
      <c r="C105" s="14"/>
      <c r="D105" s="15"/>
      <c r="E105" s="15">
        <v>103</v>
      </c>
      <c r="F105" s="26">
        <f t="shared" ca="1" si="36"/>
        <v>1200</v>
      </c>
      <c r="G105" s="27">
        <f t="shared" ca="1" si="21"/>
        <v>76700</v>
      </c>
      <c r="H105" s="27">
        <f t="shared" ca="1" si="29"/>
        <v>300</v>
      </c>
      <c r="I105" s="27">
        <f t="shared" ca="1" si="22"/>
        <v>0</v>
      </c>
      <c r="J105" s="28">
        <f t="shared" ca="1" si="30"/>
        <v>1200</v>
      </c>
      <c r="K105" s="28">
        <f t="shared" ca="1" si="23"/>
        <v>1200</v>
      </c>
      <c r="L105" s="28">
        <f t="shared" ca="1" si="31"/>
        <v>33600</v>
      </c>
      <c r="M105" s="28">
        <f t="shared" ca="1" si="24"/>
        <v>1200</v>
      </c>
      <c r="N105" s="28">
        <f t="shared" ca="1" si="25"/>
        <v>152800</v>
      </c>
      <c r="O105" s="29">
        <f t="shared" ca="1" si="32"/>
        <v>1200</v>
      </c>
      <c r="P105" s="29">
        <f t="shared" ca="1" si="26"/>
        <v>1200</v>
      </c>
      <c r="Q105" s="29">
        <f t="shared" ca="1" si="33"/>
        <v>7440700</v>
      </c>
      <c r="R105" s="29">
        <f t="shared" ca="1" si="27"/>
        <v>1200</v>
      </c>
      <c r="S105" s="29">
        <f t="shared" ca="1" si="28"/>
        <v>211000</v>
      </c>
      <c r="T105" s="30">
        <f t="shared" ca="1" si="19"/>
        <v>1200</v>
      </c>
      <c r="U105" s="30">
        <f t="shared" ca="1" si="20"/>
        <v>1200</v>
      </c>
      <c r="V105" s="30">
        <f t="shared" ca="1" si="34"/>
        <v>9962800</v>
      </c>
      <c r="W105" s="30">
        <f t="shared" ca="1" si="35"/>
        <v>1200</v>
      </c>
      <c r="X105" s="23">
        <v>103</v>
      </c>
      <c r="Y105" s="23"/>
    </row>
    <row r="106" spans="1:25" ht="13.2" customHeight="1" x14ac:dyDescent="0.3">
      <c r="A106" s="25"/>
      <c r="B106" s="15"/>
      <c r="C106" s="14"/>
      <c r="D106" s="15"/>
      <c r="E106" s="15">
        <v>104</v>
      </c>
      <c r="F106" s="26">
        <f t="shared" ca="1" si="36"/>
        <v>1200</v>
      </c>
      <c r="G106" s="27">
        <f t="shared" ca="1" si="21"/>
        <v>77600</v>
      </c>
      <c r="H106" s="27">
        <f t="shared" ca="1" si="29"/>
        <v>500</v>
      </c>
      <c r="I106" s="27">
        <f t="shared" ca="1" si="22"/>
        <v>0</v>
      </c>
      <c r="J106" s="28">
        <f t="shared" ca="1" si="30"/>
        <v>1200</v>
      </c>
      <c r="K106" s="28">
        <f t="shared" ca="1" si="23"/>
        <v>1200</v>
      </c>
      <c r="L106" s="28">
        <f t="shared" ca="1" si="31"/>
        <v>32400</v>
      </c>
      <c r="M106" s="28">
        <f t="shared" ca="1" si="24"/>
        <v>1200</v>
      </c>
      <c r="N106" s="28">
        <f t="shared" ca="1" si="25"/>
        <v>154300</v>
      </c>
      <c r="O106" s="29">
        <f t="shared" ca="1" si="32"/>
        <v>1200</v>
      </c>
      <c r="P106" s="29">
        <f t="shared" ca="1" si="26"/>
        <v>1200</v>
      </c>
      <c r="Q106" s="29">
        <f t="shared" ca="1" si="33"/>
        <v>7590800</v>
      </c>
      <c r="R106" s="29">
        <f t="shared" ca="1" si="27"/>
        <v>1200</v>
      </c>
      <c r="S106" s="29">
        <f t="shared" ca="1" si="28"/>
        <v>213100</v>
      </c>
      <c r="T106" s="30">
        <f t="shared" ca="1" si="19"/>
        <v>1200</v>
      </c>
      <c r="U106" s="30">
        <f t="shared" ca="1" si="20"/>
        <v>1200</v>
      </c>
      <c r="V106" s="30">
        <f t="shared" ca="1" si="34"/>
        <v>10168400</v>
      </c>
      <c r="W106" s="30">
        <f t="shared" ca="1" si="35"/>
        <v>1200</v>
      </c>
      <c r="X106" s="23">
        <v>104</v>
      </c>
      <c r="Y106" s="23"/>
    </row>
    <row r="107" spans="1:25" ht="13.2" customHeight="1" x14ac:dyDescent="0.3">
      <c r="A107" s="25"/>
      <c r="B107" s="15"/>
      <c r="C107" s="14"/>
      <c r="D107" s="15"/>
      <c r="E107" s="15">
        <v>105</v>
      </c>
      <c r="F107" s="26">
        <f t="shared" ca="1" si="36"/>
        <v>1200</v>
      </c>
      <c r="G107" s="27">
        <f t="shared" ca="1" si="21"/>
        <v>78300</v>
      </c>
      <c r="H107" s="27">
        <f t="shared" ca="1" si="29"/>
        <v>300</v>
      </c>
      <c r="I107" s="27">
        <f t="shared" ca="1" si="22"/>
        <v>0</v>
      </c>
      <c r="J107" s="28">
        <f t="shared" ca="1" si="30"/>
        <v>1200</v>
      </c>
      <c r="K107" s="28">
        <f t="shared" ca="1" si="23"/>
        <v>1200</v>
      </c>
      <c r="L107" s="28">
        <f t="shared" ca="1" si="31"/>
        <v>31200</v>
      </c>
      <c r="M107" s="28">
        <f t="shared" ca="1" si="24"/>
        <v>1200</v>
      </c>
      <c r="N107" s="28">
        <f t="shared" ca="1" si="25"/>
        <v>155800</v>
      </c>
      <c r="O107" s="29">
        <f t="shared" ca="1" si="32"/>
        <v>1200</v>
      </c>
      <c r="P107" s="29">
        <f t="shared" ca="1" si="26"/>
        <v>1200</v>
      </c>
      <c r="Q107" s="29">
        <f t="shared" ca="1" si="33"/>
        <v>7742400</v>
      </c>
      <c r="R107" s="29">
        <f t="shared" ca="1" si="27"/>
        <v>1200</v>
      </c>
      <c r="S107" s="29">
        <f t="shared" ca="1" si="28"/>
        <v>215200</v>
      </c>
      <c r="T107" s="30">
        <f t="shared" ca="1" si="19"/>
        <v>1200</v>
      </c>
      <c r="U107" s="30">
        <f t="shared" ca="1" si="20"/>
        <v>1200</v>
      </c>
      <c r="V107" s="30">
        <f t="shared" ca="1" si="34"/>
        <v>10376100</v>
      </c>
      <c r="W107" s="30">
        <f t="shared" ca="1" si="35"/>
        <v>1200</v>
      </c>
      <c r="X107" s="23">
        <v>105</v>
      </c>
      <c r="Y107" s="23"/>
    </row>
    <row r="108" spans="1:25" ht="13.2" customHeight="1" x14ac:dyDescent="0.3">
      <c r="A108" s="25"/>
      <c r="B108" s="15"/>
      <c r="C108" s="14"/>
      <c r="D108" s="15"/>
      <c r="E108" s="15">
        <v>106</v>
      </c>
      <c r="F108" s="26">
        <f t="shared" ca="1" si="36"/>
        <v>1200</v>
      </c>
      <c r="G108" s="27">
        <f t="shared" ca="1" si="21"/>
        <v>79200</v>
      </c>
      <c r="H108" s="27">
        <f t="shared" ca="1" si="29"/>
        <v>300</v>
      </c>
      <c r="I108" s="27">
        <f t="shared" ca="1" si="22"/>
        <v>0</v>
      </c>
      <c r="J108" s="28">
        <f t="shared" ca="1" si="30"/>
        <v>1200</v>
      </c>
      <c r="K108" s="28">
        <f t="shared" ca="1" si="23"/>
        <v>1200</v>
      </c>
      <c r="L108" s="28">
        <f t="shared" ca="1" si="31"/>
        <v>30000</v>
      </c>
      <c r="M108" s="28">
        <f t="shared" ca="1" si="24"/>
        <v>1200</v>
      </c>
      <c r="N108" s="28">
        <f t="shared" ca="1" si="25"/>
        <v>157300</v>
      </c>
      <c r="O108" s="29">
        <f t="shared" ca="1" si="32"/>
        <v>1200</v>
      </c>
      <c r="P108" s="29">
        <f t="shared" ca="1" si="26"/>
        <v>1200</v>
      </c>
      <c r="Q108" s="29">
        <f t="shared" ca="1" si="33"/>
        <v>7895500</v>
      </c>
      <c r="R108" s="29">
        <f t="shared" ca="1" si="27"/>
        <v>1200</v>
      </c>
      <c r="S108" s="29">
        <f t="shared" ca="1" si="28"/>
        <v>217300</v>
      </c>
      <c r="T108" s="30">
        <f t="shared" ca="1" si="19"/>
        <v>1200</v>
      </c>
      <c r="U108" s="30">
        <f t="shared" ca="1" si="20"/>
        <v>1200</v>
      </c>
      <c r="V108" s="30">
        <f t="shared" ca="1" si="34"/>
        <v>10585900</v>
      </c>
      <c r="W108" s="30">
        <f t="shared" ca="1" si="35"/>
        <v>1200</v>
      </c>
      <c r="X108" s="23">
        <v>106</v>
      </c>
      <c r="Y108" s="23"/>
    </row>
    <row r="109" spans="1:25" ht="13.2" customHeight="1" x14ac:dyDescent="0.3">
      <c r="A109" s="25"/>
      <c r="B109" s="15"/>
      <c r="C109" s="14"/>
      <c r="D109" s="15"/>
      <c r="E109" s="15">
        <v>107</v>
      </c>
      <c r="F109" s="26">
        <f t="shared" ca="1" si="36"/>
        <v>1200</v>
      </c>
      <c r="G109" s="27">
        <f t="shared" ca="1" si="21"/>
        <v>80100</v>
      </c>
      <c r="H109" s="27">
        <f t="shared" ca="1" si="29"/>
        <v>300</v>
      </c>
      <c r="I109" s="27">
        <f t="shared" ca="1" si="22"/>
        <v>0</v>
      </c>
      <c r="J109" s="28">
        <f t="shared" ca="1" si="30"/>
        <v>1200</v>
      </c>
      <c r="K109" s="28">
        <f t="shared" ca="1" si="23"/>
        <v>1200</v>
      </c>
      <c r="L109" s="28">
        <f t="shared" ca="1" si="31"/>
        <v>28800</v>
      </c>
      <c r="M109" s="28">
        <f t="shared" ca="1" si="24"/>
        <v>1200</v>
      </c>
      <c r="N109" s="28">
        <f t="shared" ca="1" si="25"/>
        <v>158800</v>
      </c>
      <c r="O109" s="29">
        <f t="shared" ca="1" si="32"/>
        <v>1200</v>
      </c>
      <c r="P109" s="29">
        <f t="shared" ca="1" si="26"/>
        <v>1200</v>
      </c>
      <c r="Q109" s="29">
        <f t="shared" ca="1" si="33"/>
        <v>8050100</v>
      </c>
      <c r="R109" s="29">
        <f t="shared" ca="1" si="27"/>
        <v>1200</v>
      </c>
      <c r="S109" s="29">
        <f t="shared" ca="1" si="28"/>
        <v>219400</v>
      </c>
      <c r="T109" s="30">
        <f t="shared" ca="1" si="19"/>
        <v>1200</v>
      </c>
      <c r="U109" s="30">
        <f t="shared" ca="1" si="20"/>
        <v>1200</v>
      </c>
      <c r="V109" s="30">
        <f t="shared" ca="1" si="34"/>
        <v>10797800</v>
      </c>
      <c r="W109" s="30">
        <f t="shared" ca="1" si="35"/>
        <v>1200</v>
      </c>
      <c r="X109" s="23">
        <v>107</v>
      </c>
      <c r="Y109" s="23"/>
    </row>
    <row r="110" spans="1:25" ht="13.2" customHeight="1" x14ac:dyDescent="0.3">
      <c r="A110" s="25"/>
      <c r="B110" s="15"/>
      <c r="C110" s="14"/>
      <c r="D110" s="15"/>
      <c r="E110" s="15">
        <v>108</v>
      </c>
      <c r="F110" s="26">
        <f t="shared" ca="1" si="36"/>
        <v>1200</v>
      </c>
      <c r="G110" s="27">
        <f t="shared" ca="1" si="21"/>
        <v>81000</v>
      </c>
      <c r="H110" s="27">
        <f t="shared" ca="1" si="29"/>
        <v>500</v>
      </c>
      <c r="I110" s="27">
        <f t="shared" ca="1" si="22"/>
        <v>0</v>
      </c>
      <c r="J110" s="28">
        <f t="shared" ca="1" si="30"/>
        <v>1200</v>
      </c>
      <c r="K110" s="28">
        <f t="shared" ca="1" si="23"/>
        <v>1200</v>
      </c>
      <c r="L110" s="28">
        <f t="shared" ca="1" si="31"/>
        <v>27600</v>
      </c>
      <c r="M110" s="28">
        <f t="shared" ca="1" si="24"/>
        <v>1200</v>
      </c>
      <c r="N110" s="28">
        <f t="shared" ca="1" si="25"/>
        <v>160300</v>
      </c>
      <c r="O110" s="29">
        <f t="shared" ca="1" si="32"/>
        <v>1200</v>
      </c>
      <c r="P110" s="29">
        <f t="shared" ca="1" si="26"/>
        <v>1200</v>
      </c>
      <c r="Q110" s="29">
        <f t="shared" ca="1" si="33"/>
        <v>8206200</v>
      </c>
      <c r="R110" s="29">
        <f t="shared" ca="1" si="27"/>
        <v>1200</v>
      </c>
      <c r="S110" s="29">
        <f t="shared" ca="1" si="28"/>
        <v>221500</v>
      </c>
      <c r="T110" s="30">
        <f t="shared" ca="1" si="19"/>
        <v>1200</v>
      </c>
      <c r="U110" s="30">
        <f t="shared" ca="1" si="20"/>
        <v>1200</v>
      </c>
      <c r="V110" s="30">
        <f t="shared" ca="1" si="34"/>
        <v>11011800</v>
      </c>
      <c r="W110" s="30">
        <f t="shared" ca="1" si="35"/>
        <v>1200</v>
      </c>
      <c r="X110" s="23">
        <v>108</v>
      </c>
      <c r="Y110" s="23"/>
    </row>
    <row r="111" spans="1:25" ht="13.2" customHeight="1" x14ac:dyDescent="0.3">
      <c r="A111" s="25"/>
      <c r="B111" s="15"/>
      <c r="C111" s="14"/>
      <c r="D111" s="15"/>
      <c r="E111" s="15">
        <v>109</v>
      </c>
      <c r="F111" s="26">
        <f t="shared" ca="1" si="36"/>
        <v>1200</v>
      </c>
      <c r="G111" s="27">
        <f t="shared" ca="1" si="21"/>
        <v>81700</v>
      </c>
      <c r="H111" s="27">
        <f t="shared" ca="1" si="29"/>
        <v>300</v>
      </c>
      <c r="I111" s="27">
        <f t="shared" ca="1" si="22"/>
        <v>0</v>
      </c>
      <c r="J111" s="28">
        <f t="shared" ca="1" si="30"/>
        <v>1200</v>
      </c>
      <c r="K111" s="28">
        <f t="shared" ca="1" si="23"/>
        <v>1200</v>
      </c>
      <c r="L111" s="28">
        <f t="shared" ca="1" si="31"/>
        <v>26400</v>
      </c>
      <c r="M111" s="28">
        <f t="shared" ca="1" si="24"/>
        <v>1200</v>
      </c>
      <c r="N111" s="28">
        <f t="shared" ca="1" si="25"/>
        <v>161800</v>
      </c>
      <c r="O111" s="29">
        <f t="shared" ca="1" si="32"/>
        <v>1200</v>
      </c>
      <c r="P111" s="29">
        <f t="shared" ca="1" si="26"/>
        <v>1200</v>
      </c>
      <c r="Q111" s="29">
        <f t="shared" ca="1" si="33"/>
        <v>8363800</v>
      </c>
      <c r="R111" s="29">
        <f t="shared" ca="1" si="27"/>
        <v>1200</v>
      </c>
      <c r="S111" s="29">
        <f t="shared" ca="1" si="28"/>
        <v>223600</v>
      </c>
      <c r="T111" s="30">
        <f t="shared" ca="1" si="19"/>
        <v>1200</v>
      </c>
      <c r="U111" s="30">
        <f t="shared" ca="1" si="20"/>
        <v>1200</v>
      </c>
      <c r="V111" s="30">
        <f t="shared" ca="1" si="34"/>
        <v>11227900</v>
      </c>
      <c r="W111" s="30">
        <f t="shared" ca="1" si="35"/>
        <v>1200</v>
      </c>
      <c r="X111" s="23">
        <v>109</v>
      </c>
      <c r="Y111" s="23"/>
    </row>
    <row r="112" spans="1:25" ht="13.2" customHeight="1" x14ac:dyDescent="0.3">
      <c r="A112" s="25"/>
      <c r="B112" s="15"/>
      <c r="C112" s="14"/>
      <c r="D112" s="15"/>
      <c r="E112" s="15">
        <v>110</v>
      </c>
      <c r="F112" s="26">
        <f t="shared" ca="1" si="36"/>
        <v>1200</v>
      </c>
      <c r="G112" s="27">
        <f t="shared" ca="1" si="21"/>
        <v>82600</v>
      </c>
      <c r="H112" s="27">
        <f t="shared" ca="1" si="29"/>
        <v>300</v>
      </c>
      <c r="I112" s="27">
        <f t="shared" ca="1" si="22"/>
        <v>0</v>
      </c>
      <c r="J112" s="28">
        <f t="shared" ca="1" si="30"/>
        <v>1200</v>
      </c>
      <c r="K112" s="28">
        <f t="shared" ca="1" si="23"/>
        <v>1200</v>
      </c>
      <c r="L112" s="28">
        <f t="shared" ca="1" si="31"/>
        <v>25200</v>
      </c>
      <c r="M112" s="28">
        <f t="shared" ca="1" si="24"/>
        <v>1200</v>
      </c>
      <c r="N112" s="28">
        <f t="shared" ca="1" si="25"/>
        <v>163300</v>
      </c>
      <c r="O112" s="29">
        <f t="shared" ca="1" si="32"/>
        <v>1200</v>
      </c>
      <c r="P112" s="29">
        <f t="shared" ca="1" si="26"/>
        <v>1200</v>
      </c>
      <c r="Q112" s="29">
        <f t="shared" ca="1" si="33"/>
        <v>8522900</v>
      </c>
      <c r="R112" s="29">
        <f t="shared" ca="1" si="27"/>
        <v>1200</v>
      </c>
      <c r="S112" s="29">
        <f t="shared" ca="1" si="28"/>
        <v>225700</v>
      </c>
      <c r="T112" s="30">
        <f t="shared" ca="1" si="19"/>
        <v>1200</v>
      </c>
      <c r="U112" s="30">
        <f t="shared" ca="1" si="20"/>
        <v>1200</v>
      </c>
      <c r="V112" s="30">
        <f t="shared" ca="1" si="34"/>
        <v>11446100</v>
      </c>
      <c r="W112" s="30">
        <f t="shared" ca="1" si="35"/>
        <v>1200</v>
      </c>
      <c r="X112" s="23">
        <v>110</v>
      </c>
      <c r="Y112" s="23"/>
    </row>
    <row r="113" spans="1:25" ht="13.2" customHeight="1" x14ac:dyDescent="0.3">
      <c r="A113" s="25"/>
      <c r="B113" s="15"/>
      <c r="C113" s="14"/>
      <c r="D113" s="15"/>
      <c r="E113" s="15">
        <v>111</v>
      </c>
      <c r="F113" s="26">
        <f t="shared" ca="1" si="36"/>
        <v>1200</v>
      </c>
      <c r="G113" s="27">
        <f t="shared" ca="1" si="21"/>
        <v>83500</v>
      </c>
      <c r="H113" s="27">
        <f t="shared" ca="1" si="29"/>
        <v>300</v>
      </c>
      <c r="I113" s="27">
        <f t="shared" ca="1" si="22"/>
        <v>0</v>
      </c>
      <c r="J113" s="28">
        <f t="shared" ca="1" si="30"/>
        <v>1200</v>
      </c>
      <c r="K113" s="28">
        <f t="shared" ca="1" si="23"/>
        <v>1200</v>
      </c>
      <c r="L113" s="28">
        <f t="shared" ca="1" si="31"/>
        <v>24000</v>
      </c>
      <c r="M113" s="28">
        <f t="shared" ca="1" si="24"/>
        <v>1200</v>
      </c>
      <c r="N113" s="28">
        <f t="shared" ca="1" si="25"/>
        <v>164800</v>
      </c>
      <c r="O113" s="29">
        <f t="shared" ca="1" si="32"/>
        <v>1200</v>
      </c>
      <c r="P113" s="29">
        <f t="shared" ca="1" si="26"/>
        <v>1200</v>
      </c>
      <c r="Q113" s="29">
        <f t="shared" ca="1" si="33"/>
        <v>8683500</v>
      </c>
      <c r="R113" s="29">
        <f t="shared" ca="1" si="27"/>
        <v>1200</v>
      </c>
      <c r="S113" s="29">
        <f t="shared" ca="1" si="28"/>
        <v>227800</v>
      </c>
      <c r="T113" s="30">
        <f t="shared" ca="1" si="19"/>
        <v>1200</v>
      </c>
      <c r="U113" s="30">
        <f t="shared" ca="1" si="20"/>
        <v>1200</v>
      </c>
      <c r="V113" s="30">
        <f t="shared" ca="1" si="34"/>
        <v>11666400</v>
      </c>
      <c r="W113" s="30">
        <f t="shared" ca="1" si="35"/>
        <v>1200</v>
      </c>
      <c r="X113" s="23">
        <v>111</v>
      </c>
      <c r="Y113" s="23"/>
    </row>
    <row r="114" spans="1:25" x14ac:dyDescent="0.3">
      <c r="A114" s="25"/>
      <c r="B114" s="15"/>
      <c r="C114" s="14"/>
      <c r="D114" s="15"/>
      <c r="E114" s="15">
        <v>112</v>
      </c>
      <c r="F114" s="26">
        <f t="shared" ca="1" si="36"/>
        <v>1200</v>
      </c>
      <c r="G114" s="27">
        <f t="shared" ca="1" si="21"/>
        <v>84400</v>
      </c>
      <c r="H114" s="27">
        <f t="shared" ca="1" si="29"/>
        <v>500</v>
      </c>
      <c r="I114" s="27">
        <f t="shared" ca="1" si="22"/>
        <v>0</v>
      </c>
      <c r="J114" s="28">
        <f t="shared" ca="1" si="30"/>
        <v>1200</v>
      </c>
      <c r="K114" s="28">
        <f t="shared" ca="1" si="23"/>
        <v>1200</v>
      </c>
      <c r="L114" s="28">
        <f t="shared" ca="1" si="31"/>
        <v>22800</v>
      </c>
      <c r="M114" s="28">
        <f t="shared" ca="1" si="24"/>
        <v>1200</v>
      </c>
      <c r="N114" s="28">
        <f t="shared" ca="1" si="25"/>
        <v>166300</v>
      </c>
      <c r="O114" s="29">
        <f t="shared" ca="1" si="32"/>
        <v>1200</v>
      </c>
      <c r="P114" s="29">
        <f t="shared" ca="1" si="26"/>
        <v>1200</v>
      </c>
      <c r="Q114" s="29">
        <f t="shared" ca="1" si="33"/>
        <v>8845600</v>
      </c>
      <c r="R114" s="29">
        <f t="shared" ca="1" si="27"/>
        <v>1200</v>
      </c>
      <c r="S114" s="29">
        <f t="shared" ca="1" si="28"/>
        <v>229900</v>
      </c>
      <c r="T114" s="30">
        <f t="shared" ca="1" si="19"/>
        <v>1200</v>
      </c>
      <c r="U114" s="30">
        <f t="shared" ca="1" si="20"/>
        <v>1200</v>
      </c>
      <c r="V114" s="30">
        <f t="shared" ca="1" si="34"/>
        <v>11888800</v>
      </c>
      <c r="W114" s="30">
        <f t="shared" ca="1" si="35"/>
        <v>1200</v>
      </c>
      <c r="X114" s="23">
        <v>112</v>
      </c>
      <c r="Y114" s="23"/>
    </row>
    <row r="115" spans="1:25" x14ac:dyDescent="0.3">
      <c r="A115" s="25"/>
      <c r="B115" s="15"/>
      <c r="C115" s="14"/>
      <c r="D115" s="15"/>
      <c r="E115" s="15">
        <v>113</v>
      </c>
      <c r="F115" s="26">
        <f t="shared" ca="1" si="36"/>
        <v>1200</v>
      </c>
      <c r="G115" s="27">
        <f t="shared" ca="1" si="21"/>
        <v>85100</v>
      </c>
      <c r="H115" s="27">
        <f t="shared" ca="1" si="29"/>
        <v>300</v>
      </c>
      <c r="I115" s="27">
        <f t="shared" ca="1" si="22"/>
        <v>0</v>
      </c>
      <c r="J115" s="28">
        <f t="shared" ca="1" si="30"/>
        <v>1200</v>
      </c>
      <c r="K115" s="28">
        <f t="shared" ca="1" si="23"/>
        <v>1200</v>
      </c>
      <c r="L115" s="28">
        <f t="shared" ca="1" si="31"/>
        <v>21600</v>
      </c>
      <c r="M115" s="28">
        <f t="shared" ca="1" si="24"/>
        <v>1200</v>
      </c>
      <c r="N115" s="28">
        <f t="shared" ca="1" si="25"/>
        <v>167800</v>
      </c>
      <c r="O115" s="29">
        <f t="shared" ca="1" si="32"/>
        <v>1200</v>
      </c>
      <c r="P115" s="29">
        <f t="shared" ca="1" si="26"/>
        <v>1200</v>
      </c>
      <c r="Q115" s="29">
        <f t="shared" ca="1" si="33"/>
        <v>9009200</v>
      </c>
      <c r="R115" s="29">
        <f t="shared" ca="1" si="27"/>
        <v>1200</v>
      </c>
      <c r="S115" s="29">
        <f t="shared" ca="1" si="28"/>
        <v>232000</v>
      </c>
      <c r="T115" s="30">
        <f t="shared" ca="1" si="19"/>
        <v>1200</v>
      </c>
      <c r="U115" s="30">
        <f t="shared" ca="1" si="20"/>
        <v>1200</v>
      </c>
      <c r="V115" s="30">
        <f t="shared" ca="1" si="34"/>
        <v>12113300</v>
      </c>
      <c r="W115" s="30">
        <f t="shared" ca="1" si="35"/>
        <v>1200</v>
      </c>
      <c r="X115" s="23">
        <v>113</v>
      </c>
      <c r="Y115" s="23"/>
    </row>
    <row r="116" spans="1:25" x14ac:dyDescent="0.3">
      <c r="A116" s="25"/>
      <c r="B116" s="15"/>
      <c r="C116" s="14"/>
      <c r="D116" s="15"/>
      <c r="E116" s="15">
        <v>114</v>
      </c>
      <c r="F116" s="26">
        <f t="shared" ca="1" si="36"/>
        <v>1200</v>
      </c>
      <c r="G116" s="27">
        <f t="shared" ca="1" si="21"/>
        <v>86000</v>
      </c>
      <c r="H116" s="27">
        <f t="shared" ca="1" si="29"/>
        <v>300</v>
      </c>
      <c r="I116" s="27">
        <f t="shared" ca="1" si="22"/>
        <v>0</v>
      </c>
      <c r="J116" s="28">
        <f t="shared" ca="1" si="30"/>
        <v>1200</v>
      </c>
      <c r="K116" s="28">
        <f t="shared" ca="1" si="23"/>
        <v>1200</v>
      </c>
      <c r="L116" s="28">
        <f t="shared" ca="1" si="31"/>
        <v>20400</v>
      </c>
      <c r="M116" s="28">
        <f t="shared" ca="1" si="24"/>
        <v>1200</v>
      </c>
      <c r="N116" s="28">
        <f t="shared" ca="1" si="25"/>
        <v>169300</v>
      </c>
      <c r="O116" s="29">
        <f t="shared" ca="1" si="32"/>
        <v>1200</v>
      </c>
      <c r="P116" s="29">
        <f t="shared" ca="1" si="26"/>
        <v>1200</v>
      </c>
      <c r="Q116" s="29">
        <f t="shared" ca="1" si="33"/>
        <v>9174300</v>
      </c>
      <c r="R116" s="29">
        <f t="shared" ca="1" si="27"/>
        <v>1200</v>
      </c>
      <c r="S116" s="29">
        <f t="shared" ca="1" si="28"/>
        <v>234100</v>
      </c>
      <c r="T116" s="30">
        <f t="shared" ca="1" si="19"/>
        <v>1200</v>
      </c>
      <c r="U116" s="30">
        <f t="shared" ca="1" si="20"/>
        <v>1200</v>
      </c>
      <c r="V116" s="30">
        <f t="shared" ca="1" si="34"/>
        <v>12339900</v>
      </c>
      <c r="W116" s="30">
        <f t="shared" ca="1" si="35"/>
        <v>1200</v>
      </c>
      <c r="X116" s="23">
        <v>114</v>
      </c>
      <c r="Y116" s="23"/>
    </row>
    <row r="117" spans="1:25" x14ac:dyDescent="0.3">
      <c r="A117" s="25"/>
      <c r="B117" s="15"/>
      <c r="C117" s="14"/>
      <c r="D117" s="15"/>
      <c r="E117" s="15">
        <v>115</v>
      </c>
      <c r="F117" s="26">
        <f t="shared" ca="1" si="36"/>
        <v>1200</v>
      </c>
      <c r="G117" s="27">
        <f t="shared" ca="1" si="21"/>
        <v>86900</v>
      </c>
      <c r="H117" s="27">
        <f t="shared" ca="1" si="29"/>
        <v>300</v>
      </c>
      <c r="I117" s="27">
        <f t="shared" ca="1" si="22"/>
        <v>0</v>
      </c>
      <c r="J117" s="28">
        <f t="shared" ca="1" si="30"/>
        <v>1200</v>
      </c>
      <c r="K117" s="28">
        <f t="shared" ca="1" si="23"/>
        <v>1200</v>
      </c>
      <c r="L117" s="28">
        <f t="shared" ca="1" si="31"/>
        <v>19200</v>
      </c>
      <c r="M117" s="28">
        <f t="shared" ca="1" si="24"/>
        <v>1200</v>
      </c>
      <c r="N117" s="28">
        <f t="shared" ca="1" si="25"/>
        <v>170800</v>
      </c>
      <c r="O117" s="29">
        <f t="shared" ca="1" si="32"/>
        <v>1200</v>
      </c>
      <c r="P117" s="29">
        <f t="shared" ca="1" si="26"/>
        <v>1200</v>
      </c>
      <c r="Q117" s="29">
        <f t="shared" ca="1" si="33"/>
        <v>9340900</v>
      </c>
      <c r="R117" s="29">
        <f t="shared" ca="1" si="27"/>
        <v>1200</v>
      </c>
      <c r="S117" s="29">
        <f t="shared" ca="1" si="28"/>
        <v>236200</v>
      </c>
      <c r="T117" s="30">
        <f t="shared" ca="1" si="19"/>
        <v>1200</v>
      </c>
      <c r="U117" s="30">
        <f t="shared" ca="1" si="20"/>
        <v>1200</v>
      </c>
      <c r="V117" s="30">
        <f t="shared" ca="1" si="34"/>
        <v>12568600</v>
      </c>
      <c r="W117" s="30">
        <f t="shared" ca="1" si="35"/>
        <v>1200</v>
      </c>
      <c r="X117" s="23">
        <v>115</v>
      </c>
      <c r="Y117" s="23"/>
    </row>
    <row r="118" spans="1:25" x14ac:dyDescent="0.3">
      <c r="A118" s="25"/>
      <c r="B118" s="15"/>
      <c r="C118" s="14"/>
      <c r="D118" s="15"/>
      <c r="E118" s="15">
        <v>116</v>
      </c>
      <c r="F118" s="26">
        <f t="shared" ca="1" si="36"/>
        <v>1200</v>
      </c>
      <c r="G118" s="27">
        <f t="shared" ca="1" si="21"/>
        <v>87800</v>
      </c>
      <c r="H118" s="27">
        <f t="shared" ca="1" si="29"/>
        <v>500</v>
      </c>
      <c r="I118" s="27">
        <f t="shared" ca="1" si="22"/>
        <v>0</v>
      </c>
      <c r="J118" s="28">
        <f t="shared" ca="1" si="30"/>
        <v>1200</v>
      </c>
      <c r="K118" s="28">
        <f t="shared" ca="1" si="23"/>
        <v>1200</v>
      </c>
      <c r="L118" s="28">
        <f t="shared" ca="1" si="31"/>
        <v>18000</v>
      </c>
      <c r="M118" s="28">
        <f t="shared" ca="1" si="24"/>
        <v>1200</v>
      </c>
      <c r="N118" s="28">
        <f t="shared" ca="1" si="25"/>
        <v>172300</v>
      </c>
      <c r="O118" s="29">
        <f t="shared" ca="1" si="32"/>
        <v>1200</v>
      </c>
      <c r="P118" s="29">
        <f t="shared" ca="1" si="26"/>
        <v>1200</v>
      </c>
      <c r="Q118" s="29">
        <f t="shared" ca="1" si="33"/>
        <v>9509000</v>
      </c>
      <c r="R118" s="29">
        <f t="shared" ca="1" si="27"/>
        <v>1200</v>
      </c>
      <c r="S118" s="29">
        <f t="shared" ca="1" si="28"/>
        <v>238300</v>
      </c>
      <c r="T118" s="30">
        <f t="shared" ca="1" si="19"/>
        <v>1200</v>
      </c>
      <c r="U118" s="30">
        <f t="shared" ca="1" si="20"/>
        <v>1200</v>
      </c>
      <c r="V118" s="30">
        <f t="shared" ca="1" si="34"/>
        <v>12799400</v>
      </c>
      <c r="W118" s="30">
        <f t="shared" ca="1" si="35"/>
        <v>1200</v>
      </c>
      <c r="X118" s="23">
        <v>116</v>
      </c>
      <c r="Y118" s="23"/>
    </row>
    <row r="119" spans="1:25" x14ac:dyDescent="0.3">
      <c r="A119" s="25"/>
      <c r="B119" s="15"/>
      <c r="C119" s="14"/>
      <c r="D119" s="15"/>
      <c r="E119" s="15">
        <v>117</v>
      </c>
      <c r="F119" s="26">
        <f t="shared" ca="1" si="36"/>
        <v>1200</v>
      </c>
      <c r="G119" s="27">
        <f t="shared" ca="1" si="21"/>
        <v>88500</v>
      </c>
      <c r="H119" s="27">
        <f t="shared" ca="1" si="29"/>
        <v>300</v>
      </c>
      <c r="I119" s="27">
        <f t="shared" ca="1" si="22"/>
        <v>0</v>
      </c>
      <c r="J119" s="28">
        <f t="shared" ca="1" si="30"/>
        <v>1200</v>
      </c>
      <c r="K119" s="28">
        <f t="shared" ca="1" si="23"/>
        <v>1200</v>
      </c>
      <c r="L119" s="28">
        <f t="shared" ca="1" si="31"/>
        <v>16800</v>
      </c>
      <c r="M119" s="28">
        <f t="shared" ca="1" si="24"/>
        <v>1200</v>
      </c>
      <c r="N119" s="28">
        <f t="shared" ca="1" si="25"/>
        <v>173800</v>
      </c>
      <c r="O119" s="29">
        <f t="shared" ca="1" si="32"/>
        <v>1200</v>
      </c>
      <c r="P119" s="29">
        <f t="shared" ca="1" si="26"/>
        <v>1200</v>
      </c>
      <c r="Q119" s="29">
        <f t="shared" ca="1" si="33"/>
        <v>9678600</v>
      </c>
      <c r="R119" s="29">
        <f t="shared" ca="1" si="27"/>
        <v>1200</v>
      </c>
      <c r="S119" s="29">
        <f t="shared" ca="1" si="28"/>
        <v>240400</v>
      </c>
      <c r="T119" s="30">
        <f t="shared" ca="1" si="19"/>
        <v>1200</v>
      </c>
      <c r="U119" s="30">
        <f t="shared" ca="1" si="20"/>
        <v>1200</v>
      </c>
      <c r="V119" s="30">
        <f t="shared" ca="1" si="34"/>
        <v>13032300</v>
      </c>
      <c r="W119" s="30">
        <f t="shared" ca="1" si="35"/>
        <v>1200</v>
      </c>
      <c r="X119" s="23">
        <v>117</v>
      </c>
      <c r="Y119" s="23"/>
    </row>
    <row r="120" spans="1:25" x14ac:dyDescent="0.3">
      <c r="A120" s="25"/>
      <c r="B120" s="15"/>
      <c r="C120" s="14"/>
      <c r="D120" s="15"/>
      <c r="E120" s="15">
        <v>118</v>
      </c>
      <c r="F120" s="26">
        <f t="shared" ca="1" si="36"/>
        <v>1200</v>
      </c>
      <c r="G120" s="27">
        <f t="shared" ca="1" si="21"/>
        <v>89400</v>
      </c>
      <c r="H120" s="27">
        <f t="shared" ca="1" si="29"/>
        <v>300</v>
      </c>
      <c r="I120" s="27">
        <f t="shared" ca="1" si="22"/>
        <v>0</v>
      </c>
      <c r="J120" s="28">
        <f t="shared" ca="1" si="30"/>
        <v>1200</v>
      </c>
      <c r="K120" s="28">
        <f t="shared" ca="1" si="23"/>
        <v>1200</v>
      </c>
      <c r="L120" s="28">
        <f t="shared" ca="1" si="31"/>
        <v>15600</v>
      </c>
      <c r="M120" s="28">
        <f t="shared" ca="1" si="24"/>
        <v>1200</v>
      </c>
      <c r="N120" s="28">
        <f t="shared" ca="1" si="25"/>
        <v>175300</v>
      </c>
      <c r="O120" s="29">
        <f t="shared" ca="1" si="32"/>
        <v>1200</v>
      </c>
      <c r="P120" s="29">
        <f t="shared" ca="1" si="26"/>
        <v>1200</v>
      </c>
      <c r="Q120" s="29">
        <f t="shared" ca="1" si="33"/>
        <v>9849700</v>
      </c>
      <c r="R120" s="29">
        <f t="shared" ca="1" si="27"/>
        <v>1200</v>
      </c>
      <c r="S120" s="29">
        <f t="shared" ca="1" si="28"/>
        <v>242500</v>
      </c>
      <c r="T120" s="30">
        <f t="shared" ca="1" si="19"/>
        <v>1200</v>
      </c>
      <c r="U120" s="30">
        <f t="shared" ca="1" si="20"/>
        <v>1200</v>
      </c>
      <c r="V120" s="30">
        <f t="shared" ca="1" si="34"/>
        <v>13267300</v>
      </c>
      <c r="W120" s="30">
        <f t="shared" ca="1" si="35"/>
        <v>1200</v>
      </c>
      <c r="X120" s="23">
        <v>118</v>
      </c>
      <c r="Y120" s="23"/>
    </row>
    <row r="121" spans="1:25" x14ac:dyDescent="0.3">
      <c r="A121" s="25"/>
      <c r="B121" s="15"/>
      <c r="C121" s="14"/>
      <c r="D121" s="15"/>
      <c r="E121" s="15">
        <v>119</v>
      </c>
      <c r="F121" s="26">
        <f t="shared" ca="1" si="36"/>
        <v>1200</v>
      </c>
      <c r="G121" s="27">
        <f t="shared" ca="1" si="21"/>
        <v>90300</v>
      </c>
      <c r="H121" s="27">
        <f t="shared" ca="1" si="29"/>
        <v>300</v>
      </c>
      <c r="I121" s="27">
        <f t="shared" ca="1" si="22"/>
        <v>0</v>
      </c>
      <c r="J121" s="28">
        <f t="shared" ca="1" si="30"/>
        <v>1200</v>
      </c>
      <c r="K121" s="28">
        <f t="shared" ca="1" si="23"/>
        <v>1200</v>
      </c>
      <c r="L121" s="28">
        <f t="shared" ca="1" si="31"/>
        <v>14400</v>
      </c>
      <c r="M121" s="28">
        <f t="shared" ca="1" si="24"/>
        <v>1200</v>
      </c>
      <c r="N121" s="28">
        <f t="shared" ca="1" si="25"/>
        <v>176800</v>
      </c>
      <c r="O121" s="29">
        <f t="shared" ca="1" si="32"/>
        <v>1200</v>
      </c>
      <c r="P121" s="29">
        <f t="shared" ca="1" si="26"/>
        <v>1200</v>
      </c>
      <c r="Q121" s="29">
        <f t="shared" ca="1" si="33"/>
        <v>10022300</v>
      </c>
      <c r="R121" s="29">
        <f t="shared" ca="1" si="27"/>
        <v>1200</v>
      </c>
      <c r="S121" s="29">
        <f t="shared" ca="1" si="28"/>
        <v>244600</v>
      </c>
      <c r="T121" s="30">
        <f t="shared" ca="1" si="19"/>
        <v>1200</v>
      </c>
      <c r="U121" s="30">
        <f t="shared" ca="1" si="20"/>
        <v>1200</v>
      </c>
      <c r="V121" s="30">
        <f t="shared" ca="1" si="34"/>
        <v>13504400</v>
      </c>
      <c r="W121" s="30">
        <f t="shared" ca="1" si="35"/>
        <v>1200</v>
      </c>
      <c r="X121" s="23">
        <v>119</v>
      </c>
      <c r="Y121" s="23"/>
    </row>
    <row r="122" spans="1:25" x14ac:dyDescent="0.3">
      <c r="A122" s="25"/>
      <c r="B122" s="15"/>
      <c r="C122" s="14"/>
      <c r="D122" s="15"/>
      <c r="E122" s="15">
        <v>120</v>
      </c>
      <c r="F122" s="26">
        <f t="shared" ca="1" si="36"/>
        <v>1200</v>
      </c>
      <c r="G122" s="27">
        <f t="shared" ca="1" si="21"/>
        <v>91200</v>
      </c>
      <c r="H122" s="27">
        <f t="shared" ca="1" si="29"/>
        <v>500</v>
      </c>
      <c r="I122" s="27">
        <f t="shared" ca="1" si="22"/>
        <v>0</v>
      </c>
      <c r="J122" s="28">
        <f t="shared" ca="1" si="30"/>
        <v>1200</v>
      </c>
      <c r="K122" s="28">
        <f t="shared" ca="1" si="23"/>
        <v>1200</v>
      </c>
      <c r="L122" s="28">
        <f t="shared" ca="1" si="31"/>
        <v>13200</v>
      </c>
      <c r="M122" s="28">
        <f t="shared" ca="1" si="24"/>
        <v>1200</v>
      </c>
      <c r="N122" s="28">
        <f t="shared" ca="1" si="25"/>
        <v>178300</v>
      </c>
      <c r="O122" s="29">
        <f t="shared" ca="1" si="32"/>
        <v>1200</v>
      </c>
      <c r="P122" s="29">
        <f t="shared" ca="1" si="26"/>
        <v>1200</v>
      </c>
      <c r="Q122" s="29">
        <f t="shared" ca="1" si="33"/>
        <v>10196400</v>
      </c>
      <c r="R122" s="29">
        <f t="shared" ca="1" si="27"/>
        <v>1200</v>
      </c>
      <c r="S122" s="29">
        <f t="shared" ca="1" si="28"/>
        <v>246700</v>
      </c>
      <c r="T122" s="30">
        <f t="shared" ca="1" si="19"/>
        <v>1200</v>
      </c>
      <c r="U122" s="30">
        <f t="shared" ca="1" si="20"/>
        <v>1200</v>
      </c>
      <c r="V122" s="30">
        <f t="shared" ca="1" si="34"/>
        <v>13743600</v>
      </c>
      <c r="W122" s="30">
        <f t="shared" ca="1" si="35"/>
        <v>1200</v>
      </c>
      <c r="X122" s="23">
        <v>120</v>
      </c>
      <c r="Y122" s="23"/>
    </row>
    <row r="123" spans="1:25" x14ac:dyDescent="0.3">
      <c r="A123" s="25"/>
      <c r="B123" s="15"/>
      <c r="C123" s="14"/>
      <c r="D123" s="15"/>
      <c r="E123" s="15">
        <v>121</v>
      </c>
      <c r="F123" s="26">
        <f t="shared" ca="1" si="36"/>
        <v>1200</v>
      </c>
      <c r="G123" s="27">
        <f t="shared" ca="1" si="21"/>
        <v>91900</v>
      </c>
      <c r="H123" s="27">
        <f t="shared" ca="1" si="29"/>
        <v>300</v>
      </c>
      <c r="I123" s="27">
        <f t="shared" ca="1" si="22"/>
        <v>0</v>
      </c>
      <c r="J123" s="28">
        <f t="shared" ca="1" si="30"/>
        <v>1200</v>
      </c>
      <c r="K123" s="28">
        <f t="shared" ca="1" si="23"/>
        <v>1200</v>
      </c>
      <c r="L123" s="28">
        <f t="shared" ca="1" si="31"/>
        <v>12000</v>
      </c>
      <c r="M123" s="28">
        <f t="shared" ca="1" si="24"/>
        <v>1200</v>
      </c>
      <c r="N123" s="28">
        <f t="shared" ca="1" si="25"/>
        <v>179800</v>
      </c>
      <c r="O123" s="29">
        <f t="shared" ca="1" si="32"/>
        <v>1200</v>
      </c>
      <c r="P123" s="29">
        <f t="shared" ca="1" si="26"/>
        <v>1200</v>
      </c>
      <c r="Q123" s="29">
        <f t="shared" ca="1" si="33"/>
        <v>10372000</v>
      </c>
      <c r="R123" s="29">
        <f t="shared" ca="1" si="27"/>
        <v>1200</v>
      </c>
      <c r="S123" s="29">
        <f t="shared" ca="1" si="28"/>
        <v>248800</v>
      </c>
      <c r="T123" s="30">
        <f t="shared" ca="1" si="19"/>
        <v>1200</v>
      </c>
      <c r="U123" s="30">
        <f t="shared" ca="1" si="20"/>
        <v>1200</v>
      </c>
      <c r="V123" s="30">
        <f t="shared" ca="1" si="34"/>
        <v>13984900</v>
      </c>
      <c r="W123" s="30">
        <f t="shared" ca="1" si="35"/>
        <v>1200</v>
      </c>
      <c r="X123" s="23">
        <v>121</v>
      </c>
      <c r="Y123" s="23"/>
    </row>
    <row r="124" spans="1:25" x14ac:dyDescent="0.3">
      <c r="A124" s="25"/>
      <c r="B124" s="15"/>
      <c r="C124" s="14"/>
      <c r="D124" s="15"/>
      <c r="E124" s="15">
        <v>122</v>
      </c>
      <c r="F124" s="26">
        <f t="shared" ca="1" si="36"/>
        <v>1200</v>
      </c>
      <c r="G124" s="27">
        <f t="shared" ca="1" si="21"/>
        <v>92800</v>
      </c>
      <c r="H124" s="27">
        <f t="shared" ca="1" si="29"/>
        <v>300</v>
      </c>
      <c r="I124" s="27">
        <f t="shared" ca="1" si="22"/>
        <v>0</v>
      </c>
      <c r="J124" s="28">
        <f t="shared" ca="1" si="30"/>
        <v>1200</v>
      </c>
      <c r="K124" s="28">
        <f t="shared" ca="1" si="23"/>
        <v>1200</v>
      </c>
      <c r="L124" s="28">
        <f t="shared" ca="1" si="31"/>
        <v>10800</v>
      </c>
      <c r="M124" s="28">
        <f t="shared" ca="1" si="24"/>
        <v>1200</v>
      </c>
      <c r="N124" s="28">
        <f t="shared" ca="1" si="25"/>
        <v>181300</v>
      </c>
      <c r="O124" s="29">
        <f t="shared" ca="1" si="32"/>
        <v>1200</v>
      </c>
      <c r="P124" s="29">
        <f t="shared" ca="1" si="26"/>
        <v>1200</v>
      </c>
      <c r="Q124" s="29">
        <f t="shared" ca="1" si="33"/>
        <v>10549100</v>
      </c>
      <c r="R124" s="29">
        <f t="shared" ca="1" si="27"/>
        <v>1200</v>
      </c>
      <c r="S124" s="29">
        <f t="shared" ca="1" si="28"/>
        <v>250900</v>
      </c>
      <c r="T124" s="30">
        <f t="shared" ca="1" si="19"/>
        <v>1200</v>
      </c>
      <c r="U124" s="30">
        <f t="shared" ca="1" si="20"/>
        <v>1200</v>
      </c>
      <c r="V124" s="30">
        <f t="shared" ca="1" si="34"/>
        <v>14228300</v>
      </c>
      <c r="W124" s="30">
        <f t="shared" ca="1" si="35"/>
        <v>1200</v>
      </c>
      <c r="X124" s="23">
        <v>122</v>
      </c>
      <c r="Y124" s="23"/>
    </row>
    <row r="125" spans="1:25" x14ac:dyDescent="0.3">
      <c r="A125" s="25"/>
      <c r="B125" s="15"/>
      <c r="C125" s="14"/>
      <c r="D125" s="15"/>
      <c r="E125" s="15">
        <v>123</v>
      </c>
      <c r="F125" s="26">
        <f t="shared" ca="1" si="36"/>
        <v>1200</v>
      </c>
      <c r="G125" s="27">
        <f t="shared" ca="1" si="21"/>
        <v>93700</v>
      </c>
      <c r="H125" s="27">
        <f t="shared" ca="1" si="29"/>
        <v>300</v>
      </c>
      <c r="I125" s="27">
        <f t="shared" ca="1" si="22"/>
        <v>0</v>
      </c>
      <c r="J125" s="28">
        <f t="shared" ca="1" si="30"/>
        <v>1200</v>
      </c>
      <c r="K125" s="28">
        <f t="shared" ca="1" si="23"/>
        <v>1200</v>
      </c>
      <c r="L125" s="28">
        <f t="shared" ca="1" si="31"/>
        <v>9600</v>
      </c>
      <c r="M125" s="28">
        <f t="shared" ca="1" si="24"/>
        <v>1200</v>
      </c>
      <c r="N125" s="28">
        <f t="shared" ca="1" si="25"/>
        <v>182800</v>
      </c>
      <c r="O125" s="29">
        <f t="shared" ca="1" si="32"/>
        <v>1200</v>
      </c>
      <c r="P125" s="29">
        <f t="shared" ca="1" si="26"/>
        <v>1200</v>
      </c>
      <c r="Q125" s="29">
        <f t="shared" ca="1" si="33"/>
        <v>10727700</v>
      </c>
      <c r="R125" s="29">
        <f t="shared" ca="1" si="27"/>
        <v>1200</v>
      </c>
      <c r="S125" s="29">
        <f t="shared" ca="1" si="28"/>
        <v>253000</v>
      </c>
      <c r="T125" s="30">
        <f t="shared" ca="1" si="19"/>
        <v>1200</v>
      </c>
      <c r="U125" s="30">
        <f t="shared" ca="1" si="20"/>
        <v>1200</v>
      </c>
      <c r="V125" s="30">
        <f t="shared" ca="1" si="34"/>
        <v>14473800</v>
      </c>
      <c r="W125" s="30">
        <f t="shared" ca="1" si="35"/>
        <v>1200</v>
      </c>
      <c r="X125" s="23">
        <v>123</v>
      </c>
      <c r="Y125" s="23"/>
    </row>
    <row r="126" spans="1:25" x14ac:dyDescent="0.3">
      <c r="A126" s="25"/>
      <c r="B126" s="15"/>
      <c r="C126" s="14"/>
      <c r="D126" s="15"/>
      <c r="E126" s="15">
        <v>124</v>
      </c>
      <c r="F126" s="26">
        <f t="shared" ca="1" si="36"/>
        <v>1200</v>
      </c>
      <c r="G126" s="27">
        <f t="shared" ca="1" si="21"/>
        <v>94600</v>
      </c>
      <c r="H126" s="27">
        <f t="shared" ca="1" si="29"/>
        <v>500</v>
      </c>
      <c r="I126" s="27">
        <f t="shared" ca="1" si="22"/>
        <v>0</v>
      </c>
      <c r="J126" s="28">
        <f t="shared" ca="1" si="30"/>
        <v>1200</v>
      </c>
      <c r="K126" s="28">
        <f t="shared" ca="1" si="23"/>
        <v>1200</v>
      </c>
      <c r="L126" s="28">
        <f t="shared" ca="1" si="31"/>
        <v>8400</v>
      </c>
      <c r="M126" s="28">
        <f t="shared" ca="1" si="24"/>
        <v>1200</v>
      </c>
      <c r="N126" s="28">
        <f t="shared" ca="1" si="25"/>
        <v>184300</v>
      </c>
      <c r="O126" s="29">
        <f t="shared" ca="1" si="32"/>
        <v>1200</v>
      </c>
      <c r="P126" s="29">
        <f t="shared" ca="1" si="26"/>
        <v>1200</v>
      </c>
      <c r="Q126" s="29">
        <f t="shared" ca="1" si="33"/>
        <v>10907800</v>
      </c>
      <c r="R126" s="29">
        <f t="shared" ca="1" si="27"/>
        <v>1200</v>
      </c>
      <c r="S126" s="29">
        <f t="shared" ca="1" si="28"/>
        <v>255100</v>
      </c>
      <c r="T126" s="30">
        <f t="shared" ca="1" si="19"/>
        <v>1200</v>
      </c>
      <c r="U126" s="30">
        <f t="shared" ca="1" si="20"/>
        <v>1200</v>
      </c>
      <c r="V126" s="30">
        <f t="shared" ca="1" si="34"/>
        <v>14721400</v>
      </c>
      <c r="W126" s="30">
        <f t="shared" ca="1" si="35"/>
        <v>1200</v>
      </c>
      <c r="X126" s="23">
        <v>124</v>
      </c>
      <c r="Y126" s="23"/>
    </row>
    <row r="127" spans="1:25" x14ac:dyDescent="0.3">
      <c r="A127" s="25"/>
      <c r="B127" s="15"/>
      <c r="C127" s="14"/>
      <c r="D127" s="15"/>
      <c r="E127" s="15">
        <v>125</v>
      </c>
      <c r="F127" s="26">
        <f t="shared" ca="1" si="36"/>
        <v>1200</v>
      </c>
      <c r="G127" s="27">
        <f t="shared" ca="1" si="21"/>
        <v>95300</v>
      </c>
      <c r="H127" s="27">
        <f t="shared" ca="1" si="29"/>
        <v>300</v>
      </c>
      <c r="I127" s="27">
        <f t="shared" ca="1" si="22"/>
        <v>0</v>
      </c>
      <c r="J127" s="28">
        <f t="shared" ca="1" si="30"/>
        <v>1200</v>
      </c>
      <c r="K127" s="28">
        <f t="shared" ca="1" si="23"/>
        <v>1200</v>
      </c>
      <c r="L127" s="28">
        <f t="shared" ca="1" si="31"/>
        <v>7200</v>
      </c>
      <c r="M127" s="28">
        <f t="shared" ca="1" si="24"/>
        <v>1200</v>
      </c>
      <c r="N127" s="28">
        <f t="shared" ca="1" si="25"/>
        <v>185800</v>
      </c>
      <c r="O127" s="29">
        <f t="shared" ca="1" si="32"/>
        <v>1200</v>
      </c>
      <c r="P127" s="29">
        <f t="shared" ca="1" si="26"/>
        <v>1200</v>
      </c>
      <c r="Q127" s="29">
        <f t="shared" ca="1" si="33"/>
        <v>11089400</v>
      </c>
      <c r="R127" s="29">
        <f t="shared" ca="1" si="27"/>
        <v>1200</v>
      </c>
      <c r="S127" s="29">
        <f t="shared" ca="1" si="28"/>
        <v>257200</v>
      </c>
      <c r="T127" s="30">
        <f t="shared" ca="1" si="19"/>
        <v>1200</v>
      </c>
      <c r="U127" s="30">
        <f t="shared" ca="1" si="20"/>
        <v>1200</v>
      </c>
      <c r="V127" s="30">
        <f t="shared" ca="1" si="34"/>
        <v>14971100</v>
      </c>
      <c r="W127" s="30">
        <f t="shared" ca="1" si="35"/>
        <v>1200</v>
      </c>
      <c r="X127" s="23">
        <v>125</v>
      </c>
      <c r="Y127" s="23"/>
    </row>
    <row r="128" spans="1:25" x14ac:dyDescent="0.3">
      <c r="A128" s="25"/>
      <c r="B128" s="15"/>
      <c r="C128" s="14"/>
      <c r="D128" s="15"/>
      <c r="E128" s="15">
        <v>126</v>
      </c>
      <c r="F128" s="26">
        <f t="shared" ca="1" si="36"/>
        <v>1200</v>
      </c>
      <c r="G128" s="27">
        <f t="shared" ca="1" si="21"/>
        <v>96200</v>
      </c>
      <c r="H128" s="27">
        <f t="shared" ca="1" si="29"/>
        <v>300</v>
      </c>
      <c r="I128" s="27">
        <f t="shared" ca="1" si="22"/>
        <v>0</v>
      </c>
      <c r="J128" s="28">
        <f t="shared" ca="1" si="30"/>
        <v>1200</v>
      </c>
      <c r="K128" s="28">
        <f t="shared" ca="1" si="23"/>
        <v>1200</v>
      </c>
      <c r="L128" s="28">
        <f t="shared" ca="1" si="31"/>
        <v>6000</v>
      </c>
      <c r="M128" s="28">
        <f t="shared" ca="1" si="24"/>
        <v>1200</v>
      </c>
      <c r="N128" s="28">
        <f t="shared" ca="1" si="25"/>
        <v>187300</v>
      </c>
      <c r="O128" s="29">
        <f t="shared" ca="1" si="32"/>
        <v>1200</v>
      </c>
      <c r="P128" s="29">
        <f t="shared" ca="1" si="26"/>
        <v>1200</v>
      </c>
      <c r="Q128" s="29">
        <f t="shared" ca="1" si="33"/>
        <v>11272500</v>
      </c>
      <c r="R128" s="29">
        <f t="shared" ca="1" si="27"/>
        <v>1200</v>
      </c>
      <c r="S128" s="29">
        <f t="shared" ca="1" si="28"/>
        <v>259300</v>
      </c>
      <c r="T128" s="30">
        <f t="shared" ca="1" si="19"/>
        <v>1200</v>
      </c>
      <c r="U128" s="30">
        <f t="shared" ca="1" si="20"/>
        <v>1200</v>
      </c>
      <c r="V128" s="30">
        <f t="shared" ca="1" si="34"/>
        <v>15222900</v>
      </c>
      <c r="W128" s="30">
        <f t="shared" ca="1" si="35"/>
        <v>1200</v>
      </c>
      <c r="X128" s="23">
        <v>126</v>
      </c>
      <c r="Y128" s="23"/>
    </row>
    <row r="129" spans="1:25" x14ac:dyDescent="0.3">
      <c r="A129" s="25"/>
      <c r="B129" s="15"/>
      <c r="C129" s="14"/>
      <c r="D129" s="15"/>
      <c r="E129" s="15">
        <v>127</v>
      </c>
      <c r="F129" s="26">
        <f t="shared" ca="1" si="36"/>
        <v>1200</v>
      </c>
      <c r="G129" s="27">
        <f t="shared" ca="1" si="21"/>
        <v>97100</v>
      </c>
      <c r="H129" s="27">
        <f t="shared" ca="1" si="29"/>
        <v>300</v>
      </c>
      <c r="I129" s="27">
        <f t="shared" ca="1" si="22"/>
        <v>0</v>
      </c>
      <c r="J129" s="28">
        <f t="shared" ca="1" si="30"/>
        <v>1200</v>
      </c>
      <c r="K129" s="28">
        <f t="shared" ca="1" si="23"/>
        <v>1200</v>
      </c>
      <c r="L129" s="28">
        <f t="shared" ca="1" si="31"/>
        <v>4800</v>
      </c>
      <c r="M129" s="28">
        <f t="shared" ca="1" si="24"/>
        <v>1200</v>
      </c>
      <c r="N129" s="28">
        <f t="shared" ca="1" si="25"/>
        <v>188800</v>
      </c>
      <c r="O129" s="29">
        <f t="shared" ca="1" si="32"/>
        <v>1200</v>
      </c>
      <c r="P129" s="29">
        <f t="shared" ca="1" si="26"/>
        <v>1200</v>
      </c>
      <c r="Q129" s="29">
        <f t="shared" ca="1" si="33"/>
        <v>11457100</v>
      </c>
      <c r="R129" s="29">
        <f t="shared" ca="1" si="27"/>
        <v>1200</v>
      </c>
      <c r="S129" s="29">
        <f t="shared" ca="1" si="28"/>
        <v>261400</v>
      </c>
      <c r="T129" s="30">
        <f t="shared" ca="1" si="19"/>
        <v>1200</v>
      </c>
      <c r="U129" s="30">
        <f t="shared" ca="1" si="20"/>
        <v>1200</v>
      </c>
      <c r="V129" s="30">
        <f t="shared" ca="1" si="34"/>
        <v>15476800</v>
      </c>
      <c r="W129" s="30">
        <f t="shared" ca="1" si="35"/>
        <v>1200</v>
      </c>
      <c r="X129" s="23">
        <v>127</v>
      </c>
      <c r="Y129" s="23"/>
    </row>
    <row r="130" spans="1:25" x14ac:dyDescent="0.3">
      <c r="A130" s="25"/>
      <c r="B130" s="15"/>
      <c r="C130" s="14"/>
      <c r="D130" s="15"/>
      <c r="E130" s="15">
        <v>128</v>
      </c>
      <c r="F130" s="26">
        <f t="shared" ca="1" si="36"/>
        <v>1200</v>
      </c>
      <c r="G130" s="27">
        <f t="shared" ca="1" si="21"/>
        <v>98000</v>
      </c>
      <c r="H130" s="27">
        <f t="shared" ca="1" si="29"/>
        <v>500</v>
      </c>
      <c r="I130" s="27">
        <f t="shared" ca="1" si="22"/>
        <v>0</v>
      </c>
      <c r="J130" s="28">
        <f t="shared" ca="1" si="30"/>
        <v>1200</v>
      </c>
      <c r="K130" s="28">
        <f t="shared" ca="1" si="23"/>
        <v>1200</v>
      </c>
      <c r="L130" s="28">
        <f t="shared" ca="1" si="31"/>
        <v>3600</v>
      </c>
      <c r="M130" s="28">
        <f t="shared" ca="1" si="24"/>
        <v>1200</v>
      </c>
      <c r="N130" s="28">
        <f t="shared" ca="1" si="25"/>
        <v>190300</v>
      </c>
      <c r="O130" s="29">
        <f t="shared" ca="1" si="32"/>
        <v>1200</v>
      </c>
      <c r="P130" s="29">
        <f t="shared" ca="1" si="26"/>
        <v>1200</v>
      </c>
      <c r="Q130" s="29">
        <f t="shared" ca="1" si="33"/>
        <v>11643200</v>
      </c>
      <c r="R130" s="29">
        <f t="shared" ca="1" si="27"/>
        <v>1200</v>
      </c>
      <c r="S130" s="29">
        <f t="shared" ca="1" si="28"/>
        <v>263500</v>
      </c>
      <c r="T130" s="30">
        <f t="shared" ca="1" si="19"/>
        <v>1200</v>
      </c>
      <c r="U130" s="30">
        <f t="shared" ca="1" si="20"/>
        <v>1200</v>
      </c>
      <c r="V130" s="30">
        <f t="shared" ca="1" si="34"/>
        <v>15732800</v>
      </c>
      <c r="W130" s="30">
        <f t="shared" ca="1" si="35"/>
        <v>1200</v>
      </c>
      <c r="X130" s="23">
        <v>128</v>
      </c>
      <c r="Y130" s="23"/>
    </row>
    <row r="131" spans="1:25" x14ac:dyDescent="0.3">
      <c r="A131" s="25"/>
      <c r="B131" s="15"/>
      <c r="C131" s="14"/>
      <c r="D131" s="15"/>
      <c r="E131" s="15">
        <v>129</v>
      </c>
      <c r="F131" s="26">
        <f t="shared" ca="1" si="36"/>
        <v>1200</v>
      </c>
      <c r="G131" s="27">
        <f t="shared" ca="1" si="21"/>
        <v>98700</v>
      </c>
      <c r="H131" s="27">
        <f t="shared" ca="1" si="29"/>
        <v>300</v>
      </c>
      <c r="I131" s="27">
        <f t="shared" ca="1" si="22"/>
        <v>0</v>
      </c>
      <c r="J131" s="28">
        <f t="shared" ca="1" si="30"/>
        <v>1200</v>
      </c>
      <c r="K131" s="28">
        <f t="shared" ca="1" si="23"/>
        <v>1200</v>
      </c>
      <c r="L131" s="28">
        <f t="shared" ca="1" si="31"/>
        <v>2400</v>
      </c>
      <c r="M131" s="28">
        <f t="shared" ca="1" si="24"/>
        <v>1200</v>
      </c>
      <c r="N131" s="28">
        <f t="shared" ca="1" si="25"/>
        <v>191800</v>
      </c>
      <c r="O131" s="29">
        <f t="shared" ca="1" si="32"/>
        <v>1200</v>
      </c>
      <c r="P131" s="29">
        <f t="shared" ca="1" si="26"/>
        <v>1200</v>
      </c>
      <c r="Q131" s="29">
        <f t="shared" ca="1" si="33"/>
        <v>11830800</v>
      </c>
      <c r="R131" s="29">
        <f t="shared" ca="1" si="27"/>
        <v>1200</v>
      </c>
      <c r="S131" s="29">
        <f t="shared" ca="1" si="28"/>
        <v>265600</v>
      </c>
      <c r="T131" s="30">
        <f t="shared" ref="T131:T194" ca="1" si="37">$B$21+IF(U130&gt;=$B$22,-$B$21,IF(V130&gt;2*U130,$B$21*0.5,IF(U130&gt;V130*2,-$B$21*0.5,0)))</f>
        <v>1200</v>
      </c>
      <c r="U131" s="30">
        <f t="shared" ref="U131:U194" ca="1" si="38">MAX(0,U130+(T130-W130)*$B$2)</f>
        <v>1200</v>
      </c>
      <c r="V131" s="30">
        <f t="shared" ca="1" si="34"/>
        <v>15990900</v>
      </c>
      <c r="W131" s="30">
        <f t="shared" ca="1" si="35"/>
        <v>1200</v>
      </c>
      <c r="X131" s="23">
        <v>129</v>
      </c>
      <c r="Y131" s="23"/>
    </row>
    <row r="132" spans="1:25" x14ac:dyDescent="0.3">
      <c r="A132" s="25"/>
      <c r="B132" s="15"/>
      <c r="C132" s="14"/>
      <c r="D132" s="15"/>
      <c r="E132" s="15">
        <v>130</v>
      </c>
      <c r="F132" s="26">
        <f t="shared" ca="1" si="36"/>
        <v>1200</v>
      </c>
      <c r="G132" s="27">
        <f t="shared" ref="G132:G195" ca="1" si="39">MAX(0,G131+(F132-H131))</f>
        <v>99600</v>
      </c>
      <c r="H132" s="27">
        <f t="shared" ca="1" si="29"/>
        <v>300</v>
      </c>
      <c r="I132" s="27">
        <f t="shared" ref="I132:I195" ca="1" si="40">MAX(0,($B$8-G132)+H132+I131)</f>
        <v>0</v>
      </c>
      <c r="J132" s="28">
        <f t="shared" ca="1" si="30"/>
        <v>1200</v>
      </c>
      <c r="K132" s="28">
        <f t="shared" ref="K132:K195" ca="1" si="41">MAX(0,K131+(J132-M131)*$B$2)</f>
        <v>1200</v>
      </c>
      <c r="L132" s="28">
        <f t="shared" ca="1" si="31"/>
        <v>1200</v>
      </c>
      <c r="M132" s="28">
        <f t="shared" ref="M132:M195" ca="1" si="42">IF(K132&lt;L132,K132,L132)</f>
        <v>1200</v>
      </c>
      <c r="N132" s="28">
        <f t="shared" ref="N132:N195" ca="1" si="43">MAX(0,($B$13-K132)+M132+N131)</f>
        <v>193300</v>
      </c>
      <c r="O132" s="29">
        <f t="shared" ca="1" si="32"/>
        <v>1200</v>
      </c>
      <c r="P132" s="29">
        <f t="shared" ref="P132:P195" ca="1" si="44">MAX(0,P131+(O132-R131)*$B$2)</f>
        <v>1200</v>
      </c>
      <c r="Q132" s="29">
        <f t="shared" ca="1" si="33"/>
        <v>12019900</v>
      </c>
      <c r="R132" s="29">
        <f t="shared" ref="R132:R195" ca="1" si="45">IF(P132&lt;Q132,P132,Q132)</f>
        <v>1200</v>
      </c>
      <c r="S132" s="29">
        <f t="shared" ref="S132:S195" ca="1" si="46">MAX(0,($B$18-P132)+R132+S131)</f>
        <v>267700</v>
      </c>
      <c r="T132" s="30">
        <f t="shared" ca="1" si="37"/>
        <v>1200</v>
      </c>
      <c r="U132" s="30">
        <f t="shared" ca="1" si="38"/>
        <v>1200</v>
      </c>
      <c r="V132" s="30">
        <f t="shared" ca="1" si="34"/>
        <v>16251100</v>
      </c>
      <c r="W132" s="30">
        <f t="shared" ca="1" si="35"/>
        <v>1200</v>
      </c>
      <c r="X132" s="23">
        <v>130</v>
      </c>
      <c r="Y132" s="23"/>
    </row>
    <row r="133" spans="1:25" x14ac:dyDescent="0.3">
      <c r="A133" s="25"/>
      <c r="B133" s="15"/>
      <c r="C133" s="14"/>
      <c r="D133" s="15"/>
      <c r="E133" s="15">
        <v>131</v>
      </c>
      <c r="F133" s="26">
        <f t="shared" ca="1" si="36"/>
        <v>1200</v>
      </c>
      <c r="G133" s="27">
        <f t="shared" ca="1" si="39"/>
        <v>100500</v>
      </c>
      <c r="H133" s="27">
        <f t="shared" ref="H133:H196" ca="1" si="47">MAX(0,IF(G133&lt;$B$6,G133,IF(AND(G133&gt;=$B$6+200,MOD(E133,4)=0),200+$B$6,$B$6)))</f>
        <v>300</v>
      </c>
      <c r="I133" s="27">
        <f t="shared" ca="1" si="40"/>
        <v>0</v>
      </c>
      <c r="J133" s="28">
        <f t="shared" ref="J133:J196" ca="1" si="48">OFFSET(R133,-$B$11,0)</f>
        <v>1200</v>
      </c>
      <c r="K133" s="28">
        <f t="shared" ca="1" si="41"/>
        <v>1200</v>
      </c>
      <c r="L133" s="28">
        <f t="shared" ca="1" si="31"/>
        <v>0</v>
      </c>
      <c r="M133" s="28">
        <f t="shared" ca="1" si="42"/>
        <v>0</v>
      </c>
      <c r="N133" s="28">
        <f t="shared" ca="1" si="43"/>
        <v>193600</v>
      </c>
      <c r="O133" s="29">
        <f t="shared" ca="1" si="32"/>
        <v>1200</v>
      </c>
      <c r="P133" s="29">
        <f t="shared" ca="1" si="44"/>
        <v>1200</v>
      </c>
      <c r="Q133" s="29">
        <f t="shared" ca="1" si="33"/>
        <v>12210500</v>
      </c>
      <c r="R133" s="29">
        <f t="shared" ca="1" si="45"/>
        <v>1200</v>
      </c>
      <c r="S133" s="29">
        <f t="shared" ca="1" si="46"/>
        <v>269800</v>
      </c>
      <c r="T133" s="30">
        <f t="shared" ca="1" si="37"/>
        <v>1200</v>
      </c>
      <c r="U133" s="30">
        <f t="shared" ca="1" si="38"/>
        <v>1200</v>
      </c>
      <c r="V133" s="30">
        <f t="shared" ca="1" si="34"/>
        <v>16513400</v>
      </c>
      <c r="W133" s="30">
        <f t="shared" ca="1" si="35"/>
        <v>1200</v>
      </c>
      <c r="X133" s="23">
        <v>131</v>
      </c>
      <c r="Y133" s="23"/>
    </row>
    <row r="134" spans="1:25" x14ac:dyDescent="0.3">
      <c r="A134" s="25"/>
      <c r="B134" s="15"/>
      <c r="C134" s="14"/>
      <c r="D134" s="15"/>
      <c r="E134" s="15">
        <v>132</v>
      </c>
      <c r="F134" s="26">
        <f t="shared" ca="1" si="36"/>
        <v>1200</v>
      </c>
      <c r="G134" s="27">
        <f t="shared" ca="1" si="39"/>
        <v>101400</v>
      </c>
      <c r="H134" s="27">
        <f t="shared" ca="1" si="47"/>
        <v>500</v>
      </c>
      <c r="I134" s="27">
        <f t="shared" ca="1" si="40"/>
        <v>0</v>
      </c>
      <c r="J134" s="28">
        <f t="shared" ca="1" si="48"/>
        <v>1200</v>
      </c>
      <c r="K134" s="28">
        <f t="shared" ca="1" si="41"/>
        <v>2400</v>
      </c>
      <c r="L134" s="28">
        <f t="shared" ref="L134:L197" ca="1" si="49">MAX(0,IF(OFFSET(I134,-$B$7,0)&gt;=0,OFFSET(I134,-$B$7,0),0)+L133-M133)</f>
        <v>0</v>
      </c>
      <c r="M134" s="28">
        <f t="shared" ca="1" si="42"/>
        <v>0</v>
      </c>
      <c r="N134" s="28">
        <f t="shared" ca="1" si="43"/>
        <v>192700</v>
      </c>
      <c r="O134" s="29">
        <f t="shared" ref="O134:O197" ca="1" si="50">OFFSET(W134,-$B$16,0)</f>
        <v>1200</v>
      </c>
      <c r="P134" s="29">
        <f t="shared" ca="1" si="44"/>
        <v>1200</v>
      </c>
      <c r="Q134" s="29">
        <f t="shared" ref="Q134:Q197" ca="1" si="51">IF(OFFSET(N134,-$B$12,0)&gt;0,OFFSET(N134,-$B$12,0),0)+Q133-R133</f>
        <v>12402600</v>
      </c>
      <c r="R134" s="29">
        <f t="shared" ca="1" si="45"/>
        <v>1200</v>
      </c>
      <c r="S134" s="29">
        <f t="shared" ca="1" si="46"/>
        <v>271900</v>
      </c>
      <c r="T134" s="30">
        <f t="shared" ca="1" si="37"/>
        <v>1200</v>
      </c>
      <c r="U134" s="30">
        <f t="shared" ca="1" si="38"/>
        <v>1200</v>
      </c>
      <c r="V134" s="30">
        <f t="shared" ref="V134:V197" ca="1" si="52">IF(OFFSET(S134,-$B$17,0)&gt;0,OFFSET(S134,-$B$17,0),0)+V133-W133</f>
        <v>16777800</v>
      </c>
      <c r="W134" s="30">
        <f t="shared" ca="1" si="35"/>
        <v>1200</v>
      </c>
      <c r="X134" s="23">
        <v>132</v>
      </c>
      <c r="Y134" s="23"/>
    </row>
    <row r="135" spans="1:25" x14ac:dyDescent="0.3">
      <c r="A135" s="25"/>
      <c r="B135" s="15"/>
      <c r="C135" s="14"/>
      <c r="D135" s="15"/>
      <c r="E135" s="15">
        <v>133</v>
      </c>
      <c r="F135" s="26">
        <f t="shared" ca="1" si="36"/>
        <v>0</v>
      </c>
      <c r="G135" s="27">
        <f t="shared" ca="1" si="39"/>
        <v>100900</v>
      </c>
      <c r="H135" s="27">
        <f t="shared" ca="1" si="47"/>
        <v>300</v>
      </c>
      <c r="I135" s="27">
        <f t="shared" ca="1" si="40"/>
        <v>0</v>
      </c>
      <c r="J135" s="28">
        <f t="shared" ca="1" si="48"/>
        <v>1200</v>
      </c>
      <c r="K135" s="28">
        <f t="shared" ca="1" si="41"/>
        <v>3600</v>
      </c>
      <c r="L135" s="28">
        <f t="shared" ca="1" si="49"/>
        <v>0</v>
      </c>
      <c r="M135" s="28">
        <f t="shared" ca="1" si="42"/>
        <v>0</v>
      </c>
      <c r="N135" s="28">
        <f t="shared" ca="1" si="43"/>
        <v>190600</v>
      </c>
      <c r="O135" s="29">
        <f t="shared" ca="1" si="50"/>
        <v>1200</v>
      </c>
      <c r="P135" s="29">
        <f t="shared" ca="1" si="44"/>
        <v>1200</v>
      </c>
      <c r="Q135" s="29">
        <f t="shared" ca="1" si="51"/>
        <v>12595000</v>
      </c>
      <c r="R135" s="29">
        <f t="shared" ca="1" si="45"/>
        <v>1200</v>
      </c>
      <c r="S135" s="29">
        <f t="shared" ca="1" si="46"/>
        <v>274000</v>
      </c>
      <c r="T135" s="30">
        <f t="shared" ca="1" si="37"/>
        <v>1200</v>
      </c>
      <c r="U135" s="30">
        <f t="shared" ca="1" si="38"/>
        <v>1200</v>
      </c>
      <c r="V135" s="30">
        <f t="shared" ca="1" si="52"/>
        <v>17044300</v>
      </c>
      <c r="W135" s="30">
        <f t="shared" ref="W135:W198" ca="1" si="53">IF(U135&lt;V135,U135,V135)</f>
        <v>1200</v>
      </c>
      <c r="X135" s="23">
        <v>133</v>
      </c>
      <c r="Y135" s="23"/>
    </row>
    <row r="136" spans="1:25" x14ac:dyDescent="0.3">
      <c r="A136" s="25"/>
      <c r="B136" s="15"/>
      <c r="C136" s="14"/>
      <c r="D136" s="15"/>
      <c r="E136" s="15">
        <v>134</v>
      </c>
      <c r="F136" s="26">
        <f t="shared" ref="F136:F199" ca="1" si="54">OFFSET(M136,-$B$5,0)</f>
        <v>0</v>
      </c>
      <c r="G136" s="27">
        <f t="shared" ca="1" si="39"/>
        <v>100600</v>
      </c>
      <c r="H136" s="27">
        <f t="shared" ca="1" si="47"/>
        <v>300</v>
      </c>
      <c r="I136" s="27">
        <f t="shared" ca="1" si="40"/>
        <v>0</v>
      </c>
      <c r="J136" s="28">
        <f t="shared" ca="1" si="48"/>
        <v>1200</v>
      </c>
      <c r="K136" s="28">
        <f t="shared" ca="1" si="41"/>
        <v>4800</v>
      </c>
      <c r="L136" s="28">
        <f t="shared" ca="1" si="49"/>
        <v>0</v>
      </c>
      <c r="M136" s="28">
        <f t="shared" ca="1" si="42"/>
        <v>0</v>
      </c>
      <c r="N136" s="28">
        <f t="shared" ca="1" si="43"/>
        <v>187300</v>
      </c>
      <c r="O136" s="29">
        <f t="shared" ca="1" si="50"/>
        <v>1200</v>
      </c>
      <c r="P136" s="29">
        <f t="shared" ca="1" si="44"/>
        <v>1200</v>
      </c>
      <c r="Q136" s="29">
        <f t="shared" ca="1" si="51"/>
        <v>12786500</v>
      </c>
      <c r="R136" s="29">
        <f t="shared" ca="1" si="45"/>
        <v>1200</v>
      </c>
      <c r="S136" s="29">
        <f t="shared" ca="1" si="46"/>
        <v>276100</v>
      </c>
      <c r="T136" s="30">
        <f t="shared" ca="1" si="37"/>
        <v>1200</v>
      </c>
      <c r="U136" s="30">
        <f t="shared" ca="1" si="38"/>
        <v>1200</v>
      </c>
      <c r="V136" s="30">
        <f t="shared" ca="1" si="52"/>
        <v>17312900</v>
      </c>
      <c r="W136" s="30">
        <f t="shared" ca="1" si="53"/>
        <v>1200</v>
      </c>
      <c r="X136" s="23">
        <v>134</v>
      </c>
      <c r="Y136" s="23"/>
    </row>
    <row r="137" spans="1:25" x14ac:dyDescent="0.3">
      <c r="A137" s="25"/>
      <c r="B137" s="15"/>
      <c r="C137" s="14"/>
      <c r="D137" s="15"/>
      <c r="E137" s="15">
        <v>135</v>
      </c>
      <c r="F137" s="26">
        <f t="shared" ca="1" si="54"/>
        <v>0</v>
      </c>
      <c r="G137" s="27">
        <f t="shared" ca="1" si="39"/>
        <v>100300</v>
      </c>
      <c r="H137" s="27">
        <f t="shared" ca="1" si="47"/>
        <v>300</v>
      </c>
      <c r="I137" s="27">
        <f t="shared" ca="1" si="40"/>
        <v>0</v>
      </c>
      <c r="J137" s="28">
        <f t="shared" ca="1" si="48"/>
        <v>1200</v>
      </c>
      <c r="K137" s="28">
        <f t="shared" ca="1" si="41"/>
        <v>6000</v>
      </c>
      <c r="L137" s="28">
        <f t="shared" ca="1" si="49"/>
        <v>0</v>
      </c>
      <c r="M137" s="28">
        <f t="shared" ca="1" si="42"/>
        <v>0</v>
      </c>
      <c r="N137" s="28">
        <f t="shared" ca="1" si="43"/>
        <v>182800</v>
      </c>
      <c r="O137" s="29">
        <f t="shared" ca="1" si="50"/>
        <v>1200</v>
      </c>
      <c r="P137" s="29">
        <f t="shared" ca="1" si="44"/>
        <v>1200</v>
      </c>
      <c r="Q137" s="29">
        <f t="shared" ca="1" si="51"/>
        <v>12975900</v>
      </c>
      <c r="R137" s="29">
        <f t="shared" ca="1" si="45"/>
        <v>1200</v>
      </c>
      <c r="S137" s="29">
        <f t="shared" ca="1" si="46"/>
        <v>278200</v>
      </c>
      <c r="T137" s="30">
        <f t="shared" ca="1" si="37"/>
        <v>1200</v>
      </c>
      <c r="U137" s="30">
        <f t="shared" ca="1" si="38"/>
        <v>1200</v>
      </c>
      <c r="V137" s="30">
        <f t="shared" ca="1" si="52"/>
        <v>17583600</v>
      </c>
      <c r="W137" s="30">
        <f t="shared" ca="1" si="53"/>
        <v>1200</v>
      </c>
      <c r="X137" s="23">
        <v>135</v>
      </c>
      <c r="Y137" s="23"/>
    </row>
    <row r="138" spans="1:25" x14ac:dyDescent="0.3">
      <c r="A138" s="25"/>
      <c r="B138" s="15"/>
      <c r="C138" s="14"/>
      <c r="D138" s="15"/>
      <c r="E138" s="15">
        <v>136</v>
      </c>
      <c r="F138" s="26">
        <f t="shared" ca="1" si="54"/>
        <v>0</v>
      </c>
      <c r="G138" s="27">
        <f t="shared" ca="1" si="39"/>
        <v>100000</v>
      </c>
      <c r="H138" s="27">
        <f t="shared" ca="1" si="47"/>
        <v>500</v>
      </c>
      <c r="I138" s="27">
        <f t="shared" ca="1" si="40"/>
        <v>0</v>
      </c>
      <c r="J138" s="28">
        <f t="shared" ca="1" si="48"/>
        <v>1200</v>
      </c>
      <c r="K138" s="28">
        <f t="shared" ca="1" si="41"/>
        <v>7200</v>
      </c>
      <c r="L138" s="28">
        <f t="shared" ca="1" si="49"/>
        <v>0</v>
      </c>
      <c r="M138" s="28">
        <f t="shared" ca="1" si="42"/>
        <v>0</v>
      </c>
      <c r="N138" s="28">
        <f t="shared" ca="1" si="43"/>
        <v>177100</v>
      </c>
      <c r="O138" s="29">
        <f t="shared" ca="1" si="50"/>
        <v>1200</v>
      </c>
      <c r="P138" s="29">
        <f t="shared" ca="1" si="44"/>
        <v>1200</v>
      </c>
      <c r="Q138" s="29">
        <f t="shared" ca="1" si="51"/>
        <v>13162000</v>
      </c>
      <c r="R138" s="29">
        <f t="shared" ca="1" si="45"/>
        <v>1200</v>
      </c>
      <c r="S138" s="29">
        <f t="shared" ca="1" si="46"/>
        <v>280300</v>
      </c>
      <c r="T138" s="30">
        <f t="shared" ca="1" si="37"/>
        <v>1200</v>
      </c>
      <c r="U138" s="30">
        <f t="shared" ca="1" si="38"/>
        <v>1200</v>
      </c>
      <c r="V138" s="30">
        <f t="shared" ca="1" si="52"/>
        <v>17856400</v>
      </c>
      <c r="W138" s="30">
        <f t="shared" ca="1" si="53"/>
        <v>1200</v>
      </c>
      <c r="X138" s="23">
        <v>136</v>
      </c>
      <c r="Y138" s="23"/>
    </row>
    <row r="139" spans="1:25" x14ac:dyDescent="0.3">
      <c r="A139" s="25"/>
      <c r="B139" s="15"/>
      <c r="C139" s="14"/>
      <c r="D139" s="15"/>
      <c r="E139" s="15">
        <v>137</v>
      </c>
      <c r="F139" s="26">
        <f t="shared" ca="1" si="54"/>
        <v>0</v>
      </c>
      <c r="G139" s="27">
        <f t="shared" ca="1" si="39"/>
        <v>99500</v>
      </c>
      <c r="H139" s="27">
        <f t="shared" ca="1" si="47"/>
        <v>300</v>
      </c>
      <c r="I139" s="27">
        <f t="shared" ca="1" si="40"/>
        <v>0</v>
      </c>
      <c r="J139" s="28">
        <f t="shared" ca="1" si="48"/>
        <v>1200</v>
      </c>
      <c r="K139" s="28">
        <f t="shared" ca="1" si="41"/>
        <v>8400</v>
      </c>
      <c r="L139" s="28">
        <f t="shared" ca="1" si="49"/>
        <v>0</v>
      </c>
      <c r="M139" s="28">
        <f t="shared" ca="1" si="42"/>
        <v>0</v>
      </c>
      <c r="N139" s="28">
        <f t="shared" ca="1" si="43"/>
        <v>170200</v>
      </c>
      <c r="O139" s="29">
        <f t="shared" ca="1" si="50"/>
        <v>1200</v>
      </c>
      <c r="P139" s="29">
        <f t="shared" ca="1" si="44"/>
        <v>1200</v>
      </c>
      <c r="Q139" s="29">
        <f t="shared" ca="1" si="51"/>
        <v>13343600</v>
      </c>
      <c r="R139" s="29">
        <f t="shared" ca="1" si="45"/>
        <v>1200</v>
      </c>
      <c r="S139" s="29">
        <f t="shared" ca="1" si="46"/>
        <v>282400</v>
      </c>
      <c r="T139" s="30">
        <f t="shared" ca="1" si="37"/>
        <v>1200</v>
      </c>
      <c r="U139" s="30">
        <f t="shared" ca="1" si="38"/>
        <v>1200</v>
      </c>
      <c r="V139" s="30">
        <f t="shared" ca="1" si="52"/>
        <v>18131300</v>
      </c>
      <c r="W139" s="30">
        <f t="shared" ca="1" si="53"/>
        <v>1200</v>
      </c>
      <c r="X139" s="23">
        <v>137</v>
      </c>
      <c r="Y139" s="23"/>
    </row>
    <row r="140" spans="1:25" x14ac:dyDescent="0.3">
      <c r="A140" s="25"/>
      <c r="B140" s="15"/>
      <c r="C140" s="14"/>
      <c r="D140" s="15"/>
      <c r="E140" s="15">
        <v>138</v>
      </c>
      <c r="F140" s="26">
        <f t="shared" ca="1" si="54"/>
        <v>0</v>
      </c>
      <c r="G140" s="27">
        <f t="shared" ca="1" si="39"/>
        <v>99200</v>
      </c>
      <c r="H140" s="27">
        <f t="shared" ca="1" si="47"/>
        <v>300</v>
      </c>
      <c r="I140" s="27">
        <f t="shared" ca="1" si="40"/>
        <v>0</v>
      </c>
      <c r="J140" s="28">
        <f t="shared" ca="1" si="48"/>
        <v>1200</v>
      </c>
      <c r="K140" s="28">
        <f t="shared" ca="1" si="41"/>
        <v>9600</v>
      </c>
      <c r="L140" s="28">
        <f t="shared" ca="1" si="49"/>
        <v>0</v>
      </c>
      <c r="M140" s="28">
        <f t="shared" ca="1" si="42"/>
        <v>0</v>
      </c>
      <c r="N140" s="28">
        <f t="shared" ca="1" si="43"/>
        <v>162100</v>
      </c>
      <c r="O140" s="29">
        <f t="shared" ca="1" si="50"/>
        <v>1200</v>
      </c>
      <c r="P140" s="29">
        <f t="shared" ca="1" si="44"/>
        <v>1200</v>
      </c>
      <c r="Q140" s="29">
        <f t="shared" ca="1" si="51"/>
        <v>13519500</v>
      </c>
      <c r="R140" s="29">
        <f t="shared" ca="1" si="45"/>
        <v>1200</v>
      </c>
      <c r="S140" s="29">
        <f t="shared" ca="1" si="46"/>
        <v>284500</v>
      </c>
      <c r="T140" s="30">
        <f t="shared" ca="1" si="37"/>
        <v>1200</v>
      </c>
      <c r="U140" s="30">
        <f t="shared" ca="1" si="38"/>
        <v>1200</v>
      </c>
      <c r="V140" s="30">
        <f t="shared" ca="1" si="52"/>
        <v>18408300</v>
      </c>
      <c r="W140" s="30">
        <f t="shared" ca="1" si="53"/>
        <v>1200</v>
      </c>
      <c r="X140" s="23">
        <v>138</v>
      </c>
      <c r="Y140" s="23"/>
    </row>
    <row r="141" spans="1:25" x14ac:dyDescent="0.3">
      <c r="A141" s="25"/>
      <c r="B141" s="15"/>
      <c r="C141" s="14"/>
      <c r="D141" s="15"/>
      <c r="E141" s="15">
        <v>139</v>
      </c>
      <c r="F141" s="26">
        <f t="shared" ca="1" si="54"/>
        <v>0</v>
      </c>
      <c r="G141" s="27">
        <f t="shared" ca="1" si="39"/>
        <v>98900</v>
      </c>
      <c r="H141" s="27">
        <f t="shared" ca="1" si="47"/>
        <v>300</v>
      </c>
      <c r="I141" s="27">
        <f t="shared" ca="1" si="40"/>
        <v>0</v>
      </c>
      <c r="J141" s="28">
        <f t="shared" ca="1" si="48"/>
        <v>1200</v>
      </c>
      <c r="K141" s="28">
        <f t="shared" ca="1" si="41"/>
        <v>10800</v>
      </c>
      <c r="L141" s="28">
        <f t="shared" ca="1" si="49"/>
        <v>0</v>
      </c>
      <c r="M141" s="28">
        <f t="shared" ca="1" si="42"/>
        <v>0</v>
      </c>
      <c r="N141" s="28">
        <f t="shared" ca="1" si="43"/>
        <v>152800</v>
      </c>
      <c r="O141" s="29">
        <f t="shared" ca="1" si="50"/>
        <v>1200</v>
      </c>
      <c r="P141" s="29">
        <f t="shared" ca="1" si="44"/>
        <v>1200</v>
      </c>
      <c r="Q141" s="29">
        <f t="shared" ca="1" si="51"/>
        <v>13688500</v>
      </c>
      <c r="R141" s="29">
        <f t="shared" ca="1" si="45"/>
        <v>1200</v>
      </c>
      <c r="S141" s="29">
        <f t="shared" ca="1" si="46"/>
        <v>286600</v>
      </c>
      <c r="T141" s="30">
        <f t="shared" ca="1" si="37"/>
        <v>1200</v>
      </c>
      <c r="U141" s="30">
        <f t="shared" ca="1" si="38"/>
        <v>1200</v>
      </c>
      <c r="V141" s="30">
        <f t="shared" ca="1" si="52"/>
        <v>18687400</v>
      </c>
      <c r="W141" s="30">
        <f t="shared" ca="1" si="53"/>
        <v>1200</v>
      </c>
      <c r="X141" s="23">
        <v>139</v>
      </c>
      <c r="Y141" s="23"/>
    </row>
    <row r="142" spans="1:25" x14ac:dyDescent="0.3">
      <c r="A142" s="25"/>
      <c r="B142" s="15"/>
      <c r="C142" s="14"/>
      <c r="D142" s="15"/>
      <c r="E142" s="15">
        <v>140</v>
      </c>
      <c r="F142" s="26">
        <f t="shared" ca="1" si="54"/>
        <v>0</v>
      </c>
      <c r="G142" s="27">
        <f t="shared" ca="1" si="39"/>
        <v>98600</v>
      </c>
      <c r="H142" s="27">
        <f t="shared" ca="1" si="47"/>
        <v>500</v>
      </c>
      <c r="I142" s="27">
        <f t="shared" ca="1" si="40"/>
        <v>0</v>
      </c>
      <c r="J142" s="28">
        <f t="shared" ca="1" si="48"/>
        <v>1200</v>
      </c>
      <c r="K142" s="28">
        <f t="shared" ca="1" si="41"/>
        <v>12000</v>
      </c>
      <c r="L142" s="28">
        <f t="shared" ca="1" si="49"/>
        <v>0</v>
      </c>
      <c r="M142" s="28">
        <f t="shared" ca="1" si="42"/>
        <v>0</v>
      </c>
      <c r="N142" s="28">
        <f t="shared" ca="1" si="43"/>
        <v>142300</v>
      </c>
      <c r="O142" s="29">
        <f t="shared" ca="1" si="50"/>
        <v>1200</v>
      </c>
      <c r="P142" s="29">
        <f t="shared" ca="1" si="44"/>
        <v>1200</v>
      </c>
      <c r="Q142" s="29">
        <f t="shared" ca="1" si="51"/>
        <v>13849400</v>
      </c>
      <c r="R142" s="29">
        <f t="shared" ca="1" si="45"/>
        <v>1200</v>
      </c>
      <c r="S142" s="29">
        <f t="shared" ca="1" si="46"/>
        <v>288700</v>
      </c>
      <c r="T142" s="30">
        <f t="shared" ca="1" si="37"/>
        <v>1200</v>
      </c>
      <c r="U142" s="30">
        <f t="shared" ca="1" si="38"/>
        <v>1200</v>
      </c>
      <c r="V142" s="30">
        <f t="shared" ca="1" si="52"/>
        <v>18968600</v>
      </c>
      <c r="W142" s="30">
        <f t="shared" ca="1" si="53"/>
        <v>1200</v>
      </c>
      <c r="X142" s="23">
        <v>140</v>
      </c>
      <c r="Y142" s="23"/>
    </row>
    <row r="143" spans="1:25" x14ac:dyDescent="0.3">
      <c r="A143" s="25"/>
      <c r="B143" s="15"/>
      <c r="C143" s="14"/>
      <c r="D143" s="15"/>
      <c r="E143" s="15">
        <v>141</v>
      </c>
      <c r="F143" s="26">
        <f t="shared" ca="1" si="54"/>
        <v>0</v>
      </c>
      <c r="G143" s="27">
        <f t="shared" ca="1" si="39"/>
        <v>98100</v>
      </c>
      <c r="H143" s="27">
        <f t="shared" ca="1" si="47"/>
        <v>300</v>
      </c>
      <c r="I143" s="27">
        <f t="shared" ca="1" si="40"/>
        <v>0</v>
      </c>
      <c r="J143" s="28">
        <f t="shared" ca="1" si="48"/>
        <v>1200</v>
      </c>
      <c r="K143" s="28">
        <f t="shared" ca="1" si="41"/>
        <v>13200</v>
      </c>
      <c r="L143" s="28">
        <f t="shared" ca="1" si="49"/>
        <v>0</v>
      </c>
      <c r="M143" s="28">
        <f t="shared" ca="1" si="42"/>
        <v>0</v>
      </c>
      <c r="N143" s="28">
        <f t="shared" ca="1" si="43"/>
        <v>130600</v>
      </c>
      <c r="O143" s="29">
        <f t="shared" ca="1" si="50"/>
        <v>1200</v>
      </c>
      <c r="P143" s="29">
        <f t="shared" ca="1" si="44"/>
        <v>1200</v>
      </c>
      <c r="Q143" s="29">
        <f t="shared" ca="1" si="51"/>
        <v>14001000</v>
      </c>
      <c r="R143" s="29">
        <f t="shared" ca="1" si="45"/>
        <v>1200</v>
      </c>
      <c r="S143" s="29">
        <f t="shared" ca="1" si="46"/>
        <v>290800</v>
      </c>
      <c r="T143" s="30">
        <f t="shared" ca="1" si="37"/>
        <v>1200</v>
      </c>
      <c r="U143" s="30">
        <f t="shared" ca="1" si="38"/>
        <v>1200</v>
      </c>
      <c r="V143" s="30">
        <f t="shared" ca="1" si="52"/>
        <v>19251900</v>
      </c>
      <c r="W143" s="30">
        <f t="shared" ca="1" si="53"/>
        <v>1200</v>
      </c>
      <c r="X143" s="23">
        <v>141</v>
      </c>
      <c r="Y143" s="23"/>
    </row>
    <row r="144" spans="1:25" x14ac:dyDescent="0.3">
      <c r="A144" s="25"/>
      <c r="B144" s="15"/>
      <c r="C144" s="14"/>
      <c r="D144" s="15"/>
      <c r="E144" s="15">
        <v>142</v>
      </c>
      <c r="F144" s="26">
        <f t="shared" ca="1" si="54"/>
        <v>0</v>
      </c>
      <c r="G144" s="27">
        <f t="shared" ca="1" si="39"/>
        <v>97800</v>
      </c>
      <c r="H144" s="27">
        <f t="shared" ca="1" si="47"/>
        <v>300</v>
      </c>
      <c r="I144" s="27">
        <f t="shared" ca="1" si="40"/>
        <v>0</v>
      </c>
      <c r="J144" s="28">
        <f t="shared" ca="1" si="48"/>
        <v>1200</v>
      </c>
      <c r="K144" s="28">
        <f t="shared" ca="1" si="41"/>
        <v>14400</v>
      </c>
      <c r="L144" s="28">
        <f t="shared" ca="1" si="49"/>
        <v>0</v>
      </c>
      <c r="M144" s="28">
        <f t="shared" ca="1" si="42"/>
        <v>0</v>
      </c>
      <c r="N144" s="28">
        <f t="shared" ca="1" si="43"/>
        <v>117700</v>
      </c>
      <c r="O144" s="29">
        <f t="shared" ca="1" si="50"/>
        <v>1200</v>
      </c>
      <c r="P144" s="29">
        <f t="shared" ca="1" si="44"/>
        <v>1200</v>
      </c>
      <c r="Q144" s="29">
        <f t="shared" ca="1" si="51"/>
        <v>14142100</v>
      </c>
      <c r="R144" s="29">
        <f t="shared" ca="1" si="45"/>
        <v>1200</v>
      </c>
      <c r="S144" s="29">
        <f t="shared" ca="1" si="46"/>
        <v>292900</v>
      </c>
      <c r="T144" s="30">
        <f t="shared" ca="1" si="37"/>
        <v>1200</v>
      </c>
      <c r="U144" s="30">
        <f t="shared" ca="1" si="38"/>
        <v>1200</v>
      </c>
      <c r="V144" s="30">
        <f t="shared" ca="1" si="52"/>
        <v>19537300</v>
      </c>
      <c r="W144" s="30">
        <f t="shared" ca="1" si="53"/>
        <v>1200</v>
      </c>
      <c r="X144" s="23">
        <v>142</v>
      </c>
      <c r="Y144" s="23"/>
    </row>
    <row r="145" spans="1:25" x14ac:dyDescent="0.3">
      <c r="A145" s="25"/>
      <c r="B145" s="15"/>
      <c r="C145" s="14"/>
      <c r="D145" s="15"/>
      <c r="E145" s="15">
        <v>143</v>
      </c>
      <c r="F145" s="26">
        <f t="shared" ca="1" si="54"/>
        <v>0</v>
      </c>
      <c r="G145" s="27">
        <f t="shared" ca="1" si="39"/>
        <v>97500</v>
      </c>
      <c r="H145" s="27">
        <f t="shared" ca="1" si="47"/>
        <v>300</v>
      </c>
      <c r="I145" s="27">
        <f t="shared" ca="1" si="40"/>
        <v>0</v>
      </c>
      <c r="J145" s="28">
        <f t="shared" ca="1" si="48"/>
        <v>1200</v>
      </c>
      <c r="K145" s="28">
        <f t="shared" ca="1" si="41"/>
        <v>15600</v>
      </c>
      <c r="L145" s="28">
        <f t="shared" ca="1" si="49"/>
        <v>0</v>
      </c>
      <c r="M145" s="28">
        <f t="shared" ca="1" si="42"/>
        <v>0</v>
      </c>
      <c r="N145" s="28">
        <f t="shared" ca="1" si="43"/>
        <v>103600</v>
      </c>
      <c r="O145" s="29">
        <f t="shared" ca="1" si="50"/>
        <v>1200</v>
      </c>
      <c r="P145" s="29">
        <f t="shared" ca="1" si="44"/>
        <v>1200</v>
      </c>
      <c r="Q145" s="29">
        <f t="shared" ca="1" si="51"/>
        <v>14271500</v>
      </c>
      <c r="R145" s="29">
        <f t="shared" ca="1" si="45"/>
        <v>1200</v>
      </c>
      <c r="S145" s="29">
        <f t="shared" ca="1" si="46"/>
        <v>295000</v>
      </c>
      <c r="T145" s="30">
        <f t="shared" ca="1" si="37"/>
        <v>1200</v>
      </c>
      <c r="U145" s="30">
        <f t="shared" ca="1" si="38"/>
        <v>1200</v>
      </c>
      <c r="V145" s="30">
        <f t="shared" ca="1" si="52"/>
        <v>19824800</v>
      </c>
      <c r="W145" s="30">
        <f t="shared" ca="1" si="53"/>
        <v>1200</v>
      </c>
      <c r="X145" s="23">
        <v>143</v>
      </c>
      <c r="Y145" s="23"/>
    </row>
    <row r="146" spans="1:25" x14ac:dyDescent="0.3">
      <c r="A146" s="25"/>
      <c r="B146" s="15"/>
      <c r="C146" s="14"/>
      <c r="D146" s="15"/>
      <c r="E146" s="15">
        <v>144</v>
      </c>
      <c r="F146" s="26">
        <f t="shared" ca="1" si="54"/>
        <v>0</v>
      </c>
      <c r="G146" s="27">
        <f t="shared" ca="1" si="39"/>
        <v>97200</v>
      </c>
      <c r="H146" s="27">
        <f t="shared" ca="1" si="47"/>
        <v>500</v>
      </c>
      <c r="I146" s="27">
        <f t="shared" ca="1" si="40"/>
        <v>0</v>
      </c>
      <c r="J146" s="28">
        <f t="shared" ca="1" si="48"/>
        <v>1200</v>
      </c>
      <c r="K146" s="28">
        <f t="shared" ca="1" si="41"/>
        <v>16800</v>
      </c>
      <c r="L146" s="28">
        <f t="shared" ca="1" si="49"/>
        <v>0</v>
      </c>
      <c r="M146" s="28">
        <f t="shared" ca="1" si="42"/>
        <v>0</v>
      </c>
      <c r="N146" s="28">
        <f t="shared" ca="1" si="43"/>
        <v>88300</v>
      </c>
      <c r="O146" s="29">
        <f t="shared" ca="1" si="50"/>
        <v>1200</v>
      </c>
      <c r="P146" s="29">
        <f t="shared" ca="1" si="44"/>
        <v>1200</v>
      </c>
      <c r="Q146" s="29">
        <f t="shared" ca="1" si="51"/>
        <v>14388000</v>
      </c>
      <c r="R146" s="29">
        <f t="shared" ca="1" si="45"/>
        <v>1200</v>
      </c>
      <c r="S146" s="29">
        <f t="shared" ca="1" si="46"/>
        <v>297100</v>
      </c>
      <c r="T146" s="30">
        <f t="shared" ca="1" si="37"/>
        <v>1200</v>
      </c>
      <c r="U146" s="30">
        <f t="shared" ca="1" si="38"/>
        <v>1200</v>
      </c>
      <c r="V146" s="30">
        <f t="shared" ca="1" si="52"/>
        <v>20114400</v>
      </c>
      <c r="W146" s="30">
        <f t="shared" ca="1" si="53"/>
        <v>1200</v>
      </c>
      <c r="X146" s="23">
        <v>144</v>
      </c>
      <c r="Y146" s="23"/>
    </row>
    <row r="147" spans="1:25" x14ac:dyDescent="0.3">
      <c r="A147" s="25"/>
      <c r="B147" s="15"/>
      <c r="C147" s="14"/>
      <c r="D147" s="15"/>
      <c r="E147" s="15">
        <v>145</v>
      </c>
      <c r="F147" s="26">
        <f t="shared" ca="1" si="54"/>
        <v>0</v>
      </c>
      <c r="G147" s="27">
        <f t="shared" ca="1" si="39"/>
        <v>96700</v>
      </c>
      <c r="H147" s="27">
        <f t="shared" ca="1" si="47"/>
        <v>300</v>
      </c>
      <c r="I147" s="27">
        <f t="shared" ca="1" si="40"/>
        <v>0</v>
      </c>
      <c r="J147" s="28">
        <f t="shared" ca="1" si="48"/>
        <v>1200</v>
      </c>
      <c r="K147" s="28">
        <f t="shared" ca="1" si="41"/>
        <v>18000</v>
      </c>
      <c r="L147" s="28">
        <f t="shared" ca="1" si="49"/>
        <v>0</v>
      </c>
      <c r="M147" s="28">
        <f t="shared" ca="1" si="42"/>
        <v>0</v>
      </c>
      <c r="N147" s="28">
        <f t="shared" ca="1" si="43"/>
        <v>71800</v>
      </c>
      <c r="O147" s="29">
        <f t="shared" ca="1" si="50"/>
        <v>1200</v>
      </c>
      <c r="P147" s="29">
        <f t="shared" ca="1" si="44"/>
        <v>1200</v>
      </c>
      <c r="Q147" s="29">
        <f t="shared" ca="1" si="51"/>
        <v>14490400</v>
      </c>
      <c r="R147" s="29">
        <f t="shared" ca="1" si="45"/>
        <v>1200</v>
      </c>
      <c r="S147" s="29">
        <f t="shared" ca="1" si="46"/>
        <v>299200</v>
      </c>
      <c r="T147" s="30">
        <f t="shared" ca="1" si="37"/>
        <v>1200</v>
      </c>
      <c r="U147" s="30">
        <f t="shared" ca="1" si="38"/>
        <v>1200</v>
      </c>
      <c r="V147" s="30">
        <f t="shared" ca="1" si="52"/>
        <v>20406100</v>
      </c>
      <c r="W147" s="30">
        <f t="shared" ca="1" si="53"/>
        <v>1200</v>
      </c>
      <c r="X147" s="23">
        <v>145</v>
      </c>
      <c r="Y147" s="23"/>
    </row>
    <row r="148" spans="1:25" x14ac:dyDescent="0.3">
      <c r="A148" s="25"/>
      <c r="B148" s="15"/>
      <c r="C148" s="14"/>
      <c r="D148" s="15"/>
      <c r="E148" s="15">
        <v>146</v>
      </c>
      <c r="F148" s="26">
        <f t="shared" ca="1" si="54"/>
        <v>0</v>
      </c>
      <c r="G148" s="27">
        <f t="shared" ca="1" si="39"/>
        <v>96400</v>
      </c>
      <c r="H148" s="27">
        <f t="shared" ca="1" si="47"/>
        <v>300</v>
      </c>
      <c r="I148" s="27">
        <f t="shared" ca="1" si="40"/>
        <v>0</v>
      </c>
      <c r="J148" s="28">
        <f t="shared" ca="1" si="48"/>
        <v>1200</v>
      </c>
      <c r="K148" s="28">
        <f t="shared" ca="1" si="41"/>
        <v>19200</v>
      </c>
      <c r="L148" s="28">
        <f t="shared" ca="1" si="49"/>
        <v>0</v>
      </c>
      <c r="M148" s="28">
        <f t="shared" ca="1" si="42"/>
        <v>0</v>
      </c>
      <c r="N148" s="28">
        <f t="shared" ca="1" si="43"/>
        <v>54100</v>
      </c>
      <c r="O148" s="29">
        <f t="shared" ca="1" si="50"/>
        <v>1200</v>
      </c>
      <c r="P148" s="29">
        <f t="shared" ca="1" si="44"/>
        <v>1200</v>
      </c>
      <c r="Q148" s="29">
        <f t="shared" ca="1" si="51"/>
        <v>14577500</v>
      </c>
      <c r="R148" s="29">
        <f t="shared" ca="1" si="45"/>
        <v>1200</v>
      </c>
      <c r="S148" s="29">
        <f t="shared" ca="1" si="46"/>
        <v>301300</v>
      </c>
      <c r="T148" s="30">
        <f t="shared" ca="1" si="37"/>
        <v>1200</v>
      </c>
      <c r="U148" s="30">
        <f t="shared" ca="1" si="38"/>
        <v>1200</v>
      </c>
      <c r="V148" s="30">
        <f t="shared" ca="1" si="52"/>
        <v>20699900</v>
      </c>
      <c r="W148" s="30">
        <f t="shared" ca="1" si="53"/>
        <v>1200</v>
      </c>
      <c r="X148" s="23">
        <v>146</v>
      </c>
      <c r="Y148" s="23"/>
    </row>
    <row r="149" spans="1:25" x14ac:dyDescent="0.3">
      <c r="A149" s="25"/>
      <c r="B149" s="15"/>
      <c r="C149" s="14"/>
      <c r="D149" s="15"/>
      <c r="E149" s="15">
        <v>147</v>
      </c>
      <c r="F149" s="26">
        <f t="shared" ca="1" si="54"/>
        <v>0</v>
      </c>
      <c r="G149" s="27">
        <f t="shared" ca="1" si="39"/>
        <v>96100</v>
      </c>
      <c r="H149" s="27">
        <f t="shared" ca="1" si="47"/>
        <v>300</v>
      </c>
      <c r="I149" s="27">
        <f t="shared" ca="1" si="40"/>
        <v>0</v>
      </c>
      <c r="J149" s="28">
        <f t="shared" ca="1" si="48"/>
        <v>1200</v>
      </c>
      <c r="K149" s="28">
        <f t="shared" ca="1" si="41"/>
        <v>20400</v>
      </c>
      <c r="L149" s="28">
        <f t="shared" ca="1" si="49"/>
        <v>0</v>
      </c>
      <c r="M149" s="28">
        <f t="shared" ca="1" si="42"/>
        <v>0</v>
      </c>
      <c r="N149" s="28">
        <f t="shared" ca="1" si="43"/>
        <v>35200</v>
      </c>
      <c r="O149" s="29">
        <f t="shared" ca="1" si="50"/>
        <v>1200</v>
      </c>
      <c r="P149" s="29">
        <f t="shared" ca="1" si="44"/>
        <v>1200</v>
      </c>
      <c r="Q149" s="29">
        <f t="shared" ca="1" si="51"/>
        <v>14648100</v>
      </c>
      <c r="R149" s="29">
        <f t="shared" ca="1" si="45"/>
        <v>1200</v>
      </c>
      <c r="S149" s="29">
        <f t="shared" ca="1" si="46"/>
        <v>303400</v>
      </c>
      <c r="T149" s="30">
        <f t="shared" ca="1" si="37"/>
        <v>1200</v>
      </c>
      <c r="U149" s="30">
        <f t="shared" ca="1" si="38"/>
        <v>1200</v>
      </c>
      <c r="V149" s="30">
        <f t="shared" ca="1" si="52"/>
        <v>20995800</v>
      </c>
      <c r="W149" s="30">
        <f t="shared" ca="1" si="53"/>
        <v>1200</v>
      </c>
      <c r="X149" s="23">
        <v>147</v>
      </c>
      <c r="Y149" s="23"/>
    </row>
    <row r="150" spans="1:25" x14ac:dyDescent="0.3">
      <c r="A150" s="25"/>
      <c r="B150" s="15"/>
      <c r="C150" s="14"/>
      <c r="D150" s="15"/>
      <c r="E150" s="15">
        <v>148</v>
      </c>
      <c r="F150" s="26">
        <f t="shared" ca="1" si="54"/>
        <v>0</v>
      </c>
      <c r="G150" s="27">
        <f t="shared" ca="1" si="39"/>
        <v>95800</v>
      </c>
      <c r="H150" s="27">
        <f t="shared" ca="1" si="47"/>
        <v>500</v>
      </c>
      <c r="I150" s="27">
        <f t="shared" ca="1" si="40"/>
        <v>0</v>
      </c>
      <c r="J150" s="28">
        <f t="shared" ca="1" si="48"/>
        <v>1200</v>
      </c>
      <c r="K150" s="28">
        <f t="shared" ca="1" si="41"/>
        <v>21600</v>
      </c>
      <c r="L150" s="28">
        <f t="shared" ca="1" si="49"/>
        <v>0</v>
      </c>
      <c r="M150" s="28">
        <f t="shared" ca="1" si="42"/>
        <v>0</v>
      </c>
      <c r="N150" s="28">
        <f t="shared" ca="1" si="43"/>
        <v>15100</v>
      </c>
      <c r="O150" s="29">
        <f t="shared" ca="1" si="50"/>
        <v>1200</v>
      </c>
      <c r="P150" s="29">
        <f t="shared" ca="1" si="44"/>
        <v>1200</v>
      </c>
      <c r="Q150" s="29">
        <f t="shared" ca="1" si="51"/>
        <v>14701000</v>
      </c>
      <c r="R150" s="29">
        <f t="shared" ca="1" si="45"/>
        <v>1200</v>
      </c>
      <c r="S150" s="29">
        <f t="shared" ca="1" si="46"/>
        <v>305500</v>
      </c>
      <c r="T150" s="30">
        <f t="shared" ca="1" si="37"/>
        <v>1200</v>
      </c>
      <c r="U150" s="30">
        <f t="shared" ca="1" si="38"/>
        <v>1200</v>
      </c>
      <c r="V150" s="30">
        <f t="shared" ca="1" si="52"/>
        <v>21293800</v>
      </c>
      <c r="W150" s="30">
        <f t="shared" ca="1" si="53"/>
        <v>1200</v>
      </c>
      <c r="X150" s="23">
        <v>148</v>
      </c>
      <c r="Y150" s="23"/>
    </row>
    <row r="151" spans="1:25" x14ac:dyDescent="0.3">
      <c r="A151" s="25"/>
      <c r="B151" s="15"/>
      <c r="C151" s="14"/>
      <c r="D151" s="15"/>
      <c r="E151" s="15">
        <v>149</v>
      </c>
      <c r="F151" s="26">
        <f t="shared" ca="1" si="54"/>
        <v>0</v>
      </c>
      <c r="G151" s="27">
        <f t="shared" ca="1" si="39"/>
        <v>95300</v>
      </c>
      <c r="H151" s="27">
        <f t="shared" ca="1" si="47"/>
        <v>300</v>
      </c>
      <c r="I151" s="27">
        <f t="shared" ca="1" si="40"/>
        <v>0</v>
      </c>
      <c r="J151" s="28">
        <f t="shared" ca="1" si="48"/>
        <v>1200</v>
      </c>
      <c r="K151" s="28">
        <f t="shared" ca="1" si="41"/>
        <v>22800</v>
      </c>
      <c r="L151" s="28">
        <f t="shared" ca="1" si="49"/>
        <v>0</v>
      </c>
      <c r="M151" s="28">
        <f t="shared" ca="1" si="42"/>
        <v>0</v>
      </c>
      <c r="N151" s="28">
        <f t="shared" ca="1" si="43"/>
        <v>0</v>
      </c>
      <c r="O151" s="29">
        <f t="shared" ca="1" si="50"/>
        <v>1200</v>
      </c>
      <c r="P151" s="29">
        <f t="shared" ca="1" si="44"/>
        <v>1200</v>
      </c>
      <c r="Q151" s="29">
        <f t="shared" ca="1" si="51"/>
        <v>14735000</v>
      </c>
      <c r="R151" s="29">
        <f t="shared" ca="1" si="45"/>
        <v>1200</v>
      </c>
      <c r="S151" s="29">
        <f t="shared" ca="1" si="46"/>
        <v>307600</v>
      </c>
      <c r="T151" s="30">
        <f t="shared" ca="1" si="37"/>
        <v>1200</v>
      </c>
      <c r="U151" s="30">
        <f t="shared" ca="1" si="38"/>
        <v>1200</v>
      </c>
      <c r="V151" s="30">
        <f t="shared" ca="1" si="52"/>
        <v>21593900</v>
      </c>
      <c r="W151" s="30">
        <f t="shared" ca="1" si="53"/>
        <v>1200</v>
      </c>
      <c r="X151" s="23">
        <v>149</v>
      </c>
      <c r="Y151" s="23"/>
    </row>
    <row r="152" spans="1:25" x14ac:dyDescent="0.3">
      <c r="A152" s="25"/>
      <c r="B152" s="15"/>
      <c r="C152" s="14"/>
      <c r="D152" s="15"/>
      <c r="E152" s="15">
        <v>150</v>
      </c>
      <c r="F152" s="26">
        <f t="shared" ca="1" si="54"/>
        <v>0</v>
      </c>
      <c r="G152" s="27">
        <f t="shared" ca="1" si="39"/>
        <v>95000</v>
      </c>
      <c r="H152" s="27">
        <f t="shared" ca="1" si="47"/>
        <v>300</v>
      </c>
      <c r="I152" s="27">
        <f t="shared" ca="1" si="40"/>
        <v>0</v>
      </c>
      <c r="J152" s="28">
        <f t="shared" ca="1" si="48"/>
        <v>1200</v>
      </c>
      <c r="K152" s="28">
        <f t="shared" ca="1" si="41"/>
        <v>24000</v>
      </c>
      <c r="L152" s="28">
        <f t="shared" ca="1" si="49"/>
        <v>0</v>
      </c>
      <c r="M152" s="28">
        <f t="shared" ca="1" si="42"/>
        <v>0</v>
      </c>
      <c r="N152" s="28">
        <f t="shared" ca="1" si="43"/>
        <v>0</v>
      </c>
      <c r="O152" s="29">
        <f t="shared" ca="1" si="50"/>
        <v>1200</v>
      </c>
      <c r="P152" s="29">
        <f t="shared" ca="1" si="44"/>
        <v>1200</v>
      </c>
      <c r="Q152" s="29">
        <f t="shared" ca="1" si="51"/>
        <v>14748900</v>
      </c>
      <c r="R152" s="29">
        <f t="shared" ca="1" si="45"/>
        <v>1200</v>
      </c>
      <c r="S152" s="29">
        <f t="shared" ca="1" si="46"/>
        <v>309700</v>
      </c>
      <c r="T152" s="30">
        <f t="shared" ca="1" si="37"/>
        <v>1200</v>
      </c>
      <c r="U152" s="30">
        <f t="shared" ca="1" si="38"/>
        <v>1200</v>
      </c>
      <c r="V152" s="30">
        <f t="shared" ca="1" si="52"/>
        <v>21896100</v>
      </c>
      <c r="W152" s="30">
        <f t="shared" ca="1" si="53"/>
        <v>1200</v>
      </c>
      <c r="X152" s="23">
        <v>150</v>
      </c>
      <c r="Y152" s="23"/>
    </row>
    <row r="153" spans="1:25" x14ac:dyDescent="0.3">
      <c r="A153" s="25"/>
      <c r="B153" s="15"/>
      <c r="C153" s="14"/>
      <c r="D153" s="15"/>
      <c r="E153" s="15">
        <v>151</v>
      </c>
      <c r="F153" s="26">
        <f t="shared" ca="1" si="54"/>
        <v>0</v>
      </c>
      <c r="G153" s="27">
        <f t="shared" ca="1" si="39"/>
        <v>94700</v>
      </c>
      <c r="H153" s="27">
        <f t="shared" ca="1" si="47"/>
        <v>300</v>
      </c>
      <c r="I153" s="27">
        <f t="shared" ca="1" si="40"/>
        <v>0</v>
      </c>
      <c r="J153" s="28">
        <f t="shared" ca="1" si="48"/>
        <v>1200</v>
      </c>
      <c r="K153" s="28">
        <f t="shared" ca="1" si="41"/>
        <v>25200</v>
      </c>
      <c r="L153" s="28">
        <f t="shared" ca="1" si="49"/>
        <v>0</v>
      </c>
      <c r="M153" s="28">
        <f t="shared" ca="1" si="42"/>
        <v>0</v>
      </c>
      <c r="N153" s="28">
        <f t="shared" ca="1" si="43"/>
        <v>0</v>
      </c>
      <c r="O153" s="29">
        <f t="shared" ca="1" si="50"/>
        <v>1200</v>
      </c>
      <c r="P153" s="29">
        <f t="shared" ca="1" si="44"/>
        <v>1200</v>
      </c>
      <c r="Q153" s="29">
        <f t="shared" ca="1" si="51"/>
        <v>14747700</v>
      </c>
      <c r="R153" s="29">
        <f t="shared" ca="1" si="45"/>
        <v>1200</v>
      </c>
      <c r="S153" s="29">
        <f t="shared" ca="1" si="46"/>
        <v>311800</v>
      </c>
      <c r="T153" s="30">
        <f t="shared" ca="1" si="37"/>
        <v>1200</v>
      </c>
      <c r="U153" s="30">
        <f t="shared" ca="1" si="38"/>
        <v>1200</v>
      </c>
      <c r="V153" s="30">
        <f t="shared" ca="1" si="52"/>
        <v>22200400</v>
      </c>
      <c r="W153" s="30">
        <f t="shared" ca="1" si="53"/>
        <v>1200</v>
      </c>
      <c r="X153" s="23">
        <v>151</v>
      </c>
      <c r="Y153" s="23"/>
    </row>
    <row r="154" spans="1:25" x14ac:dyDescent="0.3">
      <c r="A154" s="25"/>
      <c r="B154" s="15"/>
      <c r="C154" s="14"/>
      <c r="D154" s="15"/>
      <c r="E154" s="15">
        <v>152</v>
      </c>
      <c r="F154" s="26">
        <f t="shared" ca="1" si="54"/>
        <v>0</v>
      </c>
      <c r="G154" s="27">
        <f t="shared" ca="1" si="39"/>
        <v>94400</v>
      </c>
      <c r="H154" s="27">
        <f t="shared" ca="1" si="47"/>
        <v>500</v>
      </c>
      <c r="I154" s="27">
        <f t="shared" ca="1" si="40"/>
        <v>0</v>
      </c>
      <c r="J154" s="28">
        <f t="shared" ca="1" si="48"/>
        <v>1200</v>
      </c>
      <c r="K154" s="28">
        <f t="shared" ca="1" si="41"/>
        <v>26400</v>
      </c>
      <c r="L154" s="28">
        <f t="shared" ca="1" si="49"/>
        <v>0</v>
      </c>
      <c r="M154" s="28">
        <f t="shared" ca="1" si="42"/>
        <v>0</v>
      </c>
      <c r="N154" s="28">
        <f t="shared" ca="1" si="43"/>
        <v>0</v>
      </c>
      <c r="O154" s="29">
        <f t="shared" ca="1" si="50"/>
        <v>1200</v>
      </c>
      <c r="P154" s="29">
        <f t="shared" ca="1" si="44"/>
        <v>1200</v>
      </c>
      <c r="Q154" s="29">
        <f t="shared" ca="1" si="51"/>
        <v>14746500</v>
      </c>
      <c r="R154" s="29">
        <f t="shared" ca="1" si="45"/>
        <v>1200</v>
      </c>
      <c r="S154" s="29">
        <f t="shared" ca="1" si="46"/>
        <v>313900</v>
      </c>
      <c r="T154" s="30">
        <f t="shared" ca="1" si="37"/>
        <v>1200</v>
      </c>
      <c r="U154" s="30">
        <f t="shared" ca="1" si="38"/>
        <v>1200</v>
      </c>
      <c r="V154" s="30">
        <f t="shared" ca="1" si="52"/>
        <v>22506800</v>
      </c>
      <c r="W154" s="30">
        <f t="shared" ca="1" si="53"/>
        <v>1200</v>
      </c>
      <c r="X154" s="23">
        <v>152</v>
      </c>
      <c r="Y154" s="23"/>
    </row>
    <row r="155" spans="1:25" x14ac:dyDescent="0.3">
      <c r="A155" s="25"/>
      <c r="B155" s="15"/>
      <c r="C155" s="14"/>
      <c r="D155" s="15"/>
      <c r="E155" s="15">
        <v>153</v>
      </c>
      <c r="F155" s="26">
        <f t="shared" ca="1" si="54"/>
        <v>0</v>
      </c>
      <c r="G155" s="27">
        <f t="shared" ca="1" si="39"/>
        <v>93900</v>
      </c>
      <c r="H155" s="27">
        <f t="shared" ca="1" si="47"/>
        <v>300</v>
      </c>
      <c r="I155" s="27">
        <f t="shared" ca="1" si="40"/>
        <v>0</v>
      </c>
      <c r="J155" s="28">
        <f t="shared" ca="1" si="48"/>
        <v>1200</v>
      </c>
      <c r="K155" s="28">
        <f t="shared" ca="1" si="41"/>
        <v>27600</v>
      </c>
      <c r="L155" s="28">
        <f t="shared" ca="1" si="49"/>
        <v>0</v>
      </c>
      <c r="M155" s="28">
        <f t="shared" ca="1" si="42"/>
        <v>0</v>
      </c>
      <c r="N155" s="28">
        <f t="shared" ca="1" si="43"/>
        <v>0</v>
      </c>
      <c r="O155" s="29">
        <f t="shared" ca="1" si="50"/>
        <v>1200</v>
      </c>
      <c r="P155" s="29">
        <f t="shared" ca="1" si="44"/>
        <v>1200</v>
      </c>
      <c r="Q155" s="29">
        <f t="shared" ca="1" si="51"/>
        <v>14745300</v>
      </c>
      <c r="R155" s="29">
        <f t="shared" ca="1" si="45"/>
        <v>1200</v>
      </c>
      <c r="S155" s="29">
        <f t="shared" ca="1" si="46"/>
        <v>316000</v>
      </c>
      <c r="T155" s="30">
        <f t="shared" ca="1" si="37"/>
        <v>1200</v>
      </c>
      <c r="U155" s="30">
        <f t="shared" ca="1" si="38"/>
        <v>1200</v>
      </c>
      <c r="V155" s="30">
        <f t="shared" ca="1" si="52"/>
        <v>22815300</v>
      </c>
      <c r="W155" s="30">
        <f t="shared" ca="1" si="53"/>
        <v>1200</v>
      </c>
      <c r="X155" s="23">
        <v>153</v>
      </c>
      <c r="Y155" s="23"/>
    </row>
    <row r="156" spans="1:25" x14ac:dyDescent="0.3">
      <c r="A156" s="25"/>
      <c r="B156" s="15"/>
      <c r="C156" s="14"/>
      <c r="D156" s="15"/>
      <c r="E156" s="15">
        <v>154</v>
      </c>
      <c r="F156" s="26">
        <f t="shared" ca="1" si="54"/>
        <v>0</v>
      </c>
      <c r="G156" s="27">
        <f t="shared" ca="1" si="39"/>
        <v>93600</v>
      </c>
      <c r="H156" s="27">
        <f t="shared" ca="1" si="47"/>
        <v>300</v>
      </c>
      <c r="I156" s="27">
        <f t="shared" ca="1" si="40"/>
        <v>0</v>
      </c>
      <c r="J156" s="28">
        <f t="shared" ca="1" si="48"/>
        <v>1200</v>
      </c>
      <c r="K156" s="28">
        <f t="shared" ca="1" si="41"/>
        <v>28800</v>
      </c>
      <c r="L156" s="28">
        <f t="shared" ca="1" si="49"/>
        <v>0</v>
      </c>
      <c r="M156" s="28">
        <f t="shared" ca="1" si="42"/>
        <v>0</v>
      </c>
      <c r="N156" s="28">
        <f t="shared" ca="1" si="43"/>
        <v>0</v>
      </c>
      <c r="O156" s="29">
        <f t="shared" ca="1" si="50"/>
        <v>1200</v>
      </c>
      <c r="P156" s="29">
        <f t="shared" ca="1" si="44"/>
        <v>1200</v>
      </c>
      <c r="Q156" s="29">
        <f t="shared" ca="1" si="51"/>
        <v>14744100</v>
      </c>
      <c r="R156" s="29">
        <f t="shared" ca="1" si="45"/>
        <v>1200</v>
      </c>
      <c r="S156" s="29">
        <f t="shared" ca="1" si="46"/>
        <v>318100</v>
      </c>
      <c r="T156" s="30">
        <f t="shared" ca="1" si="37"/>
        <v>1200</v>
      </c>
      <c r="U156" s="30">
        <f t="shared" ca="1" si="38"/>
        <v>1200</v>
      </c>
      <c r="V156" s="30">
        <f t="shared" ca="1" si="52"/>
        <v>23125900</v>
      </c>
      <c r="W156" s="30">
        <f t="shared" ca="1" si="53"/>
        <v>1200</v>
      </c>
      <c r="X156" s="23">
        <v>154</v>
      </c>
      <c r="Y156" s="23"/>
    </row>
    <row r="157" spans="1:25" x14ac:dyDescent="0.3">
      <c r="A157" s="25"/>
      <c r="B157" s="15"/>
      <c r="C157" s="14"/>
      <c r="D157" s="15"/>
      <c r="E157" s="15">
        <v>155</v>
      </c>
      <c r="F157" s="26">
        <f t="shared" ca="1" si="54"/>
        <v>0</v>
      </c>
      <c r="G157" s="27">
        <f t="shared" ca="1" si="39"/>
        <v>93300</v>
      </c>
      <c r="H157" s="27">
        <f t="shared" ca="1" si="47"/>
        <v>300</v>
      </c>
      <c r="I157" s="27">
        <f t="shared" ca="1" si="40"/>
        <v>0</v>
      </c>
      <c r="J157" s="28">
        <f t="shared" ca="1" si="48"/>
        <v>1200</v>
      </c>
      <c r="K157" s="28">
        <f t="shared" ca="1" si="41"/>
        <v>30000</v>
      </c>
      <c r="L157" s="28">
        <f t="shared" ca="1" si="49"/>
        <v>0</v>
      </c>
      <c r="M157" s="28">
        <f t="shared" ca="1" si="42"/>
        <v>0</v>
      </c>
      <c r="N157" s="28">
        <f t="shared" ca="1" si="43"/>
        <v>0</v>
      </c>
      <c r="O157" s="29">
        <f t="shared" ca="1" si="50"/>
        <v>1200</v>
      </c>
      <c r="P157" s="29">
        <f t="shared" ca="1" si="44"/>
        <v>1200</v>
      </c>
      <c r="Q157" s="29">
        <f t="shared" ca="1" si="51"/>
        <v>14742900</v>
      </c>
      <c r="R157" s="29">
        <f t="shared" ca="1" si="45"/>
        <v>1200</v>
      </c>
      <c r="S157" s="29">
        <f t="shared" ca="1" si="46"/>
        <v>320200</v>
      </c>
      <c r="T157" s="30">
        <f t="shared" ca="1" si="37"/>
        <v>1200</v>
      </c>
      <c r="U157" s="30">
        <f t="shared" ca="1" si="38"/>
        <v>1200</v>
      </c>
      <c r="V157" s="30">
        <f t="shared" ca="1" si="52"/>
        <v>23438600</v>
      </c>
      <c r="W157" s="30">
        <f t="shared" ca="1" si="53"/>
        <v>1200</v>
      </c>
      <c r="X157" s="23">
        <v>155</v>
      </c>
      <c r="Y157" s="23"/>
    </row>
    <row r="158" spans="1:25" x14ac:dyDescent="0.3">
      <c r="A158" s="25"/>
      <c r="B158" s="15"/>
      <c r="C158" s="14"/>
      <c r="D158" s="15"/>
      <c r="E158" s="15">
        <v>156</v>
      </c>
      <c r="F158" s="26">
        <f t="shared" ca="1" si="54"/>
        <v>0</v>
      </c>
      <c r="G158" s="27">
        <f t="shared" ca="1" si="39"/>
        <v>93000</v>
      </c>
      <c r="H158" s="27">
        <f t="shared" ca="1" si="47"/>
        <v>500</v>
      </c>
      <c r="I158" s="27">
        <f t="shared" ca="1" si="40"/>
        <v>0</v>
      </c>
      <c r="J158" s="28">
        <f t="shared" ca="1" si="48"/>
        <v>1200</v>
      </c>
      <c r="K158" s="28">
        <f t="shared" ca="1" si="41"/>
        <v>31200</v>
      </c>
      <c r="L158" s="28">
        <f t="shared" ca="1" si="49"/>
        <v>0</v>
      </c>
      <c r="M158" s="28">
        <f t="shared" ca="1" si="42"/>
        <v>0</v>
      </c>
      <c r="N158" s="28">
        <f t="shared" ca="1" si="43"/>
        <v>0</v>
      </c>
      <c r="O158" s="29">
        <f t="shared" ca="1" si="50"/>
        <v>1200</v>
      </c>
      <c r="P158" s="29">
        <f t="shared" ca="1" si="44"/>
        <v>1200</v>
      </c>
      <c r="Q158" s="29">
        <f t="shared" ca="1" si="51"/>
        <v>14741700</v>
      </c>
      <c r="R158" s="29">
        <f t="shared" ca="1" si="45"/>
        <v>1200</v>
      </c>
      <c r="S158" s="29">
        <f t="shared" ca="1" si="46"/>
        <v>322300</v>
      </c>
      <c r="T158" s="30">
        <f t="shared" ca="1" si="37"/>
        <v>1200</v>
      </c>
      <c r="U158" s="30">
        <f t="shared" ca="1" si="38"/>
        <v>1200</v>
      </c>
      <c r="V158" s="30">
        <f t="shared" ca="1" si="52"/>
        <v>23753400</v>
      </c>
      <c r="W158" s="30">
        <f t="shared" ca="1" si="53"/>
        <v>1200</v>
      </c>
      <c r="X158" s="23">
        <v>156</v>
      </c>
      <c r="Y158" s="23"/>
    </row>
    <row r="159" spans="1:25" x14ac:dyDescent="0.3">
      <c r="A159" s="25"/>
      <c r="B159" s="15"/>
      <c r="C159" s="14"/>
      <c r="D159" s="15"/>
      <c r="E159" s="15">
        <v>157</v>
      </c>
      <c r="F159" s="26">
        <f t="shared" ca="1" si="54"/>
        <v>0</v>
      </c>
      <c r="G159" s="27">
        <f t="shared" ca="1" si="39"/>
        <v>92500</v>
      </c>
      <c r="H159" s="27">
        <f t="shared" ca="1" si="47"/>
        <v>300</v>
      </c>
      <c r="I159" s="27">
        <f t="shared" ca="1" si="40"/>
        <v>0</v>
      </c>
      <c r="J159" s="28">
        <f t="shared" ca="1" si="48"/>
        <v>1200</v>
      </c>
      <c r="K159" s="28">
        <f t="shared" ca="1" si="41"/>
        <v>32400</v>
      </c>
      <c r="L159" s="28">
        <f t="shared" ca="1" si="49"/>
        <v>0</v>
      </c>
      <c r="M159" s="28">
        <f t="shared" ca="1" si="42"/>
        <v>0</v>
      </c>
      <c r="N159" s="28">
        <f t="shared" ca="1" si="43"/>
        <v>0</v>
      </c>
      <c r="O159" s="29">
        <f t="shared" ca="1" si="50"/>
        <v>1200</v>
      </c>
      <c r="P159" s="29">
        <f t="shared" ca="1" si="44"/>
        <v>1200</v>
      </c>
      <c r="Q159" s="29">
        <f t="shared" ca="1" si="51"/>
        <v>14740500</v>
      </c>
      <c r="R159" s="29">
        <f t="shared" ca="1" si="45"/>
        <v>1200</v>
      </c>
      <c r="S159" s="29">
        <f t="shared" ca="1" si="46"/>
        <v>324400</v>
      </c>
      <c r="T159" s="30">
        <f t="shared" ca="1" si="37"/>
        <v>1200</v>
      </c>
      <c r="U159" s="30">
        <f t="shared" ca="1" si="38"/>
        <v>1200</v>
      </c>
      <c r="V159" s="30">
        <f t="shared" ca="1" si="52"/>
        <v>24070300</v>
      </c>
      <c r="W159" s="30">
        <f t="shared" ca="1" si="53"/>
        <v>1200</v>
      </c>
      <c r="X159" s="23">
        <v>157</v>
      </c>
      <c r="Y159" s="23"/>
    </row>
    <row r="160" spans="1:25" x14ac:dyDescent="0.3">
      <c r="A160" s="25"/>
      <c r="B160" s="15"/>
      <c r="C160" s="14"/>
      <c r="D160" s="15"/>
      <c r="E160" s="15">
        <v>158</v>
      </c>
      <c r="F160" s="26">
        <f t="shared" ca="1" si="54"/>
        <v>0</v>
      </c>
      <c r="G160" s="27">
        <f t="shared" ca="1" si="39"/>
        <v>92200</v>
      </c>
      <c r="H160" s="27">
        <f t="shared" ca="1" si="47"/>
        <v>300</v>
      </c>
      <c r="I160" s="27">
        <f t="shared" ca="1" si="40"/>
        <v>0</v>
      </c>
      <c r="J160" s="28">
        <f t="shared" ca="1" si="48"/>
        <v>1200</v>
      </c>
      <c r="K160" s="28">
        <f t="shared" ca="1" si="41"/>
        <v>33600</v>
      </c>
      <c r="L160" s="28">
        <f t="shared" ca="1" si="49"/>
        <v>0</v>
      </c>
      <c r="M160" s="28">
        <f t="shared" ca="1" si="42"/>
        <v>0</v>
      </c>
      <c r="N160" s="28">
        <f t="shared" ca="1" si="43"/>
        <v>0</v>
      </c>
      <c r="O160" s="29">
        <f t="shared" ca="1" si="50"/>
        <v>1200</v>
      </c>
      <c r="P160" s="29">
        <f t="shared" ca="1" si="44"/>
        <v>1200</v>
      </c>
      <c r="Q160" s="29">
        <f t="shared" ca="1" si="51"/>
        <v>14739300</v>
      </c>
      <c r="R160" s="29">
        <f t="shared" ca="1" si="45"/>
        <v>1200</v>
      </c>
      <c r="S160" s="29">
        <f t="shared" ca="1" si="46"/>
        <v>326500</v>
      </c>
      <c r="T160" s="30">
        <f t="shared" ca="1" si="37"/>
        <v>1200</v>
      </c>
      <c r="U160" s="30">
        <f t="shared" ca="1" si="38"/>
        <v>1200</v>
      </c>
      <c r="V160" s="30">
        <f t="shared" ca="1" si="52"/>
        <v>24389300</v>
      </c>
      <c r="W160" s="30">
        <f t="shared" ca="1" si="53"/>
        <v>1200</v>
      </c>
      <c r="X160" s="23">
        <v>158</v>
      </c>
      <c r="Y160" s="23"/>
    </row>
    <row r="161" spans="1:25" x14ac:dyDescent="0.3">
      <c r="A161" s="25"/>
      <c r="B161" s="15"/>
      <c r="C161" s="14"/>
      <c r="D161" s="15"/>
      <c r="E161" s="15">
        <v>159</v>
      </c>
      <c r="F161" s="26">
        <f t="shared" ca="1" si="54"/>
        <v>0</v>
      </c>
      <c r="G161" s="27">
        <f t="shared" ca="1" si="39"/>
        <v>91900</v>
      </c>
      <c r="H161" s="27">
        <f t="shared" ca="1" si="47"/>
        <v>300</v>
      </c>
      <c r="I161" s="27">
        <f t="shared" ca="1" si="40"/>
        <v>0</v>
      </c>
      <c r="J161" s="28">
        <f t="shared" ca="1" si="48"/>
        <v>1200</v>
      </c>
      <c r="K161" s="28">
        <f t="shared" ca="1" si="41"/>
        <v>34800</v>
      </c>
      <c r="L161" s="28">
        <f t="shared" ca="1" si="49"/>
        <v>0</v>
      </c>
      <c r="M161" s="28">
        <f t="shared" ca="1" si="42"/>
        <v>0</v>
      </c>
      <c r="N161" s="28">
        <f t="shared" ca="1" si="43"/>
        <v>0</v>
      </c>
      <c r="O161" s="29">
        <f t="shared" ca="1" si="50"/>
        <v>1200</v>
      </c>
      <c r="P161" s="29">
        <f t="shared" ca="1" si="44"/>
        <v>1200</v>
      </c>
      <c r="Q161" s="29">
        <f t="shared" ca="1" si="51"/>
        <v>14738100</v>
      </c>
      <c r="R161" s="29">
        <f t="shared" ca="1" si="45"/>
        <v>1200</v>
      </c>
      <c r="S161" s="29">
        <f t="shared" ca="1" si="46"/>
        <v>328600</v>
      </c>
      <c r="T161" s="30">
        <f t="shared" ca="1" si="37"/>
        <v>1200</v>
      </c>
      <c r="U161" s="30">
        <f t="shared" ca="1" si="38"/>
        <v>1200</v>
      </c>
      <c r="V161" s="30">
        <f t="shared" ca="1" si="52"/>
        <v>24710400</v>
      </c>
      <c r="W161" s="30">
        <f t="shared" ca="1" si="53"/>
        <v>1200</v>
      </c>
      <c r="X161" s="23">
        <v>159</v>
      </c>
      <c r="Y161" s="23"/>
    </row>
    <row r="162" spans="1:25" x14ac:dyDescent="0.3">
      <c r="A162" s="25"/>
      <c r="B162" s="15"/>
      <c r="C162" s="14"/>
      <c r="D162" s="15"/>
      <c r="E162" s="15">
        <v>160</v>
      </c>
      <c r="F162" s="26">
        <f t="shared" ca="1" si="54"/>
        <v>0</v>
      </c>
      <c r="G162" s="27">
        <f t="shared" ca="1" si="39"/>
        <v>91600</v>
      </c>
      <c r="H162" s="27">
        <f t="shared" ca="1" si="47"/>
        <v>500</v>
      </c>
      <c r="I162" s="27">
        <f t="shared" ca="1" si="40"/>
        <v>0</v>
      </c>
      <c r="J162" s="28">
        <f t="shared" ca="1" si="48"/>
        <v>1200</v>
      </c>
      <c r="K162" s="28">
        <f t="shared" ca="1" si="41"/>
        <v>36000</v>
      </c>
      <c r="L162" s="28">
        <f t="shared" ca="1" si="49"/>
        <v>0</v>
      </c>
      <c r="M162" s="28">
        <f t="shared" ca="1" si="42"/>
        <v>0</v>
      </c>
      <c r="N162" s="28">
        <f t="shared" ca="1" si="43"/>
        <v>0</v>
      </c>
      <c r="O162" s="29">
        <f t="shared" ca="1" si="50"/>
        <v>1200</v>
      </c>
      <c r="P162" s="29">
        <f t="shared" ca="1" si="44"/>
        <v>1200</v>
      </c>
      <c r="Q162" s="29">
        <f t="shared" ca="1" si="51"/>
        <v>14736900</v>
      </c>
      <c r="R162" s="29">
        <f t="shared" ca="1" si="45"/>
        <v>1200</v>
      </c>
      <c r="S162" s="29">
        <f t="shared" ca="1" si="46"/>
        <v>330700</v>
      </c>
      <c r="T162" s="30">
        <f t="shared" ca="1" si="37"/>
        <v>1200</v>
      </c>
      <c r="U162" s="30">
        <f t="shared" ca="1" si="38"/>
        <v>1200</v>
      </c>
      <c r="V162" s="30">
        <f t="shared" ca="1" si="52"/>
        <v>25033600</v>
      </c>
      <c r="W162" s="30">
        <f t="shared" ca="1" si="53"/>
        <v>1200</v>
      </c>
      <c r="X162" s="23">
        <v>160</v>
      </c>
      <c r="Y162" s="23"/>
    </row>
    <row r="163" spans="1:25" x14ac:dyDescent="0.3">
      <c r="A163" s="25"/>
      <c r="B163" s="15"/>
      <c r="C163" s="14"/>
      <c r="D163" s="15"/>
      <c r="E163" s="15">
        <v>161</v>
      </c>
      <c r="F163" s="26">
        <f t="shared" ca="1" si="54"/>
        <v>0</v>
      </c>
      <c r="G163" s="27">
        <f t="shared" ca="1" si="39"/>
        <v>91100</v>
      </c>
      <c r="H163" s="27">
        <f t="shared" ca="1" si="47"/>
        <v>300</v>
      </c>
      <c r="I163" s="27">
        <f t="shared" ca="1" si="40"/>
        <v>0</v>
      </c>
      <c r="J163" s="28">
        <f t="shared" ca="1" si="48"/>
        <v>1200</v>
      </c>
      <c r="K163" s="28">
        <f t="shared" ca="1" si="41"/>
        <v>37200</v>
      </c>
      <c r="L163" s="28">
        <f t="shared" ca="1" si="49"/>
        <v>0</v>
      </c>
      <c r="M163" s="28">
        <f t="shared" ca="1" si="42"/>
        <v>0</v>
      </c>
      <c r="N163" s="28">
        <f t="shared" ca="1" si="43"/>
        <v>0</v>
      </c>
      <c r="O163" s="29">
        <f t="shared" ca="1" si="50"/>
        <v>1200</v>
      </c>
      <c r="P163" s="29">
        <f t="shared" ca="1" si="44"/>
        <v>1200</v>
      </c>
      <c r="Q163" s="29">
        <f t="shared" ca="1" si="51"/>
        <v>14735700</v>
      </c>
      <c r="R163" s="29">
        <f t="shared" ca="1" si="45"/>
        <v>1200</v>
      </c>
      <c r="S163" s="29">
        <f t="shared" ca="1" si="46"/>
        <v>332800</v>
      </c>
      <c r="T163" s="30">
        <f t="shared" ca="1" si="37"/>
        <v>1200</v>
      </c>
      <c r="U163" s="30">
        <f t="shared" ca="1" si="38"/>
        <v>1200</v>
      </c>
      <c r="V163" s="30">
        <f t="shared" ca="1" si="52"/>
        <v>25358900</v>
      </c>
      <c r="W163" s="30">
        <f t="shared" ca="1" si="53"/>
        <v>1200</v>
      </c>
      <c r="X163" s="23">
        <v>161</v>
      </c>
      <c r="Y163" s="23"/>
    </row>
    <row r="164" spans="1:25" x14ac:dyDescent="0.3">
      <c r="A164" s="25"/>
      <c r="B164" s="15"/>
      <c r="C164" s="14"/>
      <c r="D164" s="15"/>
      <c r="E164" s="15">
        <v>162</v>
      </c>
      <c r="F164" s="26">
        <f t="shared" ca="1" si="54"/>
        <v>0</v>
      </c>
      <c r="G164" s="27">
        <f t="shared" ca="1" si="39"/>
        <v>90800</v>
      </c>
      <c r="H164" s="27">
        <f t="shared" ca="1" si="47"/>
        <v>300</v>
      </c>
      <c r="I164" s="27">
        <f t="shared" ca="1" si="40"/>
        <v>0</v>
      </c>
      <c r="J164" s="28">
        <f t="shared" ca="1" si="48"/>
        <v>1200</v>
      </c>
      <c r="K164" s="28">
        <f t="shared" ca="1" si="41"/>
        <v>38400</v>
      </c>
      <c r="L164" s="28">
        <f t="shared" ca="1" si="49"/>
        <v>0</v>
      </c>
      <c r="M164" s="28">
        <f t="shared" ca="1" si="42"/>
        <v>0</v>
      </c>
      <c r="N164" s="28">
        <f t="shared" ca="1" si="43"/>
        <v>0</v>
      </c>
      <c r="O164" s="29">
        <f t="shared" ca="1" si="50"/>
        <v>1200</v>
      </c>
      <c r="P164" s="29">
        <f t="shared" ca="1" si="44"/>
        <v>1200</v>
      </c>
      <c r="Q164" s="29">
        <f t="shared" ca="1" si="51"/>
        <v>14734500</v>
      </c>
      <c r="R164" s="29">
        <f t="shared" ca="1" si="45"/>
        <v>1200</v>
      </c>
      <c r="S164" s="29">
        <f t="shared" ca="1" si="46"/>
        <v>334900</v>
      </c>
      <c r="T164" s="30">
        <f t="shared" ca="1" si="37"/>
        <v>1200</v>
      </c>
      <c r="U164" s="30">
        <f t="shared" ca="1" si="38"/>
        <v>1200</v>
      </c>
      <c r="V164" s="30">
        <f t="shared" ca="1" si="52"/>
        <v>25686300</v>
      </c>
      <c r="W164" s="30">
        <f t="shared" ca="1" si="53"/>
        <v>1200</v>
      </c>
      <c r="X164" s="23">
        <v>162</v>
      </c>
      <c r="Y164" s="23"/>
    </row>
    <row r="165" spans="1:25" x14ac:dyDescent="0.3">
      <c r="A165" s="25"/>
      <c r="B165" s="15"/>
      <c r="C165" s="14"/>
      <c r="D165" s="15"/>
      <c r="E165" s="15">
        <v>163</v>
      </c>
      <c r="F165" s="26">
        <f t="shared" ca="1" si="54"/>
        <v>0</v>
      </c>
      <c r="G165" s="27">
        <f t="shared" ca="1" si="39"/>
        <v>90500</v>
      </c>
      <c r="H165" s="27">
        <f t="shared" ca="1" si="47"/>
        <v>300</v>
      </c>
      <c r="I165" s="27">
        <f t="shared" ca="1" si="40"/>
        <v>0</v>
      </c>
      <c r="J165" s="28">
        <f t="shared" ca="1" si="48"/>
        <v>1200</v>
      </c>
      <c r="K165" s="28">
        <f t="shared" ca="1" si="41"/>
        <v>39600</v>
      </c>
      <c r="L165" s="28">
        <f t="shared" ca="1" si="49"/>
        <v>0</v>
      </c>
      <c r="M165" s="28">
        <f t="shared" ca="1" si="42"/>
        <v>0</v>
      </c>
      <c r="N165" s="28">
        <f t="shared" ca="1" si="43"/>
        <v>0</v>
      </c>
      <c r="O165" s="29">
        <f t="shared" ca="1" si="50"/>
        <v>1200</v>
      </c>
      <c r="P165" s="29">
        <f t="shared" ca="1" si="44"/>
        <v>1200</v>
      </c>
      <c r="Q165" s="29">
        <f t="shared" ca="1" si="51"/>
        <v>14733300</v>
      </c>
      <c r="R165" s="29">
        <f t="shared" ca="1" si="45"/>
        <v>1200</v>
      </c>
      <c r="S165" s="29">
        <f t="shared" ca="1" si="46"/>
        <v>337000</v>
      </c>
      <c r="T165" s="30">
        <f t="shared" ca="1" si="37"/>
        <v>1200</v>
      </c>
      <c r="U165" s="30">
        <f t="shared" ca="1" si="38"/>
        <v>1200</v>
      </c>
      <c r="V165" s="30">
        <f t="shared" ca="1" si="52"/>
        <v>26015800</v>
      </c>
      <c r="W165" s="30">
        <f t="shared" ca="1" si="53"/>
        <v>1200</v>
      </c>
      <c r="X165" s="23">
        <v>163</v>
      </c>
      <c r="Y165" s="23"/>
    </row>
    <row r="166" spans="1:25" x14ac:dyDescent="0.3">
      <c r="A166" s="25"/>
      <c r="B166" s="15"/>
      <c r="C166" s="14"/>
      <c r="D166" s="15"/>
      <c r="E166" s="15">
        <v>164</v>
      </c>
      <c r="F166" s="26">
        <f t="shared" ca="1" si="54"/>
        <v>0</v>
      </c>
      <c r="G166" s="27">
        <f t="shared" ca="1" si="39"/>
        <v>90200</v>
      </c>
      <c r="H166" s="27">
        <f t="shared" ca="1" si="47"/>
        <v>500</v>
      </c>
      <c r="I166" s="27">
        <f t="shared" ca="1" si="40"/>
        <v>0</v>
      </c>
      <c r="J166" s="28">
        <f t="shared" ca="1" si="48"/>
        <v>1200</v>
      </c>
      <c r="K166" s="28">
        <f t="shared" ca="1" si="41"/>
        <v>40800</v>
      </c>
      <c r="L166" s="28">
        <f t="shared" ca="1" si="49"/>
        <v>0</v>
      </c>
      <c r="M166" s="28">
        <f t="shared" ca="1" si="42"/>
        <v>0</v>
      </c>
      <c r="N166" s="28">
        <f t="shared" ca="1" si="43"/>
        <v>0</v>
      </c>
      <c r="O166" s="29">
        <f t="shared" ca="1" si="50"/>
        <v>1200</v>
      </c>
      <c r="P166" s="29">
        <f t="shared" ca="1" si="44"/>
        <v>1200</v>
      </c>
      <c r="Q166" s="29">
        <f t="shared" ca="1" si="51"/>
        <v>14732100</v>
      </c>
      <c r="R166" s="29">
        <f t="shared" ca="1" si="45"/>
        <v>1200</v>
      </c>
      <c r="S166" s="29">
        <f t="shared" ca="1" si="46"/>
        <v>339100</v>
      </c>
      <c r="T166" s="30">
        <f t="shared" ca="1" si="37"/>
        <v>1200</v>
      </c>
      <c r="U166" s="30">
        <f t="shared" ca="1" si="38"/>
        <v>1200</v>
      </c>
      <c r="V166" s="30">
        <f t="shared" ca="1" si="52"/>
        <v>26347400</v>
      </c>
      <c r="W166" s="30">
        <f t="shared" ca="1" si="53"/>
        <v>1200</v>
      </c>
      <c r="X166" s="23">
        <v>164</v>
      </c>
      <c r="Y166" s="23"/>
    </row>
    <row r="167" spans="1:25" x14ac:dyDescent="0.3">
      <c r="A167" s="25"/>
      <c r="B167" s="15"/>
      <c r="C167" s="14"/>
      <c r="D167" s="15"/>
      <c r="E167" s="15">
        <v>165</v>
      </c>
      <c r="F167" s="26">
        <f t="shared" ca="1" si="54"/>
        <v>0</v>
      </c>
      <c r="G167" s="27">
        <f t="shared" ca="1" si="39"/>
        <v>89700</v>
      </c>
      <c r="H167" s="27">
        <f t="shared" ca="1" si="47"/>
        <v>300</v>
      </c>
      <c r="I167" s="27">
        <f t="shared" ca="1" si="40"/>
        <v>0</v>
      </c>
      <c r="J167" s="28">
        <f t="shared" ca="1" si="48"/>
        <v>1200</v>
      </c>
      <c r="K167" s="28">
        <f t="shared" ca="1" si="41"/>
        <v>42000</v>
      </c>
      <c r="L167" s="28">
        <f t="shared" ca="1" si="49"/>
        <v>0</v>
      </c>
      <c r="M167" s="28">
        <f t="shared" ca="1" si="42"/>
        <v>0</v>
      </c>
      <c r="N167" s="28">
        <f t="shared" ca="1" si="43"/>
        <v>0</v>
      </c>
      <c r="O167" s="29">
        <f t="shared" ca="1" si="50"/>
        <v>1200</v>
      </c>
      <c r="P167" s="29">
        <f t="shared" ca="1" si="44"/>
        <v>1200</v>
      </c>
      <c r="Q167" s="29">
        <f t="shared" ca="1" si="51"/>
        <v>14730900</v>
      </c>
      <c r="R167" s="29">
        <f t="shared" ca="1" si="45"/>
        <v>1200</v>
      </c>
      <c r="S167" s="29">
        <f t="shared" ca="1" si="46"/>
        <v>341200</v>
      </c>
      <c r="T167" s="30">
        <f t="shared" ca="1" si="37"/>
        <v>1200</v>
      </c>
      <c r="U167" s="30">
        <f t="shared" ca="1" si="38"/>
        <v>1200</v>
      </c>
      <c r="V167" s="30">
        <f t="shared" ca="1" si="52"/>
        <v>26681100</v>
      </c>
      <c r="W167" s="30">
        <f t="shared" ca="1" si="53"/>
        <v>1200</v>
      </c>
      <c r="X167" s="23">
        <v>165</v>
      </c>
      <c r="Y167" s="23"/>
    </row>
    <row r="168" spans="1:25" x14ac:dyDescent="0.3">
      <c r="A168" s="25"/>
      <c r="B168" s="15"/>
      <c r="C168" s="14"/>
      <c r="D168" s="15"/>
      <c r="E168" s="15">
        <v>166</v>
      </c>
      <c r="F168" s="26">
        <f t="shared" ca="1" si="54"/>
        <v>0</v>
      </c>
      <c r="G168" s="27">
        <f t="shared" ca="1" si="39"/>
        <v>89400</v>
      </c>
      <c r="H168" s="27">
        <f t="shared" ca="1" si="47"/>
        <v>300</v>
      </c>
      <c r="I168" s="27">
        <f t="shared" ca="1" si="40"/>
        <v>0</v>
      </c>
      <c r="J168" s="28">
        <f t="shared" ca="1" si="48"/>
        <v>1200</v>
      </c>
      <c r="K168" s="28">
        <f t="shared" ca="1" si="41"/>
        <v>43200</v>
      </c>
      <c r="L168" s="28">
        <f t="shared" ca="1" si="49"/>
        <v>0</v>
      </c>
      <c r="M168" s="28">
        <f t="shared" ca="1" si="42"/>
        <v>0</v>
      </c>
      <c r="N168" s="28">
        <f t="shared" ca="1" si="43"/>
        <v>0</v>
      </c>
      <c r="O168" s="29">
        <f t="shared" ca="1" si="50"/>
        <v>1200</v>
      </c>
      <c r="P168" s="29">
        <f t="shared" ca="1" si="44"/>
        <v>1200</v>
      </c>
      <c r="Q168" s="29">
        <f t="shared" ca="1" si="51"/>
        <v>14729700</v>
      </c>
      <c r="R168" s="29">
        <f t="shared" ca="1" si="45"/>
        <v>1200</v>
      </c>
      <c r="S168" s="29">
        <f t="shared" ca="1" si="46"/>
        <v>343300</v>
      </c>
      <c r="T168" s="30">
        <f t="shared" ca="1" si="37"/>
        <v>1200</v>
      </c>
      <c r="U168" s="30">
        <f t="shared" ca="1" si="38"/>
        <v>1200</v>
      </c>
      <c r="V168" s="30">
        <f t="shared" ca="1" si="52"/>
        <v>27016900</v>
      </c>
      <c r="W168" s="30">
        <f t="shared" ca="1" si="53"/>
        <v>1200</v>
      </c>
      <c r="X168" s="23">
        <v>166</v>
      </c>
      <c r="Y168" s="23"/>
    </row>
    <row r="169" spans="1:25" x14ac:dyDescent="0.3">
      <c r="A169" s="25"/>
      <c r="B169" s="15"/>
      <c r="C169" s="14"/>
      <c r="D169" s="15"/>
      <c r="E169" s="15">
        <v>167</v>
      </c>
      <c r="F169" s="26">
        <f t="shared" ca="1" si="54"/>
        <v>0</v>
      </c>
      <c r="G169" s="27">
        <f t="shared" ca="1" si="39"/>
        <v>89100</v>
      </c>
      <c r="H169" s="27">
        <f t="shared" ca="1" si="47"/>
        <v>300</v>
      </c>
      <c r="I169" s="27">
        <f t="shared" ca="1" si="40"/>
        <v>0</v>
      </c>
      <c r="J169" s="28">
        <f t="shared" ca="1" si="48"/>
        <v>1200</v>
      </c>
      <c r="K169" s="28">
        <f t="shared" ca="1" si="41"/>
        <v>44400</v>
      </c>
      <c r="L169" s="28">
        <f t="shared" ca="1" si="49"/>
        <v>0</v>
      </c>
      <c r="M169" s="28">
        <f t="shared" ca="1" si="42"/>
        <v>0</v>
      </c>
      <c r="N169" s="28">
        <f t="shared" ca="1" si="43"/>
        <v>0</v>
      </c>
      <c r="O169" s="29">
        <f t="shared" ca="1" si="50"/>
        <v>1200</v>
      </c>
      <c r="P169" s="29">
        <f t="shared" ca="1" si="44"/>
        <v>1200</v>
      </c>
      <c r="Q169" s="29">
        <f t="shared" ca="1" si="51"/>
        <v>14728500</v>
      </c>
      <c r="R169" s="29">
        <f t="shared" ca="1" si="45"/>
        <v>1200</v>
      </c>
      <c r="S169" s="29">
        <f t="shared" ca="1" si="46"/>
        <v>345400</v>
      </c>
      <c r="T169" s="30">
        <f t="shared" ca="1" si="37"/>
        <v>1200</v>
      </c>
      <c r="U169" s="30">
        <f t="shared" ca="1" si="38"/>
        <v>1200</v>
      </c>
      <c r="V169" s="30">
        <f t="shared" ca="1" si="52"/>
        <v>27354800</v>
      </c>
      <c r="W169" s="30">
        <f t="shared" ca="1" si="53"/>
        <v>1200</v>
      </c>
      <c r="X169" s="23">
        <v>167</v>
      </c>
      <c r="Y169" s="23"/>
    </row>
    <row r="170" spans="1:25" x14ac:dyDescent="0.3">
      <c r="A170" s="25"/>
      <c r="B170" s="15"/>
      <c r="C170" s="14"/>
      <c r="D170" s="15"/>
      <c r="E170" s="15">
        <v>168</v>
      </c>
      <c r="F170" s="26">
        <f t="shared" ca="1" si="54"/>
        <v>0</v>
      </c>
      <c r="G170" s="27">
        <f t="shared" ca="1" si="39"/>
        <v>88800</v>
      </c>
      <c r="H170" s="27">
        <f t="shared" ca="1" si="47"/>
        <v>500</v>
      </c>
      <c r="I170" s="27">
        <f t="shared" ca="1" si="40"/>
        <v>0</v>
      </c>
      <c r="J170" s="28">
        <f t="shared" ca="1" si="48"/>
        <v>1200</v>
      </c>
      <c r="K170" s="28">
        <f t="shared" ca="1" si="41"/>
        <v>45600</v>
      </c>
      <c r="L170" s="28">
        <f t="shared" ca="1" si="49"/>
        <v>0</v>
      </c>
      <c r="M170" s="28">
        <f t="shared" ca="1" si="42"/>
        <v>0</v>
      </c>
      <c r="N170" s="28">
        <f t="shared" ca="1" si="43"/>
        <v>0</v>
      </c>
      <c r="O170" s="29">
        <f t="shared" ca="1" si="50"/>
        <v>1200</v>
      </c>
      <c r="P170" s="29">
        <f t="shared" ca="1" si="44"/>
        <v>1200</v>
      </c>
      <c r="Q170" s="29">
        <f t="shared" ca="1" si="51"/>
        <v>14727300</v>
      </c>
      <c r="R170" s="29">
        <f t="shared" ca="1" si="45"/>
        <v>1200</v>
      </c>
      <c r="S170" s="29">
        <f t="shared" ca="1" si="46"/>
        <v>347500</v>
      </c>
      <c r="T170" s="30">
        <f t="shared" ca="1" si="37"/>
        <v>1200</v>
      </c>
      <c r="U170" s="30">
        <f t="shared" ca="1" si="38"/>
        <v>1200</v>
      </c>
      <c r="V170" s="30">
        <f t="shared" ca="1" si="52"/>
        <v>27694800</v>
      </c>
      <c r="W170" s="30">
        <f t="shared" ca="1" si="53"/>
        <v>1200</v>
      </c>
      <c r="X170" s="23">
        <v>168</v>
      </c>
      <c r="Y170" s="23"/>
    </row>
    <row r="171" spans="1:25" x14ac:dyDescent="0.3">
      <c r="A171" s="25"/>
      <c r="B171" s="15"/>
      <c r="C171" s="14"/>
      <c r="D171" s="15"/>
      <c r="E171" s="15">
        <v>169</v>
      </c>
      <c r="F171" s="26">
        <f t="shared" ca="1" si="54"/>
        <v>0</v>
      </c>
      <c r="G171" s="27">
        <f t="shared" ca="1" si="39"/>
        <v>88300</v>
      </c>
      <c r="H171" s="27">
        <f t="shared" ca="1" si="47"/>
        <v>300</v>
      </c>
      <c r="I171" s="27">
        <f t="shared" ca="1" si="40"/>
        <v>0</v>
      </c>
      <c r="J171" s="28">
        <f t="shared" ca="1" si="48"/>
        <v>1200</v>
      </c>
      <c r="K171" s="28">
        <f t="shared" ca="1" si="41"/>
        <v>46800</v>
      </c>
      <c r="L171" s="28">
        <f t="shared" ca="1" si="49"/>
        <v>0</v>
      </c>
      <c r="M171" s="28">
        <f t="shared" ca="1" si="42"/>
        <v>0</v>
      </c>
      <c r="N171" s="28">
        <f t="shared" ca="1" si="43"/>
        <v>0</v>
      </c>
      <c r="O171" s="29">
        <f t="shared" ca="1" si="50"/>
        <v>1200</v>
      </c>
      <c r="P171" s="29">
        <f t="shared" ca="1" si="44"/>
        <v>1200</v>
      </c>
      <c r="Q171" s="29">
        <f t="shared" ca="1" si="51"/>
        <v>14726100</v>
      </c>
      <c r="R171" s="29">
        <f t="shared" ca="1" si="45"/>
        <v>1200</v>
      </c>
      <c r="S171" s="29">
        <f t="shared" ca="1" si="46"/>
        <v>349600</v>
      </c>
      <c r="T171" s="30">
        <f t="shared" ca="1" si="37"/>
        <v>1200</v>
      </c>
      <c r="U171" s="30">
        <f t="shared" ca="1" si="38"/>
        <v>1200</v>
      </c>
      <c r="V171" s="30">
        <f t="shared" ca="1" si="52"/>
        <v>28036900</v>
      </c>
      <c r="W171" s="30">
        <f t="shared" ca="1" si="53"/>
        <v>1200</v>
      </c>
      <c r="X171" s="23">
        <v>169</v>
      </c>
      <c r="Y171" s="23"/>
    </row>
    <row r="172" spans="1:25" x14ac:dyDescent="0.3">
      <c r="A172" s="25"/>
      <c r="B172" s="15"/>
      <c r="C172" s="14"/>
      <c r="D172" s="15"/>
      <c r="E172" s="15">
        <v>170</v>
      </c>
      <c r="F172" s="26">
        <f t="shared" ca="1" si="54"/>
        <v>0</v>
      </c>
      <c r="G172" s="27">
        <f t="shared" ca="1" si="39"/>
        <v>88000</v>
      </c>
      <c r="H172" s="27">
        <f t="shared" ca="1" si="47"/>
        <v>300</v>
      </c>
      <c r="I172" s="27">
        <f t="shared" ca="1" si="40"/>
        <v>0</v>
      </c>
      <c r="J172" s="28">
        <f t="shared" ca="1" si="48"/>
        <v>1200</v>
      </c>
      <c r="K172" s="28">
        <f t="shared" ca="1" si="41"/>
        <v>48000</v>
      </c>
      <c r="L172" s="28">
        <f t="shared" ca="1" si="49"/>
        <v>0</v>
      </c>
      <c r="M172" s="28">
        <f t="shared" ca="1" si="42"/>
        <v>0</v>
      </c>
      <c r="N172" s="28">
        <f t="shared" ca="1" si="43"/>
        <v>0</v>
      </c>
      <c r="O172" s="29">
        <f t="shared" ca="1" si="50"/>
        <v>1200</v>
      </c>
      <c r="P172" s="29">
        <f t="shared" ca="1" si="44"/>
        <v>1200</v>
      </c>
      <c r="Q172" s="29">
        <f t="shared" ca="1" si="51"/>
        <v>14724900</v>
      </c>
      <c r="R172" s="29">
        <f t="shared" ca="1" si="45"/>
        <v>1200</v>
      </c>
      <c r="S172" s="29">
        <f t="shared" ca="1" si="46"/>
        <v>351700</v>
      </c>
      <c r="T172" s="30">
        <f t="shared" ca="1" si="37"/>
        <v>1200</v>
      </c>
      <c r="U172" s="30">
        <f t="shared" ca="1" si="38"/>
        <v>1200</v>
      </c>
      <c r="V172" s="30">
        <f t="shared" ca="1" si="52"/>
        <v>28381100</v>
      </c>
      <c r="W172" s="30">
        <f t="shared" ca="1" si="53"/>
        <v>1200</v>
      </c>
      <c r="X172" s="23">
        <v>170</v>
      </c>
      <c r="Y172" s="23"/>
    </row>
    <row r="173" spans="1:25" x14ac:dyDescent="0.3">
      <c r="A173" s="25"/>
      <c r="B173" s="15"/>
      <c r="C173" s="14"/>
      <c r="D173" s="15"/>
      <c r="E173" s="15">
        <v>171</v>
      </c>
      <c r="F173" s="26">
        <f t="shared" ca="1" si="54"/>
        <v>0</v>
      </c>
      <c r="G173" s="27">
        <f t="shared" ca="1" si="39"/>
        <v>87700</v>
      </c>
      <c r="H173" s="27">
        <f t="shared" ca="1" si="47"/>
        <v>300</v>
      </c>
      <c r="I173" s="27">
        <f t="shared" ca="1" si="40"/>
        <v>0</v>
      </c>
      <c r="J173" s="28">
        <f t="shared" ca="1" si="48"/>
        <v>1200</v>
      </c>
      <c r="K173" s="28">
        <f t="shared" ca="1" si="41"/>
        <v>49200</v>
      </c>
      <c r="L173" s="28">
        <f t="shared" ca="1" si="49"/>
        <v>0</v>
      </c>
      <c r="M173" s="28">
        <f t="shared" ca="1" si="42"/>
        <v>0</v>
      </c>
      <c r="N173" s="28">
        <f t="shared" ca="1" si="43"/>
        <v>0</v>
      </c>
      <c r="O173" s="29">
        <f t="shared" ca="1" si="50"/>
        <v>1200</v>
      </c>
      <c r="P173" s="29">
        <f t="shared" ca="1" si="44"/>
        <v>1200</v>
      </c>
      <c r="Q173" s="29">
        <f t="shared" ca="1" si="51"/>
        <v>14723700</v>
      </c>
      <c r="R173" s="29">
        <f t="shared" ca="1" si="45"/>
        <v>1200</v>
      </c>
      <c r="S173" s="29">
        <f t="shared" ca="1" si="46"/>
        <v>353800</v>
      </c>
      <c r="T173" s="30">
        <f t="shared" ca="1" si="37"/>
        <v>1200</v>
      </c>
      <c r="U173" s="30">
        <f t="shared" ca="1" si="38"/>
        <v>1200</v>
      </c>
      <c r="V173" s="30">
        <f t="shared" ca="1" si="52"/>
        <v>28727400</v>
      </c>
      <c r="W173" s="30">
        <f t="shared" ca="1" si="53"/>
        <v>1200</v>
      </c>
      <c r="X173" s="23">
        <v>171</v>
      </c>
      <c r="Y173" s="23"/>
    </row>
    <row r="174" spans="1:25" x14ac:dyDescent="0.3">
      <c r="A174" s="25"/>
      <c r="B174" s="15"/>
      <c r="C174" s="14"/>
      <c r="D174" s="15"/>
      <c r="E174" s="15">
        <v>172</v>
      </c>
      <c r="F174" s="26">
        <f t="shared" ca="1" si="54"/>
        <v>0</v>
      </c>
      <c r="G174" s="27">
        <f t="shared" ca="1" si="39"/>
        <v>87400</v>
      </c>
      <c r="H174" s="27">
        <f t="shared" ca="1" si="47"/>
        <v>500</v>
      </c>
      <c r="I174" s="27">
        <f t="shared" ca="1" si="40"/>
        <v>0</v>
      </c>
      <c r="J174" s="28">
        <f t="shared" ca="1" si="48"/>
        <v>1200</v>
      </c>
      <c r="K174" s="28">
        <f t="shared" ca="1" si="41"/>
        <v>50400</v>
      </c>
      <c r="L174" s="28">
        <f t="shared" ca="1" si="49"/>
        <v>0</v>
      </c>
      <c r="M174" s="28">
        <f t="shared" ca="1" si="42"/>
        <v>0</v>
      </c>
      <c r="N174" s="28">
        <f t="shared" ca="1" si="43"/>
        <v>0</v>
      </c>
      <c r="O174" s="29">
        <f t="shared" ca="1" si="50"/>
        <v>1200</v>
      </c>
      <c r="P174" s="29">
        <f t="shared" ca="1" si="44"/>
        <v>1200</v>
      </c>
      <c r="Q174" s="29">
        <f t="shared" ca="1" si="51"/>
        <v>14722500</v>
      </c>
      <c r="R174" s="29">
        <f t="shared" ca="1" si="45"/>
        <v>1200</v>
      </c>
      <c r="S174" s="29">
        <f t="shared" ca="1" si="46"/>
        <v>355900</v>
      </c>
      <c r="T174" s="30">
        <f t="shared" ca="1" si="37"/>
        <v>1200</v>
      </c>
      <c r="U174" s="30">
        <f t="shared" ca="1" si="38"/>
        <v>1200</v>
      </c>
      <c r="V174" s="30">
        <f t="shared" ca="1" si="52"/>
        <v>29075800</v>
      </c>
      <c r="W174" s="30">
        <f t="shared" ca="1" si="53"/>
        <v>1200</v>
      </c>
      <c r="X174" s="23">
        <v>172</v>
      </c>
      <c r="Y174" s="23"/>
    </row>
    <row r="175" spans="1:25" x14ac:dyDescent="0.3">
      <c r="A175" s="25"/>
      <c r="B175" s="15"/>
      <c r="C175" s="14"/>
      <c r="D175" s="15"/>
      <c r="E175" s="15">
        <v>173</v>
      </c>
      <c r="F175" s="26">
        <f t="shared" ca="1" si="54"/>
        <v>0</v>
      </c>
      <c r="G175" s="27">
        <f t="shared" ca="1" si="39"/>
        <v>86900</v>
      </c>
      <c r="H175" s="27">
        <f t="shared" ca="1" si="47"/>
        <v>300</v>
      </c>
      <c r="I175" s="27">
        <f t="shared" ca="1" si="40"/>
        <v>0</v>
      </c>
      <c r="J175" s="28">
        <f t="shared" ca="1" si="48"/>
        <v>1200</v>
      </c>
      <c r="K175" s="28">
        <f t="shared" ca="1" si="41"/>
        <v>51600</v>
      </c>
      <c r="L175" s="28">
        <f t="shared" ca="1" si="49"/>
        <v>0</v>
      </c>
      <c r="M175" s="28">
        <f t="shared" ca="1" si="42"/>
        <v>0</v>
      </c>
      <c r="N175" s="28">
        <f t="shared" ca="1" si="43"/>
        <v>0</v>
      </c>
      <c r="O175" s="29">
        <f t="shared" ca="1" si="50"/>
        <v>1200</v>
      </c>
      <c r="P175" s="29">
        <f t="shared" ca="1" si="44"/>
        <v>1200</v>
      </c>
      <c r="Q175" s="29">
        <f t="shared" ca="1" si="51"/>
        <v>14721300</v>
      </c>
      <c r="R175" s="29">
        <f t="shared" ca="1" si="45"/>
        <v>1200</v>
      </c>
      <c r="S175" s="29">
        <f t="shared" ca="1" si="46"/>
        <v>358000</v>
      </c>
      <c r="T175" s="30">
        <f t="shared" ca="1" si="37"/>
        <v>1200</v>
      </c>
      <c r="U175" s="30">
        <f t="shared" ca="1" si="38"/>
        <v>1200</v>
      </c>
      <c r="V175" s="30">
        <f t="shared" ca="1" si="52"/>
        <v>29426300</v>
      </c>
      <c r="W175" s="30">
        <f t="shared" ca="1" si="53"/>
        <v>1200</v>
      </c>
      <c r="X175" s="23">
        <v>173</v>
      </c>
      <c r="Y175" s="23"/>
    </row>
    <row r="176" spans="1:25" x14ac:dyDescent="0.3">
      <c r="A176" s="25"/>
      <c r="B176" s="15"/>
      <c r="C176" s="14"/>
      <c r="D176" s="15"/>
      <c r="E176" s="15">
        <v>174</v>
      </c>
      <c r="F176" s="26">
        <f t="shared" ca="1" si="54"/>
        <v>0</v>
      </c>
      <c r="G176" s="27">
        <f t="shared" ca="1" si="39"/>
        <v>86600</v>
      </c>
      <c r="H176" s="27">
        <f t="shared" ca="1" si="47"/>
        <v>300</v>
      </c>
      <c r="I176" s="27">
        <f t="shared" ca="1" si="40"/>
        <v>0</v>
      </c>
      <c r="J176" s="28">
        <f t="shared" ca="1" si="48"/>
        <v>1200</v>
      </c>
      <c r="K176" s="28">
        <f t="shared" ca="1" si="41"/>
        <v>52800</v>
      </c>
      <c r="L176" s="28">
        <f t="shared" ca="1" si="49"/>
        <v>0</v>
      </c>
      <c r="M176" s="28">
        <f t="shared" ca="1" si="42"/>
        <v>0</v>
      </c>
      <c r="N176" s="28">
        <f t="shared" ca="1" si="43"/>
        <v>0</v>
      </c>
      <c r="O176" s="29">
        <f t="shared" ca="1" si="50"/>
        <v>1200</v>
      </c>
      <c r="P176" s="29">
        <f t="shared" ca="1" si="44"/>
        <v>1200</v>
      </c>
      <c r="Q176" s="29">
        <f t="shared" ca="1" si="51"/>
        <v>14720100</v>
      </c>
      <c r="R176" s="29">
        <f t="shared" ca="1" si="45"/>
        <v>1200</v>
      </c>
      <c r="S176" s="29">
        <f t="shared" ca="1" si="46"/>
        <v>360100</v>
      </c>
      <c r="T176" s="30">
        <f t="shared" ca="1" si="37"/>
        <v>1200</v>
      </c>
      <c r="U176" s="30">
        <f t="shared" ca="1" si="38"/>
        <v>1200</v>
      </c>
      <c r="V176" s="30">
        <f t="shared" ca="1" si="52"/>
        <v>29778900</v>
      </c>
      <c r="W176" s="30">
        <f t="shared" ca="1" si="53"/>
        <v>1200</v>
      </c>
      <c r="X176" s="23">
        <v>174</v>
      </c>
      <c r="Y176" s="23"/>
    </row>
    <row r="177" spans="1:25" x14ac:dyDescent="0.3">
      <c r="A177" s="25"/>
      <c r="B177" s="15"/>
      <c r="C177" s="14"/>
      <c r="D177" s="15"/>
      <c r="E177" s="15">
        <v>175</v>
      </c>
      <c r="F177" s="26">
        <f t="shared" ca="1" si="54"/>
        <v>0</v>
      </c>
      <c r="G177" s="27">
        <f t="shared" ca="1" si="39"/>
        <v>86300</v>
      </c>
      <c r="H177" s="27">
        <f t="shared" ca="1" si="47"/>
        <v>300</v>
      </c>
      <c r="I177" s="27">
        <f t="shared" ca="1" si="40"/>
        <v>0</v>
      </c>
      <c r="J177" s="28">
        <f t="shared" ca="1" si="48"/>
        <v>1200</v>
      </c>
      <c r="K177" s="28">
        <f t="shared" ca="1" si="41"/>
        <v>54000</v>
      </c>
      <c r="L177" s="28">
        <f t="shared" ca="1" si="49"/>
        <v>0</v>
      </c>
      <c r="M177" s="28">
        <f t="shared" ca="1" si="42"/>
        <v>0</v>
      </c>
      <c r="N177" s="28">
        <f t="shared" ca="1" si="43"/>
        <v>0</v>
      </c>
      <c r="O177" s="29">
        <f t="shared" ca="1" si="50"/>
        <v>1200</v>
      </c>
      <c r="P177" s="29">
        <f t="shared" ca="1" si="44"/>
        <v>1200</v>
      </c>
      <c r="Q177" s="29">
        <f t="shared" ca="1" si="51"/>
        <v>14718900</v>
      </c>
      <c r="R177" s="29">
        <f t="shared" ca="1" si="45"/>
        <v>1200</v>
      </c>
      <c r="S177" s="29">
        <f t="shared" ca="1" si="46"/>
        <v>362200</v>
      </c>
      <c r="T177" s="30">
        <f t="shared" ca="1" si="37"/>
        <v>1200</v>
      </c>
      <c r="U177" s="30">
        <f t="shared" ca="1" si="38"/>
        <v>1200</v>
      </c>
      <c r="V177" s="30">
        <f t="shared" ca="1" si="52"/>
        <v>30133600</v>
      </c>
      <c r="W177" s="30">
        <f t="shared" ca="1" si="53"/>
        <v>1200</v>
      </c>
      <c r="X177" s="23">
        <v>175</v>
      </c>
      <c r="Y177" s="23"/>
    </row>
    <row r="178" spans="1:25" x14ac:dyDescent="0.3">
      <c r="A178" s="25"/>
      <c r="B178" s="15"/>
      <c r="C178" s="14"/>
      <c r="D178" s="15"/>
      <c r="E178" s="15">
        <v>176</v>
      </c>
      <c r="F178" s="26">
        <f t="shared" ca="1" si="54"/>
        <v>0</v>
      </c>
      <c r="G178" s="27">
        <f t="shared" ca="1" si="39"/>
        <v>86000</v>
      </c>
      <c r="H178" s="27">
        <f t="shared" ca="1" si="47"/>
        <v>500</v>
      </c>
      <c r="I178" s="27">
        <f t="shared" ca="1" si="40"/>
        <v>0</v>
      </c>
      <c r="J178" s="28">
        <f t="shared" ca="1" si="48"/>
        <v>1200</v>
      </c>
      <c r="K178" s="28">
        <f t="shared" ca="1" si="41"/>
        <v>55200</v>
      </c>
      <c r="L178" s="28">
        <f t="shared" ca="1" si="49"/>
        <v>0</v>
      </c>
      <c r="M178" s="28">
        <f t="shared" ca="1" si="42"/>
        <v>0</v>
      </c>
      <c r="N178" s="28">
        <f t="shared" ca="1" si="43"/>
        <v>0</v>
      </c>
      <c r="O178" s="29">
        <f t="shared" ca="1" si="50"/>
        <v>1200</v>
      </c>
      <c r="P178" s="29">
        <f t="shared" ca="1" si="44"/>
        <v>1200</v>
      </c>
      <c r="Q178" s="29">
        <f t="shared" ca="1" si="51"/>
        <v>14717700</v>
      </c>
      <c r="R178" s="29">
        <f t="shared" ca="1" si="45"/>
        <v>1200</v>
      </c>
      <c r="S178" s="29">
        <f t="shared" ca="1" si="46"/>
        <v>364300</v>
      </c>
      <c r="T178" s="30">
        <f t="shared" ca="1" si="37"/>
        <v>1200</v>
      </c>
      <c r="U178" s="30">
        <f t="shared" ca="1" si="38"/>
        <v>1200</v>
      </c>
      <c r="V178" s="30">
        <f t="shared" ca="1" si="52"/>
        <v>30490400</v>
      </c>
      <c r="W178" s="30">
        <f t="shared" ca="1" si="53"/>
        <v>1200</v>
      </c>
      <c r="X178" s="23">
        <v>176</v>
      </c>
      <c r="Y178" s="23"/>
    </row>
    <row r="179" spans="1:25" x14ac:dyDescent="0.3">
      <c r="A179" s="25"/>
      <c r="B179" s="15"/>
      <c r="C179" s="14"/>
      <c r="D179" s="15"/>
      <c r="E179" s="15">
        <v>177</v>
      </c>
      <c r="F179" s="26">
        <f t="shared" ca="1" si="54"/>
        <v>0</v>
      </c>
      <c r="G179" s="27">
        <f t="shared" ca="1" si="39"/>
        <v>85500</v>
      </c>
      <c r="H179" s="27">
        <f t="shared" ca="1" si="47"/>
        <v>300</v>
      </c>
      <c r="I179" s="27">
        <f t="shared" ca="1" si="40"/>
        <v>0</v>
      </c>
      <c r="J179" s="28">
        <f t="shared" ca="1" si="48"/>
        <v>1200</v>
      </c>
      <c r="K179" s="28">
        <f t="shared" ca="1" si="41"/>
        <v>56400</v>
      </c>
      <c r="L179" s="28">
        <f t="shared" ca="1" si="49"/>
        <v>0</v>
      </c>
      <c r="M179" s="28">
        <f t="shared" ca="1" si="42"/>
        <v>0</v>
      </c>
      <c r="N179" s="28">
        <f t="shared" ca="1" si="43"/>
        <v>0</v>
      </c>
      <c r="O179" s="29">
        <f t="shared" ca="1" si="50"/>
        <v>1200</v>
      </c>
      <c r="P179" s="29">
        <f t="shared" ca="1" si="44"/>
        <v>1200</v>
      </c>
      <c r="Q179" s="29">
        <f t="shared" ca="1" si="51"/>
        <v>14716500</v>
      </c>
      <c r="R179" s="29">
        <f t="shared" ca="1" si="45"/>
        <v>1200</v>
      </c>
      <c r="S179" s="29">
        <f t="shared" ca="1" si="46"/>
        <v>366400</v>
      </c>
      <c r="T179" s="30">
        <f t="shared" ca="1" si="37"/>
        <v>1200</v>
      </c>
      <c r="U179" s="30">
        <f t="shared" ca="1" si="38"/>
        <v>1200</v>
      </c>
      <c r="V179" s="30">
        <f t="shared" ca="1" si="52"/>
        <v>30849300</v>
      </c>
      <c r="W179" s="30">
        <f t="shared" ca="1" si="53"/>
        <v>1200</v>
      </c>
      <c r="X179" s="23">
        <v>177</v>
      </c>
      <c r="Y179" s="23"/>
    </row>
    <row r="180" spans="1:25" x14ac:dyDescent="0.3">
      <c r="A180" s="25"/>
      <c r="B180" s="15"/>
      <c r="C180" s="14"/>
      <c r="D180" s="15"/>
      <c r="E180" s="15">
        <v>178</v>
      </c>
      <c r="F180" s="26">
        <f t="shared" ca="1" si="54"/>
        <v>0</v>
      </c>
      <c r="G180" s="27">
        <f t="shared" ca="1" si="39"/>
        <v>85200</v>
      </c>
      <c r="H180" s="27">
        <f t="shared" ca="1" si="47"/>
        <v>300</v>
      </c>
      <c r="I180" s="27">
        <f t="shared" ca="1" si="40"/>
        <v>0</v>
      </c>
      <c r="J180" s="28">
        <f t="shared" ca="1" si="48"/>
        <v>1200</v>
      </c>
      <c r="K180" s="28">
        <f t="shared" ca="1" si="41"/>
        <v>57600</v>
      </c>
      <c r="L180" s="28">
        <f t="shared" ca="1" si="49"/>
        <v>0</v>
      </c>
      <c r="M180" s="28">
        <f t="shared" ca="1" si="42"/>
        <v>0</v>
      </c>
      <c r="N180" s="28">
        <f t="shared" ca="1" si="43"/>
        <v>0</v>
      </c>
      <c r="O180" s="29">
        <f t="shared" ca="1" si="50"/>
        <v>1200</v>
      </c>
      <c r="P180" s="29">
        <f t="shared" ca="1" si="44"/>
        <v>1200</v>
      </c>
      <c r="Q180" s="29">
        <f t="shared" ca="1" si="51"/>
        <v>14715300</v>
      </c>
      <c r="R180" s="29">
        <f t="shared" ca="1" si="45"/>
        <v>1200</v>
      </c>
      <c r="S180" s="29">
        <f t="shared" ca="1" si="46"/>
        <v>368500</v>
      </c>
      <c r="T180" s="30">
        <f t="shared" ca="1" si="37"/>
        <v>1200</v>
      </c>
      <c r="U180" s="30">
        <f t="shared" ca="1" si="38"/>
        <v>1200</v>
      </c>
      <c r="V180" s="30">
        <f t="shared" ca="1" si="52"/>
        <v>31210300</v>
      </c>
      <c r="W180" s="30">
        <f t="shared" ca="1" si="53"/>
        <v>1200</v>
      </c>
      <c r="X180" s="23">
        <v>178</v>
      </c>
      <c r="Y180" s="23"/>
    </row>
    <row r="181" spans="1:25" x14ac:dyDescent="0.3">
      <c r="A181" s="25"/>
      <c r="B181" s="15"/>
      <c r="C181" s="14"/>
      <c r="D181" s="15"/>
      <c r="E181" s="15">
        <v>179</v>
      </c>
      <c r="F181" s="26">
        <f t="shared" ca="1" si="54"/>
        <v>0</v>
      </c>
      <c r="G181" s="27">
        <f t="shared" ca="1" si="39"/>
        <v>84900</v>
      </c>
      <c r="H181" s="27">
        <f t="shared" ca="1" si="47"/>
        <v>300</v>
      </c>
      <c r="I181" s="27">
        <f t="shared" ca="1" si="40"/>
        <v>0</v>
      </c>
      <c r="J181" s="28">
        <f t="shared" ca="1" si="48"/>
        <v>1200</v>
      </c>
      <c r="K181" s="28">
        <f t="shared" ca="1" si="41"/>
        <v>58800</v>
      </c>
      <c r="L181" s="28">
        <f t="shared" ca="1" si="49"/>
        <v>0</v>
      </c>
      <c r="M181" s="28">
        <f t="shared" ca="1" si="42"/>
        <v>0</v>
      </c>
      <c r="N181" s="28">
        <f t="shared" ca="1" si="43"/>
        <v>0</v>
      </c>
      <c r="O181" s="29">
        <f t="shared" ca="1" si="50"/>
        <v>1200</v>
      </c>
      <c r="P181" s="29">
        <f t="shared" ca="1" si="44"/>
        <v>1200</v>
      </c>
      <c r="Q181" s="29">
        <f t="shared" ca="1" si="51"/>
        <v>14714100</v>
      </c>
      <c r="R181" s="29">
        <f t="shared" ca="1" si="45"/>
        <v>1200</v>
      </c>
      <c r="S181" s="29">
        <f t="shared" ca="1" si="46"/>
        <v>370600</v>
      </c>
      <c r="T181" s="30">
        <f t="shared" ca="1" si="37"/>
        <v>1200</v>
      </c>
      <c r="U181" s="30">
        <f t="shared" ca="1" si="38"/>
        <v>1200</v>
      </c>
      <c r="V181" s="30">
        <f t="shared" ca="1" si="52"/>
        <v>31573400</v>
      </c>
      <c r="W181" s="30">
        <f t="shared" ca="1" si="53"/>
        <v>1200</v>
      </c>
      <c r="X181" s="23">
        <v>179</v>
      </c>
      <c r="Y181" s="23"/>
    </row>
    <row r="182" spans="1:25" x14ac:dyDescent="0.3">
      <c r="A182" s="25"/>
      <c r="B182" s="15"/>
      <c r="C182" s="14"/>
      <c r="D182" s="15"/>
      <c r="E182" s="15">
        <v>180</v>
      </c>
      <c r="F182" s="26">
        <f t="shared" ca="1" si="54"/>
        <v>0</v>
      </c>
      <c r="G182" s="27">
        <f t="shared" ca="1" si="39"/>
        <v>84600</v>
      </c>
      <c r="H182" s="27">
        <f t="shared" ca="1" si="47"/>
        <v>500</v>
      </c>
      <c r="I182" s="27">
        <f t="shared" ca="1" si="40"/>
        <v>0</v>
      </c>
      <c r="J182" s="28">
        <f t="shared" ca="1" si="48"/>
        <v>1200</v>
      </c>
      <c r="K182" s="28">
        <f t="shared" ca="1" si="41"/>
        <v>60000</v>
      </c>
      <c r="L182" s="28">
        <f t="shared" ca="1" si="49"/>
        <v>0</v>
      </c>
      <c r="M182" s="28">
        <f t="shared" ca="1" si="42"/>
        <v>0</v>
      </c>
      <c r="N182" s="28">
        <f t="shared" ca="1" si="43"/>
        <v>0</v>
      </c>
      <c r="O182" s="29">
        <f t="shared" ca="1" si="50"/>
        <v>1200</v>
      </c>
      <c r="P182" s="29">
        <f t="shared" ca="1" si="44"/>
        <v>1200</v>
      </c>
      <c r="Q182" s="29">
        <f t="shared" ca="1" si="51"/>
        <v>14712900</v>
      </c>
      <c r="R182" s="29">
        <f t="shared" ca="1" si="45"/>
        <v>1200</v>
      </c>
      <c r="S182" s="29">
        <f t="shared" ca="1" si="46"/>
        <v>372700</v>
      </c>
      <c r="T182" s="30">
        <f t="shared" ca="1" si="37"/>
        <v>1200</v>
      </c>
      <c r="U182" s="30">
        <f t="shared" ca="1" si="38"/>
        <v>1200</v>
      </c>
      <c r="V182" s="30">
        <f t="shared" ca="1" si="52"/>
        <v>31938600</v>
      </c>
      <c r="W182" s="30">
        <f t="shared" ca="1" si="53"/>
        <v>1200</v>
      </c>
      <c r="X182" s="23">
        <v>180</v>
      </c>
      <c r="Y182" s="23"/>
    </row>
    <row r="183" spans="1:25" x14ac:dyDescent="0.3">
      <c r="A183" s="25"/>
      <c r="B183" s="15"/>
      <c r="C183" s="14"/>
      <c r="D183" s="15"/>
      <c r="E183" s="15">
        <v>181</v>
      </c>
      <c r="F183" s="26">
        <f t="shared" ca="1" si="54"/>
        <v>0</v>
      </c>
      <c r="G183" s="27">
        <f t="shared" ca="1" si="39"/>
        <v>84100</v>
      </c>
      <c r="H183" s="27">
        <f t="shared" ca="1" si="47"/>
        <v>300</v>
      </c>
      <c r="I183" s="27">
        <f t="shared" ca="1" si="40"/>
        <v>0</v>
      </c>
      <c r="J183" s="28">
        <f t="shared" ca="1" si="48"/>
        <v>1200</v>
      </c>
      <c r="K183" s="28">
        <f t="shared" ca="1" si="41"/>
        <v>61200</v>
      </c>
      <c r="L183" s="28">
        <f t="shared" ca="1" si="49"/>
        <v>0</v>
      </c>
      <c r="M183" s="28">
        <f t="shared" ca="1" si="42"/>
        <v>0</v>
      </c>
      <c r="N183" s="28">
        <f t="shared" ca="1" si="43"/>
        <v>0</v>
      </c>
      <c r="O183" s="29">
        <f t="shared" ca="1" si="50"/>
        <v>1200</v>
      </c>
      <c r="P183" s="29">
        <f t="shared" ca="1" si="44"/>
        <v>1200</v>
      </c>
      <c r="Q183" s="29">
        <f t="shared" ca="1" si="51"/>
        <v>14711700</v>
      </c>
      <c r="R183" s="29">
        <f t="shared" ca="1" si="45"/>
        <v>1200</v>
      </c>
      <c r="S183" s="29">
        <f t="shared" ca="1" si="46"/>
        <v>374800</v>
      </c>
      <c r="T183" s="30">
        <f t="shared" ca="1" si="37"/>
        <v>1200</v>
      </c>
      <c r="U183" s="30">
        <f t="shared" ca="1" si="38"/>
        <v>1200</v>
      </c>
      <c r="V183" s="30">
        <f t="shared" ca="1" si="52"/>
        <v>32305900</v>
      </c>
      <c r="W183" s="30">
        <f t="shared" ca="1" si="53"/>
        <v>1200</v>
      </c>
      <c r="X183" s="23">
        <v>181</v>
      </c>
      <c r="Y183" s="23"/>
    </row>
    <row r="184" spans="1:25" x14ac:dyDescent="0.3">
      <c r="A184" s="25"/>
      <c r="B184" s="15"/>
      <c r="C184" s="14"/>
      <c r="D184" s="15"/>
      <c r="E184" s="15">
        <v>182</v>
      </c>
      <c r="F184" s="26">
        <f t="shared" ca="1" si="54"/>
        <v>0</v>
      </c>
      <c r="G184" s="27">
        <f t="shared" ca="1" si="39"/>
        <v>83800</v>
      </c>
      <c r="H184" s="27">
        <f t="shared" ca="1" si="47"/>
        <v>300</v>
      </c>
      <c r="I184" s="27">
        <f t="shared" ca="1" si="40"/>
        <v>0</v>
      </c>
      <c r="J184" s="28">
        <f t="shared" ca="1" si="48"/>
        <v>1200</v>
      </c>
      <c r="K184" s="28">
        <f t="shared" ca="1" si="41"/>
        <v>62400</v>
      </c>
      <c r="L184" s="28">
        <f t="shared" ca="1" si="49"/>
        <v>0</v>
      </c>
      <c r="M184" s="28">
        <f t="shared" ca="1" si="42"/>
        <v>0</v>
      </c>
      <c r="N184" s="28">
        <f t="shared" ca="1" si="43"/>
        <v>0</v>
      </c>
      <c r="O184" s="29">
        <f t="shared" ca="1" si="50"/>
        <v>1200</v>
      </c>
      <c r="P184" s="29">
        <f t="shared" ca="1" si="44"/>
        <v>1200</v>
      </c>
      <c r="Q184" s="29">
        <f t="shared" ca="1" si="51"/>
        <v>14710500</v>
      </c>
      <c r="R184" s="29">
        <f t="shared" ca="1" si="45"/>
        <v>1200</v>
      </c>
      <c r="S184" s="29">
        <f t="shared" ca="1" si="46"/>
        <v>376900</v>
      </c>
      <c r="T184" s="30">
        <f t="shared" ca="1" si="37"/>
        <v>1200</v>
      </c>
      <c r="U184" s="30">
        <f t="shared" ca="1" si="38"/>
        <v>1200</v>
      </c>
      <c r="V184" s="30">
        <f t="shared" ca="1" si="52"/>
        <v>32675300</v>
      </c>
      <c r="W184" s="30">
        <f t="shared" ca="1" si="53"/>
        <v>1200</v>
      </c>
      <c r="X184" s="23">
        <v>182</v>
      </c>
      <c r="Y184" s="23"/>
    </row>
    <row r="185" spans="1:25" x14ac:dyDescent="0.3">
      <c r="A185" s="25"/>
      <c r="B185" s="15"/>
      <c r="C185" s="14"/>
      <c r="D185" s="15"/>
      <c r="E185" s="15">
        <v>183</v>
      </c>
      <c r="F185" s="26">
        <f t="shared" ca="1" si="54"/>
        <v>0</v>
      </c>
      <c r="G185" s="27">
        <f t="shared" ca="1" si="39"/>
        <v>83500</v>
      </c>
      <c r="H185" s="27">
        <f t="shared" ca="1" si="47"/>
        <v>300</v>
      </c>
      <c r="I185" s="27">
        <f t="shared" ca="1" si="40"/>
        <v>0</v>
      </c>
      <c r="J185" s="28">
        <f t="shared" ca="1" si="48"/>
        <v>1200</v>
      </c>
      <c r="K185" s="28">
        <f t="shared" ca="1" si="41"/>
        <v>63600</v>
      </c>
      <c r="L185" s="28">
        <f t="shared" ca="1" si="49"/>
        <v>0</v>
      </c>
      <c r="M185" s="28">
        <f t="shared" ca="1" si="42"/>
        <v>0</v>
      </c>
      <c r="N185" s="28">
        <f t="shared" ca="1" si="43"/>
        <v>0</v>
      </c>
      <c r="O185" s="29">
        <f t="shared" ca="1" si="50"/>
        <v>1200</v>
      </c>
      <c r="P185" s="29">
        <f t="shared" ca="1" si="44"/>
        <v>1200</v>
      </c>
      <c r="Q185" s="29">
        <f t="shared" ca="1" si="51"/>
        <v>14709300</v>
      </c>
      <c r="R185" s="29">
        <f t="shared" ca="1" si="45"/>
        <v>1200</v>
      </c>
      <c r="S185" s="29">
        <f t="shared" ca="1" si="46"/>
        <v>379000</v>
      </c>
      <c r="T185" s="30">
        <f t="shared" ca="1" si="37"/>
        <v>1200</v>
      </c>
      <c r="U185" s="30">
        <f t="shared" ca="1" si="38"/>
        <v>1200</v>
      </c>
      <c r="V185" s="30">
        <f t="shared" ca="1" si="52"/>
        <v>33046800</v>
      </c>
      <c r="W185" s="30">
        <f t="shared" ca="1" si="53"/>
        <v>1200</v>
      </c>
      <c r="X185" s="23">
        <v>183</v>
      </c>
      <c r="Y185" s="23"/>
    </row>
    <row r="186" spans="1:25" x14ac:dyDescent="0.3">
      <c r="A186" s="25"/>
      <c r="B186" s="15"/>
      <c r="C186" s="14"/>
      <c r="D186" s="15"/>
      <c r="E186" s="15">
        <v>184</v>
      </c>
      <c r="F186" s="26">
        <f t="shared" ca="1" si="54"/>
        <v>0</v>
      </c>
      <c r="G186" s="27">
        <f t="shared" ca="1" si="39"/>
        <v>83200</v>
      </c>
      <c r="H186" s="27">
        <f t="shared" ca="1" si="47"/>
        <v>500</v>
      </c>
      <c r="I186" s="27">
        <f t="shared" ca="1" si="40"/>
        <v>0</v>
      </c>
      <c r="J186" s="28">
        <f t="shared" ca="1" si="48"/>
        <v>1200</v>
      </c>
      <c r="K186" s="28">
        <f t="shared" ca="1" si="41"/>
        <v>64800</v>
      </c>
      <c r="L186" s="28">
        <f t="shared" ca="1" si="49"/>
        <v>0</v>
      </c>
      <c r="M186" s="28">
        <f t="shared" ca="1" si="42"/>
        <v>0</v>
      </c>
      <c r="N186" s="28">
        <f t="shared" ca="1" si="43"/>
        <v>0</v>
      </c>
      <c r="O186" s="29">
        <f t="shared" ca="1" si="50"/>
        <v>1200</v>
      </c>
      <c r="P186" s="29">
        <f t="shared" ca="1" si="44"/>
        <v>1200</v>
      </c>
      <c r="Q186" s="29">
        <f t="shared" ca="1" si="51"/>
        <v>14708100</v>
      </c>
      <c r="R186" s="29">
        <f t="shared" ca="1" si="45"/>
        <v>1200</v>
      </c>
      <c r="S186" s="29">
        <f t="shared" ca="1" si="46"/>
        <v>381100</v>
      </c>
      <c r="T186" s="30">
        <f t="shared" ca="1" si="37"/>
        <v>1200</v>
      </c>
      <c r="U186" s="30">
        <f t="shared" ca="1" si="38"/>
        <v>1200</v>
      </c>
      <c r="V186" s="30">
        <f t="shared" ca="1" si="52"/>
        <v>33420400</v>
      </c>
      <c r="W186" s="30">
        <f t="shared" ca="1" si="53"/>
        <v>1200</v>
      </c>
      <c r="X186" s="23">
        <v>184</v>
      </c>
      <c r="Y186" s="23"/>
    </row>
    <row r="187" spans="1:25" x14ac:dyDescent="0.3">
      <c r="A187" s="25"/>
      <c r="B187" s="15"/>
      <c r="C187" s="14"/>
      <c r="D187" s="15"/>
      <c r="E187" s="15">
        <v>185</v>
      </c>
      <c r="F187" s="26">
        <f t="shared" ca="1" si="54"/>
        <v>0</v>
      </c>
      <c r="G187" s="27">
        <f t="shared" ca="1" si="39"/>
        <v>82700</v>
      </c>
      <c r="H187" s="27">
        <f t="shared" ca="1" si="47"/>
        <v>300</v>
      </c>
      <c r="I187" s="27">
        <f t="shared" ca="1" si="40"/>
        <v>0</v>
      </c>
      <c r="J187" s="28">
        <f t="shared" ca="1" si="48"/>
        <v>1200</v>
      </c>
      <c r="K187" s="28">
        <f t="shared" ca="1" si="41"/>
        <v>66000</v>
      </c>
      <c r="L187" s="28">
        <f t="shared" ca="1" si="49"/>
        <v>0</v>
      </c>
      <c r="M187" s="28">
        <f t="shared" ca="1" si="42"/>
        <v>0</v>
      </c>
      <c r="N187" s="28">
        <f t="shared" ca="1" si="43"/>
        <v>0</v>
      </c>
      <c r="O187" s="29">
        <f t="shared" ca="1" si="50"/>
        <v>1200</v>
      </c>
      <c r="P187" s="29">
        <f t="shared" ca="1" si="44"/>
        <v>1200</v>
      </c>
      <c r="Q187" s="29">
        <f t="shared" ca="1" si="51"/>
        <v>14706900</v>
      </c>
      <c r="R187" s="29">
        <f t="shared" ca="1" si="45"/>
        <v>1200</v>
      </c>
      <c r="S187" s="29">
        <f t="shared" ca="1" si="46"/>
        <v>383200</v>
      </c>
      <c r="T187" s="30">
        <f t="shared" ca="1" si="37"/>
        <v>1200</v>
      </c>
      <c r="U187" s="30">
        <f t="shared" ca="1" si="38"/>
        <v>1200</v>
      </c>
      <c r="V187" s="30">
        <f t="shared" ca="1" si="52"/>
        <v>33796100</v>
      </c>
      <c r="W187" s="30">
        <f t="shared" ca="1" si="53"/>
        <v>1200</v>
      </c>
      <c r="X187" s="23">
        <v>185</v>
      </c>
      <c r="Y187" s="23"/>
    </row>
    <row r="188" spans="1:25" x14ac:dyDescent="0.3">
      <c r="A188" s="25"/>
      <c r="B188" s="15"/>
      <c r="C188" s="14"/>
      <c r="D188" s="15"/>
      <c r="E188" s="15">
        <v>186</v>
      </c>
      <c r="F188" s="26">
        <f t="shared" ca="1" si="54"/>
        <v>0</v>
      </c>
      <c r="G188" s="27">
        <f t="shared" ca="1" si="39"/>
        <v>82400</v>
      </c>
      <c r="H188" s="27">
        <f t="shared" ca="1" si="47"/>
        <v>300</v>
      </c>
      <c r="I188" s="27">
        <f t="shared" ca="1" si="40"/>
        <v>0</v>
      </c>
      <c r="J188" s="28">
        <f t="shared" ca="1" si="48"/>
        <v>1200</v>
      </c>
      <c r="K188" s="28">
        <f t="shared" ca="1" si="41"/>
        <v>67200</v>
      </c>
      <c r="L188" s="28">
        <f t="shared" ca="1" si="49"/>
        <v>0</v>
      </c>
      <c r="M188" s="28">
        <f t="shared" ca="1" si="42"/>
        <v>0</v>
      </c>
      <c r="N188" s="28">
        <f t="shared" ca="1" si="43"/>
        <v>0</v>
      </c>
      <c r="O188" s="29">
        <f t="shared" ca="1" si="50"/>
        <v>1200</v>
      </c>
      <c r="P188" s="29">
        <f t="shared" ca="1" si="44"/>
        <v>1200</v>
      </c>
      <c r="Q188" s="29">
        <f t="shared" ca="1" si="51"/>
        <v>14705700</v>
      </c>
      <c r="R188" s="29">
        <f t="shared" ca="1" si="45"/>
        <v>1200</v>
      </c>
      <c r="S188" s="29">
        <f t="shared" ca="1" si="46"/>
        <v>385300</v>
      </c>
      <c r="T188" s="30">
        <f t="shared" ca="1" si="37"/>
        <v>1200</v>
      </c>
      <c r="U188" s="30">
        <f t="shared" ca="1" si="38"/>
        <v>1200</v>
      </c>
      <c r="V188" s="30">
        <f t="shared" ca="1" si="52"/>
        <v>34173900</v>
      </c>
      <c r="W188" s="30">
        <f t="shared" ca="1" si="53"/>
        <v>1200</v>
      </c>
      <c r="X188" s="23">
        <v>186</v>
      </c>
      <c r="Y188" s="23"/>
    </row>
    <row r="189" spans="1:25" x14ac:dyDescent="0.3">
      <c r="A189" s="25"/>
      <c r="B189" s="15"/>
      <c r="C189" s="14"/>
      <c r="D189" s="15"/>
      <c r="E189" s="15">
        <v>187</v>
      </c>
      <c r="F189" s="26">
        <f t="shared" ca="1" si="54"/>
        <v>0</v>
      </c>
      <c r="G189" s="27">
        <f t="shared" ca="1" si="39"/>
        <v>82100</v>
      </c>
      <c r="H189" s="27">
        <f t="shared" ca="1" si="47"/>
        <v>300</v>
      </c>
      <c r="I189" s="27">
        <f t="shared" ca="1" si="40"/>
        <v>0</v>
      </c>
      <c r="J189" s="28">
        <f t="shared" ca="1" si="48"/>
        <v>1200</v>
      </c>
      <c r="K189" s="28">
        <f t="shared" ca="1" si="41"/>
        <v>68400</v>
      </c>
      <c r="L189" s="28">
        <f t="shared" ca="1" si="49"/>
        <v>0</v>
      </c>
      <c r="M189" s="28">
        <f t="shared" ca="1" si="42"/>
        <v>0</v>
      </c>
      <c r="N189" s="28">
        <f t="shared" ca="1" si="43"/>
        <v>0</v>
      </c>
      <c r="O189" s="29">
        <f t="shared" ca="1" si="50"/>
        <v>1200</v>
      </c>
      <c r="P189" s="29">
        <f t="shared" ca="1" si="44"/>
        <v>1200</v>
      </c>
      <c r="Q189" s="29">
        <f t="shared" ca="1" si="51"/>
        <v>14704500</v>
      </c>
      <c r="R189" s="29">
        <f t="shared" ca="1" si="45"/>
        <v>1200</v>
      </c>
      <c r="S189" s="29">
        <f t="shared" ca="1" si="46"/>
        <v>387400</v>
      </c>
      <c r="T189" s="30">
        <f t="shared" ca="1" si="37"/>
        <v>1200</v>
      </c>
      <c r="U189" s="30">
        <f t="shared" ca="1" si="38"/>
        <v>1200</v>
      </c>
      <c r="V189" s="30">
        <f t="shared" ca="1" si="52"/>
        <v>34553800</v>
      </c>
      <c r="W189" s="30">
        <f t="shared" ca="1" si="53"/>
        <v>1200</v>
      </c>
      <c r="X189" s="23">
        <v>187</v>
      </c>
      <c r="Y189" s="23"/>
    </row>
    <row r="190" spans="1:25" x14ac:dyDescent="0.3">
      <c r="A190" s="25"/>
      <c r="B190" s="15"/>
      <c r="C190" s="14"/>
      <c r="D190" s="15"/>
      <c r="E190" s="15">
        <v>188</v>
      </c>
      <c r="F190" s="26">
        <f t="shared" ca="1" si="54"/>
        <v>0</v>
      </c>
      <c r="G190" s="27">
        <f t="shared" ca="1" si="39"/>
        <v>81800</v>
      </c>
      <c r="H190" s="27">
        <f t="shared" ca="1" si="47"/>
        <v>500</v>
      </c>
      <c r="I190" s="27">
        <f t="shared" ca="1" si="40"/>
        <v>0</v>
      </c>
      <c r="J190" s="28">
        <f t="shared" ca="1" si="48"/>
        <v>1200</v>
      </c>
      <c r="K190" s="28">
        <f t="shared" ca="1" si="41"/>
        <v>69600</v>
      </c>
      <c r="L190" s="28">
        <f t="shared" ca="1" si="49"/>
        <v>0</v>
      </c>
      <c r="M190" s="28">
        <f t="shared" ca="1" si="42"/>
        <v>0</v>
      </c>
      <c r="N190" s="28">
        <f t="shared" ca="1" si="43"/>
        <v>0</v>
      </c>
      <c r="O190" s="29">
        <f t="shared" ca="1" si="50"/>
        <v>1200</v>
      </c>
      <c r="P190" s="29">
        <f t="shared" ca="1" si="44"/>
        <v>1200</v>
      </c>
      <c r="Q190" s="29">
        <f t="shared" ca="1" si="51"/>
        <v>14703300</v>
      </c>
      <c r="R190" s="29">
        <f t="shared" ca="1" si="45"/>
        <v>1200</v>
      </c>
      <c r="S190" s="29">
        <f t="shared" ca="1" si="46"/>
        <v>389500</v>
      </c>
      <c r="T190" s="30">
        <f t="shared" ca="1" si="37"/>
        <v>1200</v>
      </c>
      <c r="U190" s="30">
        <f t="shared" ca="1" si="38"/>
        <v>1200</v>
      </c>
      <c r="V190" s="30">
        <f t="shared" ca="1" si="52"/>
        <v>34935800</v>
      </c>
      <c r="W190" s="30">
        <f t="shared" ca="1" si="53"/>
        <v>1200</v>
      </c>
      <c r="X190" s="23">
        <v>188</v>
      </c>
      <c r="Y190" s="23"/>
    </row>
    <row r="191" spans="1:25" x14ac:dyDescent="0.3">
      <c r="A191" s="25"/>
      <c r="B191" s="15"/>
      <c r="C191" s="14"/>
      <c r="D191" s="15"/>
      <c r="E191" s="15">
        <v>189</v>
      </c>
      <c r="F191" s="26">
        <f t="shared" ca="1" si="54"/>
        <v>0</v>
      </c>
      <c r="G191" s="27">
        <f t="shared" ca="1" si="39"/>
        <v>81300</v>
      </c>
      <c r="H191" s="27">
        <f t="shared" ca="1" si="47"/>
        <v>300</v>
      </c>
      <c r="I191" s="27">
        <f t="shared" ca="1" si="40"/>
        <v>0</v>
      </c>
      <c r="J191" s="28">
        <f t="shared" ca="1" si="48"/>
        <v>1200</v>
      </c>
      <c r="K191" s="28">
        <f t="shared" ca="1" si="41"/>
        <v>70800</v>
      </c>
      <c r="L191" s="28">
        <f t="shared" ca="1" si="49"/>
        <v>0</v>
      </c>
      <c r="M191" s="28">
        <f t="shared" ca="1" si="42"/>
        <v>0</v>
      </c>
      <c r="N191" s="28">
        <f t="shared" ca="1" si="43"/>
        <v>0</v>
      </c>
      <c r="O191" s="29">
        <f t="shared" ca="1" si="50"/>
        <v>1200</v>
      </c>
      <c r="P191" s="29">
        <f t="shared" ca="1" si="44"/>
        <v>1200</v>
      </c>
      <c r="Q191" s="29">
        <f t="shared" ca="1" si="51"/>
        <v>14702100</v>
      </c>
      <c r="R191" s="29">
        <f t="shared" ca="1" si="45"/>
        <v>1200</v>
      </c>
      <c r="S191" s="29">
        <f t="shared" ca="1" si="46"/>
        <v>391600</v>
      </c>
      <c r="T191" s="30">
        <f t="shared" ca="1" si="37"/>
        <v>1200</v>
      </c>
      <c r="U191" s="30">
        <f t="shared" ca="1" si="38"/>
        <v>1200</v>
      </c>
      <c r="V191" s="30">
        <f t="shared" ca="1" si="52"/>
        <v>35319900</v>
      </c>
      <c r="W191" s="30">
        <f t="shared" ca="1" si="53"/>
        <v>1200</v>
      </c>
      <c r="X191" s="23">
        <v>189</v>
      </c>
      <c r="Y191" s="23"/>
    </row>
    <row r="192" spans="1:25" x14ac:dyDescent="0.3">
      <c r="A192" s="25"/>
      <c r="B192" s="15"/>
      <c r="C192" s="14"/>
      <c r="D192" s="15"/>
      <c r="E192" s="15">
        <v>190</v>
      </c>
      <c r="F192" s="26">
        <f t="shared" ca="1" si="54"/>
        <v>0</v>
      </c>
      <c r="G192" s="27">
        <f t="shared" ca="1" si="39"/>
        <v>81000</v>
      </c>
      <c r="H192" s="27">
        <f t="shared" ca="1" si="47"/>
        <v>300</v>
      </c>
      <c r="I192" s="27">
        <f t="shared" ca="1" si="40"/>
        <v>0</v>
      </c>
      <c r="J192" s="28">
        <f t="shared" ca="1" si="48"/>
        <v>1200</v>
      </c>
      <c r="K192" s="28">
        <f t="shared" ca="1" si="41"/>
        <v>72000</v>
      </c>
      <c r="L192" s="28">
        <f t="shared" ca="1" si="49"/>
        <v>0</v>
      </c>
      <c r="M192" s="28">
        <f t="shared" ca="1" si="42"/>
        <v>0</v>
      </c>
      <c r="N192" s="28">
        <f t="shared" ca="1" si="43"/>
        <v>0</v>
      </c>
      <c r="O192" s="29">
        <f t="shared" ca="1" si="50"/>
        <v>1200</v>
      </c>
      <c r="P192" s="29">
        <f t="shared" ca="1" si="44"/>
        <v>1200</v>
      </c>
      <c r="Q192" s="29">
        <f t="shared" ca="1" si="51"/>
        <v>14700900</v>
      </c>
      <c r="R192" s="29">
        <f t="shared" ca="1" si="45"/>
        <v>1200</v>
      </c>
      <c r="S192" s="29">
        <f t="shared" ca="1" si="46"/>
        <v>393700</v>
      </c>
      <c r="T192" s="30">
        <f t="shared" ca="1" si="37"/>
        <v>1200</v>
      </c>
      <c r="U192" s="30">
        <f t="shared" ca="1" si="38"/>
        <v>1200</v>
      </c>
      <c r="V192" s="30">
        <f t="shared" ca="1" si="52"/>
        <v>35706100</v>
      </c>
      <c r="W192" s="30">
        <f t="shared" ca="1" si="53"/>
        <v>1200</v>
      </c>
      <c r="X192" s="23">
        <v>190</v>
      </c>
      <c r="Y192" s="23"/>
    </row>
    <row r="193" spans="1:25" x14ac:dyDescent="0.3">
      <c r="A193" s="25"/>
      <c r="B193" s="15"/>
      <c r="C193" s="14"/>
      <c r="D193" s="15"/>
      <c r="E193" s="15">
        <v>191</v>
      </c>
      <c r="F193" s="26">
        <f t="shared" ca="1" si="54"/>
        <v>0</v>
      </c>
      <c r="G193" s="27">
        <f t="shared" ca="1" si="39"/>
        <v>80700</v>
      </c>
      <c r="H193" s="27">
        <f t="shared" ca="1" si="47"/>
        <v>300</v>
      </c>
      <c r="I193" s="27">
        <f t="shared" ca="1" si="40"/>
        <v>0</v>
      </c>
      <c r="J193" s="28">
        <f t="shared" ca="1" si="48"/>
        <v>1200</v>
      </c>
      <c r="K193" s="28">
        <f t="shared" ca="1" si="41"/>
        <v>73200</v>
      </c>
      <c r="L193" s="28">
        <f t="shared" ca="1" si="49"/>
        <v>0</v>
      </c>
      <c r="M193" s="28">
        <f t="shared" ca="1" si="42"/>
        <v>0</v>
      </c>
      <c r="N193" s="28">
        <f t="shared" ca="1" si="43"/>
        <v>0</v>
      </c>
      <c r="O193" s="29">
        <f t="shared" ca="1" si="50"/>
        <v>1200</v>
      </c>
      <c r="P193" s="29">
        <f t="shared" ca="1" si="44"/>
        <v>1200</v>
      </c>
      <c r="Q193" s="29">
        <f t="shared" ca="1" si="51"/>
        <v>14699700</v>
      </c>
      <c r="R193" s="29">
        <f t="shared" ca="1" si="45"/>
        <v>1200</v>
      </c>
      <c r="S193" s="29">
        <f t="shared" ca="1" si="46"/>
        <v>395800</v>
      </c>
      <c r="T193" s="30">
        <f t="shared" ca="1" si="37"/>
        <v>1200</v>
      </c>
      <c r="U193" s="30">
        <f t="shared" ca="1" si="38"/>
        <v>1200</v>
      </c>
      <c r="V193" s="30">
        <f t="shared" ca="1" si="52"/>
        <v>36094400</v>
      </c>
      <c r="W193" s="30">
        <f t="shared" ca="1" si="53"/>
        <v>1200</v>
      </c>
      <c r="X193" s="23">
        <v>191</v>
      </c>
      <c r="Y193" s="23"/>
    </row>
    <row r="194" spans="1:25" x14ac:dyDescent="0.3">
      <c r="A194" s="25"/>
      <c r="B194" s="15"/>
      <c r="C194" s="14"/>
      <c r="D194" s="15"/>
      <c r="E194" s="15">
        <v>192</v>
      </c>
      <c r="F194" s="26">
        <f t="shared" ca="1" si="54"/>
        <v>0</v>
      </c>
      <c r="G194" s="27">
        <f t="shared" ca="1" si="39"/>
        <v>80400</v>
      </c>
      <c r="H194" s="27">
        <f t="shared" ca="1" si="47"/>
        <v>500</v>
      </c>
      <c r="I194" s="27">
        <f t="shared" ca="1" si="40"/>
        <v>0</v>
      </c>
      <c r="J194" s="28">
        <f t="shared" ca="1" si="48"/>
        <v>1200</v>
      </c>
      <c r="K194" s="28">
        <f t="shared" ca="1" si="41"/>
        <v>74400</v>
      </c>
      <c r="L194" s="28">
        <f t="shared" ca="1" si="49"/>
        <v>0</v>
      </c>
      <c r="M194" s="28">
        <f t="shared" ca="1" si="42"/>
        <v>0</v>
      </c>
      <c r="N194" s="28">
        <f t="shared" ca="1" si="43"/>
        <v>0</v>
      </c>
      <c r="O194" s="29">
        <f t="shared" ca="1" si="50"/>
        <v>1200</v>
      </c>
      <c r="P194" s="29">
        <f t="shared" ca="1" si="44"/>
        <v>1200</v>
      </c>
      <c r="Q194" s="29">
        <f t="shared" ca="1" si="51"/>
        <v>14698500</v>
      </c>
      <c r="R194" s="29">
        <f t="shared" ca="1" si="45"/>
        <v>1200</v>
      </c>
      <c r="S194" s="29">
        <f t="shared" ca="1" si="46"/>
        <v>397900</v>
      </c>
      <c r="T194" s="30">
        <f t="shared" ca="1" si="37"/>
        <v>1200</v>
      </c>
      <c r="U194" s="30">
        <f t="shared" ca="1" si="38"/>
        <v>1200</v>
      </c>
      <c r="V194" s="30">
        <f t="shared" ca="1" si="52"/>
        <v>36484800</v>
      </c>
      <c r="W194" s="30">
        <f t="shared" ca="1" si="53"/>
        <v>1200</v>
      </c>
      <c r="X194" s="23">
        <v>192</v>
      </c>
      <c r="Y194" s="23"/>
    </row>
    <row r="195" spans="1:25" x14ac:dyDescent="0.3">
      <c r="A195" s="25"/>
      <c r="B195" s="15"/>
      <c r="C195" s="14"/>
      <c r="D195" s="15"/>
      <c r="E195" s="15">
        <v>193</v>
      </c>
      <c r="F195" s="26">
        <f t="shared" ca="1" si="54"/>
        <v>0</v>
      </c>
      <c r="G195" s="27">
        <f t="shared" ca="1" si="39"/>
        <v>79900</v>
      </c>
      <c r="H195" s="27">
        <f t="shared" ca="1" si="47"/>
        <v>300</v>
      </c>
      <c r="I195" s="27">
        <f t="shared" ca="1" si="40"/>
        <v>0</v>
      </c>
      <c r="J195" s="28">
        <f t="shared" ca="1" si="48"/>
        <v>1200</v>
      </c>
      <c r="K195" s="28">
        <f t="shared" ca="1" si="41"/>
        <v>75600</v>
      </c>
      <c r="L195" s="28">
        <f t="shared" ca="1" si="49"/>
        <v>0</v>
      </c>
      <c r="M195" s="28">
        <f t="shared" ca="1" si="42"/>
        <v>0</v>
      </c>
      <c r="N195" s="28">
        <f t="shared" ca="1" si="43"/>
        <v>0</v>
      </c>
      <c r="O195" s="29">
        <f t="shared" ca="1" si="50"/>
        <v>1200</v>
      </c>
      <c r="P195" s="29">
        <f t="shared" ca="1" si="44"/>
        <v>1200</v>
      </c>
      <c r="Q195" s="29">
        <f t="shared" ca="1" si="51"/>
        <v>14697300</v>
      </c>
      <c r="R195" s="29">
        <f t="shared" ca="1" si="45"/>
        <v>1200</v>
      </c>
      <c r="S195" s="29">
        <f t="shared" ca="1" si="46"/>
        <v>400000</v>
      </c>
      <c r="T195" s="30">
        <f t="shared" ref="T195:T258" ca="1" si="55">$B$21+IF(U194&gt;=$B$22,-$B$21,IF(V194&gt;2*U194,$B$21*0.5,IF(U194&gt;V194*2,-$B$21*0.5,0)))</f>
        <v>1200</v>
      </c>
      <c r="U195" s="30">
        <f t="shared" ref="U195:U258" ca="1" si="56">MAX(0,U194+(T194-W194)*$B$2)</f>
        <v>1200</v>
      </c>
      <c r="V195" s="30">
        <f t="shared" ca="1" si="52"/>
        <v>36877300</v>
      </c>
      <c r="W195" s="30">
        <f t="shared" ca="1" si="53"/>
        <v>1200</v>
      </c>
      <c r="X195" s="23">
        <v>193</v>
      </c>
      <c r="Y195" s="23"/>
    </row>
    <row r="196" spans="1:25" x14ac:dyDescent="0.3">
      <c r="A196" s="25"/>
      <c r="B196" s="15"/>
      <c r="C196" s="14"/>
      <c r="D196" s="15"/>
      <c r="E196" s="15">
        <v>194</v>
      </c>
      <c r="F196" s="26">
        <f t="shared" ca="1" si="54"/>
        <v>0</v>
      </c>
      <c r="G196" s="27">
        <f t="shared" ref="G196:G259" ca="1" si="57">MAX(0,G195+(F196-H195))</f>
        <v>79600</v>
      </c>
      <c r="H196" s="27">
        <f t="shared" ca="1" si="47"/>
        <v>300</v>
      </c>
      <c r="I196" s="27">
        <f t="shared" ref="I196:I259" ca="1" si="58">MAX(0,($B$8-G196)+H196+I195)</f>
        <v>0</v>
      </c>
      <c r="J196" s="28">
        <f t="shared" ca="1" si="48"/>
        <v>1200</v>
      </c>
      <c r="K196" s="28">
        <f t="shared" ref="K196:K259" ca="1" si="59">MAX(0,K195+(J196-M195)*$B$2)</f>
        <v>76800</v>
      </c>
      <c r="L196" s="28">
        <f t="shared" ca="1" si="49"/>
        <v>0</v>
      </c>
      <c r="M196" s="28">
        <f t="shared" ref="M196:M259" ca="1" si="60">IF(K196&lt;L196,K196,L196)</f>
        <v>0</v>
      </c>
      <c r="N196" s="28">
        <f t="shared" ref="N196:N259" ca="1" si="61">MAX(0,($B$13-K196)+M196+N195)</f>
        <v>0</v>
      </c>
      <c r="O196" s="29">
        <f t="shared" ca="1" si="50"/>
        <v>1200</v>
      </c>
      <c r="P196" s="29">
        <f t="shared" ref="P196:P259" ca="1" si="62">MAX(0,P195+(O196-R195)*$B$2)</f>
        <v>1200</v>
      </c>
      <c r="Q196" s="29">
        <f t="shared" ca="1" si="51"/>
        <v>14696100</v>
      </c>
      <c r="R196" s="29">
        <f t="shared" ref="R196:R259" ca="1" si="63">IF(P196&lt;Q196,P196,Q196)</f>
        <v>1200</v>
      </c>
      <c r="S196" s="29">
        <f t="shared" ref="S196:S259" ca="1" si="64">MAX(0,($B$18-P196)+R196+S195)</f>
        <v>402100</v>
      </c>
      <c r="T196" s="30">
        <f t="shared" ca="1" si="55"/>
        <v>1200</v>
      </c>
      <c r="U196" s="30">
        <f t="shared" ca="1" si="56"/>
        <v>1200</v>
      </c>
      <c r="V196" s="30">
        <f t="shared" ca="1" si="52"/>
        <v>37271900</v>
      </c>
      <c r="W196" s="30">
        <f t="shared" ca="1" si="53"/>
        <v>1200</v>
      </c>
      <c r="X196" s="23">
        <v>194</v>
      </c>
      <c r="Y196" s="23"/>
    </row>
    <row r="197" spans="1:25" x14ac:dyDescent="0.3">
      <c r="A197" s="25"/>
      <c r="B197" s="15"/>
      <c r="C197" s="14"/>
      <c r="D197" s="15"/>
      <c r="E197" s="15">
        <v>195</v>
      </c>
      <c r="F197" s="26">
        <f t="shared" ca="1" si="54"/>
        <v>0</v>
      </c>
      <c r="G197" s="27">
        <f t="shared" ca="1" si="57"/>
        <v>79300</v>
      </c>
      <c r="H197" s="27">
        <f t="shared" ref="H197:H260" ca="1" si="65">MAX(0,IF(G197&lt;$B$6,G197,IF(AND(G197&gt;=$B$6+200,MOD(E197,4)=0),200+$B$6,$B$6)))</f>
        <v>300</v>
      </c>
      <c r="I197" s="27">
        <f t="shared" ca="1" si="58"/>
        <v>0</v>
      </c>
      <c r="J197" s="28">
        <f t="shared" ref="J197:J260" ca="1" si="66">OFFSET(R197,-$B$11,0)</f>
        <v>1200</v>
      </c>
      <c r="K197" s="28">
        <f t="shared" ca="1" si="59"/>
        <v>78000</v>
      </c>
      <c r="L197" s="28">
        <f t="shared" ca="1" si="49"/>
        <v>0</v>
      </c>
      <c r="M197" s="28">
        <f t="shared" ca="1" si="60"/>
        <v>0</v>
      </c>
      <c r="N197" s="28">
        <f t="shared" ca="1" si="61"/>
        <v>0</v>
      </c>
      <c r="O197" s="29">
        <f t="shared" ca="1" si="50"/>
        <v>1200</v>
      </c>
      <c r="P197" s="29">
        <f t="shared" ca="1" si="62"/>
        <v>1200</v>
      </c>
      <c r="Q197" s="29">
        <f t="shared" ca="1" si="51"/>
        <v>14694900</v>
      </c>
      <c r="R197" s="29">
        <f t="shared" ca="1" si="63"/>
        <v>1200</v>
      </c>
      <c r="S197" s="29">
        <f t="shared" ca="1" si="64"/>
        <v>404200</v>
      </c>
      <c r="T197" s="30">
        <f t="shared" ca="1" si="55"/>
        <v>1200</v>
      </c>
      <c r="U197" s="30">
        <f t="shared" ca="1" si="56"/>
        <v>1200</v>
      </c>
      <c r="V197" s="30">
        <f t="shared" ca="1" si="52"/>
        <v>37668600</v>
      </c>
      <c r="W197" s="30">
        <f t="shared" ca="1" si="53"/>
        <v>1200</v>
      </c>
      <c r="X197" s="23">
        <v>195</v>
      </c>
      <c r="Y197" s="23"/>
    </row>
    <row r="198" spans="1:25" x14ac:dyDescent="0.3">
      <c r="A198" s="25"/>
      <c r="B198" s="15"/>
      <c r="C198" s="14"/>
      <c r="D198" s="15"/>
      <c r="E198" s="15">
        <v>196</v>
      </c>
      <c r="F198" s="26">
        <f t="shared" ca="1" si="54"/>
        <v>0</v>
      </c>
      <c r="G198" s="27">
        <f t="shared" ca="1" si="57"/>
        <v>79000</v>
      </c>
      <c r="H198" s="27">
        <f t="shared" ca="1" si="65"/>
        <v>500</v>
      </c>
      <c r="I198" s="27">
        <f t="shared" ca="1" si="58"/>
        <v>0</v>
      </c>
      <c r="J198" s="28">
        <f t="shared" ca="1" si="66"/>
        <v>1200</v>
      </c>
      <c r="K198" s="28">
        <f t="shared" ca="1" si="59"/>
        <v>79200</v>
      </c>
      <c r="L198" s="28">
        <f t="shared" ref="L198:L261" ca="1" si="67">MAX(0,IF(OFFSET(I198,-$B$7,0)&gt;=0,OFFSET(I198,-$B$7,0),0)+L197-M197)</f>
        <v>0</v>
      </c>
      <c r="M198" s="28">
        <f t="shared" ca="1" si="60"/>
        <v>0</v>
      </c>
      <c r="N198" s="28">
        <f t="shared" ca="1" si="61"/>
        <v>0</v>
      </c>
      <c r="O198" s="29">
        <f t="shared" ref="O198:O261" ca="1" si="68">OFFSET(W198,-$B$16,0)</f>
        <v>1200</v>
      </c>
      <c r="P198" s="29">
        <f t="shared" ca="1" si="62"/>
        <v>1200</v>
      </c>
      <c r="Q198" s="29">
        <f t="shared" ref="Q198:Q261" ca="1" si="69">IF(OFFSET(N198,-$B$12,0)&gt;0,OFFSET(N198,-$B$12,0),0)+Q197-R197</f>
        <v>14693700</v>
      </c>
      <c r="R198" s="29">
        <f t="shared" ca="1" si="63"/>
        <v>1200</v>
      </c>
      <c r="S198" s="29">
        <f t="shared" ca="1" si="64"/>
        <v>406300</v>
      </c>
      <c r="T198" s="30">
        <f t="shared" ca="1" si="55"/>
        <v>1200</v>
      </c>
      <c r="U198" s="30">
        <f t="shared" ca="1" si="56"/>
        <v>1200</v>
      </c>
      <c r="V198" s="30">
        <f t="shared" ref="V198:V261" ca="1" si="70">IF(OFFSET(S198,-$B$17,0)&gt;0,OFFSET(S198,-$B$17,0),0)+V197-W197</f>
        <v>38067400</v>
      </c>
      <c r="W198" s="30">
        <f t="shared" ca="1" si="53"/>
        <v>1200</v>
      </c>
      <c r="X198" s="23">
        <v>196</v>
      </c>
      <c r="Y198" s="23"/>
    </row>
    <row r="199" spans="1:25" x14ac:dyDescent="0.3">
      <c r="A199" s="25"/>
      <c r="B199" s="15"/>
      <c r="C199" s="14"/>
      <c r="D199" s="15"/>
      <c r="E199" s="15">
        <v>197</v>
      </c>
      <c r="F199" s="26">
        <f t="shared" ca="1" si="54"/>
        <v>0</v>
      </c>
      <c r="G199" s="27">
        <f t="shared" ca="1" si="57"/>
        <v>78500</v>
      </c>
      <c r="H199" s="27">
        <f t="shared" ca="1" si="65"/>
        <v>300</v>
      </c>
      <c r="I199" s="27">
        <f t="shared" ca="1" si="58"/>
        <v>0</v>
      </c>
      <c r="J199" s="28">
        <f t="shared" ca="1" si="66"/>
        <v>1200</v>
      </c>
      <c r="K199" s="28">
        <f t="shared" ca="1" si="59"/>
        <v>80400</v>
      </c>
      <c r="L199" s="28">
        <f t="shared" ca="1" si="67"/>
        <v>0</v>
      </c>
      <c r="M199" s="28">
        <f t="shared" ca="1" si="60"/>
        <v>0</v>
      </c>
      <c r="N199" s="28">
        <f t="shared" ca="1" si="61"/>
        <v>0</v>
      </c>
      <c r="O199" s="29">
        <f t="shared" ca="1" si="68"/>
        <v>1200</v>
      </c>
      <c r="P199" s="29">
        <f t="shared" ca="1" si="62"/>
        <v>1200</v>
      </c>
      <c r="Q199" s="29">
        <f t="shared" ca="1" si="69"/>
        <v>14692500</v>
      </c>
      <c r="R199" s="29">
        <f t="shared" ca="1" si="63"/>
        <v>1200</v>
      </c>
      <c r="S199" s="29">
        <f t="shared" ca="1" si="64"/>
        <v>408400</v>
      </c>
      <c r="T199" s="30">
        <f t="shared" ca="1" si="55"/>
        <v>1200</v>
      </c>
      <c r="U199" s="30">
        <f t="shared" ca="1" si="56"/>
        <v>1200</v>
      </c>
      <c r="V199" s="30">
        <f t="shared" ca="1" si="70"/>
        <v>38468300</v>
      </c>
      <c r="W199" s="30">
        <f t="shared" ref="W199:W262" ca="1" si="71">IF(U199&lt;V199,U199,V199)</f>
        <v>1200</v>
      </c>
      <c r="X199" s="23">
        <v>197</v>
      </c>
      <c r="Y199" s="23"/>
    </row>
    <row r="200" spans="1:25" x14ac:dyDescent="0.3">
      <c r="A200" s="25"/>
      <c r="B200" s="15"/>
      <c r="C200" s="14"/>
      <c r="D200" s="15"/>
      <c r="E200" s="15">
        <v>198</v>
      </c>
      <c r="F200" s="26">
        <f t="shared" ref="F200:F263" ca="1" si="72">OFFSET(M200,-$B$5,0)</f>
        <v>0</v>
      </c>
      <c r="G200" s="27">
        <f t="shared" ca="1" si="57"/>
        <v>78200</v>
      </c>
      <c r="H200" s="27">
        <f t="shared" ca="1" si="65"/>
        <v>300</v>
      </c>
      <c r="I200" s="27">
        <f t="shared" ca="1" si="58"/>
        <v>0</v>
      </c>
      <c r="J200" s="28">
        <f t="shared" ca="1" si="66"/>
        <v>1200</v>
      </c>
      <c r="K200" s="28">
        <f t="shared" ca="1" si="59"/>
        <v>81600</v>
      </c>
      <c r="L200" s="28">
        <f t="shared" ca="1" si="67"/>
        <v>0</v>
      </c>
      <c r="M200" s="28">
        <f t="shared" ca="1" si="60"/>
        <v>0</v>
      </c>
      <c r="N200" s="28">
        <f t="shared" ca="1" si="61"/>
        <v>0</v>
      </c>
      <c r="O200" s="29">
        <f t="shared" ca="1" si="68"/>
        <v>1200</v>
      </c>
      <c r="P200" s="29">
        <f t="shared" ca="1" si="62"/>
        <v>1200</v>
      </c>
      <c r="Q200" s="29">
        <f t="shared" ca="1" si="69"/>
        <v>14691300</v>
      </c>
      <c r="R200" s="29">
        <f t="shared" ca="1" si="63"/>
        <v>1200</v>
      </c>
      <c r="S200" s="29">
        <f t="shared" ca="1" si="64"/>
        <v>410500</v>
      </c>
      <c r="T200" s="30">
        <f t="shared" ca="1" si="55"/>
        <v>1200</v>
      </c>
      <c r="U200" s="30">
        <f t="shared" ca="1" si="56"/>
        <v>1200</v>
      </c>
      <c r="V200" s="30">
        <f t="shared" ca="1" si="70"/>
        <v>38871300</v>
      </c>
      <c r="W200" s="30">
        <f t="shared" ca="1" si="71"/>
        <v>1200</v>
      </c>
      <c r="X200" s="23">
        <v>198</v>
      </c>
      <c r="Y200" s="23"/>
    </row>
    <row r="201" spans="1:25" x14ac:dyDescent="0.3">
      <c r="A201" s="25"/>
      <c r="B201" s="15"/>
      <c r="C201" s="14"/>
      <c r="D201" s="15"/>
      <c r="E201" s="15">
        <v>199</v>
      </c>
      <c r="F201" s="26">
        <f t="shared" ca="1" si="72"/>
        <v>0</v>
      </c>
      <c r="G201" s="27">
        <f t="shared" ca="1" si="57"/>
        <v>77900</v>
      </c>
      <c r="H201" s="27">
        <f t="shared" ca="1" si="65"/>
        <v>300</v>
      </c>
      <c r="I201" s="27">
        <f t="shared" ca="1" si="58"/>
        <v>0</v>
      </c>
      <c r="J201" s="28">
        <f t="shared" ca="1" si="66"/>
        <v>1200</v>
      </c>
      <c r="K201" s="28">
        <f t="shared" ca="1" si="59"/>
        <v>82800</v>
      </c>
      <c r="L201" s="28">
        <f t="shared" ca="1" si="67"/>
        <v>0</v>
      </c>
      <c r="M201" s="28">
        <f t="shared" ca="1" si="60"/>
        <v>0</v>
      </c>
      <c r="N201" s="28">
        <f t="shared" ca="1" si="61"/>
        <v>0</v>
      </c>
      <c r="O201" s="29">
        <f t="shared" ca="1" si="68"/>
        <v>1200</v>
      </c>
      <c r="P201" s="29">
        <f t="shared" ca="1" si="62"/>
        <v>1200</v>
      </c>
      <c r="Q201" s="29">
        <f t="shared" ca="1" si="69"/>
        <v>14690100</v>
      </c>
      <c r="R201" s="29">
        <f t="shared" ca="1" si="63"/>
        <v>1200</v>
      </c>
      <c r="S201" s="29">
        <f t="shared" ca="1" si="64"/>
        <v>412600</v>
      </c>
      <c r="T201" s="30">
        <f t="shared" ca="1" si="55"/>
        <v>1200</v>
      </c>
      <c r="U201" s="30">
        <f t="shared" ca="1" si="56"/>
        <v>1200</v>
      </c>
      <c r="V201" s="30">
        <f t="shared" ca="1" si="70"/>
        <v>39276400</v>
      </c>
      <c r="W201" s="30">
        <f t="shared" ca="1" si="71"/>
        <v>1200</v>
      </c>
      <c r="X201" s="23">
        <v>199</v>
      </c>
      <c r="Y201" s="23"/>
    </row>
    <row r="202" spans="1:25" x14ac:dyDescent="0.3">
      <c r="A202" s="25"/>
      <c r="B202" s="15"/>
      <c r="C202" s="14"/>
      <c r="D202" s="15"/>
      <c r="E202" s="15">
        <v>200</v>
      </c>
      <c r="F202" s="26">
        <f t="shared" ca="1" si="72"/>
        <v>0</v>
      </c>
      <c r="G202" s="27">
        <f t="shared" ca="1" si="57"/>
        <v>77600</v>
      </c>
      <c r="H202" s="27">
        <f t="shared" ca="1" si="65"/>
        <v>500</v>
      </c>
      <c r="I202" s="27">
        <f t="shared" ca="1" si="58"/>
        <v>0</v>
      </c>
      <c r="J202" s="28">
        <f t="shared" ca="1" si="66"/>
        <v>1200</v>
      </c>
      <c r="K202" s="28">
        <f t="shared" ca="1" si="59"/>
        <v>84000</v>
      </c>
      <c r="L202" s="28">
        <f t="shared" ca="1" si="67"/>
        <v>0</v>
      </c>
      <c r="M202" s="28">
        <f t="shared" ca="1" si="60"/>
        <v>0</v>
      </c>
      <c r="N202" s="28">
        <f t="shared" ca="1" si="61"/>
        <v>0</v>
      </c>
      <c r="O202" s="29">
        <f t="shared" ca="1" si="68"/>
        <v>1200</v>
      </c>
      <c r="P202" s="29">
        <f t="shared" ca="1" si="62"/>
        <v>1200</v>
      </c>
      <c r="Q202" s="29">
        <f t="shared" ca="1" si="69"/>
        <v>14688900</v>
      </c>
      <c r="R202" s="29">
        <f t="shared" ca="1" si="63"/>
        <v>1200</v>
      </c>
      <c r="S202" s="29">
        <f t="shared" ca="1" si="64"/>
        <v>414700</v>
      </c>
      <c r="T202" s="30">
        <f t="shared" ca="1" si="55"/>
        <v>1200</v>
      </c>
      <c r="U202" s="30">
        <f t="shared" ca="1" si="56"/>
        <v>1200</v>
      </c>
      <c r="V202" s="30">
        <f t="shared" ca="1" si="70"/>
        <v>39683600</v>
      </c>
      <c r="W202" s="30">
        <f t="shared" ca="1" si="71"/>
        <v>1200</v>
      </c>
      <c r="X202" s="23">
        <v>200</v>
      </c>
      <c r="Y202" s="23"/>
    </row>
    <row r="203" spans="1:25" x14ac:dyDescent="0.3">
      <c r="A203" s="35"/>
      <c r="C203" s="36"/>
      <c r="E203" s="15">
        <v>201</v>
      </c>
      <c r="F203" s="26">
        <f t="shared" ca="1" si="72"/>
        <v>0</v>
      </c>
      <c r="G203" s="27">
        <f t="shared" ca="1" si="57"/>
        <v>77100</v>
      </c>
      <c r="H203" s="27">
        <f t="shared" ca="1" si="65"/>
        <v>300</v>
      </c>
      <c r="I203" s="27">
        <f t="shared" ca="1" si="58"/>
        <v>0</v>
      </c>
      <c r="J203" s="28">
        <f t="shared" ca="1" si="66"/>
        <v>1200</v>
      </c>
      <c r="K203" s="28">
        <f t="shared" ca="1" si="59"/>
        <v>85200</v>
      </c>
      <c r="L203" s="28">
        <f t="shared" ca="1" si="67"/>
        <v>0</v>
      </c>
      <c r="M203" s="28">
        <f t="shared" ca="1" si="60"/>
        <v>0</v>
      </c>
      <c r="N203" s="28">
        <f t="shared" ca="1" si="61"/>
        <v>0</v>
      </c>
      <c r="O203" s="29">
        <f t="shared" ca="1" si="68"/>
        <v>1200</v>
      </c>
      <c r="P203" s="29">
        <f t="shared" ca="1" si="62"/>
        <v>1200</v>
      </c>
      <c r="Q203" s="29">
        <f t="shared" ca="1" si="69"/>
        <v>14687700</v>
      </c>
      <c r="R203" s="29">
        <f t="shared" ca="1" si="63"/>
        <v>1200</v>
      </c>
      <c r="S203" s="29">
        <f t="shared" ca="1" si="64"/>
        <v>416800</v>
      </c>
      <c r="T203" s="30">
        <f t="shared" ca="1" si="55"/>
        <v>1200</v>
      </c>
      <c r="U203" s="30">
        <f t="shared" ca="1" si="56"/>
        <v>1200</v>
      </c>
      <c r="V203" s="30">
        <f t="shared" ca="1" si="70"/>
        <v>40092900</v>
      </c>
      <c r="W203" s="30">
        <f t="shared" ca="1" si="71"/>
        <v>1200</v>
      </c>
      <c r="X203" s="23">
        <v>201</v>
      </c>
      <c r="Y203" s="23"/>
    </row>
    <row r="204" spans="1:25" x14ac:dyDescent="0.3">
      <c r="A204" s="35"/>
      <c r="C204" s="36"/>
      <c r="E204" s="15">
        <v>202</v>
      </c>
      <c r="F204" s="26">
        <f t="shared" ca="1" si="72"/>
        <v>0</v>
      </c>
      <c r="G204" s="27">
        <f t="shared" ca="1" si="57"/>
        <v>76800</v>
      </c>
      <c r="H204" s="27">
        <f t="shared" ca="1" si="65"/>
        <v>300</v>
      </c>
      <c r="I204" s="27">
        <f t="shared" ca="1" si="58"/>
        <v>0</v>
      </c>
      <c r="J204" s="28">
        <f t="shared" ca="1" si="66"/>
        <v>1200</v>
      </c>
      <c r="K204" s="28">
        <f t="shared" ca="1" si="59"/>
        <v>86400</v>
      </c>
      <c r="L204" s="28">
        <f t="shared" ca="1" si="67"/>
        <v>0</v>
      </c>
      <c r="M204" s="28">
        <f t="shared" ca="1" si="60"/>
        <v>0</v>
      </c>
      <c r="N204" s="28">
        <f t="shared" ca="1" si="61"/>
        <v>0</v>
      </c>
      <c r="O204" s="29">
        <f t="shared" ca="1" si="68"/>
        <v>1200</v>
      </c>
      <c r="P204" s="29">
        <f t="shared" ca="1" si="62"/>
        <v>1200</v>
      </c>
      <c r="Q204" s="29">
        <f t="shared" ca="1" si="69"/>
        <v>14686500</v>
      </c>
      <c r="R204" s="29">
        <f t="shared" ca="1" si="63"/>
        <v>1200</v>
      </c>
      <c r="S204" s="29">
        <f t="shared" ca="1" si="64"/>
        <v>418900</v>
      </c>
      <c r="T204" s="30">
        <f t="shared" ca="1" si="55"/>
        <v>1200</v>
      </c>
      <c r="U204" s="30">
        <f t="shared" ca="1" si="56"/>
        <v>1200</v>
      </c>
      <c r="V204" s="30">
        <f t="shared" ca="1" si="70"/>
        <v>40504300</v>
      </c>
      <c r="W204" s="30">
        <f t="shared" ca="1" si="71"/>
        <v>1200</v>
      </c>
      <c r="X204" s="23">
        <v>202</v>
      </c>
      <c r="Y204" s="23"/>
    </row>
    <row r="205" spans="1:25" x14ac:dyDescent="0.3">
      <c r="A205" s="35"/>
      <c r="C205" s="36"/>
      <c r="E205" s="15">
        <v>203</v>
      </c>
      <c r="F205" s="26">
        <f t="shared" ca="1" si="72"/>
        <v>0</v>
      </c>
      <c r="G205" s="27">
        <f t="shared" ca="1" si="57"/>
        <v>76500</v>
      </c>
      <c r="H205" s="27">
        <f t="shared" ca="1" si="65"/>
        <v>300</v>
      </c>
      <c r="I205" s="27">
        <f t="shared" ca="1" si="58"/>
        <v>0</v>
      </c>
      <c r="J205" s="28">
        <f t="shared" ca="1" si="66"/>
        <v>1200</v>
      </c>
      <c r="K205" s="28">
        <f t="shared" ca="1" si="59"/>
        <v>87600</v>
      </c>
      <c r="L205" s="28">
        <f t="shared" ca="1" si="67"/>
        <v>0</v>
      </c>
      <c r="M205" s="28">
        <f t="shared" ca="1" si="60"/>
        <v>0</v>
      </c>
      <c r="N205" s="28">
        <f t="shared" ca="1" si="61"/>
        <v>0</v>
      </c>
      <c r="O205" s="29">
        <f t="shared" ca="1" si="68"/>
        <v>1200</v>
      </c>
      <c r="P205" s="29">
        <f t="shared" ca="1" si="62"/>
        <v>1200</v>
      </c>
      <c r="Q205" s="29">
        <f t="shared" ca="1" si="69"/>
        <v>14685300</v>
      </c>
      <c r="R205" s="29">
        <f t="shared" ca="1" si="63"/>
        <v>1200</v>
      </c>
      <c r="S205" s="29">
        <f t="shared" ca="1" si="64"/>
        <v>421000</v>
      </c>
      <c r="T205" s="30">
        <f t="shared" ca="1" si="55"/>
        <v>1200</v>
      </c>
      <c r="U205" s="30">
        <f t="shared" ca="1" si="56"/>
        <v>1200</v>
      </c>
      <c r="V205" s="30">
        <f t="shared" ca="1" si="70"/>
        <v>40917800</v>
      </c>
      <c r="W205" s="30">
        <f t="shared" ca="1" si="71"/>
        <v>1200</v>
      </c>
      <c r="X205" s="23">
        <v>203</v>
      </c>
      <c r="Y205" s="23"/>
    </row>
    <row r="206" spans="1:25" x14ac:dyDescent="0.3">
      <c r="A206" s="35"/>
      <c r="C206" s="36"/>
      <c r="E206" s="15">
        <v>204</v>
      </c>
      <c r="F206" s="26">
        <f t="shared" ca="1" si="72"/>
        <v>0</v>
      </c>
      <c r="G206" s="27">
        <f t="shared" ca="1" si="57"/>
        <v>76200</v>
      </c>
      <c r="H206" s="27">
        <f t="shared" ca="1" si="65"/>
        <v>500</v>
      </c>
      <c r="I206" s="27">
        <f t="shared" ca="1" si="58"/>
        <v>0</v>
      </c>
      <c r="J206" s="28">
        <f t="shared" ca="1" si="66"/>
        <v>1200</v>
      </c>
      <c r="K206" s="28">
        <f t="shared" ca="1" si="59"/>
        <v>88800</v>
      </c>
      <c r="L206" s="28">
        <f t="shared" ca="1" si="67"/>
        <v>0</v>
      </c>
      <c r="M206" s="28">
        <f t="shared" ca="1" si="60"/>
        <v>0</v>
      </c>
      <c r="N206" s="28">
        <f t="shared" ca="1" si="61"/>
        <v>0</v>
      </c>
      <c r="O206" s="29">
        <f t="shared" ca="1" si="68"/>
        <v>1200</v>
      </c>
      <c r="P206" s="29">
        <f t="shared" ca="1" si="62"/>
        <v>1200</v>
      </c>
      <c r="Q206" s="29">
        <f t="shared" ca="1" si="69"/>
        <v>14684100</v>
      </c>
      <c r="R206" s="29">
        <f t="shared" ca="1" si="63"/>
        <v>1200</v>
      </c>
      <c r="S206" s="29">
        <f t="shared" ca="1" si="64"/>
        <v>423100</v>
      </c>
      <c r="T206" s="30">
        <f t="shared" ca="1" si="55"/>
        <v>1200</v>
      </c>
      <c r="U206" s="30">
        <f t="shared" ca="1" si="56"/>
        <v>1200</v>
      </c>
      <c r="V206" s="30">
        <f t="shared" ca="1" si="70"/>
        <v>41333400</v>
      </c>
      <c r="W206" s="30">
        <f t="shared" ca="1" si="71"/>
        <v>1200</v>
      </c>
      <c r="X206" s="23">
        <v>204</v>
      </c>
      <c r="Y206" s="23"/>
    </row>
    <row r="207" spans="1:25" x14ac:dyDescent="0.3">
      <c r="A207" s="35"/>
      <c r="C207" s="36"/>
      <c r="E207" s="15">
        <v>205</v>
      </c>
      <c r="F207" s="26">
        <f t="shared" ca="1" si="72"/>
        <v>0</v>
      </c>
      <c r="G207" s="27">
        <f t="shared" ca="1" si="57"/>
        <v>75700</v>
      </c>
      <c r="H207" s="27">
        <f t="shared" ca="1" si="65"/>
        <v>300</v>
      </c>
      <c r="I207" s="27">
        <f t="shared" ca="1" si="58"/>
        <v>0</v>
      </c>
      <c r="J207" s="28">
        <f t="shared" ca="1" si="66"/>
        <v>1200</v>
      </c>
      <c r="K207" s="28">
        <f t="shared" ca="1" si="59"/>
        <v>90000</v>
      </c>
      <c r="L207" s="28">
        <f t="shared" ca="1" si="67"/>
        <v>0</v>
      </c>
      <c r="M207" s="28">
        <f t="shared" ca="1" si="60"/>
        <v>0</v>
      </c>
      <c r="N207" s="28">
        <f t="shared" ca="1" si="61"/>
        <v>0</v>
      </c>
      <c r="O207" s="29">
        <f t="shared" ca="1" si="68"/>
        <v>1200</v>
      </c>
      <c r="P207" s="29">
        <f t="shared" ca="1" si="62"/>
        <v>1200</v>
      </c>
      <c r="Q207" s="29">
        <f t="shared" ca="1" si="69"/>
        <v>14682900</v>
      </c>
      <c r="R207" s="29">
        <f t="shared" ca="1" si="63"/>
        <v>1200</v>
      </c>
      <c r="S207" s="29">
        <f t="shared" ca="1" si="64"/>
        <v>425200</v>
      </c>
      <c r="T207" s="30">
        <f t="shared" ca="1" si="55"/>
        <v>1200</v>
      </c>
      <c r="U207" s="30">
        <f t="shared" ca="1" si="56"/>
        <v>1200</v>
      </c>
      <c r="V207" s="30">
        <f t="shared" ca="1" si="70"/>
        <v>41751100</v>
      </c>
      <c r="W207" s="30">
        <f t="shared" ca="1" si="71"/>
        <v>1200</v>
      </c>
      <c r="X207" s="23">
        <v>205</v>
      </c>
      <c r="Y207" s="23"/>
    </row>
    <row r="208" spans="1:25" x14ac:dyDescent="0.3">
      <c r="A208" s="35"/>
      <c r="C208" s="36"/>
      <c r="E208" s="15">
        <v>206</v>
      </c>
      <c r="F208" s="26">
        <f t="shared" ca="1" si="72"/>
        <v>0</v>
      </c>
      <c r="G208" s="27">
        <f t="shared" ca="1" si="57"/>
        <v>75400</v>
      </c>
      <c r="H208" s="27">
        <f t="shared" ca="1" si="65"/>
        <v>300</v>
      </c>
      <c r="I208" s="27">
        <f t="shared" ca="1" si="58"/>
        <v>0</v>
      </c>
      <c r="J208" s="28">
        <f t="shared" ca="1" si="66"/>
        <v>1200</v>
      </c>
      <c r="K208" s="28">
        <f t="shared" ca="1" si="59"/>
        <v>91200</v>
      </c>
      <c r="L208" s="28">
        <f t="shared" ca="1" si="67"/>
        <v>0</v>
      </c>
      <c r="M208" s="28">
        <f t="shared" ca="1" si="60"/>
        <v>0</v>
      </c>
      <c r="N208" s="28">
        <f t="shared" ca="1" si="61"/>
        <v>0</v>
      </c>
      <c r="O208" s="29">
        <f t="shared" ca="1" si="68"/>
        <v>1200</v>
      </c>
      <c r="P208" s="29">
        <f t="shared" ca="1" si="62"/>
        <v>1200</v>
      </c>
      <c r="Q208" s="29">
        <f t="shared" ca="1" si="69"/>
        <v>14681700</v>
      </c>
      <c r="R208" s="29">
        <f t="shared" ca="1" si="63"/>
        <v>1200</v>
      </c>
      <c r="S208" s="29">
        <f t="shared" ca="1" si="64"/>
        <v>427300</v>
      </c>
      <c r="T208" s="30">
        <f t="shared" ca="1" si="55"/>
        <v>1200</v>
      </c>
      <c r="U208" s="30">
        <f t="shared" ca="1" si="56"/>
        <v>1200</v>
      </c>
      <c r="V208" s="30">
        <f t="shared" ca="1" si="70"/>
        <v>42170900</v>
      </c>
      <c r="W208" s="30">
        <f t="shared" ca="1" si="71"/>
        <v>1200</v>
      </c>
      <c r="X208" s="23">
        <v>206</v>
      </c>
      <c r="Y208" s="23"/>
    </row>
    <row r="209" spans="1:25" x14ac:dyDescent="0.3">
      <c r="A209" s="35"/>
      <c r="C209" s="36"/>
      <c r="E209" s="15">
        <v>207</v>
      </c>
      <c r="F209" s="26">
        <f t="shared" ca="1" si="72"/>
        <v>0</v>
      </c>
      <c r="G209" s="27">
        <f t="shared" ca="1" si="57"/>
        <v>75100</v>
      </c>
      <c r="H209" s="27">
        <f t="shared" ca="1" si="65"/>
        <v>300</v>
      </c>
      <c r="I209" s="27">
        <f t="shared" ca="1" si="58"/>
        <v>0</v>
      </c>
      <c r="J209" s="28">
        <f t="shared" ca="1" si="66"/>
        <v>1200</v>
      </c>
      <c r="K209" s="28">
        <f t="shared" ca="1" si="59"/>
        <v>92400</v>
      </c>
      <c r="L209" s="28">
        <f t="shared" ca="1" si="67"/>
        <v>0</v>
      </c>
      <c r="M209" s="28">
        <f t="shared" ca="1" si="60"/>
        <v>0</v>
      </c>
      <c r="N209" s="28">
        <f t="shared" ca="1" si="61"/>
        <v>0</v>
      </c>
      <c r="O209" s="29">
        <f t="shared" ca="1" si="68"/>
        <v>1200</v>
      </c>
      <c r="P209" s="29">
        <f t="shared" ca="1" si="62"/>
        <v>1200</v>
      </c>
      <c r="Q209" s="29">
        <f t="shared" ca="1" si="69"/>
        <v>14680500</v>
      </c>
      <c r="R209" s="29">
        <f t="shared" ca="1" si="63"/>
        <v>1200</v>
      </c>
      <c r="S209" s="29">
        <f t="shared" ca="1" si="64"/>
        <v>429400</v>
      </c>
      <c r="T209" s="30">
        <f t="shared" ca="1" si="55"/>
        <v>1200</v>
      </c>
      <c r="U209" s="30">
        <f t="shared" ca="1" si="56"/>
        <v>1200</v>
      </c>
      <c r="V209" s="30">
        <f t="shared" ca="1" si="70"/>
        <v>42592800</v>
      </c>
      <c r="W209" s="30">
        <f t="shared" ca="1" si="71"/>
        <v>1200</v>
      </c>
      <c r="X209" s="23">
        <v>207</v>
      </c>
      <c r="Y209" s="23"/>
    </row>
    <row r="210" spans="1:25" x14ac:dyDescent="0.3">
      <c r="A210" s="35"/>
      <c r="C210" s="36"/>
      <c r="E210" s="15">
        <v>208</v>
      </c>
      <c r="F210" s="26">
        <f t="shared" ca="1" si="72"/>
        <v>0</v>
      </c>
      <c r="G210" s="27">
        <f t="shared" ca="1" si="57"/>
        <v>74800</v>
      </c>
      <c r="H210" s="27">
        <f t="shared" ca="1" si="65"/>
        <v>500</v>
      </c>
      <c r="I210" s="27">
        <f t="shared" ca="1" si="58"/>
        <v>0</v>
      </c>
      <c r="J210" s="28">
        <f t="shared" ca="1" si="66"/>
        <v>1200</v>
      </c>
      <c r="K210" s="28">
        <f t="shared" ca="1" si="59"/>
        <v>93600</v>
      </c>
      <c r="L210" s="28">
        <f t="shared" ca="1" si="67"/>
        <v>0</v>
      </c>
      <c r="M210" s="28">
        <f t="shared" ca="1" si="60"/>
        <v>0</v>
      </c>
      <c r="N210" s="28">
        <f t="shared" ca="1" si="61"/>
        <v>0</v>
      </c>
      <c r="O210" s="29">
        <f t="shared" ca="1" si="68"/>
        <v>1200</v>
      </c>
      <c r="P210" s="29">
        <f t="shared" ca="1" si="62"/>
        <v>1200</v>
      </c>
      <c r="Q210" s="29">
        <f t="shared" ca="1" si="69"/>
        <v>14679300</v>
      </c>
      <c r="R210" s="29">
        <f t="shared" ca="1" si="63"/>
        <v>1200</v>
      </c>
      <c r="S210" s="29">
        <f t="shared" ca="1" si="64"/>
        <v>431500</v>
      </c>
      <c r="T210" s="30">
        <f t="shared" ca="1" si="55"/>
        <v>1200</v>
      </c>
      <c r="U210" s="30">
        <f t="shared" ca="1" si="56"/>
        <v>1200</v>
      </c>
      <c r="V210" s="30">
        <f t="shared" ca="1" si="70"/>
        <v>43016800</v>
      </c>
      <c r="W210" s="30">
        <f t="shared" ca="1" si="71"/>
        <v>1200</v>
      </c>
      <c r="X210" s="23">
        <v>208</v>
      </c>
      <c r="Y210" s="23"/>
    </row>
    <row r="211" spans="1:25" x14ac:dyDescent="0.3">
      <c r="A211" s="35"/>
      <c r="C211" s="36"/>
      <c r="E211" s="15">
        <v>209</v>
      </c>
      <c r="F211" s="26">
        <f t="shared" ca="1" si="72"/>
        <v>0</v>
      </c>
      <c r="G211" s="27">
        <f t="shared" ca="1" si="57"/>
        <v>74300</v>
      </c>
      <c r="H211" s="27">
        <f t="shared" ca="1" si="65"/>
        <v>300</v>
      </c>
      <c r="I211" s="27">
        <f t="shared" ca="1" si="58"/>
        <v>0</v>
      </c>
      <c r="J211" s="28">
        <f t="shared" ca="1" si="66"/>
        <v>1200</v>
      </c>
      <c r="K211" s="28">
        <f t="shared" ca="1" si="59"/>
        <v>94800</v>
      </c>
      <c r="L211" s="28">
        <f t="shared" ca="1" si="67"/>
        <v>0</v>
      </c>
      <c r="M211" s="28">
        <f t="shared" ca="1" si="60"/>
        <v>0</v>
      </c>
      <c r="N211" s="28">
        <f t="shared" ca="1" si="61"/>
        <v>0</v>
      </c>
      <c r="O211" s="29">
        <f t="shared" ca="1" si="68"/>
        <v>1200</v>
      </c>
      <c r="P211" s="29">
        <f t="shared" ca="1" si="62"/>
        <v>1200</v>
      </c>
      <c r="Q211" s="29">
        <f t="shared" ca="1" si="69"/>
        <v>14678100</v>
      </c>
      <c r="R211" s="29">
        <f t="shared" ca="1" si="63"/>
        <v>1200</v>
      </c>
      <c r="S211" s="29">
        <f t="shared" ca="1" si="64"/>
        <v>433600</v>
      </c>
      <c r="T211" s="30">
        <f t="shared" ca="1" si="55"/>
        <v>1200</v>
      </c>
      <c r="U211" s="30">
        <f t="shared" ca="1" si="56"/>
        <v>1200</v>
      </c>
      <c r="V211" s="30">
        <f t="shared" ca="1" si="70"/>
        <v>43442900</v>
      </c>
      <c r="W211" s="30">
        <f t="shared" ca="1" si="71"/>
        <v>1200</v>
      </c>
      <c r="X211" s="23">
        <v>209</v>
      </c>
      <c r="Y211" s="23"/>
    </row>
    <row r="212" spans="1:25" x14ac:dyDescent="0.3">
      <c r="A212" s="35"/>
      <c r="C212" s="36"/>
      <c r="E212" s="15">
        <v>210</v>
      </c>
      <c r="F212" s="26">
        <f t="shared" ca="1" si="72"/>
        <v>0</v>
      </c>
      <c r="G212" s="27">
        <f t="shared" ca="1" si="57"/>
        <v>74000</v>
      </c>
      <c r="H212" s="27">
        <f t="shared" ca="1" si="65"/>
        <v>300</v>
      </c>
      <c r="I212" s="27">
        <f t="shared" ca="1" si="58"/>
        <v>0</v>
      </c>
      <c r="J212" s="28">
        <f t="shared" ca="1" si="66"/>
        <v>1200</v>
      </c>
      <c r="K212" s="28">
        <f t="shared" ca="1" si="59"/>
        <v>96000</v>
      </c>
      <c r="L212" s="28">
        <f t="shared" ca="1" si="67"/>
        <v>0</v>
      </c>
      <c r="M212" s="28">
        <f t="shared" ca="1" si="60"/>
        <v>0</v>
      </c>
      <c r="N212" s="28">
        <f t="shared" ca="1" si="61"/>
        <v>0</v>
      </c>
      <c r="O212" s="29">
        <f t="shared" ca="1" si="68"/>
        <v>1200</v>
      </c>
      <c r="P212" s="29">
        <f t="shared" ca="1" si="62"/>
        <v>1200</v>
      </c>
      <c r="Q212" s="29">
        <f t="shared" ca="1" si="69"/>
        <v>14676900</v>
      </c>
      <c r="R212" s="29">
        <f t="shared" ca="1" si="63"/>
        <v>1200</v>
      </c>
      <c r="S212" s="29">
        <f t="shared" ca="1" si="64"/>
        <v>435700</v>
      </c>
      <c r="T212" s="30">
        <f t="shared" ca="1" si="55"/>
        <v>1200</v>
      </c>
      <c r="U212" s="30">
        <f t="shared" ca="1" si="56"/>
        <v>1200</v>
      </c>
      <c r="V212" s="30">
        <f t="shared" ca="1" si="70"/>
        <v>43871100</v>
      </c>
      <c r="W212" s="30">
        <f t="shared" ca="1" si="71"/>
        <v>1200</v>
      </c>
      <c r="X212" s="23">
        <v>210</v>
      </c>
      <c r="Y212" s="23"/>
    </row>
    <row r="213" spans="1:25" x14ac:dyDescent="0.3">
      <c r="A213" s="35"/>
      <c r="C213" s="36"/>
      <c r="E213" s="15">
        <v>211</v>
      </c>
      <c r="F213" s="26">
        <f t="shared" ca="1" si="72"/>
        <v>0</v>
      </c>
      <c r="G213" s="27">
        <f t="shared" ca="1" si="57"/>
        <v>73700</v>
      </c>
      <c r="H213" s="27">
        <f t="shared" ca="1" si="65"/>
        <v>300</v>
      </c>
      <c r="I213" s="27">
        <f t="shared" ca="1" si="58"/>
        <v>0</v>
      </c>
      <c r="J213" s="28">
        <f t="shared" ca="1" si="66"/>
        <v>1200</v>
      </c>
      <c r="K213" s="28">
        <f t="shared" ca="1" si="59"/>
        <v>97200</v>
      </c>
      <c r="L213" s="28">
        <f t="shared" ca="1" si="67"/>
        <v>0</v>
      </c>
      <c r="M213" s="28">
        <f t="shared" ca="1" si="60"/>
        <v>0</v>
      </c>
      <c r="N213" s="28">
        <f t="shared" ca="1" si="61"/>
        <v>0</v>
      </c>
      <c r="O213" s="29">
        <f t="shared" ca="1" si="68"/>
        <v>1200</v>
      </c>
      <c r="P213" s="29">
        <f t="shared" ca="1" si="62"/>
        <v>1200</v>
      </c>
      <c r="Q213" s="29">
        <f t="shared" ca="1" si="69"/>
        <v>14675700</v>
      </c>
      <c r="R213" s="29">
        <f t="shared" ca="1" si="63"/>
        <v>1200</v>
      </c>
      <c r="S213" s="29">
        <f t="shared" ca="1" si="64"/>
        <v>437800</v>
      </c>
      <c r="T213" s="30">
        <f t="shared" ca="1" si="55"/>
        <v>1200</v>
      </c>
      <c r="U213" s="30">
        <f t="shared" ca="1" si="56"/>
        <v>1200</v>
      </c>
      <c r="V213" s="30">
        <f t="shared" ca="1" si="70"/>
        <v>44301400</v>
      </c>
      <c r="W213" s="30">
        <f t="shared" ca="1" si="71"/>
        <v>1200</v>
      </c>
      <c r="X213" s="23">
        <v>211</v>
      </c>
      <c r="Y213" s="23"/>
    </row>
    <row r="214" spans="1:25" x14ac:dyDescent="0.3">
      <c r="A214" s="35"/>
      <c r="C214" s="36"/>
      <c r="E214" s="15">
        <v>212</v>
      </c>
      <c r="F214" s="26">
        <f t="shared" ca="1" si="72"/>
        <v>0</v>
      </c>
      <c r="G214" s="27">
        <f t="shared" ca="1" si="57"/>
        <v>73400</v>
      </c>
      <c r="H214" s="27">
        <f t="shared" ca="1" si="65"/>
        <v>500</v>
      </c>
      <c r="I214" s="27">
        <f t="shared" ca="1" si="58"/>
        <v>0</v>
      </c>
      <c r="J214" s="28">
        <f t="shared" ca="1" si="66"/>
        <v>1200</v>
      </c>
      <c r="K214" s="28">
        <f t="shared" ca="1" si="59"/>
        <v>98400</v>
      </c>
      <c r="L214" s="28">
        <f t="shared" ca="1" si="67"/>
        <v>0</v>
      </c>
      <c r="M214" s="28">
        <f t="shared" ca="1" si="60"/>
        <v>0</v>
      </c>
      <c r="N214" s="28">
        <f t="shared" ca="1" si="61"/>
        <v>0</v>
      </c>
      <c r="O214" s="29">
        <f t="shared" ca="1" si="68"/>
        <v>1200</v>
      </c>
      <c r="P214" s="29">
        <f t="shared" ca="1" si="62"/>
        <v>1200</v>
      </c>
      <c r="Q214" s="29">
        <f t="shared" ca="1" si="69"/>
        <v>14674500</v>
      </c>
      <c r="R214" s="29">
        <f t="shared" ca="1" si="63"/>
        <v>1200</v>
      </c>
      <c r="S214" s="29">
        <f t="shared" ca="1" si="64"/>
        <v>439900</v>
      </c>
      <c r="T214" s="30">
        <f t="shared" ca="1" si="55"/>
        <v>1200</v>
      </c>
      <c r="U214" s="30">
        <f t="shared" ca="1" si="56"/>
        <v>1200</v>
      </c>
      <c r="V214" s="30">
        <f t="shared" ca="1" si="70"/>
        <v>44733800</v>
      </c>
      <c r="W214" s="30">
        <f t="shared" ca="1" si="71"/>
        <v>1200</v>
      </c>
      <c r="X214" s="23">
        <v>212</v>
      </c>
      <c r="Y214" s="23"/>
    </row>
    <row r="215" spans="1:25" x14ac:dyDescent="0.3">
      <c r="A215" s="35"/>
      <c r="C215" s="36"/>
      <c r="E215" s="15">
        <v>213</v>
      </c>
      <c r="F215" s="26">
        <f t="shared" ca="1" si="72"/>
        <v>0</v>
      </c>
      <c r="G215" s="27">
        <f t="shared" ca="1" si="57"/>
        <v>72900</v>
      </c>
      <c r="H215" s="27">
        <f t="shared" ca="1" si="65"/>
        <v>300</v>
      </c>
      <c r="I215" s="27">
        <f t="shared" ca="1" si="58"/>
        <v>0</v>
      </c>
      <c r="J215" s="28">
        <f t="shared" ca="1" si="66"/>
        <v>1200</v>
      </c>
      <c r="K215" s="28">
        <f t="shared" ca="1" si="59"/>
        <v>99600</v>
      </c>
      <c r="L215" s="28">
        <f t="shared" ca="1" si="67"/>
        <v>0</v>
      </c>
      <c r="M215" s="28">
        <f t="shared" ca="1" si="60"/>
        <v>0</v>
      </c>
      <c r="N215" s="28">
        <f t="shared" ca="1" si="61"/>
        <v>0</v>
      </c>
      <c r="O215" s="29">
        <f t="shared" ca="1" si="68"/>
        <v>1200</v>
      </c>
      <c r="P215" s="29">
        <f t="shared" ca="1" si="62"/>
        <v>1200</v>
      </c>
      <c r="Q215" s="29">
        <f t="shared" ca="1" si="69"/>
        <v>14673300</v>
      </c>
      <c r="R215" s="29">
        <f t="shared" ca="1" si="63"/>
        <v>1200</v>
      </c>
      <c r="S215" s="29">
        <f t="shared" ca="1" si="64"/>
        <v>442000</v>
      </c>
      <c r="T215" s="30">
        <f t="shared" ca="1" si="55"/>
        <v>1200</v>
      </c>
      <c r="U215" s="30">
        <f t="shared" ca="1" si="56"/>
        <v>1200</v>
      </c>
      <c r="V215" s="30">
        <f t="shared" ca="1" si="70"/>
        <v>45168300</v>
      </c>
      <c r="W215" s="30">
        <f t="shared" ca="1" si="71"/>
        <v>1200</v>
      </c>
      <c r="X215" s="23">
        <v>213</v>
      </c>
      <c r="Y215" s="23"/>
    </row>
    <row r="216" spans="1:25" x14ac:dyDescent="0.3">
      <c r="A216" s="35"/>
      <c r="C216" s="36"/>
      <c r="E216" s="15">
        <v>214</v>
      </c>
      <c r="F216" s="26">
        <f t="shared" ca="1" si="72"/>
        <v>0</v>
      </c>
      <c r="G216" s="27">
        <f t="shared" ca="1" si="57"/>
        <v>72600</v>
      </c>
      <c r="H216" s="27">
        <f t="shared" ca="1" si="65"/>
        <v>300</v>
      </c>
      <c r="I216" s="27">
        <f t="shared" ca="1" si="58"/>
        <v>0</v>
      </c>
      <c r="J216" s="28">
        <f t="shared" ca="1" si="66"/>
        <v>1200</v>
      </c>
      <c r="K216" s="28">
        <f t="shared" ca="1" si="59"/>
        <v>100800</v>
      </c>
      <c r="L216" s="28">
        <f t="shared" ca="1" si="67"/>
        <v>0</v>
      </c>
      <c r="M216" s="28">
        <f t="shared" ca="1" si="60"/>
        <v>0</v>
      </c>
      <c r="N216" s="28">
        <f t="shared" ca="1" si="61"/>
        <v>0</v>
      </c>
      <c r="O216" s="29">
        <f t="shared" ca="1" si="68"/>
        <v>1200</v>
      </c>
      <c r="P216" s="29">
        <f t="shared" ca="1" si="62"/>
        <v>1200</v>
      </c>
      <c r="Q216" s="29">
        <f t="shared" ca="1" si="69"/>
        <v>14672100</v>
      </c>
      <c r="R216" s="29">
        <f t="shared" ca="1" si="63"/>
        <v>1200</v>
      </c>
      <c r="S216" s="29">
        <f t="shared" ca="1" si="64"/>
        <v>444100</v>
      </c>
      <c r="T216" s="30">
        <f t="shared" ca="1" si="55"/>
        <v>1200</v>
      </c>
      <c r="U216" s="30">
        <f t="shared" ca="1" si="56"/>
        <v>1200</v>
      </c>
      <c r="V216" s="30">
        <f t="shared" ca="1" si="70"/>
        <v>45604900</v>
      </c>
      <c r="W216" s="30">
        <f t="shared" ca="1" si="71"/>
        <v>1200</v>
      </c>
      <c r="X216" s="23">
        <v>214</v>
      </c>
      <c r="Y216" s="23"/>
    </row>
    <row r="217" spans="1:25" x14ac:dyDescent="0.3">
      <c r="A217" s="35"/>
      <c r="C217" s="36"/>
      <c r="E217" s="15">
        <v>215</v>
      </c>
      <c r="F217" s="26">
        <f t="shared" ca="1" si="72"/>
        <v>0</v>
      </c>
      <c r="G217" s="27">
        <f t="shared" ca="1" si="57"/>
        <v>72300</v>
      </c>
      <c r="H217" s="27">
        <f t="shared" ca="1" si="65"/>
        <v>300</v>
      </c>
      <c r="I217" s="27">
        <f t="shared" ca="1" si="58"/>
        <v>0</v>
      </c>
      <c r="J217" s="28">
        <f t="shared" ca="1" si="66"/>
        <v>1200</v>
      </c>
      <c r="K217" s="28">
        <f t="shared" ca="1" si="59"/>
        <v>102000</v>
      </c>
      <c r="L217" s="28">
        <f t="shared" ca="1" si="67"/>
        <v>0</v>
      </c>
      <c r="M217" s="28">
        <f t="shared" ca="1" si="60"/>
        <v>0</v>
      </c>
      <c r="N217" s="28">
        <f t="shared" ca="1" si="61"/>
        <v>0</v>
      </c>
      <c r="O217" s="29">
        <f t="shared" ca="1" si="68"/>
        <v>1200</v>
      </c>
      <c r="P217" s="29">
        <f t="shared" ca="1" si="62"/>
        <v>1200</v>
      </c>
      <c r="Q217" s="29">
        <f t="shared" ca="1" si="69"/>
        <v>14670900</v>
      </c>
      <c r="R217" s="29">
        <f t="shared" ca="1" si="63"/>
        <v>1200</v>
      </c>
      <c r="S217" s="29">
        <f t="shared" ca="1" si="64"/>
        <v>446200</v>
      </c>
      <c r="T217" s="30">
        <f t="shared" ca="1" si="55"/>
        <v>1200</v>
      </c>
      <c r="U217" s="30">
        <f t="shared" ca="1" si="56"/>
        <v>1200</v>
      </c>
      <c r="V217" s="30">
        <f t="shared" ca="1" si="70"/>
        <v>46043600</v>
      </c>
      <c r="W217" s="30">
        <f t="shared" ca="1" si="71"/>
        <v>1200</v>
      </c>
      <c r="X217" s="23">
        <v>215</v>
      </c>
      <c r="Y217" s="23"/>
    </row>
    <row r="218" spans="1:25" x14ac:dyDescent="0.3">
      <c r="A218" s="35"/>
      <c r="C218" s="36"/>
      <c r="E218" s="15">
        <v>216</v>
      </c>
      <c r="F218" s="26">
        <f t="shared" ca="1" si="72"/>
        <v>0</v>
      </c>
      <c r="G218" s="27">
        <f t="shared" ca="1" si="57"/>
        <v>72000</v>
      </c>
      <c r="H218" s="27">
        <f t="shared" ca="1" si="65"/>
        <v>500</v>
      </c>
      <c r="I218" s="27">
        <f t="shared" ca="1" si="58"/>
        <v>0</v>
      </c>
      <c r="J218" s="28">
        <f t="shared" ca="1" si="66"/>
        <v>1200</v>
      </c>
      <c r="K218" s="28">
        <f t="shared" ca="1" si="59"/>
        <v>103200</v>
      </c>
      <c r="L218" s="28">
        <f t="shared" ca="1" si="67"/>
        <v>0</v>
      </c>
      <c r="M218" s="28">
        <f t="shared" ca="1" si="60"/>
        <v>0</v>
      </c>
      <c r="N218" s="28">
        <f t="shared" ca="1" si="61"/>
        <v>0</v>
      </c>
      <c r="O218" s="29">
        <f t="shared" ca="1" si="68"/>
        <v>1200</v>
      </c>
      <c r="P218" s="29">
        <f t="shared" ca="1" si="62"/>
        <v>1200</v>
      </c>
      <c r="Q218" s="29">
        <f t="shared" ca="1" si="69"/>
        <v>14669700</v>
      </c>
      <c r="R218" s="29">
        <f t="shared" ca="1" si="63"/>
        <v>1200</v>
      </c>
      <c r="S218" s="29">
        <f t="shared" ca="1" si="64"/>
        <v>448300</v>
      </c>
      <c r="T218" s="30">
        <f t="shared" ca="1" si="55"/>
        <v>1200</v>
      </c>
      <c r="U218" s="30">
        <f t="shared" ca="1" si="56"/>
        <v>1200</v>
      </c>
      <c r="V218" s="30">
        <f t="shared" ca="1" si="70"/>
        <v>46484400</v>
      </c>
      <c r="W218" s="30">
        <f t="shared" ca="1" si="71"/>
        <v>1200</v>
      </c>
      <c r="X218" s="23">
        <v>216</v>
      </c>
      <c r="Y218" s="23"/>
    </row>
    <row r="219" spans="1:25" x14ac:dyDescent="0.3">
      <c r="A219" s="35"/>
      <c r="C219" s="36"/>
      <c r="E219" s="15">
        <v>217</v>
      </c>
      <c r="F219" s="26">
        <f t="shared" ca="1" si="72"/>
        <v>0</v>
      </c>
      <c r="G219" s="27">
        <f t="shared" ca="1" si="57"/>
        <v>71500</v>
      </c>
      <c r="H219" s="27">
        <f t="shared" ca="1" si="65"/>
        <v>300</v>
      </c>
      <c r="I219" s="27">
        <f t="shared" ca="1" si="58"/>
        <v>0</v>
      </c>
      <c r="J219" s="28">
        <f t="shared" ca="1" si="66"/>
        <v>1200</v>
      </c>
      <c r="K219" s="28">
        <f t="shared" ca="1" si="59"/>
        <v>104400</v>
      </c>
      <c r="L219" s="28">
        <f t="shared" ca="1" si="67"/>
        <v>0</v>
      </c>
      <c r="M219" s="28">
        <f t="shared" ca="1" si="60"/>
        <v>0</v>
      </c>
      <c r="N219" s="28">
        <f t="shared" ca="1" si="61"/>
        <v>0</v>
      </c>
      <c r="O219" s="29">
        <f t="shared" ca="1" si="68"/>
        <v>1200</v>
      </c>
      <c r="P219" s="29">
        <f t="shared" ca="1" si="62"/>
        <v>1200</v>
      </c>
      <c r="Q219" s="29">
        <f t="shared" ca="1" si="69"/>
        <v>14668500</v>
      </c>
      <c r="R219" s="29">
        <f t="shared" ca="1" si="63"/>
        <v>1200</v>
      </c>
      <c r="S219" s="29">
        <f t="shared" ca="1" si="64"/>
        <v>450400</v>
      </c>
      <c r="T219" s="30">
        <f t="shared" ca="1" si="55"/>
        <v>1200</v>
      </c>
      <c r="U219" s="30">
        <f t="shared" ca="1" si="56"/>
        <v>1200</v>
      </c>
      <c r="V219" s="30">
        <f t="shared" ca="1" si="70"/>
        <v>46927300</v>
      </c>
      <c r="W219" s="30">
        <f t="shared" ca="1" si="71"/>
        <v>1200</v>
      </c>
      <c r="X219" s="23">
        <v>217</v>
      </c>
      <c r="Y219" s="23"/>
    </row>
    <row r="220" spans="1:25" x14ac:dyDescent="0.3">
      <c r="A220" s="35"/>
      <c r="C220" s="36"/>
      <c r="E220" s="15">
        <v>218</v>
      </c>
      <c r="F220" s="26">
        <f t="shared" ca="1" si="72"/>
        <v>0</v>
      </c>
      <c r="G220" s="27">
        <f t="shared" ca="1" si="57"/>
        <v>71200</v>
      </c>
      <c r="H220" s="27">
        <f t="shared" ca="1" si="65"/>
        <v>300</v>
      </c>
      <c r="I220" s="27">
        <f t="shared" ca="1" si="58"/>
        <v>0</v>
      </c>
      <c r="J220" s="28">
        <f t="shared" ca="1" si="66"/>
        <v>1200</v>
      </c>
      <c r="K220" s="28">
        <f t="shared" ca="1" si="59"/>
        <v>105600</v>
      </c>
      <c r="L220" s="28">
        <f t="shared" ca="1" si="67"/>
        <v>0</v>
      </c>
      <c r="M220" s="28">
        <f t="shared" ca="1" si="60"/>
        <v>0</v>
      </c>
      <c r="N220" s="28">
        <f t="shared" ca="1" si="61"/>
        <v>0</v>
      </c>
      <c r="O220" s="29">
        <f t="shared" ca="1" si="68"/>
        <v>1200</v>
      </c>
      <c r="P220" s="29">
        <f t="shared" ca="1" si="62"/>
        <v>1200</v>
      </c>
      <c r="Q220" s="29">
        <f t="shared" ca="1" si="69"/>
        <v>14667300</v>
      </c>
      <c r="R220" s="29">
        <f t="shared" ca="1" si="63"/>
        <v>1200</v>
      </c>
      <c r="S220" s="29">
        <f t="shared" ca="1" si="64"/>
        <v>452500</v>
      </c>
      <c r="T220" s="30">
        <f t="shared" ca="1" si="55"/>
        <v>1200</v>
      </c>
      <c r="U220" s="30">
        <f t="shared" ca="1" si="56"/>
        <v>1200</v>
      </c>
      <c r="V220" s="30">
        <f t="shared" ca="1" si="70"/>
        <v>47372300</v>
      </c>
      <c r="W220" s="30">
        <f t="shared" ca="1" si="71"/>
        <v>1200</v>
      </c>
      <c r="X220" s="23">
        <v>218</v>
      </c>
      <c r="Y220" s="23"/>
    </row>
    <row r="221" spans="1:25" x14ac:dyDescent="0.3">
      <c r="A221" s="35"/>
      <c r="C221" s="36"/>
      <c r="E221" s="15">
        <v>219</v>
      </c>
      <c r="F221" s="26">
        <f t="shared" ca="1" si="72"/>
        <v>0</v>
      </c>
      <c r="G221" s="27">
        <f t="shared" ca="1" si="57"/>
        <v>70900</v>
      </c>
      <c r="H221" s="27">
        <f t="shared" ca="1" si="65"/>
        <v>300</v>
      </c>
      <c r="I221" s="27">
        <f t="shared" ca="1" si="58"/>
        <v>0</v>
      </c>
      <c r="J221" s="28">
        <f t="shared" ca="1" si="66"/>
        <v>1200</v>
      </c>
      <c r="K221" s="28">
        <f t="shared" ca="1" si="59"/>
        <v>106800</v>
      </c>
      <c r="L221" s="28">
        <f t="shared" ca="1" si="67"/>
        <v>0</v>
      </c>
      <c r="M221" s="28">
        <f t="shared" ca="1" si="60"/>
        <v>0</v>
      </c>
      <c r="N221" s="28">
        <f t="shared" ca="1" si="61"/>
        <v>0</v>
      </c>
      <c r="O221" s="29">
        <f t="shared" ca="1" si="68"/>
        <v>1200</v>
      </c>
      <c r="P221" s="29">
        <f t="shared" ca="1" si="62"/>
        <v>1200</v>
      </c>
      <c r="Q221" s="29">
        <f t="shared" ca="1" si="69"/>
        <v>14666100</v>
      </c>
      <c r="R221" s="29">
        <f t="shared" ca="1" si="63"/>
        <v>1200</v>
      </c>
      <c r="S221" s="29">
        <f t="shared" ca="1" si="64"/>
        <v>454600</v>
      </c>
      <c r="T221" s="30">
        <f t="shared" ca="1" si="55"/>
        <v>1200</v>
      </c>
      <c r="U221" s="30">
        <f t="shared" ca="1" si="56"/>
        <v>1200</v>
      </c>
      <c r="V221" s="30">
        <f t="shared" ca="1" si="70"/>
        <v>47819400</v>
      </c>
      <c r="W221" s="30">
        <f t="shared" ca="1" si="71"/>
        <v>1200</v>
      </c>
      <c r="X221" s="23">
        <v>219</v>
      </c>
      <c r="Y221" s="23"/>
    </row>
    <row r="222" spans="1:25" x14ac:dyDescent="0.3">
      <c r="A222" s="35"/>
      <c r="C222" s="36"/>
      <c r="E222" s="15">
        <v>220</v>
      </c>
      <c r="F222" s="26">
        <f t="shared" ca="1" si="72"/>
        <v>0</v>
      </c>
      <c r="G222" s="27">
        <f t="shared" ca="1" si="57"/>
        <v>70600</v>
      </c>
      <c r="H222" s="27">
        <f t="shared" ca="1" si="65"/>
        <v>500</v>
      </c>
      <c r="I222" s="27">
        <f t="shared" ca="1" si="58"/>
        <v>0</v>
      </c>
      <c r="J222" s="28">
        <f t="shared" ca="1" si="66"/>
        <v>1200</v>
      </c>
      <c r="K222" s="28">
        <f t="shared" ca="1" si="59"/>
        <v>108000</v>
      </c>
      <c r="L222" s="28">
        <f t="shared" ca="1" si="67"/>
        <v>0</v>
      </c>
      <c r="M222" s="28">
        <f t="shared" ca="1" si="60"/>
        <v>0</v>
      </c>
      <c r="N222" s="28">
        <f t="shared" ca="1" si="61"/>
        <v>0</v>
      </c>
      <c r="O222" s="29">
        <f t="shared" ca="1" si="68"/>
        <v>1200</v>
      </c>
      <c r="P222" s="29">
        <f t="shared" ca="1" si="62"/>
        <v>1200</v>
      </c>
      <c r="Q222" s="29">
        <f t="shared" ca="1" si="69"/>
        <v>14664900</v>
      </c>
      <c r="R222" s="29">
        <f t="shared" ca="1" si="63"/>
        <v>1200</v>
      </c>
      <c r="S222" s="29">
        <f t="shared" ca="1" si="64"/>
        <v>456700</v>
      </c>
      <c r="T222" s="30">
        <f t="shared" ca="1" si="55"/>
        <v>1200</v>
      </c>
      <c r="U222" s="30">
        <f t="shared" ca="1" si="56"/>
        <v>1200</v>
      </c>
      <c r="V222" s="30">
        <f t="shared" ca="1" si="70"/>
        <v>48268600</v>
      </c>
      <c r="W222" s="30">
        <f t="shared" ca="1" si="71"/>
        <v>1200</v>
      </c>
      <c r="X222" s="23">
        <v>220</v>
      </c>
      <c r="Y222" s="23"/>
    </row>
    <row r="223" spans="1:25" x14ac:dyDescent="0.3">
      <c r="A223" s="35"/>
      <c r="C223" s="36"/>
      <c r="E223" s="15">
        <v>221</v>
      </c>
      <c r="F223" s="26">
        <f t="shared" ca="1" si="72"/>
        <v>0</v>
      </c>
      <c r="G223" s="27">
        <f t="shared" ca="1" si="57"/>
        <v>70100</v>
      </c>
      <c r="H223" s="27">
        <f t="shared" ca="1" si="65"/>
        <v>300</v>
      </c>
      <c r="I223" s="27">
        <f t="shared" ca="1" si="58"/>
        <v>0</v>
      </c>
      <c r="J223" s="28">
        <f t="shared" ca="1" si="66"/>
        <v>1200</v>
      </c>
      <c r="K223" s="28">
        <f t="shared" ca="1" si="59"/>
        <v>109200</v>
      </c>
      <c r="L223" s="28">
        <f t="shared" ca="1" si="67"/>
        <v>0</v>
      </c>
      <c r="M223" s="28">
        <f t="shared" ca="1" si="60"/>
        <v>0</v>
      </c>
      <c r="N223" s="28">
        <f t="shared" ca="1" si="61"/>
        <v>0</v>
      </c>
      <c r="O223" s="29">
        <f t="shared" ca="1" si="68"/>
        <v>1200</v>
      </c>
      <c r="P223" s="29">
        <f t="shared" ca="1" si="62"/>
        <v>1200</v>
      </c>
      <c r="Q223" s="29">
        <f t="shared" ca="1" si="69"/>
        <v>14663700</v>
      </c>
      <c r="R223" s="29">
        <f t="shared" ca="1" si="63"/>
        <v>1200</v>
      </c>
      <c r="S223" s="29">
        <f t="shared" ca="1" si="64"/>
        <v>458800</v>
      </c>
      <c r="T223" s="30">
        <f t="shared" ca="1" si="55"/>
        <v>1200</v>
      </c>
      <c r="U223" s="30">
        <f t="shared" ca="1" si="56"/>
        <v>1200</v>
      </c>
      <c r="V223" s="30">
        <f t="shared" ca="1" si="70"/>
        <v>48719900</v>
      </c>
      <c r="W223" s="30">
        <f t="shared" ca="1" si="71"/>
        <v>1200</v>
      </c>
      <c r="X223" s="23">
        <v>221</v>
      </c>
      <c r="Y223" s="23"/>
    </row>
    <row r="224" spans="1:25" x14ac:dyDescent="0.3">
      <c r="A224" s="35"/>
      <c r="C224" s="36"/>
      <c r="E224" s="15">
        <v>222</v>
      </c>
      <c r="F224" s="26">
        <f t="shared" ca="1" si="72"/>
        <v>0</v>
      </c>
      <c r="G224" s="27">
        <f t="shared" ca="1" si="57"/>
        <v>69800</v>
      </c>
      <c r="H224" s="27">
        <f t="shared" ca="1" si="65"/>
        <v>300</v>
      </c>
      <c r="I224" s="27">
        <f t="shared" ca="1" si="58"/>
        <v>0</v>
      </c>
      <c r="J224" s="28">
        <f t="shared" ca="1" si="66"/>
        <v>1200</v>
      </c>
      <c r="K224" s="28">
        <f t="shared" ca="1" si="59"/>
        <v>110400</v>
      </c>
      <c r="L224" s="28">
        <f t="shared" ca="1" si="67"/>
        <v>0</v>
      </c>
      <c r="M224" s="28">
        <f t="shared" ca="1" si="60"/>
        <v>0</v>
      </c>
      <c r="N224" s="28">
        <f t="shared" ca="1" si="61"/>
        <v>0</v>
      </c>
      <c r="O224" s="29">
        <f t="shared" ca="1" si="68"/>
        <v>1200</v>
      </c>
      <c r="P224" s="29">
        <f t="shared" ca="1" si="62"/>
        <v>1200</v>
      </c>
      <c r="Q224" s="29">
        <f t="shared" ca="1" si="69"/>
        <v>14662500</v>
      </c>
      <c r="R224" s="29">
        <f t="shared" ca="1" si="63"/>
        <v>1200</v>
      </c>
      <c r="S224" s="29">
        <f t="shared" ca="1" si="64"/>
        <v>460900</v>
      </c>
      <c r="T224" s="30">
        <f t="shared" ca="1" si="55"/>
        <v>1200</v>
      </c>
      <c r="U224" s="30">
        <f t="shared" ca="1" si="56"/>
        <v>1200</v>
      </c>
      <c r="V224" s="30">
        <f t="shared" ca="1" si="70"/>
        <v>49173300</v>
      </c>
      <c r="W224" s="30">
        <f t="shared" ca="1" si="71"/>
        <v>1200</v>
      </c>
      <c r="X224" s="23">
        <v>222</v>
      </c>
      <c r="Y224" s="23"/>
    </row>
    <row r="225" spans="1:25" x14ac:dyDescent="0.3">
      <c r="A225" s="35"/>
      <c r="C225" s="36"/>
      <c r="E225" s="15">
        <v>223</v>
      </c>
      <c r="F225" s="26">
        <f t="shared" ca="1" si="72"/>
        <v>0</v>
      </c>
      <c r="G225" s="27">
        <f t="shared" ca="1" si="57"/>
        <v>69500</v>
      </c>
      <c r="H225" s="27">
        <f t="shared" ca="1" si="65"/>
        <v>300</v>
      </c>
      <c r="I225" s="27">
        <f t="shared" ca="1" si="58"/>
        <v>0</v>
      </c>
      <c r="J225" s="28">
        <f t="shared" ca="1" si="66"/>
        <v>1200</v>
      </c>
      <c r="K225" s="28">
        <f t="shared" ca="1" si="59"/>
        <v>111600</v>
      </c>
      <c r="L225" s="28">
        <f t="shared" ca="1" si="67"/>
        <v>0</v>
      </c>
      <c r="M225" s="28">
        <f t="shared" ca="1" si="60"/>
        <v>0</v>
      </c>
      <c r="N225" s="28">
        <f t="shared" ca="1" si="61"/>
        <v>0</v>
      </c>
      <c r="O225" s="29">
        <f t="shared" ca="1" si="68"/>
        <v>1200</v>
      </c>
      <c r="P225" s="29">
        <f t="shared" ca="1" si="62"/>
        <v>1200</v>
      </c>
      <c r="Q225" s="29">
        <f t="shared" ca="1" si="69"/>
        <v>14661300</v>
      </c>
      <c r="R225" s="29">
        <f t="shared" ca="1" si="63"/>
        <v>1200</v>
      </c>
      <c r="S225" s="29">
        <f t="shared" ca="1" si="64"/>
        <v>463000</v>
      </c>
      <c r="T225" s="30">
        <f t="shared" ca="1" si="55"/>
        <v>1200</v>
      </c>
      <c r="U225" s="30">
        <f t="shared" ca="1" si="56"/>
        <v>1200</v>
      </c>
      <c r="V225" s="30">
        <f t="shared" ca="1" si="70"/>
        <v>49628800</v>
      </c>
      <c r="W225" s="30">
        <f t="shared" ca="1" si="71"/>
        <v>1200</v>
      </c>
      <c r="X225" s="23">
        <v>223</v>
      </c>
      <c r="Y225" s="23"/>
    </row>
    <row r="226" spans="1:25" x14ac:dyDescent="0.3">
      <c r="A226" s="35"/>
      <c r="C226" s="36"/>
      <c r="E226" s="15">
        <v>224</v>
      </c>
      <c r="F226" s="26">
        <f t="shared" ca="1" si="72"/>
        <v>0</v>
      </c>
      <c r="G226" s="27">
        <f t="shared" ca="1" si="57"/>
        <v>69200</v>
      </c>
      <c r="H226" s="27">
        <f t="shared" ca="1" si="65"/>
        <v>500</v>
      </c>
      <c r="I226" s="27">
        <f t="shared" ca="1" si="58"/>
        <v>0</v>
      </c>
      <c r="J226" s="28">
        <f t="shared" ca="1" si="66"/>
        <v>1200</v>
      </c>
      <c r="K226" s="28">
        <f t="shared" ca="1" si="59"/>
        <v>112800</v>
      </c>
      <c r="L226" s="28">
        <f t="shared" ca="1" si="67"/>
        <v>0</v>
      </c>
      <c r="M226" s="28">
        <f t="shared" ca="1" si="60"/>
        <v>0</v>
      </c>
      <c r="N226" s="28">
        <f t="shared" ca="1" si="61"/>
        <v>0</v>
      </c>
      <c r="O226" s="29">
        <f t="shared" ca="1" si="68"/>
        <v>1200</v>
      </c>
      <c r="P226" s="29">
        <f t="shared" ca="1" si="62"/>
        <v>1200</v>
      </c>
      <c r="Q226" s="29">
        <f t="shared" ca="1" si="69"/>
        <v>14660100</v>
      </c>
      <c r="R226" s="29">
        <f t="shared" ca="1" si="63"/>
        <v>1200</v>
      </c>
      <c r="S226" s="29">
        <f t="shared" ca="1" si="64"/>
        <v>465100</v>
      </c>
      <c r="T226" s="30">
        <f t="shared" ca="1" si="55"/>
        <v>1200</v>
      </c>
      <c r="U226" s="30">
        <f t="shared" ca="1" si="56"/>
        <v>1200</v>
      </c>
      <c r="V226" s="30">
        <f t="shared" ca="1" si="70"/>
        <v>50086400</v>
      </c>
      <c r="W226" s="30">
        <f t="shared" ca="1" si="71"/>
        <v>1200</v>
      </c>
      <c r="X226" s="23">
        <v>224</v>
      </c>
      <c r="Y226" s="23"/>
    </row>
    <row r="227" spans="1:25" x14ac:dyDescent="0.3">
      <c r="A227" s="35"/>
      <c r="C227" s="36"/>
      <c r="E227" s="15">
        <v>225</v>
      </c>
      <c r="F227" s="26">
        <f t="shared" ca="1" si="72"/>
        <v>0</v>
      </c>
      <c r="G227" s="27">
        <f t="shared" ca="1" si="57"/>
        <v>68700</v>
      </c>
      <c r="H227" s="27">
        <f t="shared" ca="1" si="65"/>
        <v>300</v>
      </c>
      <c r="I227" s="27">
        <f t="shared" ca="1" si="58"/>
        <v>0</v>
      </c>
      <c r="J227" s="28">
        <f t="shared" ca="1" si="66"/>
        <v>1200</v>
      </c>
      <c r="K227" s="28">
        <f t="shared" ca="1" si="59"/>
        <v>114000</v>
      </c>
      <c r="L227" s="28">
        <f t="shared" ca="1" si="67"/>
        <v>0</v>
      </c>
      <c r="M227" s="28">
        <f t="shared" ca="1" si="60"/>
        <v>0</v>
      </c>
      <c r="N227" s="28">
        <f t="shared" ca="1" si="61"/>
        <v>0</v>
      </c>
      <c r="O227" s="29">
        <f t="shared" ca="1" si="68"/>
        <v>1200</v>
      </c>
      <c r="P227" s="29">
        <f t="shared" ca="1" si="62"/>
        <v>1200</v>
      </c>
      <c r="Q227" s="29">
        <f t="shared" ca="1" si="69"/>
        <v>14658900</v>
      </c>
      <c r="R227" s="29">
        <f t="shared" ca="1" si="63"/>
        <v>1200</v>
      </c>
      <c r="S227" s="29">
        <f t="shared" ca="1" si="64"/>
        <v>467200</v>
      </c>
      <c r="T227" s="30">
        <f t="shared" ca="1" si="55"/>
        <v>1200</v>
      </c>
      <c r="U227" s="30">
        <f t="shared" ca="1" si="56"/>
        <v>1200</v>
      </c>
      <c r="V227" s="30">
        <f t="shared" ca="1" si="70"/>
        <v>50546100</v>
      </c>
      <c r="W227" s="30">
        <f t="shared" ca="1" si="71"/>
        <v>1200</v>
      </c>
      <c r="X227" s="23">
        <v>225</v>
      </c>
      <c r="Y227" s="23"/>
    </row>
    <row r="228" spans="1:25" x14ac:dyDescent="0.3">
      <c r="A228" s="35"/>
      <c r="C228" s="36"/>
      <c r="E228" s="15">
        <v>226</v>
      </c>
      <c r="F228" s="26">
        <f t="shared" ca="1" si="72"/>
        <v>0</v>
      </c>
      <c r="G228" s="27">
        <f t="shared" ca="1" si="57"/>
        <v>68400</v>
      </c>
      <c r="H228" s="27">
        <f t="shared" ca="1" si="65"/>
        <v>300</v>
      </c>
      <c r="I228" s="27">
        <f t="shared" ca="1" si="58"/>
        <v>0</v>
      </c>
      <c r="J228" s="28">
        <f t="shared" ca="1" si="66"/>
        <v>1200</v>
      </c>
      <c r="K228" s="28">
        <f t="shared" ca="1" si="59"/>
        <v>115200</v>
      </c>
      <c r="L228" s="28">
        <f t="shared" ca="1" si="67"/>
        <v>0</v>
      </c>
      <c r="M228" s="28">
        <f t="shared" ca="1" si="60"/>
        <v>0</v>
      </c>
      <c r="N228" s="28">
        <f t="shared" ca="1" si="61"/>
        <v>0</v>
      </c>
      <c r="O228" s="29">
        <f t="shared" ca="1" si="68"/>
        <v>1200</v>
      </c>
      <c r="P228" s="29">
        <f t="shared" ca="1" si="62"/>
        <v>1200</v>
      </c>
      <c r="Q228" s="29">
        <f t="shared" ca="1" si="69"/>
        <v>14657700</v>
      </c>
      <c r="R228" s="29">
        <f t="shared" ca="1" si="63"/>
        <v>1200</v>
      </c>
      <c r="S228" s="29">
        <f t="shared" ca="1" si="64"/>
        <v>469300</v>
      </c>
      <c r="T228" s="30">
        <f t="shared" ca="1" si="55"/>
        <v>1200</v>
      </c>
      <c r="U228" s="30">
        <f t="shared" ca="1" si="56"/>
        <v>1200</v>
      </c>
      <c r="V228" s="30">
        <f t="shared" ca="1" si="70"/>
        <v>51007900</v>
      </c>
      <c r="W228" s="30">
        <f t="shared" ca="1" si="71"/>
        <v>1200</v>
      </c>
      <c r="X228" s="23">
        <v>226</v>
      </c>
      <c r="Y228" s="23"/>
    </row>
    <row r="229" spans="1:25" x14ac:dyDescent="0.3">
      <c r="A229" s="35"/>
      <c r="C229" s="36"/>
      <c r="E229" s="15">
        <v>227</v>
      </c>
      <c r="F229" s="26">
        <f t="shared" ca="1" si="72"/>
        <v>0</v>
      </c>
      <c r="G229" s="27">
        <f t="shared" ca="1" si="57"/>
        <v>68100</v>
      </c>
      <c r="H229" s="27">
        <f t="shared" ca="1" si="65"/>
        <v>300</v>
      </c>
      <c r="I229" s="27">
        <f t="shared" ca="1" si="58"/>
        <v>0</v>
      </c>
      <c r="J229" s="28">
        <f t="shared" ca="1" si="66"/>
        <v>1200</v>
      </c>
      <c r="K229" s="28">
        <f t="shared" ca="1" si="59"/>
        <v>116400</v>
      </c>
      <c r="L229" s="28">
        <f t="shared" ca="1" si="67"/>
        <v>0</v>
      </c>
      <c r="M229" s="28">
        <f t="shared" ca="1" si="60"/>
        <v>0</v>
      </c>
      <c r="N229" s="28">
        <f t="shared" ca="1" si="61"/>
        <v>0</v>
      </c>
      <c r="O229" s="29">
        <f t="shared" ca="1" si="68"/>
        <v>1200</v>
      </c>
      <c r="P229" s="29">
        <f t="shared" ca="1" si="62"/>
        <v>1200</v>
      </c>
      <c r="Q229" s="29">
        <f t="shared" ca="1" si="69"/>
        <v>14656500</v>
      </c>
      <c r="R229" s="29">
        <f t="shared" ca="1" si="63"/>
        <v>1200</v>
      </c>
      <c r="S229" s="29">
        <f t="shared" ca="1" si="64"/>
        <v>471400</v>
      </c>
      <c r="T229" s="30">
        <f t="shared" ca="1" si="55"/>
        <v>1200</v>
      </c>
      <c r="U229" s="30">
        <f t="shared" ca="1" si="56"/>
        <v>1200</v>
      </c>
      <c r="V229" s="30">
        <f t="shared" ca="1" si="70"/>
        <v>51471800</v>
      </c>
      <c r="W229" s="30">
        <f t="shared" ca="1" si="71"/>
        <v>1200</v>
      </c>
      <c r="X229" s="23">
        <v>227</v>
      </c>
      <c r="Y229" s="23"/>
    </row>
    <row r="230" spans="1:25" x14ac:dyDescent="0.3">
      <c r="A230" s="35"/>
      <c r="C230" s="36"/>
      <c r="E230" s="15">
        <v>228</v>
      </c>
      <c r="F230" s="26">
        <f t="shared" ca="1" si="72"/>
        <v>0</v>
      </c>
      <c r="G230" s="27">
        <f t="shared" ca="1" si="57"/>
        <v>67800</v>
      </c>
      <c r="H230" s="27">
        <f t="shared" ca="1" si="65"/>
        <v>500</v>
      </c>
      <c r="I230" s="27">
        <f t="shared" ca="1" si="58"/>
        <v>0</v>
      </c>
      <c r="J230" s="28">
        <f t="shared" ca="1" si="66"/>
        <v>1200</v>
      </c>
      <c r="K230" s="28">
        <f t="shared" ca="1" si="59"/>
        <v>117600</v>
      </c>
      <c r="L230" s="28">
        <f t="shared" ca="1" si="67"/>
        <v>0</v>
      </c>
      <c r="M230" s="28">
        <f t="shared" ca="1" si="60"/>
        <v>0</v>
      </c>
      <c r="N230" s="28">
        <f t="shared" ca="1" si="61"/>
        <v>0</v>
      </c>
      <c r="O230" s="29">
        <f t="shared" ca="1" si="68"/>
        <v>1200</v>
      </c>
      <c r="P230" s="29">
        <f t="shared" ca="1" si="62"/>
        <v>1200</v>
      </c>
      <c r="Q230" s="29">
        <f t="shared" ca="1" si="69"/>
        <v>14655300</v>
      </c>
      <c r="R230" s="29">
        <f t="shared" ca="1" si="63"/>
        <v>1200</v>
      </c>
      <c r="S230" s="29">
        <f t="shared" ca="1" si="64"/>
        <v>473500</v>
      </c>
      <c r="T230" s="30">
        <f t="shared" ca="1" si="55"/>
        <v>1200</v>
      </c>
      <c r="U230" s="30">
        <f t="shared" ca="1" si="56"/>
        <v>1200</v>
      </c>
      <c r="V230" s="30">
        <f t="shared" ca="1" si="70"/>
        <v>51937800</v>
      </c>
      <c r="W230" s="30">
        <f t="shared" ca="1" si="71"/>
        <v>1200</v>
      </c>
      <c r="X230" s="23">
        <v>228</v>
      </c>
      <c r="Y230" s="23"/>
    </row>
    <row r="231" spans="1:25" x14ac:dyDescent="0.3">
      <c r="A231" s="35"/>
      <c r="C231" s="36"/>
      <c r="E231" s="15">
        <v>229</v>
      </c>
      <c r="F231" s="26">
        <f t="shared" ca="1" si="72"/>
        <v>0</v>
      </c>
      <c r="G231" s="27">
        <f t="shared" ca="1" si="57"/>
        <v>67300</v>
      </c>
      <c r="H231" s="27">
        <f t="shared" ca="1" si="65"/>
        <v>300</v>
      </c>
      <c r="I231" s="27">
        <f t="shared" ca="1" si="58"/>
        <v>0</v>
      </c>
      <c r="J231" s="28">
        <f t="shared" ca="1" si="66"/>
        <v>1200</v>
      </c>
      <c r="K231" s="28">
        <f t="shared" ca="1" si="59"/>
        <v>118800</v>
      </c>
      <c r="L231" s="28">
        <f t="shared" ca="1" si="67"/>
        <v>0</v>
      </c>
      <c r="M231" s="28">
        <f t="shared" ca="1" si="60"/>
        <v>0</v>
      </c>
      <c r="N231" s="28">
        <f t="shared" ca="1" si="61"/>
        <v>0</v>
      </c>
      <c r="O231" s="29">
        <f t="shared" ca="1" si="68"/>
        <v>1200</v>
      </c>
      <c r="P231" s="29">
        <f t="shared" ca="1" si="62"/>
        <v>1200</v>
      </c>
      <c r="Q231" s="29">
        <f t="shared" ca="1" si="69"/>
        <v>14654100</v>
      </c>
      <c r="R231" s="29">
        <f t="shared" ca="1" si="63"/>
        <v>1200</v>
      </c>
      <c r="S231" s="29">
        <f t="shared" ca="1" si="64"/>
        <v>475600</v>
      </c>
      <c r="T231" s="30">
        <f t="shared" ca="1" si="55"/>
        <v>1200</v>
      </c>
      <c r="U231" s="30">
        <f t="shared" ca="1" si="56"/>
        <v>1200</v>
      </c>
      <c r="V231" s="30">
        <f t="shared" ca="1" si="70"/>
        <v>52405900</v>
      </c>
      <c r="W231" s="30">
        <f t="shared" ca="1" si="71"/>
        <v>1200</v>
      </c>
      <c r="X231" s="23">
        <v>229</v>
      </c>
      <c r="Y231" s="23"/>
    </row>
    <row r="232" spans="1:25" x14ac:dyDescent="0.3">
      <c r="A232" s="35"/>
      <c r="C232" s="36"/>
      <c r="E232" s="15">
        <v>230</v>
      </c>
      <c r="F232" s="26">
        <f t="shared" ca="1" si="72"/>
        <v>0</v>
      </c>
      <c r="G232" s="27">
        <f t="shared" ca="1" si="57"/>
        <v>67000</v>
      </c>
      <c r="H232" s="27">
        <f t="shared" ca="1" si="65"/>
        <v>300</v>
      </c>
      <c r="I232" s="27">
        <f t="shared" ca="1" si="58"/>
        <v>0</v>
      </c>
      <c r="J232" s="28">
        <f t="shared" ca="1" si="66"/>
        <v>1200</v>
      </c>
      <c r="K232" s="28">
        <f t="shared" ca="1" si="59"/>
        <v>120000</v>
      </c>
      <c r="L232" s="28">
        <f t="shared" ca="1" si="67"/>
        <v>0</v>
      </c>
      <c r="M232" s="28">
        <f t="shared" ca="1" si="60"/>
        <v>0</v>
      </c>
      <c r="N232" s="28">
        <f t="shared" ca="1" si="61"/>
        <v>0</v>
      </c>
      <c r="O232" s="29">
        <f t="shared" ca="1" si="68"/>
        <v>1200</v>
      </c>
      <c r="P232" s="29">
        <f t="shared" ca="1" si="62"/>
        <v>1200</v>
      </c>
      <c r="Q232" s="29">
        <f t="shared" ca="1" si="69"/>
        <v>14652900</v>
      </c>
      <c r="R232" s="29">
        <f t="shared" ca="1" si="63"/>
        <v>1200</v>
      </c>
      <c r="S232" s="29">
        <f t="shared" ca="1" si="64"/>
        <v>477700</v>
      </c>
      <c r="T232" s="30">
        <f t="shared" ca="1" si="55"/>
        <v>1200</v>
      </c>
      <c r="U232" s="30">
        <f t="shared" ca="1" si="56"/>
        <v>1200</v>
      </c>
      <c r="V232" s="30">
        <f t="shared" ca="1" si="70"/>
        <v>52876100</v>
      </c>
      <c r="W232" s="30">
        <f t="shared" ca="1" si="71"/>
        <v>1200</v>
      </c>
      <c r="X232" s="23">
        <v>230</v>
      </c>
      <c r="Y232" s="23"/>
    </row>
    <row r="233" spans="1:25" x14ac:dyDescent="0.3">
      <c r="A233" s="35"/>
      <c r="C233" s="36"/>
      <c r="E233" s="15">
        <v>231</v>
      </c>
      <c r="F233" s="26">
        <f t="shared" ca="1" si="72"/>
        <v>0</v>
      </c>
      <c r="G233" s="27">
        <f t="shared" ca="1" si="57"/>
        <v>66700</v>
      </c>
      <c r="H233" s="27">
        <f t="shared" ca="1" si="65"/>
        <v>300</v>
      </c>
      <c r="I233" s="27">
        <f t="shared" ca="1" si="58"/>
        <v>0</v>
      </c>
      <c r="J233" s="28">
        <f t="shared" ca="1" si="66"/>
        <v>1200</v>
      </c>
      <c r="K233" s="28">
        <f t="shared" ca="1" si="59"/>
        <v>121200</v>
      </c>
      <c r="L233" s="28">
        <f t="shared" ca="1" si="67"/>
        <v>0</v>
      </c>
      <c r="M233" s="28">
        <f t="shared" ca="1" si="60"/>
        <v>0</v>
      </c>
      <c r="N233" s="28">
        <f t="shared" ca="1" si="61"/>
        <v>0</v>
      </c>
      <c r="O233" s="29">
        <f t="shared" ca="1" si="68"/>
        <v>1200</v>
      </c>
      <c r="P233" s="29">
        <f t="shared" ca="1" si="62"/>
        <v>1200</v>
      </c>
      <c r="Q233" s="29">
        <f t="shared" ca="1" si="69"/>
        <v>14651700</v>
      </c>
      <c r="R233" s="29">
        <f t="shared" ca="1" si="63"/>
        <v>1200</v>
      </c>
      <c r="S233" s="29">
        <f t="shared" ca="1" si="64"/>
        <v>479800</v>
      </c>
      <c r="T233" s="30">
        <f t="shared" ca="1" si="55"/>
        <v>1200</v>
      </c>
      <c r="U233" s="30">
        <f t="shared" ca="1" si="56"/>
        <v>1200</v>
      </c>
      <c r="V233" s="30">
        <f t="shared" ca="1" si="70"/>
        <v>53348400</v>
      </c>
      <c r="W233" s="30">
        <f t="shared" ca="1" si="71"/>
        <v>1200</v>
      </c>
      <c r="X233" s="23">
        <v>231</v>
      </c>
      <c r="Y233" s="23"/>
    </row>
    <row r="234" spans="1:25" x14ac:dyDescent="0.3">
      <c r="A234" s="35"/>
      <c r="C234" s="36"/>
      <c r="E234" s="15">
        <v>232</v>
      </c>
      <c r="F234" s="26">
        <f t="shared" ca="1" si="72"/>
        <v>0</v>
      </c>
      <c r="G234" s="27">
        <f t="shared" ca="1" si="57"/>
        <v>66400</v>
      </c>
      <c r="H234" s="27">
        <f t="shared" ca="1" si="65"/>
        <v>500</v>
      </c>
      <c r="I234" s="27">
        <f t="shared" ca="1" si="58"/>
        <v>0</v>
      </c>
      <c r="J234" s="28">
        <f t="shared" ca="1" si="66"/>
        <v>1200</v>
      </c>
      <c r="K234" s="28">
        <f t="shared" ca="1" si="59"/>
        <v>122400</v>
      </c>
      <c r="L234" s="28">
        <f t="shared" ca="1" si="67"/>
        <v>0</v>
      </c>
      <c r="M234" s="28">
        <f t="shared" ca="1" si="60"/>
        <v>0</v>
      </c>
      <c r="N234" s="28">
        <f t="shared" ca="1" si="61"/>
        <v>0</v>
      </c>
      <c r="O234" s="29">
        <f t="shared" ca="1" si="68"/>
        <v>1200</v>
      </c>
      <c r="P234" s="29">
        <f t="shared" ca="1" si="62"/>
        <v>1200</v>
      </c>
      <c r="Q234" s="29">
        <f t="shared" ca="1" si="69"/>
        <v>14650500</v>
      </c>
      <c r="R234" s="29">
        <f t="shared" ca="1" si="63"/>
        <v>1200</v>
      </c>
      <c r="S234" s="29">
        <f t="shared" ca="1" si="64"/>
        <v>481900</v>
      </c>
      <c r="T234" s="30">
        <f t="shared" ca="1" si="55"/>
        <v>1200</v>
      </c>
      <c r="U234" s="30">
        <f t="shared" ca="1" si="56"/>
        <v>1200</v>
      </c>
      <c r="V234" s="30">
        <f t="shared" ca="1" si="70"/>
        <v>53822800</v>
      </c>
      <c r="W234" s="30">
        <f t="shared" ca="1" si="71"/>
        <v>1200</v>
      </c>
      <c r="X234" s="23">
        <v>232</v>
      </c>
      <c r="Y234" s="23"/>
    </row>
    <row r="235" spans="1:25" x14ac:dyDescent="0.3">
      <c r="A235" s="35"/>
      <c r="C235" s="36"/>
      <c r="E235" s="15">
        <v>233</v>
      </c>
      <c r="F235" s="26">
        <f t="shared" ca="1" si="72"/>
        <v>0</v>
      </c>
      <c r="G235" s="27">
        <f t="shared" ca="1" si="57"/>
        <v>65900</v>
      </c>
      <c r="H235" s="27">
        <f t="shared" ca="1" si="65"/>
        <v>300</v>
      </c>
      <c r="I235" s="27">
        <f t="shared" ca="1" si="58"/>
        <v>0</v>
      </c>
      <c r="J235" s="28">
        <f t="shared" ca="1" si="66"/>
        <v>1200</v>
      </c>
      <c r="K235" s="28">
        <f t="shared" ca="1" si="59"/>
        <v>123600</v>
      </c>
      <c r="L235" s="28">
        <f t="shared" ca="1" si="67"/>
        <v>0</v>
      </c>
      <c r="M235" s="28">
        <f t="shared" ca="1" si="60"/>
        <v>0</v>
      </c>
      <c r="N235" s="28">
        <f t="shared" ca="1" si="61"/>
        <v>0</v>
      </c>
      <c r="O235" s="29">
        <f t="shared" ca="1" si="68"/>
        <v>1200</v>
      </c>
      <c r="P235" s="29">
        <f t="shared" ca="1" si="62"/>
        <v>1200</v>
      </c>
      <c r="Q235" s="29">
        <f t="shared" ca="1" si="69"/>
        <v>14649300</v>
      </c>
      <c r="R235" s="29">
        <f t="shared" ca="1" si="63"/>
        <v>1200</v>
      </c>
      <c r="S235" s="29">
        <f t="shared" ca="1" si="64"/>
        <v>484000</v>
      </c>
      <c r="T235" s="30">
        <f t="shared" ca="1" si="55"/>
        <v>1200</v>
      </c>
      <c r="U235" s="30">
        <f t="shared" ca="1" si="56"/>
        <v>1200</v>
      </c>
      <c r="V235" s="30">
        <f t="shared" ca="1" si="70"/>
        <v>54299300</v>
      </c>
      <c r="W235" s="30">
        <f t="shared" ca="1" si="71"/>
        <v>1200</v>
      </c>
      <c r="X235" s="23">
        <v>233</v>
      </c>
      <c r="Y235" s="23"/>
    </row>
    <row r="236" spans="1:25" x14ac:dyDescent="0.3">
      <c r="A236" s="35"/>
      <c r="C236" s="36"/>
      <c r="E236" s="15">
        <v>234</v>
      </c>
      <c r="F236" s="26">
        <f t="shared" ca="1" si="72"/>
        <v>0</v>
      </c>
      <c r="G236" s="27">
        <f t="shared" ca="1" si="57"/>
        <v>65600</v>
      </c>
      <c r="H236" s="27">
        <f t="shared" ca="1" si="65"/>
        <v>300</v>
      </c>
      <c r="I236" s="27">
        <f t="shared" ca="1" si="58"/>
        <v>0</v>
      </c>
      <c r="J236" s="28">
        <f t="shared" ca="1" si="66"/>
        <v>1200</v>
      </c>
      <c r="K236" s="28">
        <f t="shared" ca="1" si="59"/>
        <v>124800</v>
      </c>
      <c r="L236" s="28">
        <f t="shared" ca="1" si="67"/>
        <v>0</v>
      </c>
      <c r="M236" s="28">
        <f t="shared" ca="1" si="60"/>
        <v>0</v>
      </c>
      <c r="N236" s="28">
        <f t="shared" ca="1" si="61"/>
        <v>0</v>
      </c>
      <c r="O236" s="29">
        <f t="shared" ca="1" si="68"/>
        <v>1200</v>
      </c>
      <c r="P236" s="29">
        <f t="shared" ca="1" si="62"/>
        <v>1200</v>
      </c>
      <c r="Q236" s="29">
        <f t="shared" ca="1" si="69"/>
        <v>14648100</v>
      </c>
      <c r="R236" s="29">
        <f t="shared" ca="1" si="63"/>
        <v>1200</v>
      </c>
      <c r="S236" s="29">
        <f t="shared" ca="1" si="64"/>
        <v>486100</v>
      </c>
      <c r="T236" s="30">
        <f t="shared" ca="1" si="55"/>
        <v>1200</v>
      </c>
      <c r="U236" s="30">
        <f t="shared" ca="1" si="56"/>
        <v>1200</v>
      </c>
      <c r="V236" s="30">
        <f t="shared" ca="1" si="70"/>
        <v>54777900</v>
      </c>
      <c r="W236" s="30">
        <f t="shared" ca="1" si="71"/>
        <v>1200</v>
      </c>
      <c r="X236" s="23">
        <v>234</v>
      </c>
      <c r="Y236" s="23"/>
    </row>
    <row r="237" spans="1:25" x14ac:dyDescent="0.3">
      <c r="A237" s="35"/>
      <c r="C237" s="36"/>
      <c r="E237" s="15">
        <v>235</v>
      </c>
      <c r="F237" s="26">
        <f t="shared" ca="1" si="72"/>
        <v>0</v>
      </c>
      <c r="G237" s="27">
        <f t="shared" ca="1" si="57"/>
        <v>65300</v>
      </c>
      <c r="H237" s="27">
        <f t="shared" ca="1" si="65"/>
        <v>300</v>
      </c>
      <c r="I237" s="27">
        <f t="shared" ca="1" si="58"/>
        <v>0</v>
      </c>
      <c r="J237" s="28">
        <f t="shared" ca="1" si="66"/>
        <v>1200</v>
      </c>
      <c r="K237" s="28">
        <f t="shared" ca="1" si="59"/>
        <v>126000</v>
      </c>
      <c r="L237" s="28">
        <f t="shared" ca="1" si="67"/>
        <v>0</v>
      </c>
      <c r="M237" s="28">
        <f t="shared" ca="1" si="60"/>
        <v>0</v>
      </c>
      <c r="N237" s="28">
        <f t="shared" ca="1" si="61"/>
        <v>0</v>
      </c>
      <c r="O237" s="29">
        <f t="shared" ca="1" si="68"/>
        <v>1200</v>
      </c>
      <c r="P237" s="29">
        <f t="shared" ca="1" si="62"/>
        <v>1200</v>
      </c>
      <c r="Q237" s="29">
        <f t="shared" ca="1" si="69"/>
        <v>14646900</v>
      </c>
      <c r="R237" s="29">
        <f t="shared" ca="1" si="63"/>
        <v>1200</v>
      </c>
      <c r="S237" s="29">
        <f t="shared" ca="1" si="64"/>
        <v>488200</v>
      </c>
      <c r="T237" s="30">
        <f t="shared" ca="1" si="55"/>
        <v>1200</v>
      </c>
      <c r="U237" s="30">
        <f t="shared" ca="1" si="56"/>
        <v>1200</v>
      </c>
      <c r="V237" s="30">
        <f t="shared" ca="1" si="70"/>
        <v>55258600</v>
      </c>
      <c r="W237" s="30">
        <f t="shared" ca="1" si="71"/>
        <v>1200</v>
      </c>
      <c r="X237" s="23">
        <v>235</v>
      </c>
      <c r="Y237" s="23"/>
    </row>
    <row r="238" spans="1:25" x14ac:dyDescent="0.3">
      <c r="A238" s="35"/>
      <c r="C238" s="36"/>
      <c r="E238" s="15">
        <v>236</v>
      </c>
      <c r="F238" s="26">
        <f t="shared" ca="1" si="72"/>
        <v>0</v>
      </c>
      <c r="G238" s="27">
        <f t="shared" ca="1" si="57"/>
        <v>65000</v>
      </c>
      <c r="H238" s="27">
        <f t="shared" ca="1" si="65"/>
        <v>500</v>
      </c>
      <c r="I238" s="27">
        <f t="shared" ca="1" si="58"/>
        <v>0</v>
      </c>
      <c r="J238" s="28">
        <f t="shared" ca="1" si="66"/>
        <v>1200</v>
      </c>
      <c r="K238" s="28">
        <f t="shared" ca="1" si="59"/>
        <v>127200</v>
      </c>
      <c r="L238" s="28">
        <f t="shared" ca="1" si="67"/>
        <v>0</v>
      </c>
      <c r="M238" s="28">
        <f t="shared" ca="1" si="60"/>
        <v>0</v>
      </c>
      <c r="N238" s="28">
        <f t="shared" ca="1" si="61"/>
        <v>0</v>
      </c>
      <c r="O238" s="29">
        <f t="shared" ca="1" si="68"/>
        <v>1200</v>
      </c>
      <c r="P238" s="29">
        <f t="shared" ca="1" si="62"/>
        <v>1200</v>
      </c>
      <c r="Q238" s="29">
        <f t="shared" ca="1" si="69"/>
        <v>14645700</v>
      </c>
      <c r="R238" s="29">
        <f t="shared" ca="1" si="63"/>
        <v>1200</v>
      </c>
      <c r="S238" s="29">
        <f t="shared" ca="1" si="64"/>
        <v>490300</v>
      </c>
      <c r="T238" s="30">
        <f t="shared" ca="1" si="55"/>
        <v>1200</v>
      </c>
      <c r="U238" s="30">
        <f t="shared" ca="1" si="56"/>
        <v>1200</v>
      </c>
      <c r="V238" s="30">
        <f t="shared" ca="1" si="70"/>
        <v>55741400</v>
      </c>
      <c r="W238" s="30">
        <f t="shared" ca="1" si="71"/>
        <v>1200</v>
      </c>
      <c r="X238" s="23">
        <v>236</v>
      </c>
      <c r="Y238" s="23"/>
    </row>
    <row r="239" spans="1:25" x14ac:dyDescent="0.3">
      <c r="A239" s="35"/>
      <c r="C239" s="36"/>
      <c r="E239" s="15">
        <v>237</v>
      </c>
      <c r="F239" s="26">
        <f t="shared" ca="1" si="72"/>
        <v>0</v>
      </c>
      <c r="G239" s="27">
        <f t="shared" ca="1" si="57"/>
        <v>64500</v>
      </c>
      <c r="H239" s="27">
        <f t="shared" ca="1" si="65"/>
        <v>300</v>
      </c>
      <c r="I239" s="27">
        <f t="shared" ca="1" si="58"/>
        <v>0</v>
      </c>
      <c r="J239" s="28">
        <f t="shared" ca="1" si="66"/>
        <v>1200</v>
      </c>
      <c r="K239" s="28">
        <f t="shared" ca="1" si="59"/>
        <v>128400</v>
      </c>
      <c r="L239" s="28">
        <f t="shared" ca="1" si="67"/>
        <v>0</v>
      </c>
      <c r="M239" s="28">
        <f t="shared" ca="1" si="60"/>
        <v>0</v>
      </c>
      <c r="N239" s="28">
        <f t="shared" ca="1" si="61"/>
        <v>0</v>
      </c>
      <c r="O239" s="29">
        <f t="shared" ca="1" si="68"/>
        <v>1200</v>
      </c>
      <c r="P239" s="29">
        <f t="shared" ca="1" si="62"/>
        <v>1200</v>
      </c>
      <c r="Q239" s="29">
        <f t="shared" ca="1" si="69"/>
        <v>14644500</v>
      </c>
      <c r="R239" s="29">
        <f t="shared" ca="1" si="63"/>
        <v>1200</v>
      </c>
      <c r="S239" s="29">
        <f t="shared" ca="1" si="64"/>
        <v>492400</v>
      </c>
      <c r="T239" s="30">
        <f t="shared" ca="1" si="55"/>
        <v>1200</v>
      </c>
      <c r="U239" s="30">
        <f t="shared" ca="1" si="56"/>
        <v>1200</v>
      </c>
      <c r="V239" s="30">
        <f t="shared" ca="1" si="70"/>
        <v>56226300</v>
      </c>
      <c r="W239" s="30">
        <f t="shared" ca="1" si="71"/>
        <v>1200</v>
      </c>
      <c r="X239" s="23">
        <v>237</v>
      </c>
      <c r="Y239" s="23"/>
    </row>
    <row r="240" spans="1:25" x14ac:dyDescent="0.3">
      <c r="A240" s="35"/>
      <c r="C240" s="36"/>
      <c r="E240" s="15">
        <v>238</v>
      </c>
      <c r="F240" s="26">
        <f t="shared" ca="1" si="72"/>
        <v>0</v>
      </c>
      <c r="G240" s="27">
        <f t="shared" ca="1" si="57"/>
        <v>64200</v>
      </c>
      <c r="H240" s="27">
        <f t="shared" ca="1" si="65"/>
        <v>300</v>
      </c>
      <c r="I240" s="27">
        <f t="shared" ca="1" si="58"/>
        <v>0</v>
      </c>
      <c r="J240" s="28">
        <f t="shared" ca="1" si="66"/>
        <v>1200</v>
      </c>
      <c r="K240" s="28">
        <f t="shared" ca="1" si="59"/>
        <v>129600</v>
      </c>
      <c r="L240" s="28">
        <f t="shared" ca="1" si="67"/>
        <v>0</v>
      </c>
      <c r="M240" s="28">
        <f t="shared" ca="1" si="60"/>
        <v>0</v>
      </c>
      <c r="N240" s="28">
        <f t="shared" ca="1" si="61"/>
        <v>0</v>
      </c>
      <c r="O240" s="29">
        <f t="shared" ca="1" si="68"/>
        <v>1200</v>
      </c>
      <c r="P240" s="29">
        <f t="shared" ca="1" si="62"/>
        <v>1200</v>
      </c>
      <c r="Q240" s="29">
        <f t="shared" ca="1" si="69"/>
        <v>14643300</v>
      </c>
      <c r="R240" s="29">
        <f t="shared" ca="1" si="63"/>
        <v>1200</v>
      </c>
      <c r="S240" s="29">
        <f t="shared" ca="1" si="64"/>
        <v>494500</v>
      </c>
      <c r="T240" s="30">
        <f t="shared" ca="1" si="55"/>
        <v>1200</v>
      </c>
      <c r="U240" s="30">
        <f t="shared" ca="1" si="56"/>
        <v>1200</v>
      </c>
      <c r="V240" s="30">
        <f t="shared" ca="1" si="70"/>
        <v>56713300</v>
      </c>
      <c r="W240" s="30">
        <f t="shared" ca="1" si="71"/>
        <v>1200</v>
      </c>
      <c r="X240" s="23">
        <v>238</v>
      </c>
      <c r="Y240" s="23"/>
    </row>
    <row r="241" spans="1:25" x14ac:dyDescent="0.3">
      <c r="A241" s="35"/>
      <c r="C241" s="36"/>
      <c r="E241" s="15">
        <v>239</v>
      </c>
      <c r="F241" s="26">
        <f t="shared" ca="1" si="72"/>
        <v>0</v>
      </c>
      <c r="G241" s="27">
        <f t="shared" ca="1" si="57"/>
        <v>63900</v>
      </c>
      <c r="H241" s="27">
        <f t="shared" ca="1" si="65"/>
        <v>300</v>
      </c>
      <c r="I241" s="27">
        <f t="shared" ca="1" si="58"/>
        <v>0</v>
      </c>
      <c r="J241" s="28">
        <f t="shared" ca="1" si="66"/>
        <v>1200</v>
      </c>
      <c r="K241" s="28">
        <f t="shared" ca="1" si="59"/>
        <v>130800</v>
      </c>
      <c r="L241" s="28">
        <f t="shared" ca="1" si="67"/>
        <v>0</v>
      </c>
      <c r="M241" s="28">
        <f t="shared" ca="1" si="60"/>
        <v>0</v>
      </c>
      <c r="N241" s="28">
        <f t="shared" ca="1" si="61"/>
        <v>0</v>
      </c>
      <c r="O241" s="29">
        <f t="shared" ca="1" si="68"/>
        <v>1200</v>
      </c>
      <c r="P241" s="29">
        <f t="shared" ca="1" si="62"/>
        <v>1200</v>
      </c>
      <c r="Q241" s="29">
        <f t="shared" ca="1" si="69"/>
        <v>14642100</v>
      </c>
      <c r="R241" s="29">
        <f t="shared" ca="1" si="63"/>
        <v>1200</v>
      </c>
      <c r="S241" s="29">
        <f t="shared" ca="1" si="64"/>
        <v>496600</v>
      </c>
      <c r="T241" s="30">
        <f t="shared" ca="1" si="55"/>
        <v>1200</v>
      </c>
      <c r="U241" s="30">
        <f t="shared" ca="1" si="56"/>
        <v>1200</v>
      </c>
      <c r="V241" s="30">
        <f t="shared" ca="1" si="70"/>
        <v>57202400</v>
      </c>
      <c r="W241" s="30">
        <f t="shared" ca="1" si="71"/>
        <v>1200</v>
      </c>
      <c r="X241" s="23">
        <v>239</v>
      </c>
      <c r="Y241" s="23"/>
    </row>
    <row r="242" spans="1:25" x14ac:dyDescent="0.3">
      <c r="A242" s="35"/>
      <c r="C242" s="36"/>
      <c r="E242" s="15">
        <v>240</v>
      </c>
      <c r="F242" s="26">
        <f t="shared" ca="1" si="72"/>
        <v>0</v>
      </c>
      <c r="G242" s="27">
        <f t="shared" ca="1" si="57"/>
        <v>63600</v>
      </c>
      <c r="H242" s="27">
        <f t="shared" ca="1" si="65"/>
        <v>500</v>
      </c>
      <c r="I242" s="27">
        <f t="shared" ca="1" si="58"/>
        <v>0</v>
      </c>
      <c r="J242" s="28">
        <f t="shared" ca="1" si="66"/>
        <v>1200</v>
      </c>
      <c r="K242" s="28">
        <f t="shared" ca="1" si="59"/>
        <v>132000</v>
      </c>
      <c r="L242" s="28">
        <f t="shared" ca="1" si="67"/>
        <v>0</v>
      </c>
      <c r="M242" s="28">
        <f t="shared" ca="1" si="60"/>
        <v>0</v>
      </c>
      <c r="N242" s="28">
        <f t="shared" ca="1" si="61"/>
        <v>0</v>
      </c>
      <c r="O242" s="29">
        <f t="shared" ca="1" si="68"/>
        <v>1200</v>
      </c>
      <c r="P242" s="29">
        <f t="shared" ca="1" si="62"/>
        <v>1200</v>
      </c>
      <c r="Q242" s="29">
        <f t="shared" ca="1" si="69"/>
        <v>14640900</v>
      </c>
      <c r="R242" s="29">
        <f t="shared" ca="1" si="63"/>
        <v>1200</v>
      </c>
      <c r="S242" s="29">
        <f t="shared" ca="1" si="64"/>
        <v>498700</v>
      </c>
      <c r="T242" s="30">
        <f t="shared" ca="1" si="55"/>
        <v>1200</v>
      </c>
      <c r="U242" s="30">
        <f t="shared" ca="1" si="56"/>
        <v>1200</v>
      </c>
      <c r="V242" s="30">
        <f t="shared" ca="1" si="70"/>
        <v>57693600</v>
      </c>
      <c r="W242" s="30">
        <f t="shared" ca="1" si="71"/>
        <v>1200</v>
      </c>
      <c r="X242" s="23">
        <v>240</v>
      </c>
      <c r="Y242" s="23"/>
    </row>
    <row r="243" spans="1:25" x14ac:dyDescent="0.3">
      <c r="A243" s="35"/>
      <c r="C243" s="36"/>
      <c r="E243" s="15">
        <v>241</v>
      </c>
      <c r="F243" s="26">
        <f t="shared" ca="1" si="72"/>
        <v>0</v>
      </c>
      <c r="G243" s="27">
        <f t="shared" ca="1" si="57"/>
        <v>63100</v>
      </c>
      <c r="H243" s="27">
        <f t="shared" ca="1" si="65"/>
        <v>300</v>
      </c>
      <c r="I243" s="27">
        <f t="shared" ca="1" si="58"/>
        <v>0</v>
      </c>
      <c r="J243" s="28">
        <f t="shared" ca="1" si="66"/>
        <v>1200</v>
      </c>
      <c r="K243" s="28">
        <f t="shared" ca="1" si="59"/>
        <v>133200</v>
      </c>
      <c r="L243" s="28">
        <f t="shared" ca="1" si="67"/>
        <v>0</v>
      </c>
      <c r="M243" s="28">
        <f t="shared" ca="1" si="60"/>
        <v>0</v>
      </c>
      <c r="N243" s="28">
        <f t="shared" ca="1" si="61"/>
        <v>0</v>
      </c>
      <c r="O243" s="29">
        <f t="shared" ca="1" si="68"/>
        <v>1200</v>
      </c>
      <c r="P243" s="29">
        <f t="shared" ca="1" si="62"/>
        <v>1200</v>
      </c>
      <c r="Q243" s="29">
        <f t="shared" ca="1" si="69"/>
        <v>14639700</v>
      </c>
      <c r="R243" s="29">
        <f t="shared" ca="1" si="63"/>
        <v>1200</v>
      </c>
      <c r="S243" s="29">
        <f t="shared" ca="1" si="64"/>
        <v>500800</v>
      </c>
      <c r="T243" s="30">
        <f t="shared" ca="1" si="55"/>
        <v>1200</v>
      </c>
      <c r="U243" s="30">
        <f t="shared" ca="1" si="56"/>
        <v>1200</v>
      </c>
      <c r="V243" s="30">
        <f t="shared" ca="1" si="70"/>
        <v>58186900</v>
      </c>
      <c r="W243" s="30">
        <f t="shared" ca="1" si="71"/>
        <v>1200</v>
      </c>
      <c r="X243" s="23">
        <v>241</v>
      </c>
      <c r="Y243" s="23"/>
    </row>
    <row r="244" spans="1:25" x14ac:dyDescent="0.3">
      <c r="A244" s="35"/>
      <c r="C244" s="36"/>
      <c r="E244" s="15">
        <v>242</v>
      </c>
      <c r="F244" s="26">
        <f t="shared" ca="1" si="72"/>
        <v>0</v>
      </c>
      <c r="G244" s="27">
        <f t="shared" ca="1" si="57"/>
        <v>62800</v>
      </c>
      <c r="H244" s="27">
        <f t="shared" ca="1" si="65"/>
        <v>300</v>
      </c>
      <c r="I244" s="27">
        <f t="shared" ca="1" si="58"/>
        <v>0</v>
      </c>
      <c r="J244" s="28">
        <f t="shared" ca="1" si="66"/>
        <v>1200</v>
      </c>
      <c r="K244" s="28">
        <f t="shared" ca="1" si="59"/>
        <v>134400</v>
      </c>
      <c r="L244" s="28">
        <f t="shared" ca="1" si="67"/>
        <v>0</v>
      </c>
      <c r="M244" s="28">
        <f t="shared" ca="1" si="60"/>
        <v>0</v>
      </c>
      <c r="N244" s="28">
        <f t="shared" ca="1" si="61"/>
        <v>0</v>
      </c>
      <c r="O244" s="29">
        <f t="shared" ca="1" si="68"/>
        <v>1200</v>
      </c>
      <c r="P244" s="29">
        <f t="shared" ca="1" si="62"/>
        <v>1200</v>
      </c>
      <c r="Q244" s="29">
        <f t="shared" ca="1" si="69"/>
        <v>14638500</v>
      </c>
      <c r="R244" s="29">
        <f t="shared" ca="1" si="63"/>
        <v>1200</v>
      </c>
      <c r="S244" s="29">
        <f t="shared" ca="1" si="64"/>
        <v>502900</v>
      </c>
      <c r="T244" s="30">
        <f t="shared" ca="1" si="55"/>
        <v>1200</v>
      </c>
      <c r="U244" s="30">
        <f t="shared" ca="1" si="56"/>
        <v>1200</v>
      </c>
      <c r="V244" s="30">
        <f t="shared" ca="1" si="70"/>
        <v>58682300</v>
      </c>
      <c r="W244" s="30">
        <f t="shared" ca="1" si="71"/>
        <v>1200</v>
      </c>
      <c r="X244" s="23">
        <v>242</v>
      </c>
      <c r="Y244" s="23"/>
    </row>
    <row r="245" spans="1:25" x14ac:dyDescent="0.3">
      <c r="A245" s="35"/>
      <c r="C245" s="36"/>
      <c r="E245" s="15">
        <v>243</v>
      </c>
      <c r="F245" s="26">
        <f t="shared" ca="1" si="72"/>
        <v>0</v>
      </c>
      <c r="G245" s="27">
        <f t="shared" ca="1" si="57"/>
        <v>62500</v>
      </c>
      <c r="H245" s="27">
        <f t="shared" ca="1" si="65"/>
        <v>300</v>
      </c>
      <c r="I245" s="27">
        <f t="shared" ca="1" si="58"/>
        <v>0</v>
      </c>
      <c r="J245" s="28">
        <f t="shared" ca="1" si="66"/>
        <v>1200</v>
      </c>
      <c r="K245" s="28">
        <f t="shared" ca="1" si="59"/>
        <v>135600</v>
      </c>
      <c r="L245" s="28">
        <f t="shared" ca="1" si="67"/>
        <v>0</v>
      </c>
      <c r="M245" s="28">
        <f t="shared" ca="1" si="60"/>
        <v>0</v>
      </c>
      <c r="N245" s="28">
        <f t="shared" ca="1" si="61"/>
        <v>0</v>
      </c>
      <c r="O245" s="29">
        <f t="shared" ca="1" si="68"/>
        <v>1200</v>
      </c>
      <c r="P245" s="29">
        <f t="shared" ca="1" si="62"/>
        <v>1200</v>
      </c>
      <c r="Q245" s="29">
        <f t="shared" ca="1" si="69"/>
        <v>14637300</v>
      </c>
      <c r="R245" s="29">
        <f t="shared" ca="1" si="63"/>
        <v>1200</v>
      </c>
      <c r="S245" s="29">
        <f t="shared" ca="1" si="64"/>
        <v>505000</v>
      </c>
      <c r="T245" s="30">
        <f t="shared" ca="1" si="55"/>
        <v>1200</v>
      </c>
      <c r="U245" s="30">
        <f t="shared" ca="1" si="56"/>
        <v>1200</v>
      </c>
      <c r="V245" s="30">
        <f t="shared" ca="1" si="70"/>
        <v>59179800</v>
      </c>
      <c r="W245" s="30">
        <f t="shared" ca="1" si="71"/>
        <v>1200</v>
      </c>
      <c r="X245" s="23">
        <v>243</v>
      </c>
      <c r="Y245" s="23"/>
    </row>
    <row r="246" spans="1:25" x14ac:dyDescent="0.3">
      <c r="A246" s="35"/>
      <c r="C246" s="36"/>
      <c r="E246" s="15">
        <v>244</v>
      </c>
      <c r="F246" s="26">
        <f t="shared" ca="1" si="72"/>
        <v>0</v>
      </c>
      <c r="G246" s="27">
        <f t="shared" ca="1" si="57"/>
        <v>62200</v>
      </c>
      <c r="H246" s="27">
        <f t="shared" ca="1" si="65"/>
        <v>500</v>
      </c>
      <c r="I246" s="27">
        <f t="shared" ca="1" si="58"/>
        <v>0</v>
      </c>
      <c r="J246" s="28">
        <f t="shared" ca="1" si="66"/>
        <v>1200</v>
      </c>
      <c r="K246" s="28">
        <f t="shared" ca="1" si="59"/>
        <v>136800</v>
      </c>
      <c r="L246" s="28">
        <f t="shared" ca="1" si="67"/>
        <v>0</v>
      </c>
      <c r="M246" s="28">
        <f t="shared" ca="1" si="60"/>
        <v>0</v>
      </c>
      <c r="N246" s="28">
        <f t="shared" ca="1" si="61"/>
        <v>0</v>
      </c>
      <c r="O246" s="29">
        <f t="shared" ca="1" si="68"/>
        <v>1200</v>
      </c>
      <c r="P246" s="29">
        <f t="shared" ca="1" si="62"/>
        <v>1200</v>
      </c>
      <c r="Q246" s="29">
        <f t="shared" ca="1" si="69"/>
        <v>14636100</v>
      </c>
      <c r="R246" s="29">
        <f t="shared" ca="1" si="63"/>
        <v>1200</v>
      </c>
      <c r="S246" s="29">
        <f t="shared" ca="1" si="64"/>
        <v>507100</v>
      </c>
      <c r="T246" s="30">
        <f t="shared" ca="1" si="55"/>
        <v>1200</v>
      </c>
      <c r="U246" s="30">
        <f t="shared" ca="1" si="56"/>
        <v>1200</v>
      </c>
      <c r="V246" s="30">
        <f t="shared" ca="1" si="70"/>
        <v>59679400</v>
      </c>
      <c r="W246" s="30">
        <f t="shared" ca="1" si="71"/>
        <v>1200</v>
      </c>
      <c r="X246" s="23">
        <v>244</v>
      </c>
      <c r="Y246" s="23"/>
    </row>
    <row r="247" spans="1:25" x14ac:dyDescent="0.3">
      <c r="A247" s="35"/>
      <c r="C247" s="36"/>
      <c r="E247" s="15">
        <v>245</v>
      </c>
      <c r="F247" s="26">
        <f t="shared" ca="1" si="72"/>
        <v>0</v>
      </c>
      <c r="G247" s="27">
        <f t="shared" ca="1" si="57"/>
        <v>61700</v>
      </c>
      <c r="H247" s="27">
        <f t="shared" ca="1" si="65"/>
        <v>300</v>
      </c>
      <c r="I247" s="27">
        <f t="shared" ca="1" si="58"/>
        <v>0</v>
      </c>
      <c r="J247" s="28">
        <f t="shared" ca="1" si="66"/>
        <v>1200</v>
      </c>
      <c r="K247" s="28">
        <f t="shared" ca="1" si="59"/>
        <v>138000</v>
      </c>
      <c r="L247" s="28">
        <f t="shared" ca="1" si="67"/>
        <v>0</v>
      </c>
      <c r="M247" s="28">
        <f t="shared" ca="1" si="60"/>
        <v>0</v>
      </c>
      <c r="N247" s="28">
        <f t="shared" ca="1" si="61"/>
        <v>0</v>
      </c>
      <c r="O247" s="29">
        <f t="shared" ca="1" si="68"/>
        <v>1200</v>
      </c>
      <c r="P247" s="29">
        <f t="shared" ca="1" si="62"/>
        <v>1200</v>
      </c>
      <c r="Q247" s="29">
        <f t="shared" ca="1" si="69"/>
        <v>14634900</v>
      </c>
      <c r="R247" s="29">
        <f t="shared" ca="1" si="63"/>
        <v>1200</v>
      </c>
      <c r="S247" s="29">
        <f t="shared" ca="1" si="64"/>
        <v>509200</v>
      </c>
      <c r="T247" s="30">
        <f t="shared" ca="1" si="55"/>
        <v>1200</v>
      </c>
      <c r="U247" s="30">
        <f t="shared" ca="1" si="56"/>
        <v>1200</v>
      </c>
      <c r="V247" s="30">
        <f t="shared" ca="1" si="70"/>
        <v>60181100</v>
      </c>
      <c r="W247" s="30">
        <f t="shared" ca="1" si="71"/>
        <v>1200</v>
      </c>
      <c r="X247" s="23">
        <v>245</v>
      </c>
      <c r="Y247" s="23"/>
    </row>
    <row r="248" spans="1:25" x14ac:dyDescent="0.3">
      <c r="A248" s="35"/>
      <c r="C248" s="36"/>
      <c r="E248" s="15">
        <v>246</v>
      </c>
      <c r="F248" s="26">
        <f t="shared" ca="1" si="72"/>
        <v>0</v>
      </c>
      <c r="G248" s="27">
        <f t="shared" ca="1" si="57"/>
        <v>61400</v>
      </c>
      <c r="H248" s="27">
        <f t="shared" ca="1" si="65"/>
        <v>300</v>
      </c>
      <c r="I248" s="27">
        <f t="shared" ca="1" si="58"/>
        <v>0</v>
      </c>
      <c r="J248" s="28">
        <f t="shared" ca="1" si="66"/>
        <v>1200</v>
      </c>
      <c r="K248" s="28">
        <f t="shared" ca="1" si="59"/>
        <v>139200</v>
      </c>
      <c r="L248" s="28">
        <f t="shared" ca="1" si="67"/>
        <v>0</v>
      </c>
      <c r="M248" s="28">
        <f t="shared" ca="1" si="60"/>
        <v>0</v>
      </c>
      <c r="N248" s="28">
        <f t="shared" ca="1" si="61"/>
        <v>0</v>
      </c>
      <c r="O248" s="29">
        <f t="shared" ca="1" si="68"/>
        <v>1200</v>
      </c>
      <c r="P248" s="29">
        <f t="shared" ca="1" si="62"/>
        <v>1200</v>
      </c>
      <c r="Q248" s="29">
        <f t="shared" ca="1" si="69"/>
        <v>14633700</v>
      </c>
      <c r="R248" s="29">
        <f t="shared" ca="1" si="63"/>
        <v>1200</v>
      </c>
      <c r="S248" s="29">
        <f t="shared" ca="1" si="64"/>
        <v>511300</v>
      </c>
      <c r="T248" s="30">
        <f t="shared" ca="1" si="55"/>
        <v>1200</v>
      </c>
      <c r="U248" s="30">
        <f t="shared" ca="1" si="56"/>
        <v>1200</v>
      </c>
      <c r="V248" s="30">
        <f t="shared" ca="1" si="70"/>
        <v>60684900</v>
      </c>
      <c r="W248" s="30">
        <f t="shared" ca="1" si="71"/>
        <v>1200</v>
      </c>
      <c r="X248" s="23">
        <v>246</v>
      </c>
      <c r="Y248" s="23"/>
    </row>
    <row r="249" spans="1:25" x14ac:dyDescent="0.3">
      <c r="A249" s="35"/>
      <c r="C249" s="36"/>
      <c r="E249" s="15">
        <v>247</v>
      </c>
      <c r="F249" s="26">
        <f t="shared" ca="1" si="72"/>
        <v>0</v>
      </c>
      <c r="G249" s="27">
        <f t="shared" ca="1" si="57"/>
        <v>61100</v>
      </c>
      <c r="H249" s="27">
        <f t="shared" ca="1" si="65"/>
        <v>300</v>
      </c>
      <c r="I249" s="27">
        <f t="shared" ca="1" si="58"/>
        <v>0</v>
      </c>
      <c r="J249" s="28">
        <f t="shared" ca="1" si="66"/>
        <v>1200</v>
      </c>
      <c r="K249" s="28">
        <f t="shared" ca="1" si="59"/>
        <v>140400</v>
      </c>
      <c r="L249" s="28">
        <f t="shared" ca="1" si="67"/>
        <v>0</v>
      </c>
      <c r="M249" s="28">
        <f t="shared" ca="1" si="60"/>
        <v>0</v>
      </c>
      <c r="N249" s="28">
        <f t="shared" ca="1" si="61"/>
        <v>0</v>
      </c>
      <c r="O249" s="29">
        <f t="shared" ca="1" si="68"/>
        <v>1200</v>
      </c>
      <c r="P249" s="29">
        <f t="shared" ca="1" si="62"/>
        <v>1200</v>
      </c>
      <c r="Q249" s="29">
        <f t="shared" ca="1" si="69"/>
        <v>14632500</v>
      </c>
      <c r="R249" s="29">
        <f t="shared" ca="1" si="63"/>
        <v>1200</v>
      </c>
      <c r="S249" s="29">
        <f t="shared" ca="1" si="64"/>
        <v>513400</v>
      </c>
      <c r="T249" s="30">
        <f t="shared" ca="1" si="55"/>
        <v>1200</v>
      </c>
      <c r="U249" s="30">
        <f t="shared" ca="1" si="56"/>
        <v>1200</v>
      </c>
      <c r="V249" s="30">
        <f t="shared" ca="1" si="70"/>
        <v>61190800</v>
      </c>
      <c r="W249" s="30">
        <f t="shared" ca="1" si="71"/>
        <v>1200</v>
      </c>
      <c r="X249" s="23">
        <v>247</v>
      </c>
      <c r="Y249" s="23"/>
    </row>
    <row r="250" spans="1:25" x14ac:dyDescent="0.3">
      <c r="A250" s="35"/>
      <c r="C250" s="36"/>
      <c r="E250" s="15">
        <v>248</v>
      </c>
      <c r="F250" s="26">
        <f t="shared" ca="1" si="72"/>
        <v>0</v>
      </c>
      <c r="G250" s="27">
        <f t="shared" ca="1" si="57"/>
        <v>60800</v>
      </c>
      <c r="H250" s="27">
        <f t="shared" ca="1" si="65"/>
        <v>500</v>
      </c>
      <c r="I250" s="27">
        <f t="shared" ca="1" si="58"/>
        <v>0</v>
      </c>
      <c r="J250" s="28">
        <f t="shared" ca="1" si="66"/>
        <v>1200</v>
      </c>
      <c r="K250" s="28">
        <f t="shared" ca="1" si="59"/>
        <v>141600</v>
      </c>
      <c r="L250" s="28">
        <f t="shared" ca="1" si="67"/>
        <v>0</v>
      </c>
      <c r="M250" s="28">
        <f t="shared" ca="1" si="60"/>
        <v>0</v>
      </c>
      <c r="N250" s="28">
        <f t="shared" ca="1" si="61"/>
        <v>0</v>
      </c>
      <c r="O250" s="29">
        <f t="shared" ca="1" si="68"/>
        <v>1200</v>
      </c>
      <c r="P250" s="29">
        <f t="shared" ca="1" si="62"/>
        <v>1200</v>
      </c>
      <c r="Q250" s="29">
        <f t="shared" ca="1" si="69"/>
        <v>14631300</v>
      </c>
      <c r="R250" s="29">
        <f t="shared" ca="1" si="63"/>
        <v>1200</v>
      </c>
      <c r="S250" s="29">
        <f t="shared" ca="1" si="64"/>
        <v>515500</v>
      </c>
      <c r="T250" s="30">
        <f t="shared" ca="1" si="55"/>
        <v>1200</v>
      </c>
      <c r="U250" s="30">
        <f t="shared" ca="1" si="56"/>
        <v>1200</v>
      </c>
      <c r="V250" s="30">
        <f t="shared" ca="1" si="70"/>
        <v>61698800</v>
      </c>
      <c r="W250" s="30">
        <f t="shared" ca="1" si="71"/>
        <v>1200</v>
      </c>
      <c r="X250" s="23">
        <v>248</v>
      </c>
      <c r="Y250" s="23"/>
    </row>
    <row r="251" spans="1:25" x14ac:dyDescent="0.3">
      <c r="A251" s="35"/>
      <c r="C251" s="36"/>
      <c r="E251" s="15">
        <v>249</v>
      </c>
      <c r="F251" s="26">
        <f t="shared" ca="1" si="72"/>
        <v>0</v>
      </c>
      <c r="G251" s="27">
        <f t="shared" ca="1" si="57"/>
        <v>60300</v>
      </c>
      <c r="H251" s="27">
        <f t="shared" ca="1" si="65"/>
        <v>300</v>
      </c>
      <c r="I251" s="27">
        <f t="shared" ca="1" si="58"/>
        <v>0</v>
      </c>
      <c r="J251" s="28">
        <f t="shared" ca="1" si="66"/>
        <v>1200</v>
      </c>
      <c r="K251" s="28">
        <f t="shared" ca="1" si="59"/>
        <v>142800</v>
      </c>
      <c r="L251" s="28">
        <f t="shared" ca="1" si="67"/>
        <v>0</v>
      </c>
      <c r="M251" s="28">
        <f t="shared" ca="1" si="60"/>
        <v>0</v>
      </c>
      <c r="N251" s="28">
        <f t="shared" ca="1" si="61"/>
        <v>0</v>
      </c>
      <c r="O251" s="29">
        <f t="shared" ca="1" si="68"/>
        <v>1200</v>
      </c>
      <c r="P251" s="29">
        <f t="shared" ca="1" si="62"/>
        <v>1200</v>
      </c>
      <c r="Q251" s="29">
        <f t="shared" ca="1" si="69"/>
        <v>14630100</v>
      </c>
      <c r="R251" s="29">
        <f t="shared" ca="1" si="63"/>
        <v>1200</v>
      </c>
      <c r="S251" s="29">
        <f t="shared" ca="1" si="64"/>
        <v>517600</v>
      </c>
      <c r="T251" s="30">
        <f t="shared" ca="1" si="55"/>
        <v>1200</v>
      </c>
      <c r="U251" s="30">
        <f t="shared" ca="1" si="56"/>
        <v>1200</v>
      </c>
      <c r="V251" s="30">
        <f t="shared" ca="1" si="70"/>
        <v>62208900</v>
      </c>
      <c r="W251" s="30">
        <f t="shared" ca="1" si="71"/>
        <v>1200</v>
      </c>
      <c r="X251" s="23">
        <v>249</v>
      </c>
      <c r="Y251" s="23"/>
    </row>
    <row r="252" spans="1:25" x14ac:dyDescent="0.3">
      <c r="A252" s="35"/>
      <c r="C252" s="36"/>
      <c r="E252" s="15">
        <v>250</v>
      </c>
      <c r="F252" s="26">
        <f t="shared" ca="1" si="72"/>
        <v>0</v>
      </c>
      <c r="G252" s="27">
        <f t="shared" ca="1" si="57"/>
        <v>60000</v>
      </c>
      <c r="H252" s="27">
        <f t="shared" ca="1" si="65"/>
        <v>300</v>
      </c>
      <c r="I252" s="27">
        <f t="shared" ca="1" si="58"/>
        <v>0</v>
      </c>
      <c r="J252" s="28">
        <f t="shared" ca="1" si="66"/>
        <v>1200</v>
      </c>
      <c r="K252" s="28">
        <f t="shared" ca="1" si="59"/>
        <v>144000</v>
      </c>
      <c r="L252" s="28">
        <f t="shared" ca="1" si="67"/>
        <v>0</v>
      </c>
      <c r="M252" s="28">
        <f t="shared" ca="1" si="60"/>
        <v>0</v>
      </c>
      <c r="N252" s="28">
        <f t="shared" ca="1" si="61"/>
        <v>0</v>
      </c>
      <c r="O252" s="29">
        <f t="shared" ca="1" si="68"/>
        <v>1200</v>
      </c>
      <c r="P252" s="29">
        <f t="shared" ca="1" si="62"/>
        <v>1200</v>
      </c>
      <c r="Q252" s="29">
        <f t="shared" ca="1" si="69"/>
        <v>14628900</v>
      </c>
      <c r="R252" s="29">
        <f t="shared" ca="1" si="63"/>
        <v>1200</v>
      </c>
      <c r="S252" s="29">
        <f t="shared" ca="1" si="64"/>
        <v>519700</v>
      </c>
      <c r="T252" s="30">
        <f t="shared" ca="1" si="55"/>
        <v>1200</v>
      </c>
      <c r="U252" s="30">
        <f t="shared" ca="1" si="56"/>
        <v>1200</v>
      </c>
      <c r="V252" s="30">
        <f t="shared" ca="1" si="70"/>
        <v>62721100</v>
      </c>
      <c r="W252" s="30">
        <f t="shared" ca="1" si="71"/>
        <v>1200</v>
      </c>
      <c r="X252" s="23">
        <v>250</v>
      </c>
      <c r="Y252" s="23"/>
    </row>
    <row r="253" spans="1:25" x14ac:dyDescent="0.3">
      <c r="A253" s="35"/>
      <c r="C253" s="36"/>
      <c r="E253" s="15">
        <v>251</v>
      </c>
      <c r="F253" s="26">
        <f t="shared" ca="1" si="72"/>
        <v>0</v>
      </c>
      <c r="G253" s="27">
        <f t="shared" ca="1" si="57"/>
        <v>59700</v>
      </c>
      <c r="H253" s="27">
        <f t="shared" ca="1" si="65"/>
        <v>300</v>
      </c>
      <c r="I253" s="27">
        <f t="shared" ca="1" si="58"/>
        <v>0</v>
      </c>
      <c r="J253" s="28">
        <f t="shared" ca="1" si="66"/>
        <v>1200</v>
      </c>
      <c r="K253" s="28">
        <f t="shared" ca="1" si="59"/>
        <v>145200</v>
      </c>
      <c r="L253" s="28">
        <f t="shared" ca="1" si="67"/>
        <v>0</v>
      </c>
      <c r="M253" s="28">
        <f t="shared" ca="1" si="60"/>
        <v>0</v>
      </c>
      <c r="N253" s="28">
        <f t="shared" ca="1" si="61"/>
        <v>0</v>
      </c>
      <c r="O253" s="29">
        <f t="shared" ca="1" si="68"/>
        <v>1200</v>
      </c>
      <c r="P253" s="29">
        <f t="shared" ca="1" si="62"/>
        <v>1200</v>
      </c>
      <c r="Q253" s="29">
        <f t="shared" ca="1" si="69"/>
        <v>14627700</v>
      </c>
      <c r="R253" s="29">
        <f t="shared" ca="1" si="63"/>
        <v>1200</v>
      </c>
      <c r="S253" s="29">
        <f t="shared" ca="1" si="64"/>
        <v>521800</v>
      </c>
      <c r="T253" s="30">
        <f t="shared" ca="1" si="55"/>
        <v>1200</v>
      </c>
      <c r="U253" s="30">
        <f t="shared" ca="1" si="56"/>
        <v>1200</v>
      </c>
      <c r="V253" s="30">
        <f t="shared" ca="1" si="70"/>
        <v>63235400</v>
      </c>
      <c r="W253" s="30">
        <f t="shared" ca="1" si="71"/>
        <v>1200</v>
      </c>
      <c r="X253" s="23">
        <v>251</v>
      </c>
      <c r="Y253" s="23"/>
    </row>
    <row r="254" spans="1:25" x14ac:dyDescent="0.3">
      <c r="A254" s="35"/>
      <c r="C254" s="36"/>
      <c r="E254" s="15">
        <v>252</v>
      </c>
      <c r="F254" s="26">
        <f t="shared" ca="1" si="72"/>
        <v>0</v>
      </c>
      <c r="G254" s="27">
        <f t="shared" ca="1" si="57"/>
        <v>59400</v>
      </c>
      <c r="H254" s="27">
        <f t="shared" ca="1" si="65"/>
        <v>500</v>
      </c>
      <c r="I254" s="27">
        <f t="shared" ca="1" si="58"/>
        <v>0</v>
      </c>
      <c r="J254" s="28">
        <f t="shared" ca="1" si="66"/>
        <v>1200</v>
      </c>
      <c r="K254" s="28">
        <f t="shared" ca="1" si="59"/>
        <v>146400</v>
      </c>
      <c r="L254" s="28">
        <f t="shared" ca="1" si="67"/>
        <v>0</v>
      </c>
      <c r="M254" s="28">
        <f t="shared" ca="1" si="60"/>
        <v>0</v>
      </c>
      <c r="N254" s="28">
        <f t="shared" ca="1" si="61"/>
        <v>0</v>
      </c>
      <c r="O254" s="29">
        <f t="shared" ca="1" si="68"/>
        <v>1200</v>
      </c>
      <c r="P254" s="29">
        <f t="shared" ca="1" si="62"/>
        <v>1200</v>
      </c>
      <c r="Q254" s="29">
        <f t="shared" ca="1" si="69"/>
        <v>14626500</v>
      </c>
      <c r="R254" s="29">
        <f t="shared" ca="1" si="63"/>
        <v>1200</v>
      </c>
      <c r="S254" s="29">
        <f t="shared" ca="1" si="64"/>
        <v>523900</v>
      </c>
      <c r="T254" s="30">
        <f t="shared" ca="1" si="55"/>
        <v>1200</v>
      </c>
      <c r="U254" s="30">
        <f t="shared" ca="1" si="56"/>
        <v>1200</v>
      </c>
      <c r="V254" s="30">
        <f t="shared" ca="1" si="70"/>
        <v>63751800</v>
      </c>
      <c r="W254" s="30">
        <f t="shared" ca="1" si="71"/>
        <v>1200</v>
      </c>
      <c r="X254" s="23">
        <v>252</v>
      </c>
      <c r="Y254" s="23"/>
    </row>
    <row r="255" spans="1:25" x14ac:dyDescent="0.3">
      <c r="A255" s="35"/>
      <c r="C255" s="36"/>
      <c r="E255" s="15">
        <v>253</v>
      </c>
      <c r="F255" s="26">
        <f t="shared" ca="1" si="72"/>
        <v>0</v>
      </c>
      <c r="G255" s="27">
        <f t="shared" ca="1" si="57"/>
        <v>58900</v>
      </c>
      <c r="H255" s="27">
        <f t="shared" ca="1" si="65"/>
        <v>300</v>
      </c>
      <c r="I255" s="27">
        <f t="shared" ca="1" si="58"/>
        <v>0</v>
      </c>
      <c r="J255" s="28">
        <f t="shared" ca="1" si="66"/>
        <v>1200</v>
      </c>
      <c r="K255" s="28">
        <f t="shared" ca="1" si="59"/>
        <v>147600</v>
      </c>
      <c r="L255" s="28">
        <f t="shared" ca="1" si="67"/>
        <v>0</v>
      </c>
      <c r="M255" s="28">
        <f t="shared" ca="1" si="60"/>
        <v>0</v>
      </c>
      <c r="N255" s="28">
        <f t="shared" ca="1" si="61"/>
        <v>0</v>
      </c>
      <c r="O255" s="29">
        <f t="shared" ca="1" si="68"/>
        <v>1200</v>
      </c>
      <c r="P255" s="29">
        <f t="shared" ca="1" si="62"/>
        <v>1200</v>
      </c>
      <c r="Q255" s="29">
        <f t="shared" ca="1" si="69"/>
        <v>14625300</v>
      </c>
      <c r="R255" s="29">
        <f t="shared" ca="1" si="63"/>
        <v>1200</v>
      </c>
      <c r="S255" s="29">
        <f t="shared" ca="1" si="64"/>
        <v>526000</v>
      </c>
      <c r="T255" s="30">
        <f t="shared" ca="1" si="55"/>
        <v>1200</v>
      </c>
      <c r="U255" s="30">
        <f t="shared" ca="1" si="56"/>
        <v>1200</v>
      </c>
      <c r="V255" s="30">
        <f t="shared" ca="1" si="70"/>
        <v>64270300</v>
      </c>
      <c r="W255" s="30">
        <f t="shared" ca="1" si="71"/>
        <v>1200</v>
      </c>
      <c r="X255" s="23">
        <v>253</v>
      </c>
      <c r="Y255" s="23"/>
    </row>
    <row r="256" spans="1:25" x14ac:dyDescent="0.3">
      <c r="A256" s="35"/>
      <c r="C256" s="36"/>
      <c r="E256" s="15">
        <v>254</v>
      </c>
      <c r="F256" s="26">
        <f t="shared" ca="1" si="72"/>
        <v>0</v>
      </c>
      <c r="G256" s="27">
        <f t="shared" ca="1" si="57"/>
        <v>58600</v>
      </c>
      <c r="H256" s="27">
        <f t="shared" ca="1" si="65"/>
        <v>300</v>
      </c>
      <c r="I256" s="27">
        <f t="shared" ca="1" si="58"/>
        <v>0</v>
      </c>
      <c r="J256" s="28">
        <f t="shared" ca="1" si="66"/>
        <v>1200</v>
      </c>
      <c r="K256" s="28">
        <f t="shared" ca="1" si="59"/>
        <v>148800</v>
      </c>
      <c r="L256" s="28">
        <f t="shared" ca="1" si="67"/>
        <v>0</v>
      </c>
      <c r="M256" s="28">
        <f t="shared" ca="1" si="60"/>
        <v>0</v>
      </c>
      <c r="N256" s="28">
        <f t="shared" ca="1" si="61"/>
        <v>0</v>
      </c>
      <c r="O256" s="29">
        <f t="shared" ca="1" si="68"/>
        <v>1200</v>
      </c>
      <c r="P256" s="29">
        <f t="shared" ca="1" si="62"/>
        <v>1200</v>
      </c>
      <c r="Q256" s="29">
        <f t="shared" ca="1" si="69"/>
        <v>14624100</v>
      </c>
      <c r="R256" s="29">
        <f t="shared" ca="1" si="63"/>
        <v>1200</v>
      </c>
      <c r="S256" s="29">
        <f t="shared" ca="1" si="64"/>
        <v>528100</v>
      </c>
      <c r="T256" s="30">
        <f t="shared" ca="1" si="55"/>
        <v>1200</v>
      </c>
      <c r="U256" s="30">
        <f t="shared" ca="1" si="56"/>
        <v>1200</v>
      </c>
      <c r="V256" s="30">
        <f t="shared" ca="1" si="70"/>
        <v>64790900</v>
      </c>
      <c r="W256" s="30">
        <f t="shared" ca="1" si="71"/>
        <v>1200</v>
      </c>
      <c r="X256" s="23">
        <v>254</v>
      </c>
      <c r="Y256" s="23"/>
    </row>
    <row r="257" spans="1:25" x14ac:dyDescent="0.3">
      <c r="A257" s="35"/>
      <c r="C257" s="36"/>
      <c r="E257" s="15">
        <v>255</v>
      </c>
      <c r="F257" s="26">
        <f t="shared" ca="1" si="72"/>
        <v>0</v>
      </c>
      <c r="G257" s="27">
        <f t="shared" ca="1" si="57"/>
        <v>58300</v>
      </c>
      <c r="H257" s="27">
        <f t="shared" ca="1" si="65"/>
        <v>300</v>
      </c>
      <c r="I257" s="27">
        <f t="shared" ca="1" si="58"/>
        <v>0</v>
      </c>
      <c r="J257" s="28">
        <f t="shared" ca="1" si="66"/>
        <v>1200</v>
      </c>
      <c r="K257" s="28">
        <f t="shared" ca="1" si="59"/>
        <v>150000</v>
      </c>
      <c r="L257" s="28">
        <f t="shared" ca="1" si="67"/>
        <v>0</v>
      </c>
      <c r="M257" s="28">
        <f t="shared" ca="1" si="60"/>
        <v>0</v>
      </c>
      <c r="N257" s="28">
        <f t="shared" ca="1" si="61"/>
        <v>0</v>
      </c>
      <c r="O257" s="29">
        <f t="shared" ca="1" si="68"/>
        <v>1200</v>
      </c>
      <c r="P257" s="29">
        <f t="shared" ca="1" si="62"/>
        <v>1200</v>
      </c>
      <c r="Q257" s="29">
        <f t="shared" ca="1" si="69"/>
        <v>14622900</v>
      </c>
      <c r="R257" s="29">
        <f t="shared" ca="1" si="63"/>
        <v>1200</v>
      </c>
      <c r="S257" s="29">
        <f t="shared" ca="1" si="64"/>
        <v>530200</v>
      </c>
      <c r="T257" s="30">
        <f t="shared" ca="1" si="55"/>
        <v>1200</v>
      </c>
      <c r="U257" s="30">
        <f t="shared" ca="1" si="56"/>
        <v>1200</v>
      </c>
      <c r="V257" s="30">
        <f t="shared" ca="1" si="70"/>
        <v>65313600</v>
      </c>
      <c r="W257" s="30">
        <f t="shared" ca="1" si="71"/>
        <v>1200</v>
      </c>
      <c r="X257" s="23">
        <v>255</v>
      </c>
      <c r="Y257" s="23"/>
    </row>
    <row r="258" spans="1:25" x14ac:dyDescent="0.3">
      <c r="A258" s="35"/>
      <c r="C258" s="36"/>
      <c r="E258" s="15">
        <v>256</v>
      </c>
      <c r="F258" s="26">
        <f t="shared" ca="1" si="72"/>
        <v>0</v>
      </c>
      <c r="G258" s="27">
        <f t="shared" ca="1" si="57"/>
        <v>58000</v>
      </c>
      <c r="H258" s="27">
        <f t="shared" ca="1" si="65"/>
        <v>500</v>
      </c>
      <c r="I258" s="27">
        <f t="shared" ca="1" si="58"/>
        <v>0</v>
      </c>
      <c r="J258" s="28">
        <f t="shared" ca="1" si="66"/>
        <v>1200</v>
      </c>
      <c r="K258" s="28">
        <f t="shared" ca="1" si="59"/>
        <v>151200</v>
      </c>
      <c r="L258" s="28">
        <f t="shared" ca="1" si="67"/>
        <v>0</v>
      </c>
      <c r="M258" s="28">
        <f t="shared" ca="1" si="60"/>
        <v>0</v>
      </c>
      <c r="N258" s="28">
        <f t="shared" ca="1" si="61"/>
        <v>0</v>
      </c>
      <c r="O258" s="29">
        <f t="shared" ca="1" si="68"/>
        <v>1200</v>
      </c>
      <c r="P258" s="29">
        <f t="shared" ca="1" si="62"/>
        <v>1200</v>
      </c>
      <c r="Q258" s="29">
        <f t="shared" ca="1" si="69"/>
        <v>14621700</v>
      </c>
      <c r="R258" s="29">
        <f t="shared" ca="1" si="63"/>
        <v>1200</v>
      </c>
      <c r="S258" s="29">
        <f t="shared" ca="1" si="64"/>
        <v>532300</v>
      </c>
      <c r="T258" s="30">
        <f t="shared" ca="1" si="55"/>
        <v>1200</v>
      </c>
      <c r="U258" s="30">
        <f t="shared" ca="1" si="56"/>
        <v>1200</v>
      </c>
      <c r="V258" s="30">
        <f t="shared" ca="1" si="70"/>
        <v>65838400</v>
      </c>
      <c r="W258" s="30">
        <f t="shared" ca="1" si="71"/>
        <v>1200</v>
      </c>
      <c r="X258" s="23">
        <v>256</v>
      </c>
      <c r="Y258" s="23"/>
    </row>
    <row r="259" spans="1:25" x14ac:dyDescent="0.3">
      <c r="A259" s="35"/>
      <c r="C259" s="36"/>
      <c r="E259" s="15">
        <v>257</v>
      </c>
      <c r="F259" s="26">
        <f t="shared" ca="1" si="72"/>
        <v>0</v>
      </c>
      <c r="G259" s="27">
        <f t="shared" ca="1" si="57"/>
        <v>57500</v>
      </c>
      <c r="H259" s="27">
        <f t="shared" ca="1" si="65"/>
        <v>300</v>
      </c>
      <c r="I259" s="27">
        <f t="shared" ca="1" si="58"/>
        <v>0</v>
      </c>
      <c r="J259" s="28">
        <f t="shared" ca="1" si="66"/>
        <v>1200</v>
      </c>
      <c r="K259" s="28">
        <f t="shared" ca="1" si="59"/>
        <v>152400</v>
      </c>
      <c r="L259" s="28">
        <f t="shared" ca="1" si="67"/>
        <v>0</v>
      </c>
      <c r="M259" s="28">
        <f t="shared" ca="1" si="60"/>
        <v>0</v>
      </c>
      <c r="N259" s="28">
        <f t="shared" ca="1" si="61"/>
        <v>0</v>
      </c>
      <c r="O259" s="29">
        <f t="shared" ca="1" si="68"/>
        <v>1200</v>
      </c>
      <c r="P259" s="29">
        <f t="shared" ca="1" si="62"/>
        <v>1200</v>
      </c>
      <c r="Q259" s="29">
        <f t="shared" ca="1" si="69"/>
        <v>14620500</v>
      </c>
      <c r="R259" s="29">
        <f t="shared" ca="1" si="63"/>
        <v>1200</v>
      </c>
      <c r="S259" s="29">
        <f t="shared" ca="1" si="64"/>
        <v>534400</v>
      </c>
      <c r="T259" s="30">
        <f t="shared" ref="T259:T322" ca="1" si="73">$B$21+IF(U258&gt;=$B$22,-$B$21,IF(V258&gt;2*U258,$B$21*0.5,IF(U258&gt;V258*2,-$B$21*0.5,0)))</f>
        <v>1200</v>
      </c>
      <c r="U259" s="30">
        <f t="shared" ref="U259:U322" ca="1" si="74">MAX(0,U258+(T258-W258)*$B$2)</f>
        <v>1200</v>
      </c>
      <c r="V259" s="30">
        <f t="shared" ca="1" si="70"/>
        <v>66365300</v>
      </c>
      <c r="W259" s="30">
        <f t="shared" ca="1" si="71"/>
        <v>1200</v>
      </c>
      <c r="X259" s="23">
        <v>257</v>
      </c>
      <c r="Y259" s="23"/>
    </row>
    <row r="260" spans="1:25" x14ac:dyDescent="0.3">
      <c r="A260" s="35"/>
      <c r="C260" s="36"/>
      <c r="E260" s="15">
        <v>258</v>
      </c>
      <c r="F260" s="26">
        <f t="shared" ca="1" si="72"/>
        <v>0</v>
      </c>
      <c r="G260" s="27">
        <f t="shared" ref="G260:G323" ca="1" si="75">MAX(0,G259+(F260-H259))</f>
        <v>57200</v>
      </c>
      <c r="H260" s="27">
        <f t="shared" ca="1" si="65"/>
        <v>300</v>
      </c>
      <c r="I260" s="27">
        <f t="shared" ref="I260:I323" ca="1" si="76">MAX(0,($B$8-G260)+H260+I259)</f>
        <v>0</v>
      </c>
      <c r="J260" s="28">
        <f t="shared" ca="1" si="66"/>
        <v>1200</v>
      </c>
      <c r="K260" s="28">
        <f t="shared" ref="K260:K323" ca="1" si="77">MAX(0,K259+(J260-M259)*$B$2)</f>
        <v>153600</v>
      </c>
      <c r="L260" s="28">
        <f t="shared" ca="1" si="67"/>
        <v>0</v>
      </c>
      <c r="M260" s="28">
        <f t="shared" ref="M260:M323" ca="1" si="78">IF(K260&lt;L260,K260,L260)</f>
        <v>0</v>
      </c>
      <c r="N260" s="28">
        <f t="shared" ref="N260:N323" ca="1" si="79">MAX(0,($B$13-K260)+M260+N259)</f>
        <v>0</v>
      </c>
      <c r="O260" s="29">
        <f t="shared" ca="1" si="68"/>
        <v>1200</v>
      </c>
      <c r="P260" s="29">
        <f t="shared" ref="P260:P323" ca="1" si="80">MAX(0,P259+(O260-R259)*$B$2)</f>
        <v>1200</v>
      </c>
      <c r="Q260" s="29">
        <f t="shared" ca="1" si="69"/>
        <v>14619300</v>
      </c>
      <c r="R260" s="29">
        <f t="shared" ref="R260:R323" ca="1" si="81">IF(P260&lt;Q260,P260,Q260)</f>
        <v>1200</v>
      </c>
      <c r="S260" s="29">
        <f t="shared" ref="S260:S323" ca="1" si="82">MAX(0,($B$18-P260)+R260+S259)</f>
        <v>536500</v>
      </c>
      <c r="T260" s="30">
        <f t="shared" ca="1" si="73"/>
        <v>1200</v>
      </c>
      <c r="U260" s="30">
        <f t="shared" ca="1" si="74"/>
        <v>1200</v>
      </c>
      <c r="V260" s="30">
        <f t="shared" ca="1" si="70"/>
        <v>66894300</v>
      </c>
      <c r="W260" s="30">
        <f t="shared" ca="1" si="71"/>
        <v>1200</v>
      </c>
      <c r="X260" s="23">
        <v>258</v>
      </c>
      <c r="Y260" s="23"/>
    </row>
    <row r="261" spans="1:25" x14ac:dyDescent="0.3">
      <c r="A261" s="35"/>
      <c r="C261" s="36"/>
      <c r="E261" s="15">
        <v>259</v>
      </c>
      <c r="F261" s="26">
        <f t="shared" ca="1" si="72"/>
        <v>0</v>
      </c>
      <c r="G261" s="27">
        <f t="shared" ca="1" si="75"/>
        <v>56900</v>
      </c>
      <c r="H261" s="27">
        <f t="shared" ref="H261:H324" ca="1" si="83">MAX(0,IF(G261&lt;$B$6,G261,IF(AND(G261&gt;=$B$6+200,MOD(E261,4)=0),200+$B$6,$B$6)))</f>
        <v>300</v>
      </c>
      <c r="I261" s="27">
        <f t="shared" ca="1" si="76"/>
        <v>0</v>
      </c>
      <c r="J261" s="28">
        <f t="shared" ref="J261:J324" ca="1" si="84">OFFSET(R261,-$B$11,0)</f>
        <v>1200</v>
      </c>
      <c r="K261" s="28">
        <f t="shared" ca="1" si="77"/>
        <v>154800</v>
      </c>
      <c r="L261" s="28">
        <f t="shared" ca="1" si="67"/>
        <v>0</v>
      </c>
      <c r="M261" s="28">
        <f t="shared" ca="1" si="78"/>
        <v>0</v>
      </c>
      <c r="N261" s="28">
        <f t="shared" ca="1" si="79"/>
        <v>0</v>
      </c>
      <c r="O261" s="29">
        <f t="shared" ca="1" si="68"/>
        <v>1200</v>
      </c>
      <c r="P261" s="29">
        <f t="shared" ca="1" si="80"/>
        <v>1200</v>
      </c>
      <c r="Q261" s="29">
        <f t="shared" ca="1" si="69"/>
        <v>14618100</v>
      </c>
      <c r="R261" s="29">
        <f t="shared" ca="1" si="81"/>
        <v>1200</v>
      </c>
      <c r="S261" s="29">
        <f t="shared" ca="1" si="82"/>
        <v>538600</v>
      </c>
      <c r="T261" s="30">
        <f t="shared" ca="1" si="73"/>
        <v>1200</v>
      </c>
      <c r="U261" s="30">
        <f t="shared" ca="1" si="74"/>
        <v>1200</v>
      </c>
      <c r="V261" s="30">
        <f t="shared" ca="1" si="70"/>
        <v>67425400</v>
      </c>
      <c r="W261" s="30">
        <f t="shared" ca="1" si="71"/>
        <v>1200</v>
      </c>
      <c r="X261" s="23">
        <v>259</v>
      </c>
      <c r="Y261" s="23"/>
    </row>
    <row r="262" spans="1:25" x14ac:dyDescent="0.3">
      <c r="A262" s="35"/>
      <c r="C262" s="36"/>
      <c r="E262" s="15">
        <v>260</v>
      </c>
      <c r="F262" s="26">
        <f t="shared" ca="1" si="72"/>
        <v>0</v>
      </c>
      <c r="G262" s="27">
        <f t="shared" ca="1" si="75"/>
        <v>56600</v>
      </c>
      <c r="H262" s="27">
        <f t="shared" ca="1" si="83"/>
        <v>500</v>
      </c>
      <c r="I262" s="27">
        <f t="shared" ca="1" si="76"/>
        <v>0</v>
      </c>
      <c r="J262" s="28">
        <f t="shared" ca="1" si="84"/>
        <v>1200</v>
      </c>
      <c r="K262" s="28">
        <f t="shared" ca="1" si="77"/>
        <v>156000</v>
      </c>
      <c r="L262" s="28">
        <f t="shared" ref="L262:L325" ca="1" si="85">MAX(0,IF(OFFSET(I262,-$B$7,0)&gt;=0,OFFSET(I262,-$B$7,0),0)+L261-M261)</f>
        <v>0</v>
      </c>
      <c r="M262" s="28">
        <f t="shared" ca="1" si="78"/>
        <v>0</v>
      </c>
      <c r="N262" s="28">
        <f t="shared" ca="1" si="79"/>
        <v>0</v>
      </c>
      <c r="O262" s="29">
        <f t="shared" ref="O262:O325" ca="1" si="86">OFFSET(W262,-$B$16,0)</f>
        <v>1200</v>
      </c>
      <c r="P262" s="29">
        <f t="shared" ca="1" si="80"/>
        <v>1200</v>
      </c>
      <c r="Q262" s="29">
        <f t="shared" ref="Q262:Q325" ca="1" si="87">IF(OFFSET(N262,-$B$12,0)&gt;0,OFFSET(N262,-$B$12,0),0)+Q261-R261</f>
        <v>14616900</v>
      </c>
      <c r="R262" s="29">
        <f t="shared" ca="1" si="81"/>
        <v>1200</v>
      </c>
      <c r="S262" s="29">
        <f t="shared" ca="1" si="82"/>
        <v>540700</v>
      </c>
      <c r="T262" s="30">
        <f t="shared" ca="1" si="73"/>
        <v>1200</v>
      </c>
      <c r="U262" s="30">
        <f t="shared" ca="1" si="74"/>
        <v>1200</v>
      </c>
      <c r="V262" s="30">
        <f t="shared" ref="V262:V325" ca="1" si="88">IF(OFFSET(S262,-$B$17,0)&gt;0,OFFSET(S262,-$B$17,0),0)+V261-W261</f>
        <v>67958600</v>
      </c>
      <c r="W262" s="30">
        <f t="shared" ca="1" si="71"/>
        <v>1200</v>
      </c>
      <c r="X262" s="23">
        <v>260</v>
      </c>
      <c r="Y262" s="23"/>
    </row>
    <row r="263" spans="1:25" x14ac:dyDescent="0.3">
      <c r="A263" s="35"/>
      <c r="C263" s="36"/>
      <c r="E263" s="15">
        <v>261</v>
      </c>
      <c r="F263" s="26">
        <f t="shared" ca="1" si="72"/>
        <v>0</v>
      </c>
      <c r="G263" s="27">
        <f t="shared" ca="1" si="75"/>
        <v>56100</v>
      </c>
      <c r="H263" s="27">
        <f t="shared" ca="1" si="83"/>
        <v>300</v>
      </c>
      <c r="I263" s="27">
        <f t="shared" ca="1" si="76"/>
        <v>0</v>
      </c>
      <c r="J263" s="28">
        <f t="shared" ca="1" si="84"/>
        <v>1200</v>
      </c>
      <c r="K263" s="28">
        <f t="shared" ca="1" si="77"/>
        <v>157200</v>
      </c>
      <c r="L263" s="28">
        <f t="shared" ca="1" si="85"/>
        <v>0</v>
      </c>
      <c r="M263" s="28">
        <f t="shared" ca="1" si="78"/>
        <v>0</v>
      </c>
      <c r="N263" s="28">
        <f t="shared" ca="1" si="79"/>
        <v>0</v>
      </c>
      <c r="O263" s="29">
        <f t="shared" ca="1" si="86"/>
        <v>1200</v>
      </c>
      <c r="P263" s="29">
        <f t="shared" ca="1" si="80"/>
        <v>1200</v>
      </c>
      <c r="Q263" s="29">
        <f t="shared" ca="1" si="87"/>
        <v>14615700</v>
      </c>
      <c r="R263" s="29">
        <f t="shared" ca="1" si="81"/>
        <v>1200</v>
      </c>
      <c r="S263" s="29">
        <f t="shared" ca="1" si="82"/>
        <v>542800</v>
      </c>
      <c r="T263" s="30">
        <f t="shared" ca="1" si="73"/>
        <v>1200</v>
      </c>
      <c r="U263" s="30">
        <f t="shared" ca="1" si="74"/>
        <v>1200</v>
      </c>
      <c r="V263" s="30">
        <f t="shared" ca="1" si="88"/>
        <v>68493900</v>
      </c>
      <c r="W263" s="30">
        <f t="shared" ref="W263:W326" ca="1" si="89">IF(U263&lt;V263,U263,V263)</f>
        <v>1200</v>
      </c>
      <c r="X263" s="23">
        <v>261</v>
      </c>
      <c r="Y263" s="23"/>
    </row>
    <row r="264" spans="1:25" x14ac:dyDescent="0.3">
      <c r="A264" s="35"/>
      <c r="C264" s="36"/>
      <c r="E264" s="15">
        <v>262</v>
      </c>
      <c r="F264" s="26">
        <f t="shared" ref="F264:F327" ca="1" si="90">OFFSET(M264,-$B$5,0)</f>
        <v>0</v>
      </c>
      <c r="G264" s="27">
        <f t="shared" ca="1" si="75"/>
        <v>55800</v>
      </c>
      <c r="H264" s="27">
        <f t="shared" ca="1" si="83"/>
        <v>300</v>
      </c>
      <c r="I264" s="27">
        <f t="shared" ca="1" si="76"/>
        <v>0</v>
      </c>
      <c r="J264" s="28">
        <f t="shared" ca="1" si="84"/>
        <v>1200</v>
      </c>
      <c r="K264" s="28">
        <f t="shared" ca="1" si="77"/>
        <v>158400</v>
      </c>
      <c r="L264" s="28">
        <f t="shared" ca="1" si="85"/>
        <v>0</v>
      </c>
      <c r="M264" s="28">
        <f t="shared" ca="1" si="78"/>
        <v>0</v>
      </c>
      <c r="N264" s="28">
        <f t="shared" ca="1" si="79"/>
        <v>0</v>
      </c>
      <c r="O264" s="29">
        <f t="shared" ca="1" si="86"/>
        <v>1200</v>
      </c>
      <c r="P264" s="29">
        <f t="shared" ca="1" si="80"/>
        <v>1200</v>
      </c>
      <c r="Q264" s="29">
        <f t="shared" ca="1" si="87"/>
        <v>14614500</v>
      </c>
      <c r="R264" s="29">
        <f t="shared" ca="1" si="81"/>
        <v>1200</v>
      </c>
      <c r="S264" s="29">
        <f t="shared" ca="1" si="82"/>
        <v>544900</v>
      </c>
      <c r="T264" s="30">
        <f t="shared" ca="1" si="73"/>
        <v>1200</v>
      </c>
      <c r="U264" s="30">
        <f t="shared" ca="1" si="74"/>
        <v>1200</v>
      </c>
      <c r="V264" s="30">
        <f t="shared" ca="1" si="88"/>
        <v>69031300</v>
      </c>
      <c r="W264" s="30">
        <f t="shared" ca="1" si="89"/>
        <v>1200</v>
      </c>
      <c r="X264" s="23">
        <v>262</v>
      </c>
      <c r="Y264" s="23"/>
    </row>
    <row r="265" spans="1:25" x14ac:dyDescent="0.3">
      <c r="A265" s="35"/>
      <c r="C265" s="36"/>
      <c r="E265" s="15">
        <v>263</v>
      </c>
      <c r="F265" s="26">
        <f t="shared" ca="1" si="90"/>
        <v>0</v>
      </c>
      <c r="G265" s="27">
        <f t="shared" ca="1" si="75"/>
        <v>55500</v>
      </c>
      <c r="H265" s="27">
        <f t="shared" ca="1" si="83"/>
        <v>300</v>
      </c>
      <c r="I265" s="27">
        <f t="shared" ca="1" si="76"/>
        <v>0</v>
      </c>
      <c r="J265" s="28">
        <f t="shared" ca="1" si="84"/>
        <v>1200</v>
      </c>
      <c r="K265" s="28">
        <f t="shared" ca="1" si="77"/>
        <v>159600</v>
      </c>
      <c r="L265" s="28">
        <f t="shared" ca="1" si="85"/>
        <v>0</v>
      </c>
      <c r="M265" s="28">
        <f t="shared" ca="1" si="78"/>
        <v>0</v>
      </c>
      <c r="N265" s="28">
        <f t="shared" ca="1" si="79"/>
        <v>0</v>
      </c>
      <c r="O265" s="29">
        <f t="shared" ca="1" si="86"/>
        <v>1200</v>
      </c>
      <c r="P265" s="29">
        <f t="shared" ca="1" si="80"/>
        <v>1200</v>
      </c>
      <c r="Q265" s="29">
        <f t="shared" ca="1" si="87"/>
        <v>14613300</v>
      </c>
      <c r="R265" s="29">
        <f t="shared" ca="1" si="81"/>
        <v>1200</v>
      </c>
      <c r="S265" s="29">
        <f t="shared" ca="1" si="82"/>
        <v>547000</v>
      </c>
      <c r="T265" s="30">
        <f t="shared" ca="1" si="73"/>
        <v>1200</v>
      </c>
      <c r="U265" s="30">
        <f t="shared" ca="1" si="74"/>
        <v>1200</v>
      </c>
      <c r="V265" s="30">
        <f t="shared" ca="1" si="88"/>
        <v>69570800</v>
      </c>
      <c r="W265" s="30">
        <f t="shared" ca="1" si="89"/>
        <v>1200</v>
      </c>
      <c r="X265" s="23">
        <v>263</v>
      </c>
      <c r="Y265" s="23"/>
    </row>
    <row r="266" spans="1:25" x14ac:dyDescent="0.3">
      <c r="A266" s="35"/>
      <c r="C266" s="36"/>
      <c r="E266" s="15">
        <v>264</v>
      </c>
      <c r="F266" s="26">
        <f t="shared" ca="1" si="90"/>
        <v>0</v>
      </c>
      <c r="G266" s="27">
        <f t="shared" ca="1" si="75"/>
        <v>55200</v>
      </c>
      <c r="H266" s="27">
        <f t="shared" ca="1" si="83"/>
        <v>500</v>
      </c>
      <c r="I266" s="27">
        <f t="shared" ca="1" si="76"/>
        <v>0</v>
      </c>
      <c r="J266" s="28">
        <f t="shared" ca="1" si="84"/>
        <v>1200</v>
      </c>
      <c r="K266" s="28">
        <f t="shared" ca="1" si="77"/>
        <v>160800</v>
      </c>
      <c r="L266" s="28">
        <f t="shared" ca="1" si="85"/>
        <v>0</v>
      </c>
      <c r="M266" s="28">
        <f t="shared" ca="1" si="78"/>
        <v>0</v>
      </c>
      <c r="N266" s="28">
        <f t="shared" ca="1" si="79"/>
        <v>0</v>
      </c>
      <c r="O266" s="29">
        <f t="shared" ca="1" si="86"/>
        <v>1200</v>
      </c>
      <c r="P266" s="29">
        <f t="shared" ca="1" si="80"/>
        <v>1200</v>
      </c>
      <c r="Q266" s="29">
        <f t="shared" ca="1" si="87"/>
        <v>14612100</v>
      </c>
      <c r="R266" s="29">
        <f t="shared" ca="1" si="81"/>
        <v>1200</v>
      </c>
      <c r="S266" s="29">
        <f t="shared" ca="1" si="82"/>
        <v>549100</v>
      </c>
      <c r="T266" s="30">
        <f t="shared" ca="1" si="73"/>
        <v>1200</v>
      </c>
      <c r="U266" s="30">
        <f t="shared" ca="1" si="74"/>
        <v>1200</v>
      </c>
      <c r="V266" s="30">
        <f t="shared" ca="1" si="88"/>
        <v>70112400</v>
      </c>
      <c r="W266" s="30">
        <f t="shared" ca="1" si="89"/>
        <v>1200</v>
      </c>
      <c r="X266" s="23">
        <v>264</v>
      </c>
      <c r="Y266" s="23"/>
    </row>
    <row r="267" spans="1:25" x14ac:dyDescent="0.3">
      <c r="A267" s="35"/>
      <c r="C267" s="36"/>
      <c r="E267" s="15">
        <v>265</v>
      </c>
      <c r="F267" s="26">
        <f t="shared" ca="1" si="90"/>
        <v>0</v>
      </c>
      <c r="G267" s="27">
        <f t="shared" ca="1" si="75"/>
        <v>54700</v>
      </c>
      <c r="H267" s="27">
        <f t="shared" ca="1" si="83"/>
        <v>300</v>
      </c>
      <c r="I267" s="27">
        <f t="shared" ca="1" si="76"/>
        <v>0</v>
      </c>
      <c r="J267" s="28">
        <f t="shared" ca="1" si="84"/>
        <v>1200</v>
      </c>
      <c r="K267" s="28">
        <f t="shared" ca="1" si="77"/>
        <v>162000</v>
      </c>
      <c r="L267" s="28">
        <f t="shared" ca="1" si="85"/>
        <v>0</v>
      </c>
      <c r="M267" s="28">
        <f t="shared" ca="1" si="78"/>
        <v>0</v>
      </c>
      <c r="N267" s="28">
        <f t="shared" ca="1" si="79"/>
        <v>0</v>
      </c>
      <c r="O267" s="29">
        <f t="shared" ca="1" si="86"/>
        <v>1200</v>
      </c>
      <c r="P267" s="29">
        <f t="shared" ca="1" si="80"/>
        <v>1200</v>
      </c>
      <c r="Q267" s="29">
        <f t="shared" ca="1" si="87"/>
        <v>14610900</v>
      </c>
      <c r="R267" s="29">
        <f t="shared" ca="1" si="81"/>
        <v>1200</v>
      </c>
      <c r="S267" s="29">
        <f t="shared" ca="1" si="82"/>
        <v>551200</v>
      </c>
      <c r="T267" s="30">
        <f t="shared" ca="1" si="73"/>
        <v>1200</v>
      </c>
      <c r="U267" s="30">
        <f t="shared" ca="1" si="74"/>
        <v>1200</v>
      </c>
      <c r="V267" s="30">
        <f t="shared" ca="1" si="88"/>
        <v>70656100</v>
      </c>
      <c r="W267" s="30">
        <f t="shared" ca="1" si="89"/>
        <v>1200</v>
      </c>
      <c r="X267" s="23">
        <v>265</v>
      </c>
      <c r="Y267" s="23"/>
    </row>
    <row r="268" spans="1:25" x14ac:dyDescent="0.3">
      <c r="A268" s="35"/>
      <c r="C268" s="36"/>
      <c r="E268" s="15">
        <v>266</v>
      </c>
      <c r="F268" s="26">
        <f t="shared" ca="1" si="90"/>
        <v>0</v>
      </c>
      <c r="G268" s="27">
        <f t="shared" ca="1" si="75"/>
        <v>54400</v>
      </c>
      <c r="H268" s="27">
        <f t="shared" ca="1" si="83"/>
        <v>300</v>
      </c>
      <c r="I268" s="27">
        <f t="shared" ca="1" si="76"/>
        <v>0</v>
      </c>
      <c r="J268" s="28">
        <f t="shared" ca="1" si="84"/>
        <v>1200</v>
      </c>
      <c r="K268" s="28">
        <f t="shared" ca="1" si="77"/>
        <v>163200</v>
      </c>
      <c r="L268" s="28">
        <f t="shared" ca="1" si="85"/>
        <v>0</v>
      </c>
      <c r="M268" s="28">
        <f t="shared" ca="1" si="78"/>
        <v>0</v>
      </c>
      <c r="N268" s="28">
        <f t="shared" ca="1" si="79"/>
        <v>0</v>
      </c>
      <c r="O268" s="29">
        <f t="shared" ca="1" si="86"/>
        <v>1200</v>
      </c>
      <c r="P268" s="29">
        <f t="shared" ca="1" si="80"/>
        <v>1200</v>
      </c>
      <c r="Q268" s="29">
        <f t="shared" ca="1" si="87"/>
        <v>14609700</v>
      </c>
      <c r="R268" s="29">
        <f t="shared" ca="1" si="81"/>
        <v>1200</v>
      </c>
      <c r="S268" s="29">
        <f t="shared" ca="1" si="82"/>
        <v>553300</v>
      </c>
      <c r="T268" s="30">
        <f t="shared" ca="1" si="73"/>
        <v>1200</v>
      </c>
      <c r="U268" s="30">
        <f t="shared" ca="1" si="74"/>
        <v>1200</v>
      </c>
      <c r="V268" s="30">
        <f t="shared" ca="1" si="88"/>
        <v>71201900</v>
      </c>
      <c r="W268" s="30">
        <f t="shared" ca="1" si="89"/>
        <v>1200</v>
      </c>
      <c r="X268" s="23">
        <v>266</v>
      </c>
      <c r="Y268" s="23"/>
    </row>
    <row r="269" spans="1:25" x14ac:dyDescent="0.3">
      <c r="A269" s="35"/>
      <c r="C269" s="36"/>
      <c r="E269" s="15">
        <v>267</v>
      </c>
      <c r="F269" s="26">
        <f t="shared" ca="1" si="90"/>
        <v>0</v>
      </c>
      <c r="G269" s="27">
        <f t="shared" ca="1" si="75"/>
        <v>54100</v>
      </c>
      <c r="H269" s="27">
        <f t="shared" ca="1" si="83"/>
        <v>300</v>
      </c>
      <c r="I269" s="27">
        <f t="shared" ca="1" si="76"/>
        <v>0</v>
      </c>
      <c r="J269" s="28">
        <f t="shared" ca="1" si="84"/>
        <v>1200</v>
      </c>
      <c r="K269" s="28">
        <f t="shared" ca="1" si="77"/>
        <v>164400</v>
      </c>
      <c r="L269" s="28">
        <f t="shared" ca="1" si="85"/>
        <v>0</v>
      </c>
      <c r="M269" s="28">
        <f t="shared" ca="1" si="78"/>
        <v>0</v>
      </c>
      <c r="N269" s="28">
        <f t="shared" ca="1" si="79"/>
        <v>0</v>
      </c>
      <c r="O269" s="29">
        <f t="shared" ca="1" si="86"/>
        <v>1200</v>
      </c>
      <c r="P269" s="29">
        <f t="shared" ca="1" si="80"/>
        <v>1200</v>
      </c>
      <c r="Q269" s="29">
        <f t="shared" ca="1" si="87"/>
        <v>14608500</v>
      </c>
      <c r="R269" s="29">
        <f t="shared" ca="1" si="81"/>
        <v>1200</v>
      </c>
      <c r="S269" s="29">
        <f t="shared" ca="1" si="82"/>
        <v>555400</v>
      </c>
      <c r="T269" s="30">
        <f t="shared" ca="1" si="73"/>
        <v>1200</v>
      </c>
      <c r="U269" s="30">
        <f t="shared" ca="1" si="74"/>
        <v>1200</v>
      </c>
      <c r="V269" s="30">
        <f t="shared" ca="1" si="88"/>
        <v>71749800</v>
      </c>
      <c r="W269" s="30">
        <f t="shared" ca="1" si="89"/>
        <v>1200</v>
      </c>
      <c r="X269" s="23">
        <v>267</v>
      </c>
      <c r="Y269" s="23"/>
    </row>
    <row r="270" spans="1:25" x14ac:dyDescent="0.3">
      <c r="A270" s="35"/>
      <c r="C270" s="36"/>
      <c r="E270" s="15">
        <v>268</v>
      </c>
      <c r="F270" s="26">
        <f t="shared" ca="1" si="90"/>
        <v>0</v>
      </c>
      <c r="G270" s="27">
        <f t="shared" ca="1" si="75"/>
        <v>53800</v>
      </c>
      <c r="H270" s="27">
        <f t="shared" ca="1" si="83"/>
        <v>500</v>
      </c>
      <c r="I270" s="27">
        <f t="shared" ca="1" si="76"/>
        <v>0</v>
      </c>
      <c r="J270" s="28">
        <f t="shared" ca="1" si="84"/>
        <v>1200</v>
      </c>
      <c r="K270" s="28">
        <f t="shared" ca="1" si="77"/>
        <v>165600</v>
      </c>
      <c r="L270" s="28">
        <f t="shared" ca="1" si="85"/>
        <v>0</v>
      </c>
      <c r="M270" s="28">
        <f t="shared" ca="1" si="78"/>
        <v>0</v>
      </c>
      <c r="N270" s="28">
        <f t="shared" ca="1" si="79"/>
        <v>0</v>
      </c>
      <c r="O270" s="29">
        <f t="shared" ca="1" si="86"/>
        <v>1200</v>
      </c>
      <c r="P270" s="29">
        <f t="shared" ca="1" si="80"/>
        <v>1200</v>
      </c>
      <c r="Q270" s="29">
        <f t="shared" ca="1" si="87"/>
        <v>14607300</v>
      </c>
      <c r="R270" s="29">
        <f t="shared" ca="1" si="81"/>
        <v>1200</v>
      </c>
      <c r="S270" s="29">
        <f t="shared" ca="1" si="82"/>
        <v>557500</v>
      </c>
      <c r="T270" s="30">
        <f t="shared" ca="1" si="73"/>
        <v>1200</v>
      </c>
      <c r="U270" s="30">
        <f t="shared" ca="1" si="74"/>
        <v>1200</v>
      </c>
      <c r="V270" s="30">
        <f t="shared" ca="1" si="88"/>
        <v>72299800</v>
      </c>
      <c r="W270" s="30">
        <f t="shared" ca="1" si="89"/>
        <v>1200</v>
      </c>
      <c r="X270" s="23">
        <v>268</v>
      </c>
      <c r="Y270" s="23"/>
    </row>
    <row r="271" spans="1:25" x14ac:dyDescent="0.3">
      <c r="A271" s="35"/>
      <c r="C271" s="36"/>
      <c r="E271" s="15">
        <v>269</v>
      </c>
      <c r="F271" s="26">
        <f t="shared" ca="1" si="90"/>
        <v>0</v>
      </c>
      <c r="G271" s="27">
        <f t="shared" ca="1" si="75"/>
        <v>53300</v>
      </c>
      <c r="H271" s="27">
        <f t="shared" ca="1" si="83"/>
        <v>300</v>
      </c>
      <c r="I271" s="27">
        <f t="shared" ca="1" si="76"/>
        <v>0</v>
      </c>
      <c r="J271" s="28">
        <f t="shared" ca="1" si="84"/>
        <v>1200</v>
      </c>
      <c r="K271" s="28">
        <f t="shared" ca="1" si="77"/>
        <v>166800</v>
      </c>
      <c r="L271" s="28">
        <f t="shared" ca="1" si="85"/>
        <v>0</v>
      </c>
      <c r="M271" s="28">
        <f t="shared" ca="1" si="78"/>
        <v>0</v>
      </c>
      <c r="N271" s="28">
        <f t="shared" ca="1" si="79"/>
        <v>0</v>
      </c>
      <c r="O271" s="29">
        <f t="shared" ca="1" si="86"/>
        <v>1200</v>
      </c>
      <c r="P271" s="29">
        <f t="shared" ca="1" si="80"/>
        <v>1200</v>
      </c>
      <c r="Q271" s="29">
        <f t="shared" ca="1" si="87"/>
        <v>14606100</v>
      </c>
      <c r="R271" s="29">
        <f t="shared" ca="1" si="81"/>
        <v>1200</v>
      </c>
      <c r="S271" s="29">
        <f t="shared" ca="1" si="82"/>
        <v>559600</v>
      </c>
      <c r="T271" s="30">
        <f t="shared" ca="1" si="73"/>
        <v>1200</v>
      </c>
      <c r="U271" s="30">
        <f t="shared" ca="1" si="74"/>
        <v>1200</v>
      </c>
      <c r="V271" s="30">
        <f t="shared" ca="1" si="88"/>
        <v>72851900</v>
      </c>
      <c r="W271" s="30">
        <f t="shared" ca="1" si="89"/>
        <v>1200</v>
      </c>
      <c r="X271" s="23">
        <v>269</v>
      </c>
      <c r="Y271" s="23"/>
    </row>
    <row r="272" spans="1:25" x14ac:dyDescent="0.3">
      <c r="A272" s="35"/>
      <c r="C272" s="36"/>
      <c r="E272" s="15">
        <v>270</v>
      </c>
      <c r="F272" s="26">
        <f t="shared" ca="1" si="90"/>
        <v>0</v>
      </c>
      <c r="G272" s="27">
        <f t="shared" ca="1" si="75"/>
        <v>53000</v>
      </c>
      <c r="H272" s="27">
        <f t="shared" ca="1" si="83"/>
        <v>300</v>
      </c>
      <c r="I272" s="27">
        <f t="shared" ca="1" si="76"/>
        <v>0</v>
      </c>
      <c r="J272" s="28">
        <f t="shared" ca="1" si="84"/>
        <v>1200</v>
      </c>
      <c r="K272" s="28">
        <f t="shared" ca="1" si="77"/>
        <v>168000</v>
      </c>
      <c r="L272" s="28">
        <f t="shared" ca="1" si="85"/>
        <v>0</v>
      </c>
      <c r="M272" s="28">
        <f t="shared" ca="1" si="78"/>
        <v>0</v>
      </c>
      <c r="N272" s="28">
        <f t="shared" ca="1" si="79"/>
        <v>0</v>
      </c>
      <c r="O272" s="29">
        <f t="shared" ca="1" si="86"/>
        <v>1200</v>
      </c>
      <c r="P272" s="29">
        <f t="shared" ca="1" si="80"/>
        <v>1200</v>
      </c>
      <c r="Q272" s="29">
        <f t="shared" ca="1" si="87"/>
        <v>14604900</v>
      </c>
      <c r="R272" s="29">
        <f t="shared" ca="1" si="81"/>
        <v>1200</v>
      </c>
      <c r="S272" s="29">
        <f t="shared" ca="1" si="82"/>
        <v>561700</v>
      </c>
      <c r="T272" s="30">
        <f t="shared" ca="1" si="73"/>
        <v>1200</v>
      </c>
      <c r="U272" s="30">
        <f t="shared" ca="1" si="74"/>
        <v>1200</v>
      </c>
      <c r="V272" s="30">
        <f t="shared" ca="1" si="88"/>
        <v>73406100</v>
      </c>
      <c r="W272" s="30">
        <f t="shared" ca="1" si="89"/>
        <v>1200</v>
      </c>
      <c r="X272" s="23">
        <v>270</v>
      </c>
      <c r="Y272" s="23"/>
    </row>
    <row r="273" spans="1:25" x14ac:dyDescent="0.3">
      <c r="A273" s="35"/>
      <c r="C273" s="36"/>
      <c r="E273" s="15">
        <v>271</v>
      </c>
      <c r="F273" s="26">
        <f t="shared" ca="1" si="90"/>
        <v>0</v>
      </c>
      <c r="G273" s="27">
        <f t="shared" ca="1" si="75"/>
        <v>52700</v>
      </c>
      <c r="H273" s="27">
        <f t="shared" ca="1" si="83"/>
        <v>300</v>
      </c>
      <c r="I273" s="27">
        <f t="shared" ca="1" si="76"/>
        <v>0</v>
      </c>
      <c r="J273" s="28">
        <f t="shared" ca="1" si="84"/>
        <v>1200</v>
      </c>
      <c r="K273" s="28">
        <f t="shared" ca="1" si="77"/>
        <v>169200</v>
      </c>
      <c r="L273" s="28">
        <f t="shared" ca="1" si="85"/>
        <v>0</v>
      </c>
      <c r="M273" s="28">
        <f t="shared" ca="1" si="78"/>
        <v>0</v>
      </c>
      <c r="N273" s="28">
        <f t="shared" ca="1" si="79"/>
        <v>0</v>
      </c>
      <c r="O273" s="29">
        <f t="shared" ca="1" si="86"/>
        <v>1200</v>
      </c>
      <c r="P273" s="29">
        <f t="shared" ca="1" si="80"/>
        <v>1200</v>
      </c>
      <c r="Q273" s="29">
        <f t="shared" ca="1" si="87"/>
        <v>14603700</v>
      </c>
      <c r="R273" s="29">
        <f t="shared" ca="1" si="81"/>
        <v>1200</v>
      </c>
      <c r="S273" s="29">
        <f t="shared" ca="1" si="82"/>
        <v>563800</v>
      </c>
      <c r="T273" s="30">
        <f t="shared" ca="1" si="73"/>
        <v>1200</v>
      </c>
      <c r="U273" s="30">
        <f t="shared" ca="1" si="74"/>
        <v>1200</v>
      </c>
      <c r="V273" s="30">
        <f t="shared" ca="1" si="88"/>
        <v>73962400</v>
      </c>
      <c r="W273" s="30">
        <f t="shared" ca="1" si="89"/>
        <v>1200</v>
      </c>
      <c r="X273" s="23">
        <v>271</v>
      </c>
      <c r="Y273" s="23"/>
    </row>
    <row r="274" spans="1:25" x14ac:dyDescent="0.3">
      <c r="A274" s="35"/>
      <c r="C274" s="36"/>
      <c r="E274" s="15">
        <v>272</v>
      </c>
      <c r="F274" s="26">
        <f t="shared" ca="1" si="90"/>
        <v>0</v>
      </c>
      <c r="G274" s="27">
        <f t="shared" ca="1" si="75"/>
        <v>52400</v>
      </c>
      <c r="H274" s="27">
        <f t="shared" ca="1" si="83"/>
        <v>500</v>
      </c>
      <c r="I274" s="27">
        <f t="shared" ca="1" si="76"/>
        <v>0</v>
      </c>
      <c r="J274" s="28">
        <f t="shared" ca="1" si="84"/>
        <v>1200</v>
      </c>
      <c r="K274" s="28">
        <f t="shared" ca="1" si="77"/>
        <v>170400</v>
      </c>
      <c r="L274" s="28">
        <f t="shared" ca="1" si="85"/>
        <v>0</v>
      </c>
      <c r="M274" s="28">
        <f t="shared" ca="1" si="78"/>
        <v>0</v>
      </c>
      <c r="N274" s="28">
        <f t="shared" ca="1" si="79"/>
        <v>0</v>
      </c>
      <c r="O274" s="29">
        <f t="shared" ca="1" si="86"/>
        <v>1200</v>
      </c>
      <c r="P274" s="29">
        <f t="shared" ca="1" si="80"/>
        <v>1200</v>
      </c>
      <c r="Q274" s="29">
        <f t="shared" ca="1" si="87"/>
        <v>14602500</v>
      </c>
      <c r="R274" s="29">
        <f t="shared" ca="1" si="81"/>
        <v>1200</v>
      </c>
      <c r="S274" s="29">
        <f t="shared" ca="1" si="82"/>
        <v>565900</v>
      </c>
      <c r="T274" s="30">
        <f t="shared" ca="1" si="73"/>
        <v>1200</v>
      </c>
      <c r="U274" s="30">
        <f t="shared" ca="1" si="74"/>
        <v>1200</v>
      </c>
      <c r="V274" s="30">
        <f t="shared" ca="1" si="88"/>
        <v>74520800</v>
      </c>
      <c r="W274" s="30">
        <f t="shared" ca="1" si="89"/>
        <v>1200</v>
      </c>
      <c r="X274" s="23">
        <v>272</v>
      </c>
      <c r="Y274" s="23"/>
    </row>
    <row r="275" spans="1:25" x14ac:dyDescent="0.3">
      <c r="A275" s="35"/>
      <c r="C275" s="36"/>
      <c r="E275" s="15">
        <v>273</v>
      </c>
      <c r="F275" s="26">
        <f t="shared" ca="1" si="90"/>
        <v>0</v>
      </c>
      <c r="G275" s="27">
        <f t="shared" ca="1" si="75"/>
        <v>51900</v>
      </c>
      <c r="H275" s="27">
        <f t="shared" ca="1" si="83"/>
        <v>300</v>
      </c>
      <c r="I275" s="27">
        <f t="shared" ca="1" si="76"/>
        <v>0</v>
      </c>
      <c r="J275" s="28">
        <f t="shared" ca="1" si="84"/>
        <v>1200</v>
      </c>
      <c r="K275" s="28">
        <f t="shared" ca="1" si="77"/>
        <v>171600</v>
      </c>
      <c r="L275" s="28">
        <f t="shared" ca="1" si="85"/>
        <v>0</v>
      </c>
      <c r="M275" s="28">
        <f t="shared" ca="1" si="78"/>
        <v>0</v>
      </c>
      <c r="N275" s="28">
        <f t="shared" ca="1" si="79"/>
        <v>0</v>
      </c>
      <c r="O275" s="29">
        <f t="shared" ca="1" si="86"/>
        <v>1200</v>
      </c>
      <c r="P275" s="29">
        <f t="shared" ca="1" si="80"/>
        <v>1200</v>
      </c>
      <c r="Q275" s="29">
        <f t="shared" ca="1" si="87"/>
        <v>14601300</v>
      </c>
      <c r="R275" s="29">
        <f t="shared" ca="1" si="81"/>
        <v>1200</v>
      </c>
      <c r="S275" s="29">
        <f t="shared" ca="1" si="82"/>
        <v>568000</v>
      </c>
      <c r="T275" s="30">
        <f t="shared" ca="1" si="73"/>
        <v>1200</v>
      </c>
      <c r="U275" s="30">
        <f t="shared" ca="1" si="74"/>
        <v>1200</v>
      </c>
      <c r="V275" s="30">
        <f t="shared" ca="1" si="88"/>
        <v>75081300</v>
      </c>
      <c r="W275" s="30">
        <f t="shared" ca="1" si="89"/>
        <v>1200</v>
      </c>
      <c r="X275" s="23">
        <v>273</v>
      </c>
      <c r="Y275" s="23"/>
    </row>
    <row r="276" spans="1:25" x14ac:dyDescent="0.3">
      <c r="A276" s="35"/>
      <c r="C276" s="36"/>
      <c r="E276" s="15">
        <v>274</v>
      </c>
      <c r="F276" s="26">
        <f t="shared" ca="1" si="90"/>
        <v>0</v>
      </c>
      <c r="G276" s="27">
        <f t="shared" ca="1" si="75"/>
        <v>51600</v>
      </c>
      <c r="H276" s="27">
        <f t="shared" ca="1" si="83"/>
        <v>300</v>
      </c>
      <c r="I276" s="27">
        <f t="shared" ca="1" si="76"/>
        <v>0</v>
      </c>
      <c r="J276" s="28">
        <f t="shared" ca="1" si="84"/>
        <v>1200</v>
      </c>
      <c r="K276" s="28">
        <f t="shared" ca="1" si="77"/>
        <v>172800</v>
      </c>
      <c r="L276" s="28">
        <f t="shared" ca="1" si="85"/>
        <v>0</v>
      </c>
      <c r="M276" s="28">
        <f t="shared" ca="1" si="78"/>
        <v>0</v>
      </c>
      <c r="N276" s="28">
        <f t="shared" ca="1" si="79"/>
        <v>0</v>
      </c>
      <c r="O276" s="29">
        <f t="shared" ca="1" si="86"/>
        <v>1200</v>
      </c>
      <c r="P276" s="29">
        <f t="shared" ca="1" si="80"/>
        <v>1200</v>
      </c>
      <c r="Q276" s="29">
        <f t="shared" ca="1" si="87"/>
        <v>14600100</v>
      </c>
      <c r="R276" s="29">
        <f t="shared" ca="1" si="81"/>
        <v>1200</v>
      </c>
      <c r="S276" s="29">
        <f t="shared" ca="1" si="82"/>
        <v>570100</v>
      </c>
      <c r="T276" s="30">
        <f t="shared" ca="1" si="73"/>
        <v>1200</v>
      </c>
      <c r="U276" s="30">
        <f t="shared" ca="1" si="74"/>
        <v>1200</v>
      </c>
      <c r="V276" s="30">
        <f t="shared" ca="1" si="88"/>
        <v>75643900</v>
      </c>
      <c r="W276" s="30">
        <f t="shared" ca="1" si="89"/>
        <v>1200</v>
      </c>
      <c r="X276" s="23">
        <v>274</v>
      </c>
      <c r="Y276" s="23"/>
    </row>
    <row r="277" spans="1:25" x14ac:dyDescent="0.3">
      <c r="A277" s="35"/>
      <c r="C277" s="36"/>
      <c r="E277" s="15">
        <v>275</v>
      </c>
      <c r="F277" s="26">
        <f t="shared" ca="1" si="90"/>
        <v>0</v>
      </c>
      <c r="G277" s="27">
        <f t="shared" ca="1" si="75"/>
        <v>51300</v>
      </c>
      <c r="H277" s="27">
        <f t="shared" ca="1" si="83"/>
        <v>300</v>
      </c>
      <c r="I277" s="27">
        <f t="shared" ca="1" si="76"/>
        <v>0</v>
      </c>
      <c r="J277" s="28">
        <f t="shared" ca="1" si="84"/>
        <v>1200</v>
      </c>
      <c r="K277" s="28">
        <f t="shared" ca="1" si="77"/>
        <v>174000</v>
      </c>
      <c r="L277" s="28">
        <f t="shared" ca="1" si="85"/>
        <v>0</v>
      </c>
      <c r="M277" s="28">
        <f t="shared" ca="1" si="78"/>
        <v>0</v>
      </c>
      <c r="N277" s="28">
        <f t="shared" ca="1" si="79"/>
        <v>0</v>
      </c>
      <c r="O277" s="29">
        <f t="shared" ca="1" si="86"/>
        <v>1200</v>
      </c>
      <c r="P277" s="29">
        <f t="shared" ca="1" si="80"/>
        <v>1200</v>
      </c>
      <c r="Q277" s="29">
        <f t="shared" ca="1" si="87"/>
        <v>14598900</v>
      </c>
      <c r="R277" s="29">
        <f t="shared" ca="1" si="81"/>
        <v>1200</v>
      </c>
      <c r="S277" s="29">
        <f t="shared" ca="1" si="82"/>
        <v>572200</v>
      </c>
      <c r="T277" s="30">
        <f t="shared" ca="1" si="73"/>
        <v>1200</v>
      </c>
      <c r="U277" s="30">
        <f t="shared" ca="1" si="74"/>
        <v>1200</v>
      </c>
      <c r="V277" s="30">
        <f t="shared" ca="1" si="88"/>
        <v>76208600</v>
      </c>
      <c r="W277" s="30">
        <f t="shared" ca="1" si="89"/>
        <v>1200</v>
      </c>
      <c r="X277" s="23">
        <v>275</v>
      </c>
      <c r="Y277" s="23"/>
    </row>
    <row r="278" spans="1:25" x14ac:dyDescent="0.3">
      <c r="A278" s="35"/>
      <c r="C278" s="36"/>
      <c r="E278" s="15">
        <v>276</v>
      </c>
      <c r="F278" s="26">
        <f t="shared" ca="1" si="90"/>
        <v>0</v>
      </c>
      <c r="G278" s="27">
        <f t="shared" ca="1" si="75"/>
        <v>51000</v>
      </c>
      <c r="H278" s="27">
        <f t="shared" ca="1" si="83"/>
        <v>500</v>
      </c>
      <c r="I278" s="27">
        <f t="shared" ca="1" si="76"/>
        <v>0</v>
      </c>
      <c r="J278" s="28">
        <f t="shared" ca="1" si="84"/>
        <v>1200</v>
      </c>
      <c r="K278" s="28">
        <f t="shared" ca="1" si="77"/>
        <v>175200</v>
      </c>
      <c r="L278" s="28">
        <f t="shared" ca="1" si="85"/>
        <v>0</v>
      </c>
      <c r="M278" s="28">
        <f t="shared" ca="1" si="78"/>
        <v>0</v>
      </c>
      <c r="N278" s="28">
        <f t="shared" ca="1" si="79"/>
        <v>0</v>
      </c>
      <c r="O278" s="29">
        <f t="shared" ca="1" si="86"/>
        <v>1200</v>
      </c>
      <c r="P278" s="29">
        <f t="shared" ca="1" si="80"/>
        <v>1200</v>
      </c>
      <c r="Q278" s="29">
        <f t="shared" ca="1" si="87"/>
        <v>14597700</v>
      </c>
      <c r="R278" s="29">
        <f t="shared" ca="1" si="81"/>
        <v>1200</v>
      </c>
      <c r="S278" s="29">
        <f t="shared" ca="1" si="82"/>
        <v>574300</v>
      </c>
      <c r="T278" s="30">
        <f t="shared" ca="1" si="73"/>
        <v>1200</v>
      </c>
      <c r="U278" s="30">
        <f t="shared" ca="1" si="74"/>
        <v>1200</v>
      </c>
      <c r="V278" s="30">
        <f t="shared" ca="1" si="88"/>
        <v>76775400</v>
      </c>
      <c r="W278" s="30">
        <f t="shared" ca="1" si="89"/>
        <v>1200</v>
      </c>
      <c r="X278" s="23">
        <v>276</v>
      </c>
      <c r="Y278" s="23"/>
    </row>
    <row r="279" spans="1:25" x14ac:dyDescent="0.3">
      <c r="A279" s="35"/>
      <c r="C279" s="36"/>
      <c r="E279" s="15">
        <v>277</v>
      </c>
      <c r="F279" s="26">
        <f t="shared" ca="1" si="90"/>
        <v>0</v>
      </c>
      <c r="G279" s="27">
        <f t="shared" ca="1" si="75"/>
        <v>50500</v>
      </c>
      <c r="H279" s="27">
        <f t="shared" ca="1" si="83"/>
        <v>300</v>
      </c>
      <c r="I279" s="27">
        <f t="shared" ca="1" si="76"/>
        <v>0</v>
      </c>
      <c r="J279" s="28">
        <f t="shared" ca="1" si="84"/>
        <v>1200</v>
      </c>
      <c r="K279" s="28">
        <f t="shared" ca="1" si="77"/>
        <v>176400</v>
      </c>
      <c r="L279" s="28">
        <f t="shared" ca="1" si="85"/>
        <v>0</v>
      </c>
      <c r="M279" s="28">
        <f t="shared" ca="1" si="78"/>
        <v>0</v>
      </c>
      <c r="N279" s="28">
        <f t="shared" ca="1" si="79"/>
        <v>0</v>
      </c>
      <c r="O279" s="29">
        <f t="shared" ca="1" si="86"/>
        <v>1200</v>
      </c>
      <c r="P279" s="29">
        <f t="shared" ca="1" si="80"/>
        <v>1200</v>
      </c>
      <c r="Q279" s="29">
        <f t="shared" ca="1" si="87"/>
        <v>14596500</v>
      </c>
      <c r="R279" s="29">
        <f t="shared" ca="1" si="81"/>
        <v>1200</v>
      </c>
      <c r="S279" s="29">
        <f t="shared" ca="1" si="82"/>
        <v>576400</v>
      </c>
      <c r="T279" s="30">
        <f t="shared" ca="1" si="73"/>
        <v>1200</v>
      </c>
      <c r="U279" s="30">
        <f t="shared" ca="1" si="74"/>
        <v>1200</v>
      </c>
      <c r="V279" s="30">
        <f t="shared" ca="1" si="88"/>
        <v>77344300</v>
      </c>
      <c r="W279" s="30">
        <f t="shared" ca="1" si="89"/>
        <v>1200</v>
      </c>
      <c r="X279" s="23">
        <v>277</v>
      </c>
      <c r="Y279" s="23"/>
    </row>
    <row r="280" spans="1:25" x14ac:dyDescent="0.3">
      <c r="A280" s="35"/>
      <c r="C280" s="36"/>
      <c r="E280" s="15">
        <v>278</v>
      </c>
      <c r="F280" s="26">
        <f t="shared" ca="1" si="90"/>
        <v>0</v>
      </c>
      <c r="G280" s="27">
        <f t="shared" ca="1" si="75"/>
        <v>50200</v>
      </c>
      <c r="H280" s="27">
        <f t="shared" ca="1" si="83"/>
        <v>300</v>
      </c>
      <c r="I280" s="27">
        <f t="shared" ca="1" si="76"/>
        <v>0</v>
      </c>
      <c r="J280" s="28">
        <f t="shared" ca="1" si="84"/>
        <v>1200</v>
      </c>
      <c r="K280" s="28">
        <f t="shared" ca="1" si="77"/>
        <v>177600</v>
      </c>
      <c r="L280" s="28">
        <f t="shared" ca="1" si="85"/>
        <v>0</v>
      </c>
      <c r="M280" s="28">
        <f t="shared" ca="1" si="78"/>
        <v>0</v>
      </c>
      <c r="N280" s="28">
        <f t="shared" ca="1" si="79"/>
        <v>0</v>
      </c>
      <c r="O280" s="29">
        <f t="shared" ca="1" si="86"/>
        <v>1200</v>
      </c>
      <c r="P280" s="29">
        <f t="shared" ca="1" si="80"/>
        <v>1200</v>
      </c>
      <c r="Q280" s="29">
        <f t="shared" ca="1" si="87"/>
        <v>14595300</v>
      </c>
      <c r="R280" s="29">
        <f t="shared" ca="1" si="81"/>
        <v>1200</v>
      </c>
      <c r="S280" s="29">
        <f t="shared" ca="1" si="82"/>
        <v>578500</v>
      </c>
      <c r="T280" s="30">
        <f t="shared" ca="1" si="73"/>
        <v>1200</v>
      </c>
      <c r="U280" s="30">
        <f t="shared" ca="1" si="74"/>
        <v>1200</v>
      </c>
      <c r="V280" s="30">
        <f t="shared" ca="1" si="88"/>
        <v>77915300</v>
      </c>
      <c r="W280" s="30">
        <f t="shared" ca="1" si="89"/>
        <v>1200</v>
      </c>
      <c r="X280" s="23">
        <v>278</v>
      </c>
      <c r="Y280" s="23"/>
    </row>
    <row r="281" spans="1:25" x14ac:dyDescent="0.3">
      <c r="A281" s="35"/>
      <c r="C281" s="36"/>
      <c r="E281" s="15">
        <v>279</v>
      </c>
      <c r="F281" s="26">
        <f t="shared" ca="1" si="90"/>
        <v>0</v>
      </c>
      <c r="G281" s="27">
        <f t="shared" ca="1" si="75"/>
        <v>49900</v>
      </c>
      <c r="H281" s="27">
        <f t="shared" ca="1" si="83"/>
        <v>300</v>
      </c>
      <c r="I281" s="27">
        <f t="shared" ca="1" si="76"/>
        <v>0</v>
      </c>
      <c r="J281" s="28">
        <f t="shared" ca="1" si="84"/>
        <v>1200</v>
      </c>
      <c r="K281" s="28">
        <f t="shared" ca="1" si="77"/>
        <v>178800</v>
      </c>
      <c r="L281" s="28">
        <f t="shared" ca="1" si="85"/>
        <v>0</v>
      </c>
      <c r="M281" s="28">
        <f t="shared" ca="1" si="78"/>
        <v>0</v>
      </c>
      <c r="N281" s="28">
        <f t="shared" ca="1" si="79"/>
        <v>0</v>
      </c>
      <c r="O281" s="29">
        <f t="shared" ca="1" si="86"/>
        <v>1200</v>
      </c>
      <c r="P281" s="29">
        <f t="shared" ca="1" si="80"/>
        <v>1200</v>
      </c>
      <c r="Q281" s="29">
        <f t="shared" ca="1" si="87"/>
        <v>14594100</v>
      </c>
      <c r="R281" s="29">
        <f t="shared" ca="1" si="81"/>
        <v>1200</v>
      </c>
      <c r="S281" s="29">
        <f t="shared" ca="1" si="82"/>
        <v>580600</v>
      </c>
      <c r="T281" s="30">
        <f t="shared" ca="1" si="73"/>
        <v>1200</v>
      </c>
      <c r="U281" s="30">
        <f t="shared" ca="1" si="74"/>
        <v>1200</v>
      </c>
      <c r="V281" s="30">
        <f t="shared" ca="1" si="88"/>
        <v>78488400</v>
      </c>
      <c r="W281" s="30">
        <f t="shared" ca="1" si="89"/>
        <v>1200</v>
      </c>
      <c r="X281" s="23">
        <v>279</v>
      </c>
      <c r="Y281" s="23"/>
    </row>
    <row r="282" spans="1:25" x14ac:dyDescent="0.3">
      <c r="A282" s="35"/>
      <c r="C282" s="36"/>
      <c r="E282" s="15">
        <v>280</v>
      </c>
      <c r="F282" s="26">
        <f t="shared" ca="1" si="90"/>
        <v>0</v>
      </c>
      <c r="G282" s="27">
        <f t="shared" ca="1" si="75"/>
        <v>49600</v>
      </c>
      <c r="H282" s="27">
        <f t="shared" ca="1" si="83"/>
        <v>500</v>
      </c>
      <c r="I282" s="27">
        <f t="shared" ca="1" si="76"/>
        <v>0</v>
      </c>
      <c r="J282" s="28">
        <f t="shared" ca="1" si="84"/>
        <v>1200</v>
      </c>
      <c r="K282" s="28">
        <f t="shared" ca="1" si="77"/>
        <v>180000</v>
      </c>
      <c r="L282" s="28">
        <f t="shared" ca="1" si="85"/>
        <v>0</v>
      </c>
      <c r="M282" s="28">
        <f t="shared" ca="1" si="78"/>
        <v>0</v>
      </c>
      <c r="N282" s="28">
        <f t="shared" ca="1" si="79"/>
        <v>0</v>
      </c>
      <c r="O282" s="29">
        <f t="shared" ca="1" si="86"/>
        <v>1200</v>
      </c>
      <c r="P282" s="29">
        <f t="shared" ca="1" si="80"/>
        <v>1200</v>
      </c>
      <c r="Q282" s="29">
        <f t="shared" ca="1" si="87"/>
        <v>14592900</v>
      </c>
      <c r="R282" s="29">
        <f t="shared" ca="1" si="81"/>
        <v>1200</v>
      </c>
      <c r="S282" s="29">
        <f t="shared" ca="1" si="82"/>
        <v>582700</v>
      </c>
      <c r="T282" s="30">
        <f t="shared" ca="1" si="73"/>
        <v>1200</v>
      </c>
      <c r="U282" s="30">
        <f t="shared" ca="1" si="74"/>
        <v>1200</v>
      </c>
      <c r="V282" s="30">
        <f t="shared" ca="1" si="88"/>
        <v>79063600</v>
      </c>
      <c r="W282" s="30">
        <f t="shared" ca="1" si="89"/>
        <v>1200</v>
      </c>
      <c r="X282" s="23">
        <v>280</v>
      </c>
      <c r="Y282" s="23"/>
    </row>
    <row r="283" spans="1:25" x14ac:dyDescent="0.3">
      <c r="A283" s="35"/>
      <c r="C283" s="36"/>
      <c r="E283" s="15">
        <v>281</v>
      </c>
      <c r="F283" s="26">
        <f t="shared" ca="1" si="90"/>
        <v>0</v>
      </c>
      <c r="G283" s="27">
        <f t="shared" ca="1" si="75"/>
        <v>49100</v>
      </c>
      <c r="H283" s="27">
        <f t="shared" ca="1" si="83"/>
        <v>300</v>
      </c>
      <c r="I283" s="27">
        <f t="shared" ca="1" si="76"/>
        <v>0</v>
      </c>
      <c r="J283" s="28">
        <f t="shared" ca="1" si="84"/>
        <v>1200</v>
      </c>
      <c r="K283" s="28">
        <f t="shared" ca="1" si="77"/>
        <v>181200</v>
      </c>
      <c r="L283" s="28">
        <f t="shared" ca="1" si="85"/>
        <v>0</v>
      </c>
      <c r="M283" s="28">
        <f t="shared" ca="1" si="78"/>
        <v>0</v>
      </c>
      <c r="N283" s="28">
        <f t="shared" ca="1" si="79"/>
        <v>0</v>
      </c>
      <c r="O283" s="29">
        <f t="shared" ca="1" si="86"/>
        <v>1200</v>
      </c>
      <c r="P283" s="29">
        <f t="shared" ca="1" si="80"/>
        <v>1200</v>
      </c>
      <c r="Q283" s="29">
        <f t="shared" ca="1" si="87"/>
        <v>14591700</v>
      </c>
      <c r="R283" s="29">
        <f t="shared" ca="1" si="81"/>
        <v>1200</v>
      </c>
      <c r="S283" s="29">
        <f t="shared" ca="1" si="82"/>
        <v>584800</v>
      </c>
      <c r="T283" s="30">
        <f t="shared" ca="1" si="73"/>
        <v>1200</v>
      </c>
      <c r="U283" s="30">
        <f t="shared" ca="1" si="74"/>
        <v>1200</v>
      </c>
      <c r="V283" s="30">
        <f t="shared" ca="1" si="88"/>
        <v>79640900</v>
      </c>
      <c r="W283" s="30">
        <f t="shared" ca="1" si="89"/>
        <v>1200</v>
      </c>
      <c r="X283" s="23">
        <v>281</v>
      </c>
      <c r="Y283" s="23"/>
    </row>
    <row r="284" spans="1:25" x14ac:dyDescent="0.3">
      <c r="A284" s="35"/>
      <c r="C284" s="36"/>
      <c r="E284" s="15">
        <v>282</v>
      </c>
      <c r="F284" s="26">
        <f t="shared" ca="1" si="90"/>
        <v>0</v>
      </c>
      <c r="G284" s="27">
        <f t="shared" ca="1" si="75"/>
        <v>48800</v>
      </c>
      <c r="H284" s="27">
        <f t="shared" ca="1" si="83"/>
        <v>300</v>
      </c>
      <c r="I284" s="27">
        <f t="shared" ca="1" si="76"/>
        <v>0</v>
      </c>
      <c r="J284" s="28">
        <f t="shared" ca="1" si="84"/>
        <v>1200</v>
      </c>
      <c r="K284" s="28">
        <f t="shared" ca="1" si="77"/>
        <v>182400</v>
      </c>
      <c r="L284" s="28">
        <f t="shared" ca="1" si="85"/>
        <v>0</v>
      </c>
      <c r="M284" s="28">
        <f t="shared" ca="1" si="78"/>
        <v>0</v>
      </c>
      <c r="N284" s="28">
        <f t="shared" ca="1" si="79"/>
        <v>0</v>
      </c>
      <c r="O284" s="29">
        <f t="shared" ca="1" si="86"/>
        <v>1200</v>
      </c>
      <c r="P284" s="29">
        <f t="shared" ca="1" si="80"/>
        <v>1200</v>
      </c>
      <c r="Q284" s="29">
        <f t="shared" ca="1" si="87"/>
        <v>14590500</v>
      </c>
      <c r="R284" s="29">
        <f t="shared" ca="1" si="81"/>
        <v>1200</v>
      </c>
      <c r="S284" s="29">
        <f t="shared" ca="1" si="82"/>
        <v>586900</v>
      </c>
      <c r="T284" s="30">
        <f t="shared" ca="1" si="73"/>
        <v>1200</v>
      </c>
      <c r="U284" s="30">
        <f t="shared" ca="1" si="74"/>
        <v>1200</v>
      </c>
      <c r="V284" s="30">
        <f t="shared" ca="1" si="88"/>
        <v>80220300</v>
      </c>
      <c r="W284" s="30">
        <f t="shared" ca="1" si="89"/>
        <v>1200</v>
      </c>
      <c r="X284" s="23">
        <v>282</v>
      </c>
      <c r="Y284" s="23"/>
    </row>
    <row r="285" spans="1:25" x14ac:dyDescent="0.3">
      <c r="A285" s="35"/>
      <c r="C285" s="36"/>
      <c r="E285" s="15">
        <v>283</v>
      </c>
      <c r="F285" s="26">
        <f t="shared" ca="1" si="90"/>
        <v>0</v>
      </c>
      <c r="G285" s="27">
        <f t="shared" ca="1" si="75"/>
        <v>48500</v>
      </c>
      <c r="H285" s="27">
        <f t="shared" ca="1" si="83"/>
        <v>300</v>
      </c>
      <c r="I285" s="27">
        <f t="shared" ca="1" si="76"/>
        <v>0</v>
      </c>
      <c r="J285" s="28">
        <f t="shared" ca="1" si="84"/>
        <v>1200</v>
      </c>
      <c r="K285" s="28">
        <f t="shared" ca="1" si="77"/>
        <v>183600</v>
      </c>
      <c r="L285" s="28">
        <f t="shared" ca="1" si="85"/>
        <v>0</v>
      </c>
      <c r="M285" s="28">
        <f t="shared" ca="1" si="78"/>
        <v>0</v>
      </c>
      <c r="N285" s="28">
        <f t="shared" ca="1" si="79"/>
        <v>0</v>
      </c>
      <c r="O285" s="29">
        <f t="shared" ca="1" si="86"/>
        <v>1200</v>
      </c>
      <c r="P285" s="29">
        <f t="shared" ca="1" si="80"/>
        <v>1200</v>
      </c>
      <c r="Q285" s="29">
        <f t="shared" ca="1" si="87"/>
        <v>14589300</v>
      </c>
      <c r="R285" s="29">
        <f t="shared" ca="1" si="81"/>
        <v>1200</v>
      </c>
      <c r="S285" s="29">
        <f t="shared" ca="1" si="82"/>
        <v>589000</v>
      </c>
      <c r="T285" s="30">
        <f t="shared" ca="1" si="73"/>
        <v>1200</v>
      </c>
      <c r="U285" s="30">
        <f t="shared" ca="1" si="74"/>
        <v>1200</v>
      </c>
      <c r="V285" s="30">
        <f t="shared" ca="1" si="88"/>
        <v>80801800</v>
      </c>
      <c r="W285" s="30">
        <f t="shared" ca="1" si="89"/>
        <v>1200</v>
      </c>
      <c r="X285" s="23">
        <v>283</v>
      </c>
      <c r="Y285" s="23"/>
    </row>
    <row r="286" spans="1:25" x14ac:dyDescent="0.3">
      <c r="A286" s="35"/>
      <c r="C286" s="36"/>
      <c r="E286" s="15">
        <v>284</v>
      </c>
      <c r="F286" s="26">
        <f t="shared" ca="1" si="90"/>
        <v>0</v>
      </c>
      <c r="G286" s="27">
        <f t="shared" ca="1" si="75"/>
        <v>48200</v>
      </c>
      <c r="H286" s="27">
        <f t="shared" ca="1" si="83"/>
        <v>500</v>
      </c>
      <c r="I286" s="27">
        <f t="shared" ca="1" si="76"/>
        <v>0</v>
      </c>
      <c r="J286" s="28">
        <f t="shared" ca="1" si="84"/>
        <v>1200</v>
      </c>
      <c r="K286" s="28">
        <f t="shared" ca="1" si="77"/>
        <v>184800</v>
      </c>
      <c r="L286" s="28">
        <f t="shared" ca="1" si="85"/>
        <v>0</v>
      </c>
      <c r="M286" s="28">
        <f t="shared" ca="1" si="78"/>
        <v>0</v>
      </c>
      <c r="N286" s="28">
        <f t="shared" ca="1" si="79"/>
        <v>0</v>
      </c>
      <c r="O286" s="29">
        <f t="shared" ca="1" si="86"/>
        <v>1200</v>
      </c>
      <c r="P286" s="29">
        <f t="shared" ca="1" si="80"/>
        <v>1200</v>
      </c>
      <c r="Q286" s="29">
        <f t="shared" ca="1" si="87"/>
        <v>14588100</v>
      </c>
      <c r="R286" s="29">
        <f t="shared" ca="1" si="81"/>
        <v>1200</v>
      </c>
      <c r="S286" s="29">
        <f t="shared" ca="1" si="82"/>
        <v>591100</v>
      </c>
      <c r="T286" s="30">
        <f t="shared" ca="1" si="73"/>
        <v>1200</v>
      </c>
      <c r="U286" s="30">
        <f t="shared" ca="1" si="74"/>
        <v>1200</v>
      </c>
      <c r="V286" s="30">
        <f t="shared" ca="1" si="88"/>
        <v>81385400</v>
      </c>
      <c r="W286" s="30">
        <f t="shared" ca="1" si="89"/>
        <v>1200</v>
      </c>
      <c r="X286" s="23">
        <v>284</v>
      </c>
      <c r="Y286" s="23"/>
    </row>
    <row r="287" spans="1:25" x14ac:dyDescent="0.3">
      <c r="A287" s="35"/>
      <c r="C287" s="36"/>
      <c r="E287" s="15">
        <v>285</v>
      </c>
      <c r="F287" s="26">
        <f t="shared" ca="1" si="90"/>
        <v>0</v>
      </c>
      <c r="G287" s="27">
        <f t="shared" ca="1" si="75"/>
        <v>47700</v>
      </c>
      <c r="H287" s="27">
        <f t="shared" ca="1" si="83"/>
        <v>300</v>
      </c>
      <c r="I287" s="27">
        <f t="shared" ca="1" si="76"/>
        <v>0</v>
      </c>
      <c r="J287" s="28">
        <f t="shared" ca="1" si="84"/>
        <v>1200</v>
      </c>
      <c r="K287" s="28">
        <f t="shared" ca="1" si="77"/>
        <v>186000</v>
      </c>
      <c r="L287" s="28">
        <f t="shared" ca="1" si="85"/>
        <v>0</v>
      </c>
      <c r="M287" s="28">
        <f t="shared" ca="1" si="78"/>
        <v>0</v>
      </c>
      <c r="N287" s="28">
        <f t="shared" ca="1" si="79"/>
        <v>0</v>
      </c>
      <c r="O287" s="29">
        <f t="shared" ca="1" si="86"/>
        <v>1200</v>
      </c>
      <c r="P287" s="29">
        <f t="shared" ca="1" si="80"/>
        <v>1200</v>
      </c>
      <c r="Q287" s="29">
        <f t="shared" ca="1" si="87"/>
        <v>14586900</v>
      </c>
      <c r="R287" s="29">
        <f t="shared" ca="1" si="81"/>
        <v>1200</v>
      </c>
      <c r="S287" s="29">
        <f t="shared" ca="1" si="82"/>
        <v>593200</v>
      </c>
      <c r="T287" s="30">
        <f t="shared" ca="1" si="73"/>
        <v>1200</v>
      </c>
      <c r="U287" s="30">
        <f t="shared" ca="1" si="74"/>
        <v>1200</v>
      </c>
      <c r="V287" s="30">
        <f t="shared" ca="1" si="88"/>
        <v>81971100</v>
      </c>
      <c r="W287" s="30">
        <f t="shared" ca="1" si="89"/>
        <v>1200</v>
      </c>
      <c r="X287" s="23">
        <v>285</v>
      </c>
      <c r="Y287" s="23"/>
    </row>
    <row r="288" spans="1:25" x14ac:dyDescent="0.3">
      <c r="A288" s="35"/>
      <c r="C288" s="36"/>
      <c r="E288" s="15">
        <v>286</v>
      </c>
      <c r="F288" s="26">
        <f t="shared" ca="1" si="90"/>
        <v>0</v>
      </c>
      <c r="G288" s="27">
        <f t="shared" ca="1" si="75"/>
        <v>47400</v>
      </c>
      <c r="H288" s="27">
        <f t="shared" ca="1" si="83"/>
        <v>300</v>
      </c>
      <c r="I288" s="27">
        <f t="shared" ca="1" si="76"/>
        <v>0</v>
      </c>
      <c r="J288" s="28">
        <f t="shared" ca="1" si="84"/>
        <v>1200</v>
      </c>
      <c r="K288" s="28">
        <f t="shared" ca="1" si="77"/>
        <v>187200</v>
      </c>
      <c r="L288" s="28">
        <f t="shared" ca="1" si="85"/>
        <v>0</v>
      </c>
      <c r="M288" s="28">
        <f t="shared" ca="1" si="78"/>
        <v>0</v>
      </c>
      <c r="N288" s="28">
        <f t="shared" ca="1" si="79"/>
        <v>0</v>
      </c>
      <c r="O288" s="29">
        <f t="shared" ca="1" si="86"/>
        <v>1200</v>
      </c>
      <c r="P288" s="29">
        <f t="shared" ca="1" si="80"/>
        <v>1200</v>
      </c>
      <c r="Q288" s="29">
        <f t="shared" ca="1" si="87"/>
        <v>14585700</v>
      </c>
      <c r="R288" s="29">
        <f t="shared" ca="1" si="81"/>
        <v>1200</v>
      </c>
      <c r="S288" s="29">
        <f t="shared" ca="1" si="82"/>
        <v>595300</v>
      </c>
      <c r="T288" s="30">
        <f t="shared" ca="1" si="73"/>
        <v>1200</v>
      </c>
      <c r="U288" s="30">
        <f t="shared" ca="1" si="74"/>
        <v>1200</v>
      </c>
      <c r="V288" s="30">
        <f t="shared" ca="1" si="88"/>
        <v>82558900</v>
      </c>
      <c r="W288" s="30">
        <f t="shared" ca="1" si="89"/>
        <v>1200</v>
      </c>
      <c r="X288" s="23">
        <v>286</v>
      </c>
      <c r="Y288" s="23"/>
    </row>
    <row r="289" spans="1:25" x14ac:dyDescent="0.3">
      <c r="A289" s="35"/>
      <c r="C289" s="36"/>
      <c r="E289" s="15">
        <v>287</v>
      </c>
      <c r="F289" s="26">
        <f t="shared" ca="1" si="90"/>
        <v>0</v>
      </c>
      <c r="G289" s="27">
        <f t="shared" ca="1" si="75"/>
        <v>47100</v>
      </c>
      <c r="H289" s="27">
        <f t="shared" ca="1" si="83"/>
        <v>300</v>
      </c>
      <c r="I289" s="27">
        <f t="shared" ca="1" si="76"/>
        <v>0</v>
      </c>
      <c r="J289" s="28">
        <f t="shared" ca="1" si="84"/>
        <v>1200</v>
      </c>
      <c r="K289" s="28">
        <f t="shared" ca="1" si="77"/>
        <v>188400</v>
      </c>
      <c r="L289" s="28">
        <f t="shared" ca="1" si="85"/>
        <v>0</v>
      </c>
      <c r="M289" s="28">
        <f t="shared" ca="1" si="78"/>
        <v>0</v>
      </c>
      <c r="N289" s="28">
        <f t="shared" ca="1" si="79"/>
        <v>0</v>
      </c>
      <c r="O289" s="29">
        <f t="shared" ca="1" si="86"/>
        <v>1200</v>
      </c>
      <c r="P289" s="29">
        <f t="shared" ca="1" si="80"/>
        <v>1200</v>
      </c>
      <c r="Q289" s="29">
        <f t="shared" ca="1" si="87"/>
        <v>14584500</v>
      </c>
      <c r="R289" s="29">
        <f t="shared" ca="1" si="81"/>
        <v>1200</v>
      </c>
      <c r="S289" s="29">
        <f t="shared" ca="1" si="82"/>
        <v>597400</v>
      </c>
      <c r="T289" s="30">
        <f t="shared" ca="1" si="73"/>
        <v>1200</v>
      </c>
      <c r="U289" s="30">
        <f t="shared" ca="1" si="74"/>
        <v>1200</v>
      </c>
      <c r="V289" s="30">
        <f t="shared" ca="1" si="88"/>
        <v>83148800</v>
      </c>
      <c r="W289" s="30">
        <f t="shared" ca="1" si="89"/>
        <v>1200</v>
      </c>
      <c r="X289" s="23">
        <v>287</v>
      </c>
      <c r="Y289" s="23"/>
    </row>
    <row r="290" spans="1:25" x14ac:dyDescent="0.3">
      <c r="A290" s="35"/>
      <c r="C290" s="36"/>
      <c r="E290" s="15">
        <v>288</v>
      </c>
      <c r="F290" s="26">
        <f t="shared" ca="1" si="90"/>
        <v>0</v>
      </c>
      <c r="G290" s="27">
        <f t="shared" ca="1" si="75"/>
        <v>46800</v>
      </c>
      <c r="H290" s="27">
        <f t="shared" ca="1" si="83"/>
        <v>500</v>
      </c>
      <c r="I290" s="27">
        <f t="shared" ca="1" si="76"/>
        <v>0</v>
      </c>
      <c r="J290" s="28">
        <f t="shared" ca="1" si="84"/>
        <v>1200</v>
      </c>
      <c r="K290" s="28">
        <f t="shared" ca="1" si="77"/>
        <v>189600</v>
      </c>
      <c r="L290" s="28">
        <f t="shared" ca="1" si="85"/>
        <v>0</v>
      </c>
      <c r="M290" s="28">
        <f t="shared" ca="1" si="78"/>
        <v>0</v>
      </c>
      <c r="N290" s="28">
        <f t="shared" ca="1" si="79"/>
        <v>0</v>
      </c>
      <c r="O290" s="29">
        <f t="shared" ca="1" si="86"/>
        <v>1200</v>
      </c>
      <c r="P290" s="29">
        <f t="shared" ca="1" si="80"/>
        <v>1200</v>
      </c>
      <c r="Q290" s="29">
        <f t="shared" ca="1" si="87"/>
        <v>14583300</v>
      </c>
      <c r="R290" s="29">
        <f t="shared" ca="1" si="81"/>
        <v>1200</v>
      </c>
      <c r="S290" s="29">
        <f t="shared" ca="1" si="82"/>
        <v>599500</v>
      </c>
      <c r="T290" s="30">
        <f t="shared" ca="1" si="73"/>
        <v>1200</v>
      </c>
      <c r="U290" s="30">
        <f t="shared" ca="1" si="74"/>
        <v>1200</v>
      </c>
      <c r="V290" s="30">
        <f t="shared" ca="1" si="88"/>
        <v>83740800</v>
      </c>
      <c r="W290" s="30">
        <f t="shared" ca="1" si="89"/>
        <v>1200</v>
      </c>
      <c r="X290" s="23">
        <v>288</v>
      </c>
      <c r="Y290" s="23"/>
    </row>
    <row r="291" spans="1:25" x14ac:dyDescent="0.3">
      <c r="A291" s="35"/>
      <c r="C291" s="36"/>
      <c r="E291" s="15">
        <v>289</v>
      </c>
      <c r="F291" s="26">
        <f t="shared" ca="1" si="90"/>
        <v>0</v>
      </c>
      <c r="G291" s="27">
        <f t="shared" ca="1" si="75"/>
        <v>46300</v>
      </c>
      <c r="H291" s="27">
        <f t="shared" ca="1" si="83"/>
        <v>300</v>
      </c>
      <c r="I291" s="27">
        <f t="shared" ca="1" si="76"/>
        <v>0</v>
      </c>
      <c r="J291" s="28">
        <f t="shared" ca="1" si="84"/>
        <v>1200</v>
      </c>
      <c r="K291" s="28">
        <f t="shared" ca="1" si="77"/>
        <v>190800</v>
      </c>
      <c r="L291" s="28">
        <f t="shared" ca="1" si="85"/>
        <v>0</v>
      </c>
      <c r="M291" s="28">
        <f t="shared" ca="1" si="78"/>
        <v>0</v>
      </c>
      <c r="N291" s="28">
        <f t="shared" ca="1" si="79"/>
        <v>0</v>
      </c>
      <c r="O291" s="29">
        <f t="shared" ca="1" si="86"/>
        <v>1200</v>
      </c>
      <c r="P291" s="29">
        <f t="shared" ca="1" si="80"/>
        <v>1200</v>
      </c>
      <c r="Q291" s="29">
        <f t="shared" ca="1" si="87"/>
        <v>14582100</v>
      </c>
      <c r="R291" s="29">
        <f t="shared" ca="1" si="81"/>
        <v>1200</v>
      </c>
      <c r="S291" s="29">
        <f t="shared" ca="1" si="82"/>
        <v>601600</v>
      </c>
      <c r="T291" s="30">
        <f t="shared" ca="1" si="73"/>
        <v>1200</v>
      </c>
      <c r="U291" s="30">
        <f t="shared" ca="1" si="74"/>
        <v>1200</v>
      </c>
      <c r="V291" s="30">
        <f t="shared" ca="1" si="88"/>
        <v>84334900</v>
      </c>
      <c r="W291" s="30">
        <f t="shared" ca="1" si="89"/>
        <v>1200</v>
      </c>
      <c r="X291" s="23">
        <v>289</v>
      </c>
      <c r="Y291" s="23"/>
    </row>
    <row r="292" spans="1:25" x14ac:dyDescent="0.3">
      <c r="A292" s="35"/>
      <c r="C292" s="36"/>
      <c r="E292" s="15">
        <v>290</v>
      </c>
      <c r="F292" s="26">
        <f t="shared" ca="1" si="90"/>
        <v>0</v>
      </c>
      <c r="G292" s="27">
        <f t="shared" ca="1" si="75"/>
        <v>46000</v>
      </c>
      <c r="H292" s="27">
        <f t="shared" ca="1" si="83"/>
        <v>300</v>
      </c>
      <c r="I292" s="27">
        <f t="shared" ca="1" si="76"/>
        <v>0</v>
      </c>
      <c r="J292" s="28">
        <f t="shared" ca="1" si="84"/>
        <v>1200</v>
      </c>
      <c r="K292" s="28">
        <f t="shared" ca="1" si="77"/>
        <v>192000</v>
      </c>
      <c r="L292" s="28">
        <f t="shared" ca="1" si="85"/>
        <v>0</v>
      </c>
      <c r="M292" s="28">
        <f t="shared" ca="1" si="78"/>
        <v>0</v>
      </c>
      <c r="N292" s="28">
        <f t="shared" ca="1" si="79"/>
        <v>0</v>
      </c>
      <c r="O292" s="29">
        <f t="shared" ca="1" si="86"/>
        <v>1200</v>
      </c>
      <c r="P292" s="29">
        <f t="shared" ca="1" si="80"/>
        <v>1200</v>
      </c>
      <c r="Q292" s="29">
        <f t="shared" ca="1" si="87"/>
        <v>14580900</v>
      </c>
      <c r="R292" s="29">
        <f t="shared" ca="1" si="81"/>
        <v>1200</v>
      </c>
      <c r="S292" s="29">
        <f t="shared" ca="1" si="82"/>
        <v>603700</v>
      </c>
      <c r="T292" s="30">
        <f t="shared" ca="1" si="73"/>
        <v>1200</v>
      </c>
      <c r="U292" s="30">
        <f t="shared" ca="1" si="74"/>
        <v>1200</v>
      </c>
      <c r="V292" s="30">
        <f t="shared" ca="1" si="88"/>
        <v>84931100</v>
      </c>
      <c r="W292" s="30">
        <f t="shared" ca="1" si="89"/>
        <v>1200</v>
      </c>
      <c r="X292" s="23">
        <v>290</v>
      </c>
      <c r="Y292" s="23"/>
    </row>
    <row r="293" spans="1:25" x14ac:dyDescent="0.3">
      <c r="A293" s="35"/>
      <c r="C293" s="36"/>
      <c r="E293" s="15">
        <v>291</v>
      </c>
      <c r="F293" s="26">
        <f t="shared" ca="1" si="90"/>
        <v>0</v>
      </c>
      <c r="G293" s="27">
        <f t="shared" ca="1" si="75"/>
        <v>45700</v>
      </c>
      <c r="H293" s="27">
        <f t="shared" ca="1" si="83"/>
        <v>300</v>
      </c>
      <c r="I293" s="27">
        <f t="shared" ca="1" si="76"/>
        <v>0</v>
      </c>
      <c r="J293" s="28">
        <f t="shared" ca="1" si="84"/>
        <v>1200</v>
      </c>
      <c r="K293" s="28">
        <f t="shared" ca="1" si="77"/>
        <v>193200</v>
      </c>
      <c r="L293" s="28">
        <f t="shared" ca="1" si="85"/>
        <v>0</v>
      </c>
      <c r="M293" s="28">
        <f t="shared" ca="1" si="78"/>
        <v>0</v>
      </c>
      <c r="N293" s="28">
        <f t="shared" ca="1" si="79"/>
        <v>0</v>
      </c>
      <c r="O293" s="29">
        <f t="shared" ca="1" si="86"/>
        <v>1200</v>
      </c>
      <c r="P293" s="29">
        <f t="shared" ca="1" si="80"/>
        <v>1200</v>
      </c>
      <c r="Q293" s="29">
        <f t="shared" ca="1" si="87"/>
        <v>14579700</v>
      </c>
      <c r="R293" s="29">
        <f t="shared" ca="1" si="81"/>
        <v>1200</v>
      </c>
      <c r="S293" s="29">
        <f t="shared" ca="1" si="82"/>
        <v>605800</v>
      </c>
      <c r="T293" s="30">
        <f t="shared" ca="1" si="73"/>
        <v>1200</v>
      </c>
      <c r="U293" s="30">
        <f t="shared" ca="1" si="74"/>
        <v>1200</v>
      </c>
      <c r="V293" s="30">
        <f t="shared" ca="1" si="88"/>
        <v>85529400</v>
      </c>
      <c r="W293" s="30">
        <f t="shared" ca="1" si="89"/>
        <v>1200</v>
      </c>
      <c r="X293" s="23">
        <v>291</v>
      </c>
      <c r="Y293" s="23"/>
    </row>
    <row r="294" spans="1:25" x14ac:dyDescent="0.3">
      <c r="A294" s="35"/>
      <c r="C294" s="36"/>
      <c r="E294" s="15">
        <v>292</v>
      </c>
      <c r="F294" s="26">
        <f t="shared" ca="1" si="90"/>
        <v>0</v>
      </c>
      <c r="G294" s="27">
        <f t="shared" ca="1" si="75"/>
        <v>45400</v>
      </c>
      <c r="H294" s="27">
        <f t="shared" ca="1" si="83"/>
        <v>500</v>
      </c>
      <c r="I294" s="27">
        <f t="shared" ca="1" si="76"/>
        <v>0</v>
      </c>
      <c r="J294" s="28">
        <f t="shared" ca="1" si="84"/>
        <v>1200</v>
      </c>
      <c r="K294" s="28">
        <f t="shared" ca="1" si="77"/>
        <v>194400</v>
      </c>
      <c r="L294" s="28">
        <f t="shared" ca="1" si="85"/>
        <v>0</v>
      </c>
      <c r="M294" s="28">
        <f t="shared" ca="1" si="78"/>
        <v>0</v>
      </c>
      <c r="N294" s="28">
        <f t="shared" ca="1" si="79"/>
        <v>0</v>
      </c>
      <c r="O294" s="29">
        <f t="shared" ca="1" si="86"/>
        <v>1200</v>
      </c>
      <c r="P294" s="29">
        <f t="shared" ca="1" si="80"/>
        <v>1200</v>
      </c>
      <c r="Q294" s="29">
        <f t="shared" ca="1" si="87"/>
        <v>14578500</v>
      </c>
      <c r="R294" s="29">
        <f t="shared" ca="1" si="81"/>
        <v>1200</v>
      </c>
      <c r="S294" s="29">
        <f t="shared" ca="1" si="82"/>
        <v>607900</v>
      </c>
      <c r="T294" s="30">
        <f t="shared" ca="1" si="73"/>
        <v>1200</v>
      </c>
      <c r="U294" s="30">
        <f t="shared" ca="1" si="74"/>
        <v>1200</v>
      </c>
      <c r="V294" s="30">
        <f t="shared" ca="1" si="88"/>
        <v>86129800</v>
      </c>
      <c r="W294" s="30">
        <f t="shared" ca="1" si="89"/>
        <v>1200</v>
      </c>
      <c r="X294" s="23">
        <v>292</v>
      </c>
      <c r="Y294" s="23"/>
    </row>
    <row r="295" spans="1:25" x14ac:dyDescent="0.3">
      <c r="A295" s="35"/>
      <c r="C295" s="36"/>
      <c r="E295" s="15">
        <v>293</v>
      </c>
      <c r="F295" s="26">
        <f t="shared" ca="1" si="90"/>
        <v>0</v>
      </c>
      <c r="G295" s="27">
        <f t="shared" ca="1" si="75"/>
        <v>44900</v>
      </c>
      <c r="H295" s="27">
        <f t="shared" ca="1" si="83"/>
        <v>300</v>
      </c>
      <c r="I295" s="27">
        <f t="shared" ca="1" si="76"/>
        <v>0</v>
      </c>
      <c r="J295" s="28">
        <f t="shared" ca="1" si="84"/>
        <v>1200</v>
      </c>
      <c r="K295" s="28">
        <f t="shared" ca="1" si="77"/>
        <v>195600</v>
      </c>
      <c r="L295" s="28">
        <f t="shared" ca="1" si="85"/>
        <v>0</v>
      </c>
      <c r="M295" s="28">
        <f t="shared" ca="1" si="78"/>
        <v>0</v>
      </c>
      <c r="N295" s="28">
        <f t="shared" ca="1" si="79"/>
        <v>0</v>
      </c>
      <c r="O295" s="29">
        <f t="shared" ca="1" si="86"/>
        <v>1200</v>
      </c>
      <c r="P295" s="29">
        <f t="shared" ca="1" si="80"/>
        <v>1200</v>
      </c>
      <c r="Q295" s="29">
        <f t="shared" ca="1" si="87"/>
        <v>14577300</v>
      </c>
      <c r="R295" s="29">
        <f t="shared" ca="1" si="81"/>
        <v>1200</v>
      </c>
      <c r="S295" s="29">
        <f t="shared" ca="1" si="82"/>
        <v>610000</v>
      </c>
      <c r="T295" s="30">
        <f t="shared" ca="1" si="73"/>
        <v>1200</v>
      </c>
      <c r="U295" s="30">
        <f t="shared" ca="1" si="74"/>
        <v>1200</v>
      </c>
      <c r="V295" s="30">
        <f t="shared" ca="1" si="88"/>
        <v>86732300</v>
      </c>
      <c r="W295" s="30">
        <f t="shared" ca="1" si="89"/>
        <v>1200</v>
      </c>
      <c r="X295" s="23">
        <v>293</v>
      </c>
      <c r="Y295" s="23"/>
    </row>
    <row r="296" spans="1:25" x14ac:dyDescent="0.3">
      <c r="A296" s="35"/>
      <c r="C296" s="36"/>
      <c r="E296" s="15">
        <v>294</v>
      </c>
      <c r="F296" s="26">
        <f t="shared" ca="1" si="90"/>
        <v>0</v>
      </c>
      <c r="G296" s="27">
        <f t="shared" ca="1" si="75"/>
        <v>44600</v>
      </c>
      <c r="H296" s="27">
        <f t="shared" ca="1" si="83"/>
        <v>300</v>
      </c>
      <c r="I296" s="27">
        <f t="shared" ca="1" si="76"/>
        <v>0</v>
      </c>
      <c r="J296" s="28">
        <f t="shared" ca="1" si="84"/>
        <v>1200</v>
      </c>
      <c r="K296" s="28">
        <f t="shared" ca="1" si="77"/>
        <v>196800</v>
      </c>
      <c r="L296" s="28">
        <f t="shared" ca="1" si="85"/>
        <v>0</v>
      </c>
      <c r="M296" s="28">
        <f t="shared" ca="1" si="78"/>
        <v>0</v>
      </c>
      <c r="N296" s="28">
        <f t="shared" ca="1" si="79"/>
        <v>0</v>
      </c>
      <c r="O296" s="29">
        <f t="shared" ca="1" si="86"/>
        <v>1200</v>
      </c>
      <c r="P296" s="29">
        <f t="shared" ca="1" si="80"/>
        <v>1200</v>
      </c>
      <c r="Q296" s="29">
        <f t="shared" ca="1" si="87"/>
        <v>14576100</v>
      </c>
      <c r="R296" s="29">
        <f t="shared" ca="1" si="81"/>
        <v>1200</v>
      </c>
      <c r="S296" s="29">
        <f t="shared" ca="1" si="82"/>
        <v>612100</v>
      </c>
      <c r="T296" s="30">
        <f t="shared" ca="1" si="73"/>
        <v>1200</v>
      </c>
      <c r="U296" s="30">
        <f t="shared" ca="1" si="74"/>
        <v>1200</v>
      </c>
      <c r="V296" s="30">
        <f t="shared" ca="1" si="88"/>
        <v>87336900</v>
      </c>
      <c r="W296" s="30">
        <f t="shared" ca="1" si="89"/>
        <v>1200</v>
      </c>
      <c r="X296" s="23">
        <v>294</v>
      </c>
      <c r="Y296" s="23"/>
    </row>
    <row r="297" spans="1:25" x14ac:dyDescent="0.3">
      <c r="A297" s="35"/>
      <c r="C297" s="36"/>
      <c r="E297" s="15">
        <v>295</v>
      </c>
      <c r="F297" s="26">
        <f t="shared" ca="1" si="90"/>
        <v>0</v>
      </c>
      <c r="G297" s="27">
        <f t="shared" ca="1" si="75"/>
        <v>44300</v>
      </c>
      <c r="H297" s="27">
        <f t="shared" ca="1" si="83"/>
        <v>300</v>
      </c>
      <c r="I297" s="27">
        <f t="shared" ca="1" si="76"/>
        <v>0</v>
      </c>
      <c r="J297" s="28">
        <f t="shared" ca="1" si="84"/>
        <v>1200</v>
      </c>
      <c r="K297" s="28">
        <f t="shared" ca="1" si="77"/>
        <v>198000</v>
      </c>
      <c r="L297" s="28">
        <f t="shared" ca="1" si="85"/>
        <v>0</v>
      </c>
      <c r="M297" s="28">
        <f t="shared" ca="1" si="78"/>
        <v>0</v>
      </c>
      <c r="N297" s="28">
        <f t="shared" ca="1" si="79"/>
        <v>0</v>
      </c>
      <c r="O297" s="29">
        <f t="shared" ca="1" si="86"/>
        <v>1200</v>
      </c>
      <c r="P297" s="29">
        <f t="shared" ca="1" si="80"/>
        <v>1200</v>
      </c>
      <c r="Q297" s="29">
        <f t="shared" ca="1" si="87"/>
        <v>14574900</v>
      </c>
      <c r="R297" s="29">
        <f t="shared" ca="1" si="81"/>
        <v>1200</v>
      </c>
      <c r="S297" s="29">
        <f t="shared" ca="1" si="82"/>
        <v>614200</v>
      </c>
      <c r="T297" s="30">
        <f t="shared" ca="1" si="73"/>
        <v>1200</v>
      </c>
      <c r="U297" s="30">
        <f t="shared" ca="1" si="74"/>
        <v>1200</v>
      </c>
      <c r="V297" s="30">
        <f t="shared" ca="1" si="88"/>
        <v>87943600</v>
      </c>
      <c r="W297" s="30">
        <f t="shared" ca="1" si="89"/>
        <v>1200</v>
      </c>
      <c r="X297" s="23">
        <v>295</v>
      </c>
      <c r="Y297" s="23"/>
    </row>
    <row r="298" spans="1:25" x14ac:dyDescent="0.3">
      <c r="A298" s="35"/>
      <c r="C298" s="36"/>
      <c r="E298" s="15">
        <v>296</v>
      </c>
      <c r="F298" s="26">
        <f t="shared" ca="1" si="90"/>
        <v>0</v>
      </c>
      <c r="G298" s="27">
        <f t="shared" ca="1" si="75"/>
        <v>44000</v>
      </c>
      <c r="H298" s="27">
        <f t="shared" ca="1" si="83"/>
        <v>500</v>
      </c>
      <c r="I298" s="27">
        <f t="shared" ca="1" si="76"/>
        <v>0</v>
      </c>
      <c r="J298" s="28">
        <f t="shared" ca="1" si="84"/>
        <v>1200</v>
      </c>
      <c r="K298" s="28">
        <f t="shared" ca="1" si="77"/>
        <v>199200</v>
      </c>
      <c r="L298" s="28">
        <f t="shared" ca="1" si="85"/>
        <v>0</v>
      </c>
      <c r="M298" s="28">
        <f t="shared" ca="1" si="78"/>
        <v>0</v>
      </c>
      <c r="N298" s="28">
        <f t="shared" ca="1" si="79"/>
        <v>0</v>
      </c>
      <c r="O298" s="29">
        <f t="shared" ca="1" si="86"/>
        <v>1200</v>
      </c>
      <c r="P298" s="29">
        <f t="shared" ca="1" si="80"/>
        <v>1200</v>
      </c>
      <c r="Q298" s="29">
        <f t="shared" ca="1" si="87"/>
        <v>14573700</v>
      </c>
      <c r="R298" s="29">
        <f t="shared" ca="1" si="81"/>
        <v>1200</v>
      </c>
      <c r="S298" s="29">
        <f t="shared" ca="1" si="82"/>
        <v>616300</v>
      </c>
      <c r="T298" s="30">
        <f t="shared" ca="1" si="73"/>
        <v>1200</v>
      </c>
      <c r="U298" s="30">
        <f t="shared" ca="1" si="74"/>
        <v>1200</v>
      </c>
      <c r="V298" s="30">
        <f t="shared" ca="1" si="88"/>
        <v>88552400</v>
      </c>
      <c r="W298" s="30">
        <f t="shared" ca="1" si="89"/>
        <v>1200</v>
      </c>
      <c r="X298" s="23">
        <v>296</v>
      </c>
      <c r="Y298" s="23"/>
    </row>
    <row r="299" spans="1:25" x14ac:dyDescent="0.3">
      <c r="A299" s="35"/>
      <c r="C299" s="36"/>
      <c r="E299" s="15">
        <v>297</v>
      </c>
      <c r="F299" s="26">
        <f t="shared" ca="1" si="90"/>
        <v>0</v>
      </c>
      <c r="G299" s="27">
        <f t="shared" ca="1" si="75"/>
        <v>43500</v>
      </c>
      <c r="H299" s="27">
        <f t="shared" ca="1" si="83"/>
        <v>300</v>
      </c>
      <c r="I299" s="27">
        <f t="shared" ca="1" si="76"/>
        <v>0</v>
      </c>
      <c r="J299" s="28">
        <f t="shared" ca="1" si="84"/>
        <v>1200</v>
      </c>
      <c r="K299" s="28">
        <f t="shared" ca="1" si="77"/>
        <v>200400</v>
      </c>
      <c r="L299" s="28">
        <f t="shared" ca="1" si="85"/>
        <v>0</v>
      </c>
      <c r="M299" s="28">
        <f t="shared" ca="1" si="78"/>
        <v>0</v>
      </c>
      <c r="N299" s="28">
        <f t="shared" ca="1" si="79"/>
        <v>0</v>
      </c>
      <c r="O299" s="29">
        <f t="shared" ca="1" si="86"/>
        <v>1200</v>
      </c>
      <c r="P299" s="29">
        <f t="shared" ca="1" si="80"/>
        <v>1200</v>
      </c>
      <c r="Q299" s="29">
        <f t="shared" ca="1" si="87"/>
        <v>14572500</v>
      </c>
      <c r="R299" s="29">
        <f t="shared" ca="1" si="81"/>
        <v>1200</v>
      </c>
      <c r="S299" s="29">
        <f t="shared" ca="1" si="82"/>
        <v>618400</v>
      </c>
      <c r="T299" s="30">
        <f t="shared" ca="1" si="73"/>
        <v>1200</v>
      </c>
      <c r="U299" s="30">
        <f t="shared" ca="1" si="74"/>
        <v>1200</v>
      </c>
      <c r="V299" s="30">
        <f t="shared" ca="1" si="88"/>
        <v>89163300</v>
      </c>
      <c r="W299" s="30">
        <f t="shared" ca="1" si="89"/>
        <v>1200</v>
      </c>
      <c r="X299" s="23">
        <v>297</v>
      </c>
      <c r="Y299" s="23"/>
    </row>
    <row r="300" spans="1:25" x14ac:dyDescent="0.3">
      <c r="A300" s="35"/>
      <c r="C300" s="36"/>
      <c r="E300" s="15">
        <v>298</v>
      </c>
      <c r="F300" s="26">
        <f t="shared" ca="1" si="90"/>
        <v>0</v>
      </c>
      <c r="G300" s="27">
        <f t="shared" ca="1" si="75"/>
        <v>43200</v>
      </c>
      <c r="H300" s="27">
        <f t="shared" ca="1" si="83"/>
        <v>300</v>
      </c>
      <c r="I300" s="27">
        <f t="shared" ca="1" si="76"/>
        <v>0</v>
      </c>
      <c r="J300" s="28">
        <f t="shared" ca="1" si="84"/>
        <v>1200</v>
      </c>
      <c r="K300" s="28">
        <f t="shared" ca="1" si="77"/>
        <v>201600</v>
      </c>
      <c r="L300" s="28">
        <f t="shared" ca="1" si="85"/>
        <v>0</v>
      </c>
      <c r="M300" s="28">
        <f t="shared" ca="1" si="78"/>
        <v>0</v>
      </c>
      <c r="N300" s="28">
        <f t="shared" ca="1" si="79"/>
        <v>0</v>
      </c>
      <c r="O300" s="29">
        <f t="shared" ca="1" si="86"/>
        <v>1200</v>
      </c>
      <c r="P300" s="29">
        <f t="shared" ca="1" si="80"/>
        <v>1200</v>
      </c>
      <c r="Q300" s="29">
        <f t="shared" ca="1" si="87"/>
        <v>14571300</v>
      </c>
      <c r="R300" s="29">
        <f t="shared" ca="1" si="81"/>
        <v>1200</v>
      </c>
      <c r="S300" s="29">
        <f t="shared" ca="1" si="82"/>
        <v>620500</v>
      </c>
      <c r="T300" s="30">
        <f t="shared" ca="1" si="73"/>
        <v>1200</v>
      </c>
      <c r="U300" s="30">
        <f t="shared" ca="1" si="74"/>
        <v>1200</v>
      </c>
      <c r="V300" s="30">
        <f t="shared" ca="1" si="88"/>
        <v>89776300</v>
      </c>
      <c r="W300" s="30">
        <f t="shared" ca="1" si="89"/>
        <v>1200</v>
      </c>
      <c r="X300" s="23">
        <v>298</v>
      </c>
      <c r="Y300" s="23"/>
    </row>
    <row r="301" spans="1:25" x14ac:dyDescent="0.3">
      <c r="A301" s="35"/>
      <c r="C301" s="36"/>
      <c r="E301" s="15">
        <v>299</v>
      </c>
      <c r="F301" s="26">
        <f t="shared" ca="1" si="90"/>
        <v>0</v>
      </c>
      <c r="G301" s="27">
        <f t="shared" ca="1" si="75"/>
        <v>42900</v>
      </c>
      <c r="H301" s="27">
        <f t="shared" ca="1" si="83"/>
        <v>300</v>
      </c>
      <c r="I301" s="27">
        <f t="shared" ca="1" si="76"/>
        <v>0</v>
      </c>
      <c r="J301" s="28">
        <f t="shared" ca="1" si="84"/>
        <v>1200</v>
      </c>
      <c r="K301" s="28">
        <f t="shared" ca="1" si="77"/>
        <v>202800</v>
      </c>
      <c r="L301" s="28">
        <f t="shared" ca="1" si="85"/>
        <v>0</v>
      </c>
      <c r="M301" s="28">
        <f t="shared" ca="1" si="78"/>
        <v>0</v>
      </c>
      <c r="N301" s="28">
        <f t="shared" ca="1" si="79"/>
        <v>0</v>
      </c>
      <c r="O301" s="29">
        <f t="shared" ca="1" si="86"/>
        <v>1200</v>
      </c>
      <c r="P301" s="29">
        <f t="shared" ca="1" si="80"/>
        <v>1200</v>
      </c>
      <c r="Q301" s="29">
        <f t="shared" ca="1" si="87"/>
        <v>14570100</v>
      </c>
      <c r="R301" s="29">
        <f t="shared" ca="1" si="81"/>
        <v>1200</v>
      </c>
      <c r="S301" s="29">
        <f t="shared" ca="1" si="82"/>
        <v>622600</v>
      </c>
      <c r="T301" s="30">
        <f t="shared" ca="1" si="73"/>
        <v>1200</v>
      </c>
      <c r="U301" s="30">
        <f t="shared" ca="1" si="74"/>
        <v>1200</v>
      </c>
      <c r="V301" s="30">
        <f t="shared" ca="1" si="88"/>
        <v>90391400</v>
      </c>
      <c r="W301" s="30">
        <f t="shared" ca="1" si="89"/>
        <v>1200</v>
      </c>
      <c r="X301" s="23">
        <v>299</v>
      </c>
      <c r="Y301" s="23"/>
    </row>
    <row r="302" spans="1:25" x14ac:dyDescent="0.3">
      <c r="A302" s="35"/>
      <c r="C302" s="36"/>
      <c r="E302" s="15">
        <v>300</v>
      </c>
      <c r="F302" s="26">
        <f t="shared" ca="1" si="90"/>
        <v>0</v>
      </c>
      <c r="G302" s="27">
        <f t="shared" ca="1" si="75"/>
        <v>42600</v>
      </c>
      <c r="H302" s="27">
        <f t="shared" ca="1" si="83"/>
        <v>500</v>
      </c>
      <c r="I302" s="27">
        <f t="shared" ca="1" si="76"/>
        <v>0</v>
      </c>
      <c r="J302" s="28">
        <f t="shared" ca="1" si="84"/>
        <v>1200</v>
      </c>
      <c r="K302" s="28">
        <f t="shared" ca="1" si="77"/>
        <v>204000</v>
      </c>
      <c r="L302" s="28">
        <f t="shared" ca="1" si="85"/>
        <v>0</v>
      </c>
      <c r="M302" s="28">
        <f t="shared" ca="1" si="78"/>
        <v>0</v>
      </c>
      <c r="N302" s="28">
        <f t="shared" ca="1" si="79"/>
        <v>0</v>
      </c>
      <c r="O302" s="29">
        <f t="shared" ca="1" si="86"/>
        <v>1200</v>
      </c>
      <c r="P302" s="29">
        <f t="shared" ca="1" si="80"/>
        <v>1200</v>
      </c>
      <c r="Q302" s="29">
        <f t="shared" ca="1" si="87"/>
        <v>14568900</v>
      </c>
      <c r="R302" s="29">
        <f t="shared" ca="1" si="81"/>
        <v>1200</v>
      </c>
      <c r="S302" s="29">
        <f t="shared" ca="1" si="82"/>
        <v>624700</v>
      </c>
      <c r="T302" s="30">
        <f t="shared" ca="1" si="73"/>
        <v>1200</v>
      </c>
      <c r="U302" s="30">
        <f t="shared" ca="1" si="74"/>
        <v>1200</v>
      </c>
      <c r="V302" s="30">
        <f t="shared" ca="1" si="88"/>
        <v>91008600</v>
      </c>
      <c r="W302" s="30">
        <f t="shared" ca="1" si="89"/>
        <v>1200</v>
      </c>
      <c r="X302" s="23">
        <v>300</v>
      </c>
      <c r="Y302" s="23"/>
    </row>
    <row r="303" spans="1:25" x14ac:dyDescent="0.3">
      <c r="A303" s="35"/>
      <c r="C303" s="36"/>
      <c r="E303" s="15">
        <v>301</v>
      </c>
      <c r="F303" s="26">
        <f t="shared" ca="1" si="90"/>
        <v>0</v>
      </c>
      <c r="G303" s="27">
        <f t="shared" ca="1" si="75"/>
        <v>42100</v>
      </c>
      <c r="H303" s="27">
        <f t="shared" ca="1" si="83"/>
        <v>300</v>
      </c>
      <c r="I303" s="27">
        <f t="shared" ca="1" si="76"/>
        <v>0</v>
      </c>
      <c r="J303" s="28">
        <f t="shared" ca="1" si="84"/>
        <v>1200</v>
      </c>
      <c r="K303" s="28">
        <f t="shared" ca="1" si="77"/>
        <v>205200</v>
      </c>
      <c r="L303" s="28">
        <f t="shared" ca="1" si="85"/>
        <v>0</v>
      </c>
      <c r="M303" s="28">
        <f t="shared" ca="1" si="78"/>
        <v>0</v>
      </c>
      <c r="N303" s="28">
        <f t="shared" ca="1" si="79"/>
        <v>0</v>
      </c>
      <c r="O303" s="29">
        <f t="shared" ca="1" si="86"/>
        <v>1200</v>
      </c>
      <c r="P303" s="29">
        <f t="shared" ca="1" si="80"/>
        <v>1200</v>
      </c>
      <c r="Q303" s="29">
        <f t="shared" ca="1" si="87"/>
        <v>14567700</v>
      </c>
      <c r="R303" s="29">
        <f t="shared" ca="1" si="81"/>
        <v>1200</v>
      </c>
      <c r="S303" s="29">
        <f t="shared" ca="1" si="82"/>
        <v>626800</v>
      </c>
      <c r="T303" s="30">
        <f t="shared" ca="1" si="73"/>
        <v>1200</v>
      </c>
      <c r="U303" s="30">
        <f t="shared" ca="1" si="74"/>
        <v>1200</v>
      </c>
      <c r="V303" s="30">
        <f t="shared" ca="1" si="88"/>
        <v>91627900</v>
      </c>
      <c r="W303" s="30">
        <f t="shared" ca="1" si="89"/>
        <v>1200</v>
      </c>
      <c r="X303" s="23">
        <v>301</v>
      </c>
      <c r="Y303" s="23"/>
    </row>
    <row r="304" spans="1:25" x14ac:dyDescent="0.3">
      <c r="A304" s="35"/>
      <c r="C304" s="36"/>
      <c r="E304" s="15">
        <v>302</v>
      </c>
      <c r="F304" s="26">
        <f t="shared" ca="1" si="90"/>
        <v>0</v>
      </c>
      <c r="G304" s="27">
        <f t="shared" ca="1" si="75"/>
        <v>41800</v>
      </c>
      <c r="H304" s="27">
        <f t="shared" ca="1" si="83"/>
        <v>300</v>
      </c>
      <c r="I304" s="27">
        <f t="shared" ca="1" si="76"/>
        <v>0</v>
      </c>
      <c r="J304" s="28">
        <f t="shared" ca="1" si="84"/>
        <v>1200</v>
      </c>
      <c r="K304" s="28">
        <f t="shared" ca="1" si="77"/>
        <v>206400</v>
      </c>
      <c r="L304" s="28">
        <f t="shared" ca="1" si="85"/>
        <v>0</v>
      </c>
      <c r="M304" s="28">
        <f t="shared" ca="1" si="78"/>
        <v>0</v>
      </c>
      <c r="N304" s="28">
        <f t="shared" ca="1" si="79"/>
        <v>0</v>
      </c>
      <c r="O304" s="29">
        <f t="shared" ca="1" si="86"/>
        <v>1200</v>
      </c>
      <c r="P304" s="29">
        <f t="shared" ca="1" si="80"/>
        <v>1200</v>
      </c>
      <c r="Q304" s="29">
        <f t="shared" ca="1" si="87"/>
        <v>14566500</v>
      </c>
      <c r="R304" s="29">
        <f t="shared" ca="1" si="81"/>
        <v>1200</v>
      </c>
      <c r="S304" s="29">
        <f t="shared" ca="1" si="82"/>
        <v>628900</v>
      </c>
      <c r="T304" s="30">
        <f t="shared" ca="1" si="73"/>
        <v>1200</v>
      </c>
      <c r="U304" s="30">
        <f t="shared" ca="1" si="74"/>
        <v>1200</v>
      </c>
      <c r="V304" s="30">
        <f t="shared" ca="1" si="88"/>
        <v>92249300</v>
      </c>
      <c r="W304" s="30">
        <f t="shared" ca="1" si="89"/>
        <v>1200</v>
      </c>
      <c r="X304" s="23">
        <v>302</v>
      </c>
      <c r="Y304" s="23"/>
    </row>
    <row r="305" spans="1:25" x14ac:dyDescent="0.3">
      <c r="A305" s="35"/>
      <c r="C305" s="36"/>
      <c r="E305" s="15">
        <v>303</v>
      </c>
      <c r="F305" s="26">
        <f t="shared" ca="1" si="90"/>
        <v>0</v>
      </c>
      <c r="G305" s="27">
        <f t="shared" ca="1" si="75"/>
        <v>41500</v>
      </c>
      <c r="H305" s="27">
        <f t="shared" ca="1" si="83"/>
        <v>300</v>
      </c>
      <c r="I305" s="27">
        <f t="shared" ca="1" si="76"/>
        <v>0</v>
      </c>
      <c r="J305" s="28">
        <f t="shared" ca="1" si="84"/>
        <v>1200</v>
      </c>
      <c r="K305" s="28">
        <f t="shared" ca="1" si="77"/>
        <v>207600</v>
      </c>
      <c r="L305" s="28">
        <f t="shared" ca="1" si="85"/>
        <v>0</v>
      </c>
      <c r="M305" s="28">
        <f t="shared" ca="1" si="78"/>
        <v>0</v>
      </c>
      <c r="N305" s="28">
        <f t="shared" ca="1" si="79"/>
        <v>0</v>
      </c>
      <c r="O305" s="29">
        <f t="shared" ca="1" si="86"/>
        <v>1200</v>
      </c>
      <c r="P305" s="29">
        <f t="shared" ca="1" si="80"/>
        <v>1200</v>
      </c>
      <c r="Q305" s="29">
        <f t="shared" ca="1" si="87"/>
        <v>14565300</v>
      </c>
      <c r="R305" s="29">
        <f t="shared" ca="1" si="81"/>
        <v>1200</v>
      </c>
      <c r="S305" s="29">
        <f t="shared" ca="1" si="82"/>
        <v>631000</v>
      </c>
      <c r="T305" s="30">
        <f t="shared" ca="1" si="73"/>
        <v>1200</v>
      </c>
      <c r="U305" s="30">
        <f t="shared" ca="1" si="74"/>
        <v>1200</v>
      </c>
      <c r="V305" s="30">
        <f t="shared" ca="1" si="88"/>
        <v>92872800</v>
      </c>
      <c r="W305" s="30">
        <f t="shared" ca="1" si="89"/>
        <v>1200</v>
      </c>
      <c r="X305" s="23">
        <v>303</v>
      </c>
      <c r="Y305" s="23"/>
    </row>
    <row r="306" spans="1:25" x14ac:dyDescent="0.3">
      <c r="A306" s="35"/>
      <c r="C306" s="36"/>
      <c r="E306" s="15">
        <v>304</v>
      </c>
      <c r="F306" s="26">
        <f t="shared" ca="1" si="90"/>
        <v>0</v>
      </c>
      <c r="G306" s="27">
        <f t="shared" ca="1" si="75"/>
        <v>41200</v>
      </c>
      <c r="H306" s="27">
        <f t="shared" ca="1" si="83"/>
        <v>500</v>
      </c>
      <c r="I306" s="27">
        <f t="shared" ca="1" si="76"/>
        <v>0</v>
      </c>
      <c r="J306" s="28">
        <f t="shared" ca="1" si="84"/>
        <v>1200</v>
      </c>
      <c r="K306" s="28">
        <f t="shared" ca="1" si="77"/>
        <v>208800</v>
      </c>
      <c r="L306" s="28">
        <f t="shared" ca="1" si="85"/>
        <v>0</v>
      </c>
      <c r="M306" s="28">
        <f t="shared" ca="1" si="78"/>
        <v>0</v>
      </c>
      <c r="N306" s="28">
        <f t="shared" ca="1" si="79"/>
        <v>0</v>
      </c>
      <c r="O306" s="29">
        <f t="shared" ca="1" si="86"/>
        <v>1200</v>
      </c>
      <c r="P306" s="29">
        <f t="shared" ca="1" si="80"/>
        <v>1200</v>
      </c>
      <c r="Q306" s="29">
        <f t="shared" ca="1" si="87"/>
        <v>14564100</v>
      </c>
      <c r="R306" s="29">
        <f t="shared" ca="1" si="81"/>
        <v>1200</v>
      </c>
      <c r="S306" s="29">
        <f t="shared" ca="1" si="82"/>
        <v>633100</v>
      </c>
      <c r="T306" s="30">
        <f t="shared" ca="1" si="73"/>
        <v>1200</v>
      </c>
      <c r="U306" s="30">
        <f t="shared" ca="1" si="74"/>
        <v>1200</v>
      </c>
      <c r="V306" s="30">
        <f t="shared" ca="1" si="88"/>
        <v>93498400</v>
      </c>
      <c r="W306" s="30">
        <f t="shared" ca="1" si="89"/>
        <v>1200</v>
      </c>
      <c r="X306" s="23">
        <v>304</v>
      </c>
      <c r="Y306" s="23"/>
    </row>
    <row r="307" spans="1:25" x14ac:dyDescent="0.3">
      <c r="A307" s="35"/>
      <c r="C307" s="36"/>
      <c r="E307" s="15">
        <v>305</v>
      </c>
      <c r="F307" s="26">
        <f t="shared" ca="1" si="90"/>
        <v>0</v>
      </c>
      <c r="G307" s="27">
        <f t="shared" ca="1" si="75"/>
        <v>40700</v>
      </c>
      <c r="H307" s="27">
        <f t="shared" ca="1" si="83"/>
        <v>300</v>
      </c>
      <c r="I307" s="27">
        <f t="shared" ca="1" si="76"/>
        <v>0</v>
      </c>
      <c r="J307" s="28">
        <f t="shared" ca="1" si="84"/>
        <v>1200</v>
      </c>
      <c r="K307" s="28">
        <f t="shared" ca="1" si="77"/>
        <v>210000</v>
      </c>
      <c r="L307" s="28">
        <f t="shared" ca="1" si="85"/>
        <v>0</v>
      </c>
      <c r="M307" s="28">
        <f t="shared" ca="1" si="78"/>
        <v>0</v>
      </c>
      <c r="N307" s="28">
        <f t="shared" ca="1" si="79"/>
        <v>0</v>
      </c>
      <c r="O307" s="29">
        <f t="shared" ca="1" si="86"/>
        <v>1200</v>
      </c>
      <c r="P307" s="29">
        <f t="shared" ca="1" si="80"/>
        <v>1200</v>
      </c>
      <c r="Q307" s="29">
        <f t="shared" ca="1" si="87"/>
        <v>14562900</v>
      </c>
      <c r="R307" s="29">
        <f t="shared" ca="1" si="81"/>
        <v>1200</v>
      </c>
      <c r="S307" s="29">
        <f t="shared" ca="1" si="82"/>
        <v>635200</v>
      </c>
      <c r="T307" s="30">
        <f t="shared" ca="1" si="73"/>
        <v>1200</v>
      </c>
      <c r="U307" s="30">
        <f t="shared" ca="1" si="74"/>
        <v>1200</v>
      </c>
      <c r="V307" s="30">
        <f t="shared" ca="1" si="88"/>
        <v>94126100</v>
      </c>
      <c r="W307" s="30">
        <f t="shared" ca="1" si="89"/>
        <v>1200</v>
      </c>
      <c r="X307" s="23">
        <v>305</v>
      </c>
      <c r="Y307" s="23"/>
    </row>
    <row r="308" spans="1:25" x14ac:dyDescent="0.3">
      <c r="A308" s="35"/>
      <c r="C308" s="36"/>
      <c r="E308" s="15">
        <v>306</v>
      </c>
      <c r="F308" s="26">
        <f t="shared" ca="1" si="90"/>
        <v>0</v>
      </c>
      <c r="G308" s="27">
        <f t="shared" ca="1" si="75"/>
        <v>40400</v>
      </c>
      <c r="H308" s="27">
        <f t="shared" ca="1" si="83"/>
        <v>300</v>
      </c>
      <c r="I308" s="27">
        <f t="shared" ca="1" si="76"/>
        <v>0</v>
      </c>
      <c r="J308" s="28">
        <f t="shared" ca="1" si="84"/>
        <v>1200</v>
      </c>
      <c r="K308" s="28">
        <f t="shared" ca="1" si="77"/>
        <v>211200</v>
      </c>
      <c r="L308" s="28">
        <f t="shared" ca="1" si="85"/>
        <v>0</v>
      </c>
      <c r="M308" s="28">
        <f t="shared" ca="1" si="78"/>
        <v>0</v>
      </c>
      <c r="N308" s="28">
        <f t="shared" ca="1" si="79"/>
        <v>0</v>
      </c>
      <c r="O308" s="29">
        <f t="shared" ca="1" si="86"/>
        <v>1200</v>
      </c>
      <c r="P308" s="29">
        <f t="shared" ca="1" si="80"/>
        <v>1200</v>
      </c>
      <c r="Q308" s="29">
        <f t="shared" ca="1" si="87"/>
        <v>14561700</v>
      </c>
      <c r="R308" s="29">
        <f t="shared" ca="1" si="81"/>
        <v>1200</v>
      </c>
      <c r="S308" s="29">
        <f t="shared" ca="1" si="82"/>
        <v>637300</v>
      </c>
      <c r="T308" s="30">
        <f t="shared" ca="1" si="73"/>
        <v>1200</v>
      </c>
      <c r="U308" s="30">
        <f t="shared" ca="1" si="74"/>
        <v>1200</v>
      </c>
      <c r="V308" s="30">
        <f t="shared" ca="1" si="88"/>
        <v>94755900</v>
      </c>
      <c r="W308" s="30">
        <f t="shared" ca="1" si="89"/>
        <v>1200</v>
      </c>
      <c r="X308" s="23">
        <v>306</v>
      </c>
      <c r="Y308" s="23"/>
    </row>
    <row r="309" spans="1:25" x14ac:dyDescent="0.3">
      <c r="A309" s="35"/>
      <c r="C309" s="36"/>
      <c r="E309" s="15">
        <v>307</v>
      </c>
      <c r="F309" s="26">
        <f t="shared" ca="1" si="90"/>
        <v>0</v>
      </c>
      <c r="G309" s="27">
        <f t="shared" ca="1" si="75"/>
        <v>40100</v>
      </c>
      <c r="H309" s="27">
        <f t="shared" ca="1" si="83"/>
        <v>300</v>
      </c>
      <c r="I309" s="27">
        <f t="shared" ca="1" si="76"/>
        <v>0</v>
      </c>
      <c r="J309" s="28">
        <f t="shared" ca="1" si="84"/>
        <v>1200</v>
      </c>
      <c r="K309" s="28">
        <f t="shared" ca="1" si="77"/>
        <v>212400</v>
      </c>
      <c r="L309" s="28">
        <f t="shared" ca="1" si="85"/>
        <v>0</v>
      </c>
      <c r="M309" s="28">
        <f t="shared" ca="1" si="78"/>
        <v>0</v>
      </c>
      <c r="N309" s="28">
        <f t="shared" ca="1" si="79"/>
        <v>0</v>
      </c>
      <c r="O309" s="29">
        <f t="shared" ca="1" si="86"/>
        <v>1200</v>
      </c>
      <c r="P309" s="29">
        <f t="shared" ca="1" si="80"/>
        <v>1200</v>
      </c>
      <c r="Q309" s="29">
        <f t="shared" ca="1" si="87"/>
        <v>14560500</v>
      </c>
      <c r="R309" s="29">
        <f t="shared" ca="1" si="81"/>
        <v>1200</v>
      </c>
      <c r="S309" s="29">
        <f t="shared" ca="1" si="82"/>
        <v>639400</v>
      </c>
      <c r="T309" s="30">
        <f t="shared" ca="1" si="73"/>
        <v>1200</v>
      </c>
      <c r="U309" s="30">
        <f t="shared" ca="1" si="74"/>
        <v>1200</v>
      </c>
      <c r="V309" s="30">
        <f t="shared" ca="1" si="88"/>
        <v>95387800</v>
      </c>
      <c r="W309" s="30">
        <f t="shared" ca="1" si="89"/>
        <v>1200</v>
      </c>
      <c r="X309" s="23">
        <v>307</v>
      </c>
      <c r="Y309" s="23"/>
    </row>
    <row r="310" spans="1:25" x14ac:dyDescent="0.3">
      <c r="A310" s="35"/>
      <c r="C310" s="36"/>
      <c r="E310" s="15">
        <v>308</v>
      </c>
      <c r="F310" s="26">
        <f t="shared" ca="1" si="90"/>
        <v>0</v>
      </c>
      <c r="G310" s="27">
        <f t="shared" ca="1" si="75"/>
        <v>39800</v>
      </c>
      <c r="H310" s="27">
        <f t="shared" ca="1" si="83"/>
        <v>500</v>
      </c>
      <c r="I310" s="27">
        <f t="shared" ca="1" si="76"/>
        <v>0</v>
      </c>
      <c r="J310" s="28">
        <f t="shared" ca="1" si="84"/>
        <v>1200</v>
      </c>
      <c r="K310" s="28">
        <f t="shared" ca="1" si="77"/>
        <v>213600</v>
      </c>
      <c r="L310" s="28">
        <f t="shared" ca="1" si="85"/>
        <v>0</v>
      </c>
      <c r="M310" s="28">
        <f t="shared" ca="1" si="78"/>
        <v>0</v>
      </c>
      <c r="N310" s="28">
        <f t="shared" ca="1" si="79"/>
        <v>0</v>
      </c>
      <c r="O310" s="29">
        <f t="shared" ca="1" si="86"/>
        <v>1200</v>
      </c>
      <c r="P310" s="29">
        <f t="shared" ca="1" si="80"/>
        <v>1200</v>
      </c>
      <c r="Q310" s="29">
        <f t="shared" ca="1" si="87"/>
        <v>14559300</v>
      </c>
      <c r="R310" s="29">
        <f t="shared" ca="1" si="81"/>
        <v>1200</v>
      </c>
      <c r="S310" s="29">
        <f t="shared" ca="1" si="82"/>
        <v>641500</v>
      </c>
      <c r="T310" s="30">
        <f t="shared" ca="1" si="73"/>
        <v>1200</v>
      </c>
      <c r="U310" s="30">
        <f t="shared" ca="1" si="74"/>
        <v>1200</v>
      </c>
      <c r="V310" s="30">
        <f t="shared" ca="1" si="88"/>
        <v>96021800</v>
      </c>
      <c r="W310" s="30">
        <f t="shared" ca="1" si="89"/>
        <v>1200</v>
      </c>
      <c r="X310" s="23">
        <v>308</v>
      </c>
      <c r="Y310" s="23"/>
    </row>
    <row r="311" spans="1:25" x14ac:dyDescent="0.3">
      <c r="A311" s="35"/>
      <c r="C311" s="36"/>
      <c r="E311" s="15">
        <v>309</v>
      </c>
      <c r="F311" s="26">
        <f t="shared" ca="1" si="90"/>
        <v>0</v>
      </c>
      <c r="G311" s="27">
        <f t="shared" ca="1" si="75"/>
        <v>39300</v>
      </c>
      <c r="H311" s="27">
        <f t="shared" ca="1" si="83"/>
        <v>300</v>
      </c>
      <c r="I311" s="27">
        <f t="shared" ca="1" si="76"/>
        <v>0</v>
      </c>
      <c r="J311" s="28">
        <f t="shared" ca="1" si="84"/>
        <v>1200</v>
      </c>
      <c r="K311" s="28">
        <f t="shared" ca="1" si="77"/>
        <v>214800</v>
      </c>
      <c r="L311" s="28">
        <f t="shared" ca="1" si="85"/>
        <v>0</v>
      </c>
      <c r="M311" s="28">
        <f t="shared" ca="1" si="78"/>
        <v>0</v>
      </c>
      <c r="N311" s="28">
        <f t="shared" ca="1" si="79"/>
        <v>0</v>
      </c>
      <c r="O311" s="29">
        <f t="shared" ca="1" si="86"/>
        <v>1200</v>
      </c>
      <c r="P311" s="29">
        <f t="shared" ca="1" si="80"/>
        <v>1200</v>
      </c>
      <c r="Q311" s="29">
        <f t="shared" ca="1" si="87"/>
        <v>14558100</v>
      </c>
      <c r="R311" s="29">
        <f t="shared" ca="1" si="81"/>
        <v>1200</v>
      </c>
      <c r="S311" s="29">
        <f t="shared" ca="1" si="82"/>
        <v>643600</v>
      </c>
      <c r="T311" s="30">
        <f t="shared" ca="1" si="73"/>
        <v>1200</v>
      </c>
      <c r="U311" s="30">
        <f t="shared" ca="1" si="74"/>
        <v>1200</v>
      </c>
      <c r="V311" s="30">
        <f t="shared" ca="1" si="88"/>
        <v>96657900</v>
      </c>
      <c r="W311" s="30">
        <f t="shared" ca="1" si="89"/>
        <v>1200</v>
      </c>
      <c r="X311" s="23">
        <v>309</v>
      </c>
      <c r="Y311" s="23"/>
    </row>
    <row r="312" spans="1:25" x14ac:dyDescent="0.3">
      <c r="A312" s="35"/>
      <c r="C312" s="36"/>
      <c r="E312" s="15">
        <v>310</v>
      </c>
      <c r="F312" s="26">
        <f t="shared" ca="1" si="90"/>
        <v>0</v>
      </c>
      <c r="G312" s="27">
        <f t="shared" ca="1" si="75"/>
        <v>39000</v>
      </c>
      <c r="H312" s="27">
        <f t="shared" ca="1" si="83"/>
        <v>300</v>
      </c>
      <c r="I312" s="27">
        <f t="shared" ca="1" si="76"/>
        <v>0</v>
      </c>
      <c r="J312" s="28">
        <f t="shared" ca="1" si="84"/>
        <v>1200</v>
      </c>
      <c r="K312" s="28">
        <f t="shared" ca="1" si="77"/>
        <v>216000</v>
      </c>
      <c r="L312" s="28">
        <f t="shared" ca="1" si="85"/>
        <v>0</v>
      </c>
      <c r="M312" s="28">
        <f t="shared" ca="1" si="78"/>
        <v>0</v>
      </c>
      <c r="N312" s="28">
        <f t="shared" ca="1" si="79"/>
        <v>0</v>
      </c>
      <c r="O312" s="29">
        <f t="shared" ca="1" si="86"/>
        <v>1200</v>
      </c>
      <c r="P312" s="29">
        <f t="shared" ca="1" si="80"/>
        <v>1200</v>
      </c>
      <c r="Q312" s="29">
        <f t="shared" ca="1" si="87"/>
        <v>14556900</v>
      </c>
      <c r="R312" s="29">
        <f t="shared" ca="1" si="81"/>
        <v>1200</v>
      </c>
      <c r="S312" s="29">
        <f t="shared" ca="1" si="82"/>
        <v>645700</v>
      </c>
      <c r="T312" s="30">
        <f t="shared" ca="1" si="73"/>
        <v>1200</v>
      </c>
      <c r="U312" s="30">
        <f t="shared" ca="1" si="74"/>
        <v>1200</v>
      </c>
      <c r="V312" s="30">
        <f t="shared" ca="1" si="88"/>
        <v>97296100</v>
      </c>
      <c r="W312" s="30">
        <f t="shared" ca="1" si="89"/>
        <v>1200</v>
      </c>
      <c r="X312" s="23">
        <v>310</v>
      </c>
      <c r="Y312" s="23"/>
    </row>
    <row r="313" spans="1:25" x14ac:dyDescent="0.3">
      <c r="A313" s="35"/>
      <c r="C313" s="36"/>
      <c r="E313" s="15">
        <v>311</v>
      </c>
      <c r="F313" s="26">
        <f t="shared" ca="1" si="90"/>
        <v>0</v>
      </c>
      <c r="G313" s="27">
        <f t="shared" ca="1" si="75"/>
        <v>38700</v>
      </c>
      <c r="H313" s="27">
        <f t="shared" ca="1" si="83"/>
        <v>300</v>
      </c>
      <c r="I313" s="27">
        <f t="shared" ca="1" si="76"/>
        <v>0</v>
      </c>
      <c r="J313" s="28">
        <f t="shared" ca="1" si="84"/>
        <v>1200</v>
      </c>
      <c r="K313" s="28">
        <f t="shared" ca="1" si="77"/>
        <v>217200</v>
      </c>
      <c r="L313" s="28">
        <f t="shared" ca="1" si="85"/>
        <v>0</v>
      </c>
      <c r="M313" s="28">
        <f t="shared" ca="1" si="78"/>
        <v>0</v>
      </c>
      <c r="N313" s="28">
        <f t="shared" ca="1" si="79"/>
        <v>0</v>
      </c>
      <c r="O313" s="29">
        <f t="shared" ca="1" si="86"/>
        <v>1200</v>
      </c>
      <c r="P313" s="29">
        <f t="shared" ca="1" si="80"/>
        <v>1200</v>
      </c>
      <c r="Q313" s="29">
        <f t="shared" ca="1" si="87"/>
        <v>14555700</v>
      </c>
      <c r="R313" s="29">
        <f t="shared" ca="1" si="81"/>
        <v>1200</v>
      </c>
      <c r="S313" s="29">
        <f t="shared" ca="1" si="82"/>
        <v>647800</v>
      </c>
      <c r="T313" s="30">
        <f t="shared" ca="1" si="73"/>
        <v>1200</v>
      </c>
      <c r="U313" s="30">
        <f t="shared" ca="1" si="74"/>
        <v>1200</v>
      </c>
      <c r="V313" s="30">
        <f t="shared" ca="1" si="88"/>
        <v>97936400</v>
      </c>
      <c r="W313" s="30">
        <f t="shared" ca="1" si="89"/>
        <v>1200</v>
      </c>
      <c r="X313" s="23">
        <v>311</v>
      </c>
      <c r="Y313" s="23"/>
    </row>
    <row r="314" spans="1:25" x14ac:dyDescent="0.3">
      <c r="A314" s="35"/>
      <c r="C314" s="36"/>
      <c r="E314" s="15">
        <v>312</v>
      </c>
      <c r="F314" s="26">
        <f t="shared" ca="1" si="90"/>
        <v>0</v>
      </c>
      <c r="G314" s="27">
        <f t="shared" ca="1" si="75"/>
        <v>38400</v>
      </c>
      <c r="H314" s="27">
        <f t="shared" ca="1" si="83"/>
        <v>500</v>
      </c>
      <c r="I314" s="27">
        <f t="shared" ca="1" si="76"/>
        <v>0</v>
      </c>
      <c r="J314" s="28">
        <f t="shared" ca="1" si="84"/>
        <v>1200</v>
      </c>
      <c r="K314" s="28">
        <f t="shared" ca="1" si="77"/>
        <v>218400</v>
      </c>
      <c r="L314" s="28">
        <f t="shared" ca="1" si="85"/>
        <v>0</v>
      </c>
      <c r="M314" s="28">
        <f t="shared" ca="1" si="78"/>
        <v>0</v>
      </c>
      <c r="N314" s="28">
        <f t="shared" ca="1" si="79"/>
        <v>0</v>
      </c>
      <c r="O314" s="29">
        <f t="shared" ca="1" si="86"/>
        <v>1200</v>
      </c>
      <c r="P314" s="29">
        <f t="shared" ca="1" si="80"/>
        <v>1200</v>
      </c>
      <c r="Q314" s="29">
        <f t="shared" ca="1" si="87"/>
        <v>14554500</v>
      </c>
      <c r="R314" s="29">
        <f t="shared" ca="1" si="81"/>
        <v>1200</v>
      </c>
      <c r="S314" s="29">
        <f t="shared" ca="1" si="82"/>
        <v>649900</v>
      </c>
      <c r="T314" s="30">
        <f t="shared" ca="1" si="73"/>
        <v>1200</v>
      </c>
      <c r="U314" s="30">
        <f t="shared" ca="1" si="74"/>
        <v>1200</v>
      </c>
      <c r="V314" s="30">
        <f t="shared" ca="1" si="88"/>
        <v>98578800</v>
      </c>
      <c r="W314" s="30">
        <f t="shared" ca="1" si="89"/>
        <v>1200</v>
      </c>
      <c r="X314" s="23">
        <v>312</v>
      </c>
      <c r="Y314" s="23"/>
    </row>
    <row r="315" spans="1:25" x14ac:dyDescent="0.3">
      <c r="A315" s="35"/>
      <c r="C315" s="36"/>
      <c r="E315" s="15">
        <v>313</v>
      </c>
      <c r="F315" s="26">
        <f t="shared" ca="1" si="90"/>
        <v>0</v>
      </c>
      <c r="G315" s="27">
        <f t="shared" ca="1" si="75"/>
        <v>37900</v>
      </c>
      <c r="H315" s="27">
        <f t="shared" ca="1" si="83"/>
        <v>300</v>
      </c>
      <c r="I315" s="27">
        <f t="shared" ca="1" si="76"/>
        <v>0</v>
      </c>
      <c r="J315" s="28">
        <f t="shared" ca="1" si="84"/>
        <v>1200</v>
      </c>
      <c r="K315" s="28">
        <f t="shared" ca="1" si="77"/>
        <v>219600</v>
      </c>
      <c r="L315" s="28">
        <f t="shared" ca="1" si="85"/>
        <v>0</v>
      </c>
      <c r="M315" s="28">
        <f t="shared" ca="1" si="78"/>
        <v>0</v>
      </c>
      <c r="N315" s="28">
        <f t="shared" ca="1" si="79"/>
        <v>0</v>
      </c>
      <c r="O315" s="29">
        <f t="shared" ca="1" si="86"/>
        <v>1200</v>
      </c>
      <c r="P315" s="29">
        <f t="shared" ca="1" si="80"/>
        <v>1200</v>
      </c>
      <c r="Q315" s="29">
        <f t="shared" ca="1" si="87"/>
        <v>14553300</v>
      </c>
      <c r="R315" s="29">
        <f t="shared" ca="1" si="81"/>
        <v>1200</v>
      </c>
      <c r="S315" s="29">
        <f t="shared" ca="1" si="82"/>
        <v>652000</v>
      </c>
      <c r="T315" s="30">
        <f t="shared" ca="1" si="73"/>
        <v>1200</v>
      </c>
      <c r="U315" s="30">
        <f t="shared" ca="1" si="74"/>
        <v>1200</v>
      </c>
      <c r="V315" s="30">
        <f t="shared" ca="1" si="88"/>
        <v>99223300</v>
      </c>
      <c r="W315" s="30">
        <f t="shared" ca="1" si="89"/>
        <v>1200</v>
      </c>
      <c r="X315" s="23">
        <v>313</v>
      </c>
      <c r="Y315" s="23"/>
    </row>
    <row r="316" spans="1:25" x14ac:dyDescent="0.3">
      <c r="A316" s="35"/>
      <c r="C316" s="36"/>
      <c r="E316" s="15">
        <v>314</v>
      </c>
      <c r="F316" s="26">
        <f t="shared" ca="1" si="90"/>
        <v>0</v>
      </c>
      <c r="G316" s="27">
        <f t="shared" ca="1" si="75"/>
        <v>37600</v>
      </c>
      <c r="H316" s="27">
        <f t="shared" ca="1" si="83"/>
        <v>300</v>
      </c>
      <c r="I316" s="27">
        <f t="shared" ca="1" si="76"/>
        <v>0</v>
      </c>
      <c r="J316" s="28">
        <f t="shared" ca="1" si="84"/>
        <v>1200</v>
      </c>
      <c r="K316" s="28">
        <f t="shared" ca="1" si="77"/>
        <v>220800</v>
      </c>
      <c r="L316" s="28">
        <f t="shared" ca="1" si="85"/>
        <v>0</v>
      </c>
      <c r="M316" s="28">
        <f t="shared" ca="1" si="78"/>
        <v>0</v>
      </c>
      <c r="N316" s="28">
        <f t="shared" ca="1" si="79"/>
        <v>0</v>
      </c>
      <c r="O316" s="29">
        <f t="shared" ca="1" si="86"/>
        <v>1200</v>
      </c>
      <c r="P316" s="29">
        <f t="shared" ca="1" si="80"/>
        <v>1200</v>
      </c>
      <c r="Q316" s="29">
        <f t="shared" ca="1" si="87"/>
        <v>14552100</v>
      </c>
      <c r="R316" s="29">
        <f t="shared" ca="1" si="81"/>
        <v>1200</v>
      </c>
      <c r="S316" s="29">
        <f t="shared" ca="1" si="82"/>
        <v>654100</v>
      </c>
      <c r="T316" s="30">
        <f t="shared" ca="1" si="73"/>
        <v>1200</v>
      </c>
      <c r="U316" s="30">
        <f t="shared" ca="1" si="74"/>
        <v>1200</v>
      </c>
      <c r="V316" s="30">
        <f t="shared" ca="1" si="88"/>
        <v>99869900</v>
      </c>
      <c r="W316" s="30">
        <f t="shared" ca="1" si="89"/>
        <v>1200</v>
      </c>
      <c r="X316" s="23">
        <v>314</v>
      </c>
      <c r="Y316" s="23"/>
    </row>
    <row r="317" spans="1:25" x14ac:dyDescent="0.3">
      <c r="A317" s="35"/>
      <c r="C317" s="36"/>
      <c r="E317" s="15">
        <v>315</v>
      </c>
      <c r="F317" s="26">
        <f t="shared" ca="1" si="90"/>
        <v>0</v>
      </c>
      <c r="G317" s="27">
        <f t="shared" ca="1" si="75"/>
        <v>37300</v>
      </c>
      <c r="H317" s="27">
        <f t="shared" ca="1" si="83"/>
        <v>300</v>
      </c>
      <c r="I317" s="27">
        <f t="shared" ca="1" si="76"/>
        <v>0</v>
      </c>
      <c r="J317" s="28">
        <f t="shared" ca="1" si="84"/>
        <v>1200</v>
      </c>
      <c r="K317" s="28">
        <f t="shared" ca="1" si="77"/>
        <v>222000</v>
      </c>
      <c r="L317" s="28">
        <f t="shared" ca="1" si="85"/>
        <v>0</v>
      </c>
      <c r="M317" s="28">
        <f t="shared" ca="1" si="78"/>
        <v>0</v>
      </c>
      <c r="N317" s="28">
        <f t="shared" ca="1" si="79"/>
        <v>0</v>
      </c>
      <c r="O317" s="29">
        <f t="shared" ca="1" si="86"/>
        <v>1200</v>
      </c>
      <c r="P317" s="29">
        <f t="shared" ca="1" si="80"/>
        <v>1200</v>
      </c>
      <c r="Q317" s="29">
        <f t="shared" ca="1" si="87"/>
        <v>14550900</v>
      </c>
      <c r="R317" s="29">
        <f t="shared" ca="1" si="81"/>
        <v>1200</v>
      </c>
      <c r="S317" s="29">
        <f t="shared" ca="1" si="82"/>
        <v>656200</v>
      </c>
      <c r="T317" s="30">
        <f t="shared" ca="1" si="73"/>
        <v>1200</v>
      </c>
      <c r="U317" s="30">
        <f t="shared" ca="1" si="74"/>
        <v>1200</v>
      </c>
      <c r="V317" s="30">
        <f t="shared" ca="1" si="88"/>
        <v>100518600</v>
      </c>
      <c r="W317" s="30">
        <f t="shared" ca="1" si="89"/>
        <v>1200</v>
      </c>
      <c r="X317" s="23">
        <v>315</v>
      </c>
      <c r="Y317" s="23"/>
    </row>
    <row r="318" spans="1:25" x14ac:dyDescent="0.3">
      <c r="A318" s="35"/>
      <c r="C318" s="36"/>
      <c r="E318" s="15">
        <v>316</v>
      </c>
      <c r="F318" s="26">
        <f t="shared" ca="1" si="90"/>
        <v>0</v>
      </c>
      <c r="G318" s="27">
        <f t="shared" ca="1" si="75"/>
        <v>37000</v>
      </c>
      <c r="H318" s="27">
        <f t="shared" ca="1" si="83"/>
        <v>500</v>
      </c>
      <c r="I318" s="27">
        <f t="shared" ca="1" si="76"/>
        <v>0</v>
      </c>
      <c r="J318" s="28">
        <f t="shared" ca="1" si="84"/>
        <v>1200</v>
      </c>
      <c r="K318" s="28">
        <f t="shared" ca="1" si="77"/>
        <v>223200</v>
      </c>
      <c r="L318" s="28">
        <f t="shared" ca="1" si="85"/>
        <v>0</v>
      </c>
      <c r="M318" s="28">
        <f t="shared" ca="1" si="78"/>
        <v>0</v>
      </c>
      <c r="N318" s="28">
        <f t="shared" ca="1" si="79"/>
        <v>0</v>
      </c>
      <c r="O318" s="29">
        <f t="shared" ca="1" si="86"/>
        <v>1200</v>
      </c>
      <c r="P318" s="29">
        <f t="shared" ca="1" si="80"/>
        <v>1200</v>
      </c>
      <c r="Q318" s="29">
        <f t="shared" ca="1" si="87"/>
        <v>14549700</v>
      </c>
      <c r="R318" s="29">
        <f t="shared" ca="1" si="81"/>
        <v>1200</v>
      </c>
      <c r="S318" s="29">
        <f t="shared" ca="1" si="82"/>
        <v>658300</v>
      </c>
      <c r="T318" s="30">
        <f t="shared" ca="1" si="73"/>
        <v>1200</v>
      </c>
      <c r="U318" s="30">
        <f t="shared" ca="1" si="74"/>
        <v>1200</v>
      </c>
      <c r="V318" s="30">
        <f t="shared" ca="1" si="88"/>
        <v>101169400</v>
      </c>
      <c r="W318" s="30">
        <f t="shared" ca="1" si="89"/>
        <v>1200</v>
      </c>
      <c r="X318" s="23">
        <v>316</v>
      </c>
      <c r="Y318" s="23"/>
    </row>
    <row r="319" spans="1:25" x14ac:dyDescent="0.3">
      <c r="A319" s="35"/>
      <c r="C319" s="36"/>
      <c r="E319" s="15">
        <v>317</v>
      </c>
      <c r="F319" s="26">
        <f t="shared" ca="1" si="90"/>
        <v>0</v>
      </c>
      <c r="G319" s="27">
        <f t="shared" ca="1" si="75"/>
        <v>36500</v>
      </c>
      <c r="H319" s="27">
        <f t="shared" ca="1" si="83"/>
        <v>300</v>
      </c>
      <c r="I319" s="27">
        <f t="shared" ca="1" si="76"/>
        <v>0</v>
      </c>
      <c r="J319" s="28">
        <f t="shared" ca="1" si="84"/>
        <v>1200</v>
      </c>
      <c r="K319" s="28">
        <f t="shared" ca="1" si="77"/>
        <v>224400</v>
      </c>
      <c r="L319" s="28">
        <f t="shared" ca="1" si="85"/>
        <v>0</v>
      </c>
      <c r="M319" s="28">
        <f t="shared" ca="1" si="78"/>
        <v>0</v>
      </c>
      <c r="N319" s="28">
        <f t="shared" ca="1" si="79"/>
        <v>0</v>
      </c>
      <c r="O319" s="29">
        <f t="shared" ca="1" si="86"/>
        <v>1200</v>
      </c>
      <c r="P319" s="29">
        <f t="shared" ca="1" si="80"/>
        <v>1200</v>
      </c>
      <c r="Q319" s="29">
        <f t="shared" ca="1" si="87"/>
        <v>14548500</v>
      </c>
      <c r="R319" s="29">
        <f t="shared" ca="1" si="81"/>
        <v>1200</v>
      </c>
      <c r="S319" s="29">
        <f t="shared" ca="1" si="82"/>
        <v>660400</v>
      </c>
      <c r="T319" s="30">
        <f t="shared" ca="1" si="73"/>
        <v>1200</v>
      </c>
      <c r="U319" s="30">
        <f t="shared" ca="1" si="74"/>
        <v>1200</v>
      </c>
      <c r="V319" s="30">
        <f t="shared" ca="1" si="88"/>
        <v>101822300</v>
      </c>
      <c r="W319" s="30">
        <f t="shared" ca="1" si="89"/>
        <v>1200</v>
      </c>
      <c r="X319" s="23">
        <v>317</v>
      </c>
      <c r="Y319" s="23"/>
    </row>
    <row r="320" spans="1:25" x14ac:dyDescent="0.3">
      <c r="A320" s="35"/>
      <c r="C320" s="36"/>
      <c r="E320" s="15">
        <v>318</v>
      </c>
      <c r="F320" s="26">
        <f t="shared" ca="1" si="90"/>
        <v>0</v>
      </c>
      <c r="G320" s="27">
        <f t="shared" ca="1" si="75"/>
        <v>36200</v>
      </c>
      <c r="H320" s="27">
        <f t="shared" ca="1" si="83"/>
        <v>300</v>
      </c>
      <c r="I320" s="27">
        <f t="shared" ca="1" si="76"/>
        <v>0</v>
      </c>
      <c r="J320" s="28">
        <f t="shared" ca="1" si="84"/>
        <v>1200</v>
      </c>
      <c r="K320" s="28">
        <f t="shared" ca="1" si="77"/>
        <v>225600</v>
      </c>
      <c r="L320" s="28">
        <f t="shared" ca="1" si="85"/>
        <v>0</v>
      </c>
      <c r="M320" s="28">
        <f t="shared" ca="1" si="78"/>
        <v>0</v>
      </c>
      <c r="N320" s="28">
        <f t="shared" ca="1" si="79"/>
        <v>0</v>
      </c>
      <c r="O320" s="29">
        <f t="shared" ca="1" si="86"/>
        <v>1200</v>
      </c>
      <c r="P320" s="29">
        <f t="shared" ca="1" si="80"/>
        <v>1200</v>
      </c>
      <c r="Q320" s="29">
        <f t="shared" ca="1" si="87"/>
        <v>14547300</v>
      </c>
      <c r="R320" s="29">
        <f t="shared" ca="1" si="81"/>
        <v>1200</v>
      </c>
      <c r="S320" s="29">
        <f t="shared" ca="1" si="82"/>
        <v>662500</v>
      </c>
      <c r="T320" s="30">
        <f t="shared" ca="1" si="73"/>
        <v>1200</v>
      </c>
      <c r="U320" s="30">
        <f t="shared" ca="1" si="74"/>
        <v>1200</v>
      </c>
      <c r="V320" s="30">
        <f t="shared" ca="1" si="88"/>
        <v>102477300</v>
      </c>
      <c r="W320" s="30">
        <f t="shared" ca="1" si="89"/>
        <v>1200</v>
      </c>
      <c r="X320" s="23">
        <v>318</v>
      </c>
      <c r="Y320" s="23"/>
    </row>
    <row r="321" spans="1:25" x14ac:dyDescent="0.3">
      <c r="A321" s="35"/>
      <c r="C321" s="36"/>
      <c r="E321" s="15">
        <v>319</v>
      </c>
      <c r="F321" s="26">
        <f t="shared" ca="1" si="90"/>
        <v>0</v>
      </c>
      <c r="G321" s="27">
        <f t="shared" ca="1" si="75"/>
        <v>35900</v>
      </c>
      <c r="H321" s="27">
        <f t="shared" ca="1" si="83"/>
        <v>300</v>
      </c>
      <c r="I321" s="27">
        <f t="shared" ca="1" si="76"/>
        <v>0</v>
      </c>
      <c r="J321" s="28">
        <f t="shared" ca="1" si="84"/>
        <v>1200</v>
      </c>
      <c r="K321" s="28">
        <f t="shared" ca="1" si="77"/>
        <v>226800</v>
      </c>
      <c r="L321" s="28">
        <f t="shared" ca="1" si="85"/>
        <v>0</v>
      </c>
      <c r="M321" s="28">
        <f t="shared" ca="1" si="78"/>
        <v>0</v>
      </c>
      <c r="N321" s="28">
        <f t="shared" ca="1" si="79"/>
        <v>0</v>
      </c>
      <c r="O321" s="29">
        <f t="shared" ca="1" si="86"/>
        <v>1200</v>
      </c>
      <c r="P321" s="29">
        <f t="shared" ca="1" si="80"/>
        <v>1200</v>
      </c>
      <c r="Q321" s="29">
        <f t="shared" ca="1" si="87"/>
        <v>14546100</v>
      </c>
      <c r="R321" s="29">
        <f t="shared" ca="1" si="81"/>
        <v>1200</v>
      </c>
      <c r="S321" s="29">
        <f t="shared" ca="1" si="82"/>
        <v>664600</v>
      </c>
      <c r="T321" s="30">
        <f t="shared" ca="1" si="73"/>
        <v>1200</v>
      </c>
      <c r="U321" s="30">
        <f t="shared" ca="1" si="74"/>
        <v>1200</v>
      </c>
      <c r="V321" s="30">
        <f t="shared" ca="1" si="88"/>
        <v>103134400</v>
      </c>
      <c r="W321" s="30">
        <f t="shared" ca="1" si="89"/>
        <v>1200</v>
      </c>
      <c r="X321" s="23">
        <v>319</v>
      </c>
      <c r="Y321" s="23"/>
    </row>
    <row r="322" spans="1:25" x14ac:dyDescent="0.3">
      <c r="A322" s="35"/>
      <c r="C322" s="36"/>
      <c r="E322" s="15">
        <v>320</v>
      </c>
      <c r="F322" s="26">
        <f t="shared" ca="1" si="90"/>
        <v>0</v>
      </c>
      <c r="G322" s="27">
        <f t="shared" ca="1" si="75"/>
        <v>35600</v>
      </c>
      <c r="H322" s="27">
        <f t="shared" ca="1" si="83"/>
        <v>500</v>
      </c>
      <c r="I322" s="27">
        <f t="shared" ca="1" si="76"/>
        <v>0</v>
      </c>
      <c r="J322" s="28">
        <f t="shared" ca="1" si="84"/>
        <v>1200</v>
      </c>
      <c r="K322" s="28">
        <f t="shared" ca="1" si="77"/>
        <v>228000</v>
      </c>
      <c r="L322" s="28">
        <f t="shared" ca="1" si="85"/>
        <v>0</v>
      </c>
      <c r="M322" s="28">
        <f t="shared" ca="1" si="78"/>
        <v>0</v>
      </c>
      <c r="N322" s="28">
        <f t="shared" ca="1" si="79"/>
        <v>0</v>
      </c>
      <c r="O322" s="29">
        <f t="shared" ca="1" si="86"/>
        <v>1200</v>
      </c>
      <c r="P322" s="29">
        <f t="shared" ca="1" si="80"/>
        <v>1200</v>
      </c>
      <c r="Q322" s="29">
        <f t="shared" ca="1" si="87"/>
        <v>14544900</v>
      </c>
      <c r="R322" s="29">
        <f t="shared" ca="1" si="81"/>
        <v>1200</v>
      </c>
      <c r="S322" s="29">
        <f t="shared" ca="1" si="82"/>
        <v>666700</v>
      </c>
      <c r="T322" s="30">
        <f t="shared" ca="1" si="73"/>
        <v>1200</v>
      </c>
      <c r="U322" s="30">
        <f t="shared" ca="1" si="74"/>
        <v>1200</v>
      </c>
      <c r="V322" s="30">
        <f t="shared" ca="1" si="88"/>
        <v>103793600</v>
      </c>
      <c r="W322" s="30">
        <f t="shared" ca="1" si="89"/>
        <v>1200</v>
      </c>
      <c r="X322" s="23">
        <v>320</v>
      </c>
      <c r="Y322" s="23"/>
    </row>
    <row r="323" spans="1:25" x14ac:dyDescent="0.3">
      <c r="A323" s="35"/>
      <c r="C323" s="36"/>
      <c r="E323" s="15">
        <v>321</v>
      </c>
      <c r="F323" s="26">
        <f t="shared" ca="1" si="90"/>
        <v>0</v>
      </c>
      <c r="G323" s="27">
        <f t="shared" ca="1" si="75"/>
        <v>35100</v>
      </c>
      <c r="H323" s="27">
        <f t="shared" ca="1" si="83"/>
        <v>300</v>
      </c>
      <c r="I323" s="27">
        <f t="shared" ca="1" si="76"/>
        <v>0</v>
      </c>
      <c r="J323" s="28">
        <f t="shared" ca="1" si="84"/>
        <v>1200</v>
      </c>
      <c r="K323" s="28">
        <f t="shared" ca="1" si="77"/>
        <v>229200</v>
      </c>
      <c r="L323" s="28">
        <f t="shared" ca="1" si="85"/>
        <v>0</v>
      </c>
      <c r="M323" s="28">
        <f t="shared" ca="1" si="78"/>
        <v>0</v>
      </c>
      <c r="N323" s="28">
        <f t="shared" ca="1" si="79"/>
        <v>0</v>
      </c>
      <c r="O323" s="29">
        <f t="shared" ca="1" si="86"/>
        <v>1200</v>
      </c>
      <c r="P323" s="29">
        <f t="shared" ca="1" si="80"/>
        <v>1200</v>
      </c>
      <c r="Q323" s="29">
        <f t="shared" ca="1" si="87"/>
        <v>14543700</v>
      </c>
      <c r="R323" s="29">
        <f t="shared" ca="1" si="81"/>
        <v>1200</v>
      </c>
      <c r="S323" s="29">
        <f t="shared" ca="1" si="82"/>
        <v>668800</v>
      </c>
      <c r="T323" s="30">
        <f t="shared" ref="T323:T386" ca="1" si="91">$B$21+IF(U322&gt;=$B$22,-$B$21,IF(V322&gt;2*U322,$B$21*0.5,IF(U322&gt;V322*2,-$B$21*0.5,0)))</f>
        <v>1200</v>
      </c>
      <c r="U323" s="30">
        <f t="shared" ref="U323:U386" ca="1" si="92">MAX(0,U322+(T322-W322)*$B$2)</f>
        <v>1200</v>
      </c>
      <c r="V323" s="30">
        <f t="shared" ca="1" si="88"/>
        <v>104454900</v>
      </c>
      <c r="W323" s="30">
        <f t="shared" ca="1" si="89"/>
        <v>1200</v>
      </c>
      <c r="X323" s="23">
        <v>321</v>
      </c>
      <c r="Y323" s="23"/>
    </row>
    <row r="324" spans="1:25" x14ac:dyDescent="0.3">
      <c r="A324" s="35"/>
      <c r="C324" s="36"/>
      <c r="E324" s="15">
        <v>322</v>
      </c>
      <c r="F324" s="26">
        <f t="shared" ca="1" si="90"/>
        <v>0</v>
      </c>
      <c r="G324" s="27">
        <f t="shared" ref="G324:G387" ca="1" si="93">MAX(0,G323+(F324-H323))</f>
        <v>34800</v>
      </c>
      <c r="H324" s="27">
        <f t="shared" ca="1" si="83"/>
        <v>300</v>
      </c>
      <c r="I324" s="27">
        <f t="shared" ref="I324:I387" ca="1" si="94">MAX(0,($B$8-G324)+H324+I323)</f>
        <v>0</v>
      </c>
      <c r="J324" s="28">
        <f t="shared" ca="1" si="84"/>
        <v>1200</v>
      </c>
      <c r="K324" s="28">
        <f t="shared" ref="K324:K387" ca="1" si="95">MAX(0,K323+(J324-M323)*$B$2)</f>
        <v>230400</v>
      </c>
      <c r="L324" s="28">
        <f t="shared" ca="1" si="85"/>
        <v>0</v>
      </c>
      <c r="M324" s="28">
        <f t="shared" ref="M324:M387" ca="1" si="96">IF(K324&lt;L324,K324,L324)</f>
        <v>0</v>
      </c>
      <c r="N324" s="28">
        <f t="shared" ref="N324:N387" ca="1" si="97">MAX(0,($B$13-K324)+M324+N323)</f>
        <v>0</v>
      </c>
      <c r="O324" s="29">
        <f t="shared" ca="1" si="86"/>
        <v>1200</v>
      </c>
      <c r="P324" s="29">
        <f t="shared" ref="P324:P387" ca="1" si="98">MAX(0,P323+(O324-R323)*$B$2)</f>
        <v>1200</v>
      </c>
      <c r="Q324" s="29">
        <f t="shared" ca="1" si="87"/>
        <v>14542500</v>
      </c>
      <c r="R324" s="29">
        <f t="shared" ref="R324:R387" ca="1" si="99">IF(P324&lt;Q324,P324,Q324)</f>
        <v>1200</v>
      </c>
      <c r="S324" s="29">
        <f t="shared" ref="S324:S387" ca="1" si="100">MAX(0,($B$18-P324)+R324+S323)</f>
        <v>670900</v>
      </c>
      <c r="T324" s="30">
        <f t="shared" ca="1" si="91"/>
        <v>1200</v>
      </c>
      <c r="U324" s="30">
        <f t="shared" ca="1" si="92"/>
        <v>1200</v>
      </c>
      <c r="V324" s="30">
        <f t="shared" ca="1" si="88"/>
        <v>105118300</v>
      </c>
      <c r="W324" s="30">
        <f t="shared" ca="1" si="89"/>
        <v>1200</v>
      </c>
      <c r="X324" s="23">
        <v>322</v>
      </c>
      <c r="Y324" s="23"/>
    </row>
    <row r="325" spans="1:25" x14ac:dyDescent="0.3">
      <c r="A325" s="35"/>
      <c r="C325" s="36"/>
      <c r="E325" s="15">
        <v>323</v>
      </c>
      <c r="F325" s="26">
        <f t="shared" ca="1" si="90"/>
        <v>0</v>
      </c>
      <c r="G325" s="27">
        <f t="shared" ca="1" si="93"/>
        <v>34500</v>
      </c>
      <c r="H325" s="27">
        <f t="shared" ref="H325:H388" ca="1" si="101">MAX(0,IF(G325&lt;$B$6,G325,IF(AND(G325&gt;=$B$6+200,MOD(E325,4)=0),200+$B$6,$B$6)))</f>
        <v>300</v>
      </c>
      <c r="I325" s="27">
        <f t="shared" ca="1" si="94"/>
        <v>0</v>
      </c>
      <c r="J325" s="28">
        <f t="shared" ref="J325:J388" ca="1" si="102">OFFSET(R325,-$B$11,0)</f>
        <v>1200</v>
      </c>
      <c r="K325" s="28">
        <f t="shared" ca="1" si="95"/>
        <v>231600</v>
      </c>
      <c r="L325" s="28">
        <f t="shared" ca="1" si="85"/>
        <v>0</v>
      </c>
      <c r="M325" s="28">
        <f t="shared" ca="1" si="96"/>
        <v>0</v>
      </c>
      <c r="N325" s="28">
        <f t="shared" ca="1" si="97"/>
        <v>0</v>
      </c>
      <c r="O325" s="29">
        <f t="shared" ca="1" si="86"/>
        <v>1200</v>
      </c>
      <c r="P325" s="29">
        <f t="shared" ca="1" si="98"/>
        <v>1200</v>
      </c>
      <c r="Q325" s="29">
        <f t="shared" ca="1" si="87"/>
        <v>14541300</v>
      </c>
      <c r="R325" s="29">
        <f t="shared" ca="1" si="99"/>
        <v>1200</v>
      </c>
      <c r="S325" s="29">
        <f t="shared" ca="1" si="100"/>
        <v>673000</v>
      </c>
      <c r="T325" s="30">
        <f t="shared" ca="1" si="91"/>
        <v>1200</v>
      </c>
      <c r="U325" s="30">
        <f t="shared" ca="1" si="92"/>
        <v>1200</v>
      </c>
      <c r="V325" s="30">
        <f t="shared" ca="1" si="88"/>
        <v>105783800</v>
      </c>
      <c r="W325" s="30">
        <f t="shared" ca="1" si="89"/>
        <v>1200</v>
      </c>
      <c r="X325" s="23">
        <v>323</v>
      </c>
      <c r="Y325" s="23"/>
    </row>
    <row r="326" spans="1:25" x14ac:dyDescent="0.3">
      <c r="A326" s="35"/>
      <c r="C326" s="36"/>
      <c r="E326" s="15">
        <v>324</v>
      </c>
      <c r="F326" s="26">
        <f t="shared" ca="1" si="90"/>
        <v>0</v>
      </c>
      <c r="G326" s="27">
        <f t="shared" ca="1" si="93"/>
        <v>34200</v>
      </c>
      <c r="H326" s="27">
        <f t="shared" ca="1" si="101"/>
        <v>500</v>
      </c>
      <c r="I326" s="27">
        <f t="shared" ca="1" si="94"/>
        <v>0</v>
      </c>
      <c r="J326" s="28">
        <f t="shared" ca="1" si="102"/>
        <v>1200</v>
      </c>
      <c r="K326" s="28">
        <f t="shared" ca="1" si="95"/>
        <v>232800</v>
      </c>
      <c r="L326" s="28">
        <f t="shared" ref="L326:L389" ca="1" si="103">MAX(0,IF(OFFSET(I326,-$B$7,0)&gt;=0,OFFSET(I326,-$B$7,0),0)+L325-M325)</f>
        <v>0</v>
      </c>
      <c r="M326" s="28">
        <f t="shared" ca="1" si="96"/>
        <v>0</v>
      </c>
      <c r="N326" s="28">
        <f t="shared" ca="1" si="97"/>
        <v>0</v>
      </c>
      <c r="O326" s="29">
        <f t="shared" ref="O326:O389" ca="1" si="104">OFFSET(W326,-$B$16,0)</f>
        <v>1200</v>
      </c>
      <c r="P326" s="29">
        <f t="shared" ca="1" si="98"/>
        <v>1200</v>
      </c>
      <c r="Q326" s="29">
        <f t="shared" ref="Q326:Q389" ca="1" si="105">IF(OFFSET(N326,-$B$12,0)&gt;0,OFFSET(N326,-$B$12,0),0)+Q325-R325</f>
        <v>14540100</v>
      </c>
      <c r="R326" s="29">
        <f t="shared" ca="1" si="99"/>
        <v>1200</v>
      </c>
      <c r="S326" s="29">
        <f t="shared" ca="1" si="100"/>
        <v>675100</v>
      </c>
      <c r="T326" s="30">
        <f t="shared" ca="1" si="91"/>
        <v>1200</v>
      </c>
      <c r="U326" s="30">
        <f t="shared" ca="1" si="92"/>
        <v>1200</v>
      </c>
      <c r="V326" s="30">
        <f t="shared" ref="V326:V389" ca="1" si="106">IF(OFFSET(S326,-$B$17,0)&gt;0,OFFSET(S326,-$B$17,0),0)+V325-W325</f>
        <v>106451400</v>
      </c>
      <c r="W326" s="30">
        <f t="shared" ca="1" si="89"/>
        <v>1200</v>
      </c>
      <c r="X326" s="23">
        <v>324</v>
      </c>
      <c r="Y326" s="23"/>
    </row>
    <row r="327" spans="1:25" x14ac:dyDescent="0.3">
      <c r="A327" s="35"/>
      <c r="C327" s="36"/>
      <c r="E327" s="15">
        <v>325</v>
      </c>
      <c r="F327" s="26">
        <f t="shared" ca="1" si="90"/>
        <v>0</v>
      </c>
      <c r="G327" s="27">
        <f t="shared" ca="1" si="93"/>
        <v>33700</v>
      </c>
      <c r="H327" s="27">
        <f t="shared" ca="1" si="101"/>
        <v>300</v>
      </c>
      <c r="I327" s="27">
        <f t="shared" ca="1" si="94"/>
        <v>0</v>
      </c>
      <c r="J327" s="28">
        <f t="shared" ca="1" si="102"/>
        <v>1200</v>
      </c>
      <c r="K327" s="28">
        <f t="shared" ca="1" si="95"/>
        <v>234000</v>
      </c>
      <c r="L327" s="28">
        <f t="shared" ca="1" si="103"/>
        <v>0</v>
      </c>
      <c r="M327" s="28">
        <f t="shared" ca="1" si="96"/>
        <v>0</v>
      </c>
      <c r="N327" s="28">
        <f t="shared" ca="1" si="97"/>
        <v>0</v>
      </c>
      <c r="O327" s="29">
        <f t="shared" ca="1" si="104"/>
        <v>1200</v>
      </c>
      <c r="P327" s="29">
        <f t="shared" ca="1" si="98"/>
        <v>1200</v>
      </c>
      <c r="Q327" s="29">
        <f t="shared" ca="1" si="105"/>
        <v>14538900</v>
      </c>
      <c r="R327" s="29">
        <f t="shared" ca="1" si="99"/>
        <v>1200</v>
      </c>
      <c r="S327" s="29">
        <f t="shared" ca="1" si="100"/>
        <v>677200</v>
      </c>
      <c r="T327" s="30">
        <f t="shared" ca="1" si="91"/>
        <v>1200</v>
      </c>
      <c r="U327" s="30">
        <f t="shared" ca="1" si="92"/>
        <v>1200</v>
      </c>
      <c r="V327" s="30">
        <f t="shared" ca="1" si="106"/>
        <v>107121100</v>
      </c>
      <c r="W327" s="30">
        <f t="shared" ref="W327:W390" ca="1" si="107">IF(U327&lt;V327,U327,V327)</f>
        <v>1200</v>
      </c>
      <c r="X327" s="23">
        <v>325</v>
      </c>
      <c r="Y327" s="23"/>
    </row>
    <row r="328" spans="1:25" x14ac:dyDescent="0.3">
      <c r="A328" s="35"/>
      <c r="C328" s="36"/>
      <c r="E328" s="15">
        <v>326</v>
      </c>
      <c r="F328" s="26">
        <f t="shared" ref="F328:F391" ca="1" si="108">OFFSET(M328,-$B$5,0)</f>
        <v>0</v>
      </c>
      <c r="G328" s="27">
        <f t="shared" ca="1" si="93"/>
        <v>33400</v>
      </c>
      <c r="H328" s="27">
        <f t="shared" ca="1" si="101"/>
        <v>300</v>
      </c>
      <c r="I328" s="27">
        <f t="shared" ca="1" si="94"/>
        <v>0</v>
      </c>
      <c r="J328" s="28">
        <f t="shared" ca="1" si="102"/>
        <v>1200</v>
      </c>
      <c r="K328" s="28">
        <f t="shared" ca="1" si="95"/>
        <v>235200</v>
      </c>
      <c r="L328" s="28">
        <f t="shared" ca="1" si="103"/>
        <v>0</v>
      </c>
      <c r="M328" s="28">
        <f t="shared" ca="1" si="96"/>
        <v>0</v>
      </c>
      <c r="N328" s="28">
        <f t="shared" ca="1" si="97"/>
        <v>0</v>
      </c>
      <c r="O328" s="29">
        <f t="shared" ca="1" si="104"/>
        <v>1200</v>
      </c>
      <c r="P328" s="29">
        <f t="shared" ca="1" si="98"/>
        <v>1200</v>
      </c>
      <c r="Q328" s="29">
        <f t="shared" ca="1" si="105"/>
        <v>14537700</v>
      </c>
      <c r="R328" s="29">
        <f t="shared" ca="1" si="99"/>
        <v>1200</v>
      </c>
      <c r="S328" s="29">
        <f t="shared" ca="1" si="100"/>
        <v>679300</v>
      </c>
      <c r="T328" s="30">
        <f t="shared" ca="1" si="91"/>
        <v>1200</v>
      </c>
      <c r="U328" s="30">
        <f t="shared" ca="1" si="92"/>
        <v>1200</v>
      </c>
      <c r="V328" s="30">
        <f t="shared" ca="1" si="106"/>
        <v>107792900</v>
      </c>
      <c r="W328" s="30">
        <f t="shared" ca="1" si="107"/>
        <v>1200</v>
      </c>
      <c r="X328" s="23">
        <v>326</v>
      </c>
      <c r="Y328" s="23"/>
    </row>
    <row r="329" spans="1:25" x14ac:dyDescent="0.3">
      <c r="A329" s="35"/>
      <c r="C329" s="36"/>
      <c r="E329" s="15">
        <v>327</v>
      </c>
      <c r="F329" s="26">
        <f t="shared" ca="1" si="108"/>
        <v>0</v>
      </c>
      <c r="G329" s="27">
        <f t="shared" ca="1" si="93"/>
        <v>33100</v>
      </c>
      <c r="H329" s="27">
        <f t="shared" ca="1" si="101"/>
        <v>300</v>
      </c>
      <c r="I329" s="27">
        <f t="shared" ca="1" si="94"/>
        <v>0</v>
      </c>
      <c r="J329" s="28">
        <f t="shared" ca="1" si="102"/>
        <v>1200</v>
      </c>
      <c r="K329" s="28">
        <f t="shared" ca="1" si="95"/>
        <v>236400</v>
      </c>
      <c r="L329" s="28">
        <f t="shared" ca="1" si="103"/>
        <v>0</v>
      </c>
      <c r="M329" s="28">
        <f t="shared" ca="1" si="96"/>
        <v>0</v>
      </c>
      <c r="N329" s="28">
        <f t="shared" ca="1" si="97"/>
        <v>0</v>
      </c>
      <c r="O329" s="29">
        <f t="shared" ca="1" si="104"/>
        <v>1200</v>
      </c>
      <c r="P329" s="29">
        <f t="shared" ca="1" si="98"/>
        <v>1200</v>
      </c>
      <c r="Q329" s="29">
        <f t="shared" ca="1" si="105"/>
        <v>14536500</v>
      </c>
      <c r="R329" s="29">
        <f t="shared" ca="1" si="99"/>
        <v>1200</v>
      </c>
      <c r="S329" s="29">
        <f t="shared" ca="1" si="100"/>
        <v>681400</v>
      </c>
      <c r="T329" s="30">
        <f t="shared" ca="1" si="91"/>
        <v>1200</v>
      </c>
      <c r="U329" s="30">
        <f t="shared" ca="1" si="92"/>
        <v>1200</v>
      </c>
      <c r="V329" s="30">
        <f t="shared" ca="1" si="106"/>
        <v>108466800</v>
      </c>
      <c r="W329" s="30">
        <f t="shared" ca="1" si="107"/>
        <v>1200</v>
      </c>
      <c r="X329" s="23">
        <v>327</v>
      </c>
      <c r="Y329" s="23"/>
    </row>
    <row r="330" spans="1:25" x14ac:dyDescent="0.3">
      <c r="A330" s="35"/>
      <c r="C330" s="36"/>
      <c r="E330" s="15">
        <v>328</v>
      </c>
      <c r="F330" s="26">
        <f t="shared" ca="1" si="108"/>
        <v>0</v>
      </c>
      <c r="G330" s="27">
        <f t="shared" ca="1" si="93"/>
        <v>32800</v>
      </c>
      <c r="H330" s="27">
        <f t="shared" ca="1" si="101"/>
        <v>500</v>
      </c>
      <c r="I330" s="27">
        <f t="shared" ca="1" si="94"/>
        <v>0</v>
      </c>
      <c r="J330" s="28">
        <f t="shared" ca="1" si="102"/>
        <v>1200</v>
      </c>
      <c r="K330" s="28">
        <f t="shared" ca="1" si="95"/>
        <v>237600</v>
      </c>
      <c r="L330" s="28">
        <f t="shared" ca="1" si="103"/>
        <v>0</v>
      </c>
      <c r="M330" s="28">
        <f t="shared" ca="1" si="96"/>
        <v>0</v>
      </c>
      <c r="N330" s="28">
        <f t="shared" ca="1" si="97"/>
        <v>0</v>
      </c>
      <c r="O330" s="29">
        <f t="shared" ca="1" si="104"/>
        <v>1200</v>
      </c>
      <c r="P330" s="29">
        <f t="shared" ca="1" si="98"/>
        <v>1200</v>
      </c>
      <c r="Q330" s="29">
        <f t="shared" ca="1" si="105"/>
        <v>14535300</v>
      </c>
      <c r="R330" s="29">
        <f t="shared" ca="1" si="99"/>
        <v>1200</v>
      </c>
      <c r="S330" s="29">
        <f t="shared" ca="1" si="100"/>
        <v>683500</v>
      </c>
      <c r="T330" s="30">
        <f t="shared" ca="1" si="91"/>
        <v>1200</v>
      </c>
      <c r="U330" s="30">
        <f t="shared" ca="1" si="92"/>
        <v>1200</v>
      </c>
      <c r="V330" s="30">
        <f t="shared" ca="1" si="106"/>
        <v>109142800</v>
      </c>
      <c r="W330" s="30">
        <f t="shared" ca="1" si="107"/>
        <v>1200</v>
      </c>
      <c r="X330" s="23">
        <v>328</v>
      </c>
      <c r="Y330" s="23"/>
    </row>
    <row r="331" spans="1:25" x14ac:dyDescent="0.3">
      <c r="A331" s="35"/>
      <c r="C331" s="36"/>
      <c r="E331" s="15">
        <v>329</v>
      </c>
      <c r="F331" s="26">
        <f t="shared" ca="1" si="108"/>
        <v>0</v>
      </c>
      <c r="G331" s="27">
        <f t="shared" ca="1" si="93"/>
        <v>32300</v>
      </c>
      <c r="H331" s="27">
        <f t="shared" ca="1" si="101"/>
        <v>300</v>
      </c>
      <c r="I331" s="27">
        <f t="shared" ca="1" si="94"/>
        <v>0</v>
      </c>
      <c r="J331" s="28">
        <f t="shared" ca="1" si="102"/>
        <v>1200</v>
      </c>
      <c r="K331" s="28">
        <f t="shared" ca="1" si="95"/>
        <v>238800</v>
      </c>
      <c r="L331" s="28">
        <f t="shared" ca="1" si="103"/>
        <v>0</v>
      </c>
      <c r="M331" s="28">
        <f t="shared" ca="1" si="96"/>
        <v>0</v>
      </c>
      <c r="N331" s="28">
        <f t="shared" ca="1" si="97"/>
        <v>0</v>
      </c>
      <c r="O331" s="29">
        <f t="shared" ca="1" si="104"/>
        <v>1200</v>
      </c>
      <c r="P331" s="29">
        <f t="shared" ca="1" si="98"/>
        <v>1200</v>
      </c>
      <c r="Q331" s="29">
        <f t="shared" ca="1" si="105"/>
        <v>14534100</v>
      </c>
      <c r="R331" s="29">
        <f t="shared" ca="1" si="99"/>
        <v>1200</v>
      </c>
      <c r="S331" s="29">
        <f t="shared" ca="1" si="100"/>
        <v>685600</v>
      </c>
      <c r="T331" s="30">
        <f t="shared" ca="1" si="91"/>
        <v>1200</v>
      </c>
      <c r="U331" s="30">
        <f t="shared" ca="1" si="92"/>
        <v>1200</v>
      </c>
      <c r="V331" s="30">
        <f t="shared" ca="1" si="106"/>
        <v>109820900</v>
      </c>
      <c r="W331" s="30">
        <f t="shared" ca="1" si="107"/>
        <v>1200</v>
      </c>
      <c r="X331" s="23">
        <v>329</v>
      </c>
      <c r="Y331" s="23"/>
    </row>
    <row r="332" spans="1:25" x14ac:dyDescent="0.3">
      <c r="A332" s="35"/>
      <c r="C332" s="36"/>
      <c r="E332" s="15">
        <v>330</v>
      </c>
      <c r="F332" s="26">
        <f t="shared" ca="1" si="108"/>
        <v>0</v>
      </c>
      <c r="G332" s="27">
        <f t="shared" ca="1" si="93"/>
        <v>32000</v>
      </c>
      <c r="H332" s="27">
        <f t="shared" ca="1" si="101"/>
        <v>300</v>
      </c>
      <c r="I332" s="27">
        <f t="shared" ca="1" si="94"/>
        <v>0</v>
      </c>
      <c r="J332" s="28">
        <f t="shared" ca="1" si="102"/>
        <v>1200</v>
      </c>
      <c r="K332" s="28">
        <f t="shared" ca="1" si="95"/>
        <v>240000</v>
      </c>
      <c r="L332" s="28">
        <f t="shared" ca="1" si="103"/>
        <v>0</v>
      </c>
      <c r="M332" s="28">
        <f t="shared" ca="1" si="96"/>
        <v>0</v>
      </c>
      <c r="N332" s="28">
        <f t="shared" ca="1" si="97"/>
        <v>0</v>
      </c>
      <c r="O332" s="29">
        <f t="shared" ca="1" si="104"/>
        <v>1200</v>
      </c>
      <c r="P332" s="29">
        <f t="shared" ca="1" si="98"/>
        <v>1200</v>
      </c>
      <c r="Q332" s="29">
        <f t="shared" ca="1" si="105"/>
        <v>14532900</v>
      </c>
      <c r="R332" s="29">
        <f t="shared" ca="1" si="99"/>
        <v>1200</v>
      </c>
      <c r="S332" s="29">
        <f t="shared" ca="1" si="100"/>
        <v>687700</v>
      </c>
      <c r="T332" s="30">
        <f t="shared" ca="1" si="91"/>
        <v>1200</v>
      </c>
      <c r="U332" s="30">
        <f t="shared" ca="1" si="92"/>
        <v>1200</v>
      </c>
      <c r="V332" s="30">
        <f t="shared" ca="1" si="106"/>
        <v>110501100</v>
      </c>
      <c r="W332" s="30">
        <f t="shared" ca="1" si="107"/>
        <v>1200</v>
      </c>
      <c r="X332" s="23">
        <v>330</v>
      </c>
      <c r="Y332" s="23"/>
    </row>
    <row r="333" spans="1:25" x14ac:dyDescent="0.3">
      <c r="A333" s="35"/>
      <c r="C333" s="36"/>
      <c r="E333" s="15">
        <v>331</v>
      </c>
      <c r="F333" s="26">
        <f t="shared" ca="1" si="108"/>
        <v>0</v>
      </c>
      <c r="G333" s="27">
        <f t="shared" ca="1" si="93"/>
        <v>31700</v>
      </c>
      <c r="H333" s="27">
        <f t="shared" ca="1" si="101"/>
        <v>300</v>
      </c>
      <c r="I333" s="27">
        <f t="shared" ca="1" si="94"/>
        <v>0</v>
      </c>
      <c r="J333" s="28">
        <f t="shared" ca="1" si="102"/>
        <v>1200</v>
      </c>
      <c r="K333" s="28">
        <f t="shared" ca="1" si="95"/>
        <v>241200</v>
      </c>
      <c r="L333" s="28">
        <f t="shared" ca="1" si="103"/>
        <v>0</v>
      </c>
      <c r="M333" s="28">
        <f t="shared" ca="1" si="96"/>
        <v>0</v>
      </c>
      <c r="N333" s="28">
        <f t="shared" ca="1" si="97"/>
        <v>0</v>
      </c>
      <c r="O333" s="29">
        <f t="shared" ca="1" si="104"/>
        <v>1200</v>
      </c>
      <c r="P333" s="29">
        <f t="shared" ca="1" si="98"/>
        <v>1200</v>
      </c>
      <c r="Q333" s="29">
        <f t="shared" ca="1" si="105"/>
        <v>14531700</v>
      </c>
      <c r="R333" s="29">
        <f t="shared" ca="1" si="99"/>
        <v>1200</v>
      </c>
      <c r="S333" s="29">
        <f t="shared" ca="1" si="100"/>
        <v>689800</v>
      </c>
      <c r="T333" s="30">
        <f t="shared" ca="1" si="91"/>
        <v>1200</v>
      </c>
      <c r="U333" s="30">
        <f t="shared" ca="1" si="92"/>
        <v>1200</v>
      </c>
      <c r="V333" s="30">
        <f t="shared" ca="1" si="106"/>
        <v>111183400</v>
      </c>
      <c r="W333" s="30">
        <f t="shared" ca="1" si="107"/>
        <v>1200</v>
      </c>
      <c r="X333" s="23">
        <v>331</v>
      </c>
      <c r="Y333" s="23"/>
    </row>
    <row r="334" spans="1:25" x14ac:dyDescent="0.3">
      <c r="A334" s="35"/>
      <c r="C334" s="36"/>
      <c r="E334" s="15">
        <v>332</v>
      </c>
      <c r="F334" s="26">
        <f t="shared" ca="1" si="108"/>
        <v>0</v>
      </c>
      <c r="G334" s="27">
        <f t="shared" ca="1" si="93"/>
        <v>31400</v>
      </c>
      <c r="H334" s="27">
        <f t="shared" ca="1" si="101"/>
        <v>500</v>
      </c>
      <c r="I334" s="27">
        <f t="shared" ca="1" si="94"/>
        <v>0</v>
      </c>
      <c r="J334" s="28">
        <f t="shared" ca="1" si="102"/>
        <v>1200</v>
      </c>
      <c r="K334" s="28">
        <f t="shared" ca="1" si="95"/>
        <v>242400</v>
      </c>
      <c r="L334" s="28">
        <f t="shared" ca="1" si="103"/>
        <v>0</v>
      </c>
      <c r="M334" s="28">
        <f t="shared" ca="1" si="96"/>
        <v>0</v>
      </c>
      <c r="N334" s="28">
        <f t="shared" ca="1" si="97"/>
        <v>0</v>
      </c>
      <c r="O334" s="29">
        <f t="shared" ca="1" si="104"/>
        <v>1200</v>
      </c>
      <c r="P334" s="29">
        <f t="shared" ca="1" si="98"/>
        <v>1200</v>
      </c>
      <c r="Q334" s="29">
        <f t="shared" ca="1" si="105"/>
        <v>14530500</v>
      </c>
      <c r="R334" s="29">
        <f t="shared" ca="1" si="99"/>
        <v>1200</v>
      </c>
      <c r="S334" s="29">
        <f t="shared" ca="1" si="100"/>
        <v>691900</v>
      </c>
      <c r="T334" s="30">
        <f t="shared" ca="1" si="91"/>
        <v>1200</v>
      </c>
      <c r="U334" s="30">
        <f t="shared" ca="1" si="92"/>
        <v>1200</v>
      </c>
      <c r="V334" s="30">
        <f t="shared" ca="1" si="106"/>
        <v>111867800</v>
      </c>
      <c r="W334" s="30">
        <f t="shared" ca="1" si="107"/>
        <v>1200</v>
      </c>
      <c r="X334" s="23">
        <v>332</v>
      </c>
      <c r="Y334" s="23"/>
    </row>
    <row r="335" spans="1:25" x14ac:dyDescent="0.3">
      <c r="A335" s="35"/>
      <c r="C335" s="36"/>
      <c r="E335" s="15">
        <v>333</v>
      </c>
      <c r="F335" s="26">
        <f t="shared" ca="1" si="108"/>
        <v>0</v>
      </c>
      <c r="G335" s="27">
        <f t="shared" ca="1" si="93"/>
        <v>30900</v>
      </c>
      <c r="H335" s="27">
        <f t="shared" ca="1" si="101"/>
        <v>300</v>
      </c>
      <c r="I335" s="27">
        <f t="shared" ca="1" si="94"/>
        <v>0</v>
      </c>
      <c r="J335" s="28">
        <f t="shared" ca="1" si="102"/>
        <v>1200</v>
      </c>
      <c r="K335" s="28">
        <f t="shared" ca="1" si="95"/>
        <v>243600</v>
      </c>
      <c r="L335" s="28">
        <f t="shared" ca="1" si="103"/>
        <v>0</v>
      </c>
      <c r="M335" s="28">
        <f t="shared" ca="1" si="96"/>
        <v>0</v>
      </c>
      <c r="N335" s="28">
        <f t="shared" ca="1" si="97"/>
        <v>0</v>
      </c>
      <c r="O335" s="29">
        <f t="shared" ca="1" si="104"/>
        <v>1200</v>
      </c>
      <c r="P335" s="29">
        <f t="shared" ca="1" si="98"/>
        <v>1200</v>
      </c>
      <c r="Q335" s="29">
        <f t="shared" ca="1" si="105"/>
        <v>14529300</v>
      </c>
      <c r="R335" s="29">
        <f t="shared" ca="1" si="99"/>
        <v>1200</v>
      </c>
      <c r="S335" s="29">
        <f t="shared" ca="1" si="100"/>
        <v>694000</v>
      </c>
      <c r="T335" s="30">
        <f t="shared" ca="1" si="91"/>
        <v>1200</v>
      </c>
      <c r="U335" s="30">
        <f t="shared" ca="1" si="92"/>
        <v>1200</v>
      </c>
      <c r="V335" s="30">
        <f t="shared" ca="1" si="106"/>
        <v>112554300</v>
      </c>
      <c r="W335" s="30">
        <f t="shared" ca="1" si="107"/>
        <v>1200</v>
      </c>
      <c r="X335" s="23">
        <v>333</v>
      </c>
      <c r="Y335" s="23"/>
    </row>
    <row r="336" spans="1:25" x14ac:dyDescent="0.3">
      <c r="A336" s="35"/>
      <c r="C336" s="36"/>
      <c r="E336" s="15">
        <v>334</v>
      </c>
      <c r="F336" s="26">
        <f t="shared" ca="1" si="108"/>
        <v>0</v>
      </c>
      <c r="G336" s="27">
        <f t="shared" ca="1" si="93"/>
        <v>30600</v>
      </c>
      <c r="H336" s="27">
        <f t="shared" ca="1" si="101"/>
        <v>300</v>
      </c>
      <c r="I336" s="27">
        <f t="shared" ca="1" si="94"/>
        <v>0</v>
      </c>
      <c r="J336" s="28">
        <f t="shared" ca="1" si="102"/>
        <v>1200</v>
      </c>
      <c r="K336" s="28">
        <f t="shared" ca="1" si="95"/>
        <v>244800</v>
      </c>
      <c r="L336" s="28">
        <f t="shared" ca="1" si="103"/>
        <v>0</v>
      </c>
      <c r="M336" s="28">
        <f t="shared" ca="1" si="96"/>
        <v>0</v>
      </c>
      <c r="N336" s="28">
        <f t="shared" ca="1" si="97"/>
        <v>0</v>
      </c>
      <c r="O336" s="29">
        <f t="shared" ca="1" si="104"/>
        <v>1200</v>
      </c>
      <c r="P336" s="29">
        <f t="shared" ca="1" si="98"/>
        <v>1200</v>
      </c>
      <c r="Q336" s="29">
        <f t="shared" ca="1" si="105"/>
        <v>14528100</v>
      </c>
      <c r="R336" s="29">
        <f t="shared" ca="1" si="99"/>
        <v>1200</v>
      </c>
      <c r="S336" s="29">
        <f t="shared" ca="1" si="100"/>
        <v>696100</v>
      </c>
      <c r="T336" s="30">
        <f t="shared" ca="1" si="91"/>
        <v>1200</v>
      </c>
      <c r="U336" s="30">
        <f t="shared" ca="1" si="92"/>
        <v>1200</v>
      </c>
      <c r="V336" s="30">
        <f t="shared" ca="1" si="106"/>
        <v>113242900</v>
      </c>
      <c r="W336" s="30">
        <f t="shared" ca="1" si="107"/>
        <v>1200</v>
      </c>
      <c r="X336" s="23">
        <v>334</v>
      </c>
      <c r="Y336" s="23"/>
    </row>
    <row r="337" spans="1:25" x14ac:dyDescent="0.3">
      <c r="A337" s="35"/>
      <c r="C337" s="36"/>
      <c r="E337" s="15">
        <v>335</v>
      </c>
      <c r="F337" s="26">
        <f t="shared" ca="1" si="108"/>
        <v>0</v>
      </c>
      <c r="G337" s="27">
        <f t="shared" ca="1" si="93"/>
        <v>30300</v>
      </c>
      <c r="H337" s="27">
        <f t="shared" ca="1" si="101"/>
        <v>300</v>
      </c>
      <c r="I337" s="27">
        <f t="shared" ca="1" si="94"/>
        <v>0</v>
      </c>
      <c r="J337" s="28">
        <f t="shared" ca="1" si="102"/>
        <v>1200</v>
      </c>
      <c r="K337" s="28">
        <f t="shared" ca="1" si="95"/>
        <v>246000</v>
      </c>
      <c r="L337" s="28">
        <f t="shared" ca="1" si="103"/>
        <v>0</v>
      </c>
      <c r="M337" s="28">
        <f t="shared" ca="1" si="96"/>
        <v>0</v>
      </c>
      <c r="N337" s="28">
        <f t="shared" ca="1" si="97"/>
        <v>0</v>
      </c>
      <c r="O337" s="29">
        <f t="shared" ca="1" si="104"/>
        <v>1200</v>
      </c>
      <c r="P337" s="29">
        <f t="shared" ca="1" si="98"/>
        <v>1200</v>
      </c>
      <c r="Q337" s="29">
        <f t="shared" ca="1" si="105"/>
        <v>14526900</v>
      </c>
      <c r="R337" s="29">
        <f t="shared" ca="1" si="99"/>
        <v>1200</v>
      </c>
      <c r="S337" s="29">
        <f t="shared" ca="1" si="100"/>
        <v>698200</v>
      </c>
      <c r="T337" s="30">
        <f t="shared" ca="1" si="91"/>
        <v>1200</v>
      </c>
      <c r="U337" s="30">
        <f t="shared" ca="1" si="92"/>
        <v>1200</v>
      </c>
      <c r="V337" s="30">
        <f t="shared" ca="1" si="106"/>
        <v>113933600</v>
      </c>
      <c r="W337" s="30">
        <f t="shared" ca="1" si="107"/>
        <v>1200</v>
      </c>
      <c r="X337" s="23">
        <v>335</v>
      </c>
      <c r="Y337" s="23"/>
    </row>
    <row r="338" spans="1:25" x14ac:dyDescent="0.3">
      <c r="A338" s="35"/>
      <c r="C338" s="36"/>
      <c r="E338" s="15">
        <v>336</v>
      </c>
      <c r="F338" s="26">
        <f t="shared" ca="1" si="108"/>
        <v>0</v>
      </c>
      <c r="G338" s="27">
        <f t="shared" ca="1" si="93"/>
        <v>30000</v>
      </c>
      <c r="H338" s="27">
        <f t="shared" ca="1" si="101"/>
        <v>500</v>
      </c>
      <c r="I338" s="27">
        <f t="shared" ca="1" si="94"/>
        <v>0</v>
      </c>
      <c r="J338" s="28">
        <f t="shared" ca="1" si="102"/>
        <v>1200</v>
      </c>
      <c r="K338" s="28">
        <f t="shared" ca="1" si="95"/>
        <v>247200</v>
      </c>
      <c r="L338" s="28">
        <f t="shared" ca="1" si="103"/>
        <v>0</v>
      </c>
      <c r="M338" s="28">
        <f t="shared" ca="1" si="96"/>
        <v>0</v>
      </c>
      <c r="N338" s="28">
        <f t="shared" ca="1" si="97"/>
        <v>0</v>
      </c>
      <c r="O338" s="29">
        <f t="shared" ca="1" si="104"/>
        <v>1200</v>
      </c>
      <c r="P338" s="29">
        <f t="shared" ca="1" si="98"/>
        <v>1200</v>
      </c>
      <c r="Q338" s="29">
        <f t="shared" ca="1" si="105"/>
        <v>14525700</v>
      </c>
      <c r="R338" s="29">
        <f t="shared" ca="1" si="99"/>
        <v>1200</v>
      </c>
      <c r="S338" s="29">
        <f t="shared" ca="1" si="100"/>
        <v>700300</v>
      </c>
      <c r="T338" s="30">
        <f t="shared" ca="1" si="91"/>
        <v>1200</v>
      </c>
      <c r="U338" s="30">
        <f t="shared" ca="1" si="92"/>
        <v>1200</v>
      </c>
      <c r="V338" s="30">
        <f t="shared" ca="1" si="106"/>
        <v>114626400</v>
      </c>
      <c r="W338" s="30">
        <f t="shared" ca="1" si="107"/>
        <v>1200</v>
      </c>
      <c r="X338" s="23">
        <v>336</v>
      </c>
      <c r="Y338" s="23"/>
    </row>
    <row r="339" spans="1:25" x14ac:dyDescent="0.3">
      <c r="A339" s="35"/>
      <c r="C339" s="36"/>
      <c r="E339" s="15">
        <v>337</v>
      </c>
      <c r="F339" s="26">
        <f t="shared" ca="1" si="108"/>
        <v>0</v>
      </c>
      <c r="G339" s="27">
        <f t="shared" ca="1" si="93"/>
        <v>29500</v>
      </c>
      <c r="H339" s="27">
        <f t="shared" ca="1" si="101"/>
        <v>300</v>
      </c>
      <c r="I339" s="27">
        <f t="shared" ca="1" si="94"/>
        <v>0</v>
      </c>
      <c r="J339" s="28">
        <f t="shared" ca="1" si="102"/>
        <v>1200</v>
      </c>
      <c r="K339" s="28">
        <f t="shared" ca="1" si="95"/>
        <v>248400</v>
      </c>
      <c r="L339" s="28">
        <f t="shared" ca="1" si="103"/>
        <v>0</v>
      </c>
      <c r="M339" s="28">
        <f t="shared" ca="1" si="96"/>
        <v>0</v>
      </c>
      <c r="N339" s="28">
        <f t="shared" ca="1" si="97"/>
        <v>0</v>
      </c>
      <c r="O339" s="29">
        <f t="shared" ca="1" si="104"/>
        <v>1200</v>
      </c>
      <c r="P339" s="29">
        <f t="shared" ca="1" si="98"/>
        <v>1200</v>
      </c>
      <c r="Q339" s="29">
        <f t="shared" ca="1" si="105"/>
        <v>14524500</v>
      </c>
      <c r="R339" s="29">
        <f t="shared" ca="1" si="99"/>
        <v>1200</v>
      </c>
      <c r="S339" s="29">
        <f t="shared" ca="1" si="100"/>
        <v>702400</v>
      </c>
      <c r="T339" s="30">
        <f t="shared" ca="1" si="91"/>
        <v>1200</v>
      </c>
      <c r="U339" s="30">
        <f t="shared" ca="1" si="92"/>
        <v>1200</v>
      </c>
      <c r="V339" s="30">
        <f t="shared" ca="1" si="106"/>
        <v>115321300</v>
      </c>
      <c r="W339" s="30">
        <f t="shared" ca="1" si="107"/>
        <v>1200</v>
      </c>
      <c r="X339" s="23">
        <v>337</v>
      </c>
      <c r="Y339" s="23"/>
    </row>
    <row r="340" spans="1:25" x14ac:dyDescent="0.3">
      <c r="A340" s="35"/>
      <c r="C340" s="36"/>
      <c r="E340" s="15">
        <v>338</v>
      </c>
      <c r="F340" s="26">
        <f t="shared" ca="1" si="108"/>
        <v>0</v>
      </c>
      <c r="G340" s="27">
        <f t="shared" ca="1" si="93"/>
        <v>29200</v>
      </c>
      <c r="H340" s="27">
        <f t="shared" ca="1" si="101"/>
        <v>300</v>
      </c>
      <c r="I340" s="27">
        <f t="shared" ca="1" si="94"/>
        <v>0</v>
      </c>
      <c r="J340" s="28">
        <f t="shared" ca="1" si="102"/>
        <v>1200</v>
      </c>
      <c r="K340" s="28">
        <f t="shared" ca="1" si="95"/>
        <v>249600</v>
      </c>
      <c r="L340" s="28">
        <f t="shared" ca="1" si="103"/>
        <v>0</v>
      </c>
      <c r="M340" s="28">
        <f t="shared" ca="1" si="96"/>
        <v>0</v>
      </c>
      <c r="N340" s="28">
        <f t="shared" ca="1" si="97"/>
        <v>0</v>
      </c>
      <c r="O340" s="29">
        <f t="shared" ca="1" si="104"/>
        <v>1200</v>
      </c>
      <c r="P340" s="29">
        <f t="shared" ca="1" si="98"/>
        <v>1200</v>
      </c>
      <c r="Q340" s="29">
        <f t="shared" ca="1" si="105"/>
        <v>14523300</v>
      </c>
      <c r="R340" s="29">
        <f t="shared" ca="1" si="99"/>
        <v>1200</v>
      </c>
      <c r="S340" s="29">
        <f t="shared" ca="1" si="100"/>
        <v>704500</v>
      </c>
      <c r="T340" s="30">
        <f t="shared" ca="1" si="91"/>
        <v>1200</v>
      </c>
      <c r="U340" s="30">
        <f t="shared" ca="1" si="92"/>
        <v>1200</v>
      </c>
      <c r="V340" s="30">
        <f t="shared" ca="1" si="106"/>
        <v>116018300</v>
      </c>
      <c r="W340" s="30">
        <f t="shared" ca="1" si="107"/>
        <v>1200</v>
      </c>
      <c r="X340" s="23">
        <v>338</v>
      </c>
      <c r="Y340" s="23"/>
    </row>
    <row r="341" spans="1:25" x14ac:dyDescent="0.3">
      <c r="A341" s="35"/>
      <c r="C341" s="36"/>
      <c r="E341" s="15">
        <v>339</v>
      </c>
      <c r="F341" s="26">
        <f t="shared" ca="1" si="108"/>
        <v>0</v>
      </c>
      <c r="G341" s="27">
        <f t="shared" ca="1" si="93"/>
        <v>28900</v>
      </c>
      <c r="H341" s="27">
        <f t="shared" ca="1" si="101"/>
        <v>300</v>
      </c>
      <c r="I341" s="27">
        <f t="shared" ca="1" si="94"/>
        <v>0</v>
      </c>
      <c r="J341" s="28">
        <f t="shared" ca="1" si="102"/>
        <v>1200</v>
      </c>
      <c r="K341" s="28">
        <f t="shared" ca="1" si="95"/>
        <v>250800</v>
      </c>
      <c r="L341" s="28">
        <f t="shared" ca="1" si="103"/>
        <v>0</v>
      </c>
      <c r="M341" s="28">
        <f t="shared" ca="1" si="96"/>
        <v>0</v>
      </c>
      <c r="N341" s="28">
        <f t="shared" ca="1" si="97"/>
        <v>0</v>
      </c>
      <c r="O341" s="29">
        <f t="shared" ca="1" si="104"/>
        <v>1200</v>
      </c>
      <c r="P341" s="29">
        <f t="shared" ca="1" si="98"/>
        <v>1200</v>
      </c>
      <c r="Q341" s="29">
        <f t="shared" ca="1" si="105"/>
        <v>14522100</v>
      </c>
      <c r="R341" s="29">
        <f t="shared" ca="1" si="99"/>
        <v>1200</v>
      </c>
      <c r="S341" s="29">
        <f t="shared" ca="1" si="100"/>
        <v>706600</v>
      </c>
      <c r="T341" s="30">
        <f t="shared" ca="1" si="91"/>
        <v>1200</v>
      </c>
      <c r="U341" s="30">
        <f t="shared" ca="1" si="92"/>
        <v>1200</v>
      </c>
      <c r="V341" s="30">
        <f t="shared" ca="1" si="106"/>
        <v>116717400</v>
      </c>
      <c r="W341" s="30">
        <f t="shared" ca="1" si="107"/>
        <v>1200</v>
      </c>
      <c r="X341" s="23">
        <v>339</v>
      </c>
      <c r="Y341" s="23"/>
    </row>
    <row r="342" spans="1:25" x14ac:dyDescent="0.3">
      <c r="A342" s="35"/>
      <c r="C342" s="36"/>
      <c r="E342" s="15">
        <v>340</v>
      </c>
      <c r="F342" s="26">
        <f t="shared" ca="1" si="108"/>
        <v>0</v>
      </c>
      <c r="G342" s="27">
        <f t="shared" ca="1" si="93"/>
        <v>28600</v>
      </c>
      <c r="H342" s="27">
        <f t="shared" ca="1" si="101"/>
        <v>500</v>
      </c>
      <c r="I342" s="27">
        <f t="shared" ca="1" si="94"/>
        <v>0</v>
      </c>
      <c r="J342" s="28">
        <f t="shared" ca="1" si="102"/>
        <v>1200</v>
      </c>
      <c r="K342" s="28">
        <f t="shared" ca="1" si="95"/>
        <v>252000</v>
      </c>
      <c r="L342" s="28">
        <f t="shared" ca="1" si="103"/>
        <v>0</v>
      </c>
      <c r="M342" s="28">
        <f t="shared" ca="1" si="96"/>
        <v>0</v>
      </c>
      <c r="N342" s="28">
        <f t="shared" ca="1" si="97"/>
        <v>0</v>
      </c>
      <c r="O342" s="29">
        <f t="shared" ca="1" si="104"/>
        <v>1200</v>
      </c>
      <c r="P342" s="29">
        <f t="shared" ca="1" si="98"/>
        <v>1200</v>
      </c>
      <c r="Q342" s="29">
        <f t="shared" ca="1" si="105"/>
        <v>14520900</v>
      </c>
      <c r="R342" s="29">
        <f t="shared" ca="1" si="99"/>
        <v>1200</v>
      </c>
      <c r="S342" s="29">
        <f t="shared" ca="1" si="100"/>
        <v>708700</v>
      </c>
      <c r="T342" s="30">
        <f t="shared" ca="1" si="91"/>
        <v>1200</v>
      </c>
      <c r="U342" s="30">
        <f t="shared" ca="1" si="92"/>
        <v>1200</v>
      </c>
      <c r="V342" s="30">
        <f t="shared" ca="1" si="106"/>
        <v>117418600</v>
      </c>
      <c r="W342" s="30">
        <f t="shared" ca="1" si="107"/>
        <v>1200</v>
      </c>
      <c r="X342" s="23">
        <v>340</v>
      </c>
      <c r="Y342" s="23"/>
    </row>
    <row r="343" spans="1:25" x14ac:dyDescent="0.3">
      <c r="A343" s="35"/>
      <c r="C343" s="36"/>
      <c r="E343" s="15">
        <v>341</v>
      </c>
      <c r="F343" s="26">
        <f t="shared" ca="1" si="108"/>
        <v>0</v>
      </c>
      <c r="G343" s="27">
        <f t="shared" ca="1" si="93"/>
        <v>28100</v>
      </c>
      <c r="H343" s="27">
        <f t="shared" ca="1" si="101"/>
        <v>300</v>
      </c>
      <c r="I343" s="27">
        <f t="shared" ca="1" si="94"/>
        <v>0</v>
      </c>
      <c r="J343" s="28">
        <f t="shared" ca="1" si="102"/>
        <v>1200</v>
      </c>
      <c r="K343" s="28">
        <f t="shared" ca="1" si="95"/>
        <v>253200</v>
      </c>
      <c r="L343" s="28">
        <f t="shared" ca="1" si="103"/>
        <v>0</v>
      </c>
      <c r="M343" s="28">
        <f t="shared" ca="1" si="96"/>
        <v>0</v>
      </c>
      <c r="N343" s="28">
        <f t="shared" ca="1" si="97"/>
        <v>0</v>
      </c>
      <c r="O343" s="29">
        <f t="shared" ca="1" si="104"/>
        <v>1200</v>
      </c>
      <c r="P343" s="29">
        <f t="shared" ca="1" si="98"/>
        <v>1200</v>
      </c>
      <c r="Q343" s="29">
        <f t="shared" ca="1" si="105"/>
        <v>14519700</v>
      </c>
      <c r="R343" s="29">
        <f t="shared" ca="1" si="99"/>
        <v>1200</v>
      </c>
      <c r="S343" s="29">
        <f t="shared" ca="1" si="100"/>
        <v>710800</v>
      </c>
      <c r="T343" s="30">
        <f t="shared" ca="1" si="91"/>
        <v>1200</v>
      </c>
      <c r="U343" s="30">
        <f t="shared" ca="1" si="92"/>
        <v>1200</v>
      </c>
      <c r="V343" s="30">
        <f t="shared" ca="1" si="106"/>
        <v>118121900</v>
      </c>
      <c r="W343" s="30">
        <f t="shared" ca="1" si="107"/>
        <v>1200</v>
      </c>
      <c r="X343" s="23">
        <v>341</v>
      </c>
      <c r="Y343" s="23"/>
    </row>
    <row r="344" spans="1:25" x14ac:dyDescent="0.3">
      <c r="A344" s="35"/>
      <c r="C344" s="36"/>
      <c r="E344" s="15">
        <v>342</v>
      </c>
      <c r="F344" s="26">
        <f t="shared" ca="1" si="108"/>
        <v>0</v>
      </c>
      <c r="G344" s="27">
        <f t="shared" ca="1" si="93"/>
        <v>27800</v>
      </c>
      <c r="H344" s="27">
        <f t="shared" ca="1" si="101"/>
        <v>300</v>
      </c>
      <c r="I344" s="27">
        <f t="shared" ca="1" si="94"/>
        <v>0</v>
      </c>
      <c r="J344" s="28">
        <f t="shared" ca="1" si="102"/>
        <v>1200</v>
      </c>
      <c r="K344" s="28">
        <f t="shared" ca="1" si="95"/>
        <v>254400</v>
      </c>
      <c r="L344" s="28">
        <f t="shared" ca="1" si="103"/>
        <v>0</v>
      </c>
      <c r="M344" s="28">
        <f t="shared" ca="1" si="96"/>
        <v>0</v>
      </c>
      <c r="N344" s="28">
        <f t="shared" ca="1" si="97"/>
        <v>0</v>
      </c>
      <c r="O344" s="29">
        <f t="shared" ca="1" si="104"/>
        <v>1200</v>
      </c>
      <c r="P344" s="29">
        <f t="shared" ca="1" si="98"/>
        <v>1200</v>
      </c>
      <c r="Q344" s="29">
        <f t="shared" ca="1" si="105"/>
        <v>14518500</v>
      </c>
      <c r="R344" s="29">
        <f t="shared" ca="1" si="99"/>
        <v>1200</v>
      </c>
      <c r="S344" s="29">
        <f t="shared" ca="1" si="100"/>
        <v>712900</v>
      </c>
      <c r="T344" s="30">
        <f t="shared" ca="1" si="91"/>
        <v>1200</v>
      </c>
      <c r="U344" s="30">
        <f t="shared" ca="1" si="92"/>
        <v>1200</v>
      </c>
      <c r="V344" s="30">
        <f t="shared" ca="1" si="106"/>
        <v>118827300</v>
      </c>
      <c r="W344" s="30">
        <f t="shared" ca="1" si="107"/>
        <v>1200</v>
      </c>
      <c r="X344" s="23">
        <v>342</v>
      </c>
      <c r="Y344" s="23"/>
    </row>
    <row r="345" spans="1:25" x14ac:dyDescent="0.3">
      <c r="A345" s="35"/>
      <c r="C345" s="36"/>
      <c r="E345" s="15">
        <v>343</v>
      </c>
      <c r="F345" s="26">
        <f t="shared" ca="1" si="108"/>
        <v>0</v>
      </c>
      <c r="G345" s="27">
        <f t="shared" ca="1" si="93"/>
        <v>27500</v>
      </c>
      <c r="H345" s="27">
        <f t="shared" ca="1" si="101"/>
        <v>300</v>
      </c>
      <c r="I345" s="27">
        <f t="shared" ca="1" si="94"/>
        <v>0</v>
      </c>
      <c r="J345" s="28">
        <f t="shared" ca="1" si="102"/>
        <v>1200</v>
      </c>
      <c r="K345" s="28">
        <f t="shared" ca="1" si="95"/>
        <v>255600</v>
      </c>
      <c r="L345" s="28">
        <f t="shared" ca="1" si="103"/>
        <v>0</v>
      </c>
      <c r="M345" s="28">
        <f t="shared" ca="1" si="96"/>
        <v>0</v>
      </c>
      <c r="N345" s="28">
        <f t="shared" ca="1" si="97"/>
        <v>0</v>
      </c>
      <c r="O345" s="29">
        <f t="shared" ca="1" si="104"/>
        <v>1200</v>
      </c>
      <c r="P345" s="29">
        <f t="shared" ca="1" si="98"/>
        <v>1200</v>
      </c>
      <c r="Q345" s="29">
        <f t="shared" ca="1" si="105"/>
        <v>14517300</v>
      </c>
      <c r="R345" s="29">
        <f t="shared" ca="1" si="99"/>
        <v>1200</v>
      </c>
      <c r="S345" s="29">
        <f t="shared" ca="1" si="100"/>
        <v>715000</v>
      </c>
      <c r="T345" s="30">
        <f t="shared" ca="1" si="91"/>
        <v>1200</v>
      </c>
      <c r="U345" s="30">
        <f t="shared" ca="1" si="92"/>
        <v>1200</v>
      </c>
      <c r="V345" s="30">
        <f t="shared" ca="1" si="106"/>
        <v>119534800</v>
      </c>
      <c r="W345" s="30">
        <f t="shared" ca="1" si="107"/>
        <v>1200</v>
      </c>
      <c r="X345" s="23">
        <v>343</v>
      </c>
      <c r="Y345" s="23"/>
    </row>
    <row r="346" spans="1:25" x14ac:dyDescent="0.3">
      <c r="A346" s="35"/>
      <c r="C346" s="36"/>
      <c r="E346" s="15">
        <v>344</v>
      </c>
      <c r="F346" s="26">
        <f t="shared" ca="1" si="108"/>
        <v>0</v>
      </c>
      <c r="G346" s="27">
        <f t="shared" ca="1" si="93"/>
        <v>27200</v>
      </c>
      <c r="H346" s="27">
        <f t="shared" ca="1" si="101"/>
        <v>500</v>
      </c>
      <c r="I346" s="27">
        <f t="shared" ca="1" si="94"/>
        <v>0</v>
      </c>
      <c r="J346" s="28">
        <f t="shared" ca="1" si="102"/>
        <v>1200</v>
      </c>
      <c r="K346" s="28">
        <f t="shared" ca="1" si="95"/>
        <v>256800</v>
      </c>
      <c r="L346" s="28">
        <f t="shared" ca="1" si="103"/>
        <v>0</v>
      </c>
      <c r="M346" s="28">
        <f t="shared" ca="1" si="96"/>
        <v>0</v>
      </c>
      <c r="N346" s="28">
        <f t="shared" ca="1" si="97"/>
        <v>0</v>
      </c>
      <c r="O346" s="29">
        <f t="shared" ca="1" si="104"/>
        <v>1200</v>
      </c>
      <c r="P346" s="29">
        <f t="shared" ca="1" si="98"/>
        <v>1200</v>
      </c>
      <c r="Q346" s="29">
        <f t="shared" ca="1" si="105"/>
        <v>14516100</v>
      </c>
      <c r="R346" s="29">
        <f t="shared" ca="1" si="99"/>
        <v>1200</v>
      </c>
      <c r="S346" s="29">
        <f t="shared" ca="1" si="100"/>
        <v>717100</v>
      </c>
      <c r="T346" s="30">
        <f t="shared" ca="1" si="91"/>
        <v>1200</v>
      </c>
      <c r="U346" s="30">
        <f t="shared" ca="1" si="92"/>
        <v>1200</v>
      </c>
      <c r="V346" s="30">
        <f t="shared" ca="1" si="106"/>
        <v>120244400</v>
      </c>
      <c r="W346" s="30">
        <f t="shared" ca="1" si="107"/>
        <v>1200</v>
      </c>
      <c r="X346" s="23">
        <v>344</v>
      </c>
      <c r="Y346" s="23"/>
    </row>
    <row r="347" spans="1:25" x14ac:dyDescent="0.3">
      <c r="A347" s="35"/>
      <c r="C347" s="36"/>
      <c r="E347" s="15">
        <v>345</v>
      </c>
      <c r="F347" s="26">
        <f t="shared" ca="1" si="108"/>
        <v>0</v>
      </c>
      <c r="G347" s="27">
        <f t="shared" ca="1" si="93"/>
        <v>26700</v>
      </c>
      <c r="H347" s="27">
        <f t="shared" ca="1" si="101"/>
        <v>300</v>
      </c>
      <c r="I347" s="27">
        <f t="shared" ca="1" si="94"/>
        <v>0</v>
      </c>
      <c r="J347" s="28">
        <f t="shared" ca="1" si="102"/>
        <v>1200</v>
      </c>
      <c r="K347" s="28">
        <f t="shared" ca="1" si="95"/>
        <v>258000</v>
      </c>
      <c r="L347" s="28">
        <f t="shared" ca="1" si="103"/>
        <v>0</v>
      </c>
      <c r="M347" s="28">
        <f t="shared" ca="1" si="96"/>
        <v>0</v>
      </c>
      <c r="N347" s="28">
        <f t="shared" ca="1" si="97"/>
        <v>0</v>
      </c>
      <c r="O347" s="29">
        <f t="shared" ca="1" si="104"/>
        <v>1200</v>
      </c>
      <c r="P347" s="29">
        <f t="shared" ca="1" si="98"/>
        <v>1200</v>
      </c>
      <c r="Q347" s="29">
        <f t="shared" ca="1" si="105"/>
        <v>14514900</v>
      </c>
      <c r="R347" s="29">
        <f t="shared" ca="1" si="99"/>
        <v>1200</v>
      </c>
      <c r="S347" s="29">
        <f t="shared" ca="1" si="100"/>
        <v>719200</v>
      </c>
      <c r="T347" s="30">
        <f t="shared" ca="1" si="91"/>
        <v>1200</v>
      </c>
      <c r="U347" s="30">
        <f t="shared" ca="1" si="92"/>
        <v>1200</v>
      </c>
      <c r="V347" s="30">
        <f t="shared" ca="1" si="106"/>
        <v>120956100</v>
      </c>
      <c r="W347" s="30">
        <f t="shared" ca="1" si="107"/>
        <v>1200</v>
      </c>
      <c r="X347" s="23">
        <v>345</v>
      </c>
      <c r="Y347" s="23"/>
    </row>
    <row r="348" spans="1:25" x14ac:dyDescent="0.3">
      <c r="A348" s="35"/>
      <c r="C348" s="36"/>
      <c r="E348" s="15">
        <v>346</v>
      </c>
      <c r="F348" s="26">
        <f t="shared" ca="1" si="108"/>
        <v>0</v>
      </c>
      <c r="G348" s="27">
        <f t="shared" ca="1" si="93"/>
        <v>26400</v>
      </c>
      <c r="H348" s="27">
        <f t="shared" ca="1" si="101"/>
        <v>300</v>
      </c>
      <c r="I348" s="27">
        <f t="shared" ca="1" si="94"/>
        <v>0</v>
      </c>
      <c r="J348" s="28">
        <f t="shared" ca="1" si="102"/>
        <v>1200</v>
      </c>
      <c r="K348" s="28">
        <f t="shared" ca="1" si="95"/>
        <v>259200</v>
      </c>
      <c r="L348" s="28">
        <f t="shared" ca="1" si="103"/>
        <v>0</v>
      </c>
      <c r="M348" s="28">
        <f t="shared" ca="1" si="96"/>
        <v>0</v>
      </c>
      <c r="N348" s="28">
        <f t="shared" ca="1" si="97"/>
        <v>0</v>
      </c>
      <c r="O348" s="29">
        <f t="shared" ca="1" si="104"/>
        <v>1200</v>
      </c>
      <c r="P348" s="29">
        <f t="shared" ca="1" si="98"/>
        <v>1200</v>
      </c>
      <c r="Q348" s="29">
        <f t="shared" ca="1" si="105"/>
        <v>14513700</v>
      </c>
      <c r="R348" s="29">
        <f t="shared" ca="1" si="99"/>
        <v>1200</v>
      </c>
      <c r="S348" s="29">
        <f t="shared" ca="1" si="100"/>
        <v>721300</v>
      </c>
      <c r="T348" s="30">
        <f t="shared" ca="1" si="91"/>
        <v>1200</v>
      </c>
      <c r="U348" s="30">
        <f t="shared" ca="1" si="92"/>
        <v>1200</v>
      </c>
      <c r="V348" s="30">
        <f t="shared" ca="1" si="106"/>
        <v>121669900</v>
      </c>
      <c r="W348" s="30">
        <f t="shared" ca="1" si="107"/>
        <v>1200</v>
      </c>
      <c r="X348" s="23">
        <v>346</v>
      </c>
      <c r="Y348" s="23"/>
    </row>
    <row r="349" spans="1:25" x14ac:dyDescent="0.3">
      <c r="A349" s="35"/>
      <c r="C349" s="36"/>
      <c r="E349" s="15">
        <v>347</v>
      </c>
      <c r="F349" s="26">
        <f t="shared" ca="1" si="108"/>
        <v>0</v>
      </c>
      <c r="G349" s="27">
        <f t="shared" ca="1" si="93"/>
        <v>26100</v>
      </c>
      <c r="H349" s="27">
        <f t="shared" ca="1" si="101"/>
        <v>300</v>
      </c>
      <c r="I349" s="27">
        <f t="shared" ca="1" si="94"/>
        <v>0</v>
      </c>
      <c r="J349" s="28">
        <f t="shared" ca="1" si="102"/>
        <v>1200</v>
      </c>
      <c r="K349" s="28">
        <f t="shared" ca="1" si="95"/>
        <v>260400</v>
      </c>
      <c r="L349" s="28">
        <f t="shared" ca="1" si="103"/>
        <v>0</v>
      </c>
      <c r="M349" s="28">
        <f t="shared" ca="1" si="96"/>
        <v>0</v>
      </c>
      <c r="N349" s="28">
        <f t="shared" ca="1" si="97"/>
        <v>0</v>
      </c>
      <c r="O349" s="29">
        <f t="shared" ca="1" si="104"/>
        <v>1200</v>
      </c>
      <c r="P349" s="29">
        <f t="shared" ca="1" si="98"/>
        <v>1200</v>
      </c>
      <c r="Q349" s="29">
        <f t="shared" ca="1" si="105"/>
        <v>14512500</v>
      </c>
      <c r="R349" s="29">
        <f t="shared" ca="1" si="99"/>
        <v>1200</v>
      </c>
      <c r="S349" s="29">
        <f t="shared" ca="1" si="100"/>
        <v>723400</v>
      </c>
      <c r="T349" s="30">
        <f t="shared" ca="1" si="91"/>
        <v>1200</v>
      </c>
      <c r="U349" s="30">
        <f t="shared" ca="1" si="92"/>
        <v>1200</v>
      </c>
      <c r="V349" s="30">
        <f t="shared" ca="1" si="106"/>
        <v>122385800</v>
      </c>
      <c r="W349" s="30">
        <f t="shared" ca="1" si="107"/>
        <v>1200</v>
      </c>
      <c r="X349" s="23">
        <v>347</v>
      </c>
      <c r="Y349" s="23"/>
    </row>
    <row r="350" spans="1:25" x14ac:dyDescent="0.3">
      <c r="A350" s="35"/>
      <c r="C350" s="36"/>
      <c r="E350" s="15">
        <v>348</v>
      </c>
      <c r="F350" s="26">
        <f t="shared" ca="1" si="108"/>
        <v>0</v>
      </c>
      <c r="G350" s="27">
        <f t="shared" ca="1" si="93"/>
        <v>25800</v>
      </c>
      <c r="H350" s="27">
        <f t="shared" ca="1" si="101"/>
        <v>500</v>
      </c>
      <c r="I350" s="27">
        <f t="shared" ca="1" si="94"/>
        <v>0</v>
      </c>
      <c r="J350" s="28">
        <f t="shared" ca="1" si="102"/>
        <v>1200</v>
      </c>
      <c r="K350" s="28">
        <f t="shared" ca="1" si="95"/>
        <v>261600</v>
      </c>
      <c r="L350" s="28">
        <f t="shared" ca="1" si="103"/>
        <v>0</v>
      </c>
      <c r="M350" s="28">
        <f t="shared" ca="1" si="96"/>
        <v>0</v>
      </c>
      <c r="N350" s="28">
        <f t="shared" ca="1" si="97"/>
        <v>0</v>
      </c>
      <c r="O350" s="29">
        <f t="shared" ca="1" si="104"/>
        <v>1200</v>
      </c>
      <c r="P350" s="29">
        <f t="shared" ca="1" si="98"/>
        <v>1200</v>
      </c>
      <c r="Q350" s="29">
        <f t="shared" ca="1" si="105"/>
        <v>14511300</v>
      </c>
      <c r="R350" s="29">
        <f t="shared" ca="1" si="99"/>
        <v>1200</v>
      </c>
      <c r="S350" s="29">
        <f t="shared" ca="1" si="100"/>
        <v>725500</v>
      </c>
      <c r="T350" s="30">
        <f t="shared" ca="1" si="91"/>
        <v>1200</v>
      </c>
      <c r="U350" s="30">
        <f t="shared" ca="1" si="92"/>
        <v>1200</v>
      </c>
      <c r="V350" s="30">
        <f t="shared" ca="1" si="106"/>
        <v>123103800</v>
      </c>
      <c r="W350" s="30">
        <f t="shared" ca="1" si="107"/>
        <v>1200</v>
      </c>
      <c r="X350" s="23">
        <v>348</v>
      </c>
      <c r="Y350" s="23"/>
    </row>
    <row r="351" spans="1:25" x14ac:dyDescent="0.3">
      <c r="A351" s="35"/>
      <c r="C351" s="36"/>
      <c r="E351" s="15">
        <v>349</v>
      </c>
      <c r="F351" s="26">
        <f t="shared" ca="1" si="108"/>
        <v>0</v>
      </c>
      <c r="G351" s="27">
        <f t="shared" ca="1" si="93"/>
        <v>25300</v>
      </c>
      <c r="H351" s="27">
        <f t="shared" ca="1" si="101"/>
        <v>300</v>
      </c>
      <c r="I351" s="27">
        <f t="shared" ca="1" si="94"/>
        <v>0</v>
      </c>
      <c r="J351" s="28">
        <f t="shared" ca="1" si="102"/>
        <v>1200</v>
      </c>
      <c r="K351" s="28">
        <f t="shared" ca="1" si="95"/>
        <v>262800</v>
      </c>
      <c r="L351" s="28">
        <f t="shared" ca="1" si="103"/>
        <v>0</v>
      </c>
      <c r="M351" s="28">
        <f t="shared" ca="1" si="96"/>
        <v>0</v>
      </c>
      <c r="N351" s="28">
        <f t="shared" ca="1" si="97"/>
        <v>0</v>
      </c>
      <c r="O351" s="29">
        <f t="shared" ca="1" si="104"/>
        <v>1200</v>
      </c>
      <c r="P351" s="29">
        <f t="shared" ca="1" si="98"/>
        <v>1200</v>
      </c>
      <c r="Q351" s="29">
        <f t="shared" ca="1" si="105"/>
        <v>14510100</v>
      </c>
      <c r="R351" s="29">
        <f t="shared" ca="1" si="99"/>
        <v>1200</v>
      </c>
      <c r="S351" s="29">
        <f t="shared" ca="1" si="100"/>
        <v>727600</v>
      </c>
      <c r="T351" s="30">
        <f t="shared" ca="1" si="91"/>
        <v>1200</v>
      </c>
      <c r="U351" s="30">
        <f t="shared" ca="1" si="92"/>
        <v>1200</v>
      </c>
      <c r="V351" s="30">
        <f t="shared" ca="1" si="106"/>
        <v>123823900</v>
      </c>
      <c r="W351" s="30">
        <f t="shared" ca="1" si="107"/>
        <v>1200</v>
      </c>
      <c r="X351" s="23">
        <v>349</v>
      </c>
      <c r="Y351" s="23"/>
    </row>
    <row r="352" spans="1:25" x14ac:dyDescent="0.3">
      <c r="A352" s="35"/>
      <c r="C352" s="36"/>
      <c r="E352" s="15">
        <v>350</v>
      </c>
      <c r="F352" s="26">
        <f t="shared" ca="1" si="108"/>
        <v>0</v>
      </c>
      <c r="G352" s="27">
        <f t="shared" ca="1" si="93"/>
        <v>25000</v>
      </c>
      <c r="H352" s="27">
        <f t="shared" ca="1" si="101"/>
        <v>300</v>
      </c>
      <c r="I352" s="27">
        <f t="shared" ca="1" si="94"/>
        <v>0</v>
      </c>
      <c r="J352" s="28">
        <f t="shared" ca="1" si="102"/>
        <v>1200</v>
      </c>
      <c r="K352" s="28">
        <f t="shared" ca="1" si="95"/>
        <v>264000</v>
      </c>
      <c r="L352" s="28">
        <f t="shared" ca="1" si="103"/>
        <v>0</v>
      </c>
      <c r="M352" s="28">
        <f t="shared" ca="1" si="96"/>
        <v>0</v>
      </c>
      <c r="N352" s="28">
        <f t="shared" ca="1" si="97"/>
        <v>0</v>
      </c>
      <c r="O352" s="29">
        <f t="shared" ca="1" si="104"/>
        <v>1200</v>
      </c>
      <c r="P352" s="29">
        <f t="shared" ca="1" si="98"/>
        <v>1200</v>
      </c>
      <c r="Q352" s="29">
        <f t="shared" ca="1" si="105"/>
        <v>14508900</v>
      </c>
      <c r="R352" s="29">
        <f t="shared" ca="1" si="99"/>
        <v>1200</v>
      </c>
      <c r="S352" s="29">
        <f t="shared" ca="1" si="100"/>
        <v>729700</v>
      </c>
      <c r="T352" s="30">
        <f t="shared" ca="1" si="91"/>
        <v>1200</v>
      </c>
      <c r="U352" s="30">
        <f t="shared" ca="1" si="92"/>
        <v>1200</v>
      </c>
      <c r="V352" s="30">
        <f t="shared" ca="1" si="106"/>
        <v>124546100</v>
      </c>
      <c r="W352" s="30">
        <f t="shared" ca="1" si="107"/>
        <v>1200</v>
      </c>
      <c r="X352" s="23">
        <v>350</v>
      </c>
      <c r="Y352" s="23"/>
    </row>
    <row r="353" spans="1:25" x14ac:dyDescent="0.3">
      <c r="A353" s="35"/>
      <c r="C353" s="36"/>
      <c r="E353" s="15">
        <v>351</v>
      </c>
      <c r="F353" s="26">
        <f t="shared" ca="1" si="108"/>
        <v>0</v>
      </c>
      <c r="G353" s="27">
        <f t="shared" ca="1" si="93"/>
        <v>24700</v>
      </c>
      <c r="H353" s="27">
        <f t="shared" ca="1" si="101"/>
        <v>300</v>
      </c>
      <c r="I353" s="27">
        <f t="shared" ca="1" si="94"/>
        <v>0</v>
      </c>
      <c r="J353" s="28">
        <f t="shared" ca="1" si="102"/>
        <v>1200</v>
      </c>
      <c r="K353" s="28">
        <f t="shared" ca="1" si="95"/>
        <v>265200</v>
      </c>
      <c r="L353" s="28">
        <f t="shared" ca="1" si="103"/>
        <v>0</v>
      </c>
      <c r="M353" s="28">
        <f t="shared" ca="1" si="96"/>
        <v>0</v>
      </c>
      <c r="N353" s="28">
        <f t="shared" ca="1" si="97"/>
        <v>0</v>
      </c>
      <c r="O353" s="29">
        <f t="shared" ca="1" si="104"/>
        <v>1200</v>
      </c>
      <c r="P353" s="29">
        <f t="shared" ca="1" si="98"/>
        <v>1200</v>
      </c>
      <c r="Q353" s="29">
        <f t="shared" ca="1" si="105"/>
        <v>14507700</v>
      </c>
      <c r="R353" s="29">
        <f t="shared" ca="1" si="99"/>
        <v>1200</v>
      </c>
      <c r="S353" s="29">
        <f t="shared" ca="1" si="100"/>
        <v>731800</v>
      </c>
      <c r="T353" s="30">
        <f t="shared" ca="1" si="91"/>
        <v>1200</v>
      </c>
      <c r="U353" s="30">
        <f t="shared" ca="1" si="92"/>
        <v>1200</v>
      </c>
      <c r="V353" s="30">
        <f t="shared" ca="1" si="106"/>
        <v>125270400</v>
      </c>
      <c r="W353" s="30">
        <f t="shared" ca="1" si="107"/>
        <v>1200</v>
      </c>
      <c r="X353" s="23">
        <v>351</v>
      </c>
      <c r="Y353" s="23"/>
    </row>
    <row r="354" spans="1:25" x14ac:dyDescent="0.3">
      <c r="A354" s="35"/>
      <c r="C354" s="36"/>
      <c r="E354" s="15">
        <v>352</v>
      </c>
      <c r="F354" s="26">
        <f t="shared" ca="1" si="108"/>
        <v>0</v>
      </c>
      <c r="G354" s="27">
        <f t="shared" ca="1" si="93"/>
        <v>24400</v>
      </c>
      <c r="H354" s="27">
        <f t="shared" ca="1" si="101"/>
        <v>500</v>
      </c>
      <c r="I354" s="27">
        <f t="shared" ca="1" si="94"/>
        <v>0</v>
      </c>
      <c r="J354" s="28">
        <f t="shared" ca="1" si="102"/>
        <v>1200</v>
      </c>
      <c r="K354" s="28">
        <f t="shared" ca="1" si="95"/>
        <v>266400</v>
      </c>
      <c r="L354" s="28">
        <f t="shared" ca="1" si="103"/>
        <v>0</v>
      </c>
      <c r="M354" s="28">
        <f t="shared" ca="1" si="96"/>
        <v>0</v>
      </c>
      <c r="N354" s="28">
        <f t="shared" ca="1" si="97"/>
        <v>0</v>
      </c>
      <c r="O354" s="29">
        <f t="shared" ca="1" si="104"/>
        <v>1200</v>
      </c>
      <c r="P354" s="29">
        <f t="shared" ca="1" si="98"/>
        <v>1200</v>
      </c>
      <c r="Q354" s="29">
        <f t="shared" ca="1" si="105"/>
        <v>14506500</v>
      </c>
      <c r="R354" s="29">
        <f t="shared" ca="1" si="99"/>
        <v>1200</v>
      </c>
      <c r="S354" s="29">
        <f t="shared" ca="1" si="100"/>
        <v>733900</v>
      </c>
      <c r="T354" s="30">
        <f t="shared" ca="1" si="91"/>
        <v>1200</v>
      </c>
      <c r="U354" s="30">
        <f t="shared" ca="1" si="92"/>
        <v>1200</v>
      </c>
      <c r="V354" s="30">
        <f t="shared" ca="1" si="106"/>
        <v>125996800</v>
      </c>
      <c r="W354" s="30">
        <f t="shared" ca="1" si="107"/>
        <v>1200</v>
      </c>
      <c r="X354" s="23">
        <v>352</v>
      </c>
      <c r="Y354" s="23"/>
    </row>
    <row r="355" spans="1:25" x14ac:dyDescent="0.3">
      <c r="A355" s="35"/>
      <c r="C355" s="36"/>
      <c r="E355" s="15">
        <v>353</v>
      </c>
      <c r="F355" s="26">
        <f t="shared" ca="1" si="108"/>
        <v>0</v>
      </c>
      <c r="G355" s="27">
        <f t="shared" ca="1" si="93"/>
        <v>23900</v>
      </c>
      <c r="H355" s="27">
        <f t="shared" ca="1" si="101"/>
        <v>300</v>
      </c>
      <c r="I355" s="27">
        <f t="shared" ca="1" si="94"/>
        <v>0</v>
      </c>
      <c r="J355" s="28">
        <f t="shared" ca="1" si="102"/>
        <v>1200</v>
      </c>
      <c r="K355" s="28">
        <f t="shared" ca="1" si="95"/>
        <v>267600</v>
      </c>
      <c r="L355" s="28">
        <f t="shared" ca="1" si="103"/>
        <v>0</v>
      </c>
      <c r="M355" s="28">
        <f t="shared" ca="1" si="96"/>
        <v>0</v>
      </c>
      <c r="N355" s="28">
        <f t="shared" ca="1" si="97"/>
        <v>0</v>
      </c>
      <c r="O355" s="29">
        <f t="shared" ca="1" si="104"/>
        <v>1200</v>
      </c>
      <c r="P355" s="29">
        <f t="shared" ca="1" si="98"/>
        <v>1200</v>
      </c>
      <c r="Q355" s="29">
        <f t="shared" ca="1" si="105"/>
        <v>14505300</v>
      </c>
      <c r="R355" s="29">
        <f t="shared" ca="1" si="99"/>
        <v>1200</v>
      </c>
      <c r="S355" s="29">
        <f t="shared" ca="1" si="100"/>
        <v>736000</v>
      </c>
      <c r="T355" s="30">
        <f t="shared" ca="1" si="91"/>
        <v>1200</v>
      </c>
      <c r="U355" s="30">
        <f t="shared" ca="1" si="92"/>
        <v>1200</v>
      </c>
      <c r="V355" s="30">
        <f t="shared" ca="1" si="106"/>
        <v>126725300</v>
      </c>
      <c r="W355" s="30">
        <f t="shared" ca="1" si="107"/>
        <v>1200</v>
      </c>
      <c r="X355" s="23">
        <v>353</v>
      </c>
      <c r="Y355" s="23"/>
    </row>
    <row r="356" spans="1:25" x14ac:dyDescent="0.3">
      <c r="A356" s="35"/>
      <c r="C356" s="36"/>
      <c r="E356" s="15">
        <v>354</v>
      </c>
      <c r="F356" s="26">
        <f t="shared" ca="1" si="108"/>
        <v>0</v>
      </c>
      <c r="G356" s="27">
        <f t="shared" ca="1" si="93"/>
        <v>23600</v>
      </c>
      <c r="H356" s="27">
        <f t="shared" ca="1" si="101"/>
        <v>300</v>
      </c>
      <c r="I356" s="27">
        <f t="shared" ca="1" si="94"/>
        <v>0</v>
      </c>
      <c r="J356" s="28">
        <f t="shared" ca="1" si="102"/>
        <v>1200</v>
      </c>
      <c r="K356" s="28">
        <f t="shared" ca="1" si="95"/>
        <v>268800</v>
      </c>
      <c r="L356" s="28">
        <f t="shared" ca="1" si="103"/>
        <v>0</v>
      </c>
      <c r="M356" s="28">
        <f t="shared" ca="1" si="96"/>
        <v>0</v>
      </c>
      <c r="N356" s="28">
        <f t="shared" ca="1" si="97"/>
        <v>0</v>
      </c>
      <c r="O356" s="29">
        <f t="shared" ca="1" si="104"/>
        <v>1200</v>
      </c>
      <c r="P356" s="29">
        <f t="shared" ca="1" si="98"/>
        <v>1200</v>
      </c>
      <c r="Q356" s="29">
        <f t="shared" ca="1" si="105"/>
        <v>14504100</v>
      </c>
      <c r="R356" s="29">
        <f t="shared" ca="1" si="99"/>
        <v>1200</v>
      </c>
      <c r="S356" s="29">
        <f t="shared" ca="1" si="100"/>
        <v>738100</v>
      </c>
      <c r="T356" s="30">
        <f t="shared" ca="1" si="91"/>
        <v>1200</v>
      </c>
      <c r="U356" s="30">
        <f t="shared" ca="1" si="92"/>
        <v>1200</v>
      </c>
      <c r="V356" s="30">
        <f t="shared" ca="1" si="106"/>
        <v>127455900</v>
      </c>
      <c r="W356" s="30">
        <f t="shared" ca="1" si="107"/>
        <v>1200</v>
      </c>
      <c r="X356" s="23">
        <v>354</v>
      </c>
      <c r="Y356" s="23"/>
    </row>
    <row r="357" spans="1:25" x14ac:dyDescent="0.3">
      <c r="A357" s="35"/>
      <c r="C357" s="36"/>
      <c r="E357" s="15">
        <v>355</v>
      </c>
      <c r="F357" s="26">
        <f t="shared" ca="1" si="108"/>
        <v>0</v>
      </c>
      <c r="G357" s="27">
        <f t="shared" ca="1" si="93"/>
        <v>23300</v>
      </c>
      <c r="H357" s="27">
        <f t="shared" ca="1" si="101"/>
        <v>300</v>
      </c>
      <c r="I357" s="27">
        <f t="shared" ca="1" si="94"/>
        <v>0</v>
      </c>
      <c r="J357" s="28">
        <f t="shared" ca="1" si="102"/>
        <v>1200</v>
      </c>
      <c r="K357" s="28">
        <f t="shared" ca="1" si="95"/>
        <v>270000</v>
      </c>
      <c r="L357" s="28">
        <f t="shared" ca="1" si="103"/>
        <v>0</v>
      </c>
      <c r="M357" s="28">
        <f t="shared" ca="1" si="96"/>
        <v>0</v>
      </c>
      <c r="N357" s="28">
        <f t="shared" ca="1" si="97"/>
        <v>0</v>
      </c>
      <c r="O357" s="29">
        <f t="shared" ca="1" si="104"/>
        <v>1200</v>
      </c>
      <c r="P357" s="29">
        <f t="shared" ca="1" si="98"/>
        <v>1200</v>
      </c>
      <c r="Q357" s="29">
        <f t="shared" ca="1" si="105"/>
        <v>14502900</v>
      </c>
      <c r="R357" s="29">
        <f t="shared" ca="1" si="99"/>
        <v>1200</v>
      </c>
      <c r="S357" s="29">
        <f t="shared" ca="1" si="100"/>
        <v>740200</v>
      </c>
      <c r="T357" s="30">
        <f t="shared" ca="1" si="91"/>
        <v>1200</v>
      </c>
      <c r="U357" s="30">
        <f t="shared" ca="1" si="92"/>
        <v>1200</v>
      </c>
      <c r="V357" s="30">
        <f t="shared" ca="1" si="106"/>
        <v>128188600</v>
      </c>
      <c r="W357" s="30">
        <f t="shared" ca="1" si="107"/>
        <v>1200</v>
      </c>
      <c r="X357" s="23">
        <v>355</v>
      </c>
      <c r="Y357" s="23"/>
    </row>
    <row r="358" spans="1:25" x14ac:dyDescent="0.3">
      <c r="A358" s="35"/>
      <c r="C358" s="36"/>
      <c r="E358" s="15">
        <v>356</v>
      </c>
      <c r="F358" s="26">
        <f t="shared" ca="1" si="108"/>
        <v>0</v>
      </c>
      <c r="G358" s="27">
        <f t="shared" ca="1" si="93"/>
        <v>23000</v>
      </c>
      <c r="H358" s="27">
        <f t="shared" ca="1" si="101"/>
        <v>500</v>
      </c>
      <c r="I358" s="27">
        <f t="shared" ca="1" si="94"/>
        <v>0</v>
      </c>
      <c r="J358" s="28">
        <f t="shared" ca="1" si="102"/>
        <v>1200</v>
      </c>
      <c r="K358" s="28">
        <f t="shared" ca="1" si="95"/>
        <v>271200</v>
      </c>
      <c r="L358" s="28">
        <f t="shared" ca="1" si="103"/>
        <v>0</v>
      </c>
      <c r="M358" s="28">
        <f t="shared" ca="1" si="96"/>
        <v>0</v>
      </c>
      <c r="N358" s="28">
        <f t="shared" ca="1" si="97"/>
        <v>0</v>
      </c>
      <c r="O358" s="29">
        <f t="shared" ca="1" si="104"/>
        <v>1200</v>
      </c>
      <c r="P358" s="29">
        <f t="shared" ca="1" si="98"/>
        <v>1200</v>
      </c>
      <c r="Q358" s="29">
        <f t="shared" ca="1" si="105"/>
        <v>14501700</v>
      </c>
      <c r="R358" s="29">
        <f t="shared" ca="1" si="99"/>
        <v>1200</v>
      </c>
      <c r="S358" s="29">
        <f t="shared" ca="1" si="100"/>
        <v>742300</v>
      </c>
      <c r="T358" s="30">
        <f t="shared" ca="1" si="91"/>
        <v>1200</v>
      </c>
      <c r="U358" s="30">
        <f t="shared" ca="1" si="92"/>
        <v>1200</v>
      </c>
      <c r="V358" s="30">
        <f t="shared" ca="1" si="106"/>
        <v>128923400</v>
      </c>
      <c r="W358" s="30">
        <f t="shared" ca="1" si="107"/>
        <v>1200</v>
      </c>
      <c r="X358" s="23">
        <v>356</v>
      </c>
      <c r="Y358" s="23"/>
    </row>
    <row r="359" spans="1:25" x14ac:dyDescent="0.3">
      <c r="A359" s="35"/>
      <c r="C359" s="36"/>
      <c r="E359" s="15">
        <v>357</v>
      </c>
      <c r="F359" s="26">
        <f t="shared" ca="1" si="108"/>
        <v>0</v>
      </c>
      <c r="G359" s="27">
        <f t="shared" ca="1" si="93"/>
        <v>22500</v>
      </c>
      <c r="H359" s="27">
        <f t="shared" ca="1" si="101"/>
        <v>300</v>
      </c>
      <c r="I359" s="27">
        <f t="shared" ca="1" si="94"/>
        <v>0</v>
      </c>
      <c r="J359" s="28">
        <f t="shared" ca="1" si="102"/>
        <v>1200</v>
      </c>
      <c r="K359" s="28">
        <f t="shared" ca="1" si="95"/>
        <v>272400</v>
      </c>
      <c r="L359" s="28">
        <f t="shared" ca="1" si="103"/>
        <v>0</v>
      </c>
      <c r="M359" s="28">
        <f t="shared" ca="1" si="96"/>
        <v>0</v>
      </c>
      <c r="N359" s="28">
        <f t="shared" ca="1" si="97"/>
        <v>0</v>
      </c>
      <c r="O359" s="29">
        <f t="shared" ca="1" si="104"/>
        <v>1200</v>
      </c>
      <c r="P359" s="29">
        <f t="shared" ca="1" si="98"/>
        <v>1200</v>
      </c>
      <c r="Q359" s="29">
        <f t="shared" ca="1" si="105"/>
        <v>14500500</v>
      </c>
      <c r="R359" s="29">
        <f t="shared" ca="1" si="99"/>
        <v>1200</v>
      </c>
      <c r="S359" s="29">
        <f t="shared" ca="1" si="100"/>
        <v>744400</v>
      </c>
      <c r="T359" s="30">
        <f t="shared" ca="1" si="91"/>
        <v>1200</v>
      </c>
      <c r="U359" s="30">
        <f t="shared" ca="1" si="92"/>
        <v>1200</v>
      </c>
      <c r="V359" s="30">
        <f t="shared" ca="1" si="106"/>
        <v>129660300</v>
      </c>
      <c r="W359" s="30">
        <f t="shared" ca="1" si="107"/>
        <v>1200</v>
      </c>
      <c r="X359" s="23">
        <v>357</v>
      </c>
      <c r="Y359" s="23"/>
    </row>
    <row r="360" spans="1:25" x14ac:dyDescent="0.3">
      <c r="A360" s="35"/>
      <c r="C360" s="36"/>
      <c r="E360" s="15">
        <v>358</v>
      </c>
      <c r="F360" s="26">
        <f t="shared" ca="1" si="108"/>
        <v>0</v>
      </c>
      <c r="G360" s="27">
        <f t="shared" ca="1" si="93"/>
        <v>22200</v>
      </c>
      <c r="H360" s="27">
        <f t="shared" ca="1" si="101"/>
        <v>300</v>
      </c>
      <c r="I360" s="27">
        <f t="shared" ca="1" si="94"/>
        <v>0</v>
      </c>
      <c r="J360" s="28">
        <f t="shared" ca="1" si="102"/>
        <v>1200</v>
      </c>
      <c r="K360" s="28">
        <f t="shared" ca="1" si="95"/>
        <v>273600</v>
      </c>
      <c r="L360" s="28">
        <f t="shared" ca="1" si="103"/>
        <v>0</v>
      </c>
      <c r="M360" s="28">
        <f t="shared" ca="1" si="96"/>
        <v>0</v>
      </c>
      <c r="N360" s="28">
        <f t="shared" ca="1" si="97"/>
        <v>0</v>
      </c>
      <c r="O360" s="29">
        <f t="shared" ca="1" si="104"/>
        <v>1200</v>
      </c>
      <c r="P360" s="29">
        <f t="shared" ca="1" si="98"/>
        <v>1200</v>
      </c>
      <c r="Q360" s="29">
        <f t="shared" ca="1" si="105"/>
        <v>14499300</v>
      </c>
      <c r="R360" s="29">
        <f t="shared" ca="1" si="99"/>
        <v>1200</v>
      </c>
      <c r="S360" s="29">
        <f t="shared" ca="1" si="100"/>
        <v>746500</v>
      </c>
      <c r="T360" s="30">
        <f t="shared" ca="1" si="91"/>
        <v>1200</v>
      </c>
      <c r="U360" s="30">
        <f t="shared" ca="1" si="92"/>
        <v>1200</v>
      </c>
      <c r="V360" s="30">
        <f t="shared" ca="1" si="106"/>
        <v>130399300</v>
      </c>
      <c r="W360" s="30">
        <f t="shared" ca="1" si="107"/>
        <v>1200</v>
      </c>
      <c r="X360" s="23">
        <v>358</v>
      </c>
      <c r="Y360" s="23"/>
    </row>
    <row r="361" spans="1:25" x14ac:dyDescent="0.3">
      <c r="A361" s="35"/>
      <c r="C361" s="36"/>
      <c r="E361" s="15">
        <v>359</v>
      </c>
      <c r="F361" s="26">
        <f t="shared" ca="1" si="108"/>
        <v>0</v>
      </c>
      <c r="G361" s="27">
        <f t="shared" ca="1" si="93"/>
        <v>21900</v>
      </c>
      <c r="H361" s="27">
        <f t="shared" ca="1" si="101"/>
        <v>300</v>
      </c>
      <c r="I361" s="27">
        <f t="shared" ca="1" si="94"/>
        <v>0</v>
      </c>
      <c r="J361" s="28">
        <f t="shared" ca="1" si="102"/>
        <v>1200</v>
      </c>
      <c r="K361" s="28">
        <f t="shared" ca="1" si="95"/>
        <v>274800</v>
      </c>
      <c r="L361" s="28">
        <f t="shared" ca="1" si="103"/>
        <v>0</v>
      </c>
      <c r="M361" s="28">
        <f t="shared" ca="1" si="96"/>
        <v>0</v>
      </c>
      <c r="N361" s="28">
        <f t="shared" ca="1" si="97"/>
        <v>0</v>
      </c>
      <c r="O361" s="29">
        <f t="shared" ca="1" si="104"/>
        <v>1200</v>
      </c>
      <c r="P361" s="29">
        <f t="shared" ca="1" si="98"/>
        <v>1200</v>
      </c>
      <c r="Q361" s="29">
        <f t="shared" ca="1" si="105"/>
        <v>14498100</v>
      </c>
      <c r="R361" s="29">
        <f t="shared" ca="1" si="99"/>
        <v>1200</v>
      </c>
      <c r="S361" s="29">
        <f t="shared" ca="1" si="100"/>
        <v>748600</v>
      </c>
      <c r="T361" s="30">
        <f t="shared" ca="1" si="91"/>
        <v>1200</v>
      </c>
      <c r="U361" s="30">
        <f t="shared" ca="1" si="92"/>
        <v>1200</v>
      </c>
      <c r="V361" s="30">
        <f t="shared" ca="1" si="106"/>
        <v>131140400</v>
      </c>
      <c r="W361" s="30">
        <f t="shared" ca="1" si="107"/>
        <v>1200</v>
      </c>
      <c r="X361" s="23">
        <v>359</v>
      </c>
      <c r="Y361" s="23"/>
    </row>
    <row r="362" spans="1:25" x14ac:dyDescent="0.3">
      <c r="A362" s="35"/>
      <c r="C362" s="36"/>
      <c r="E362" s="15">
        <v>360</v>
      </c>
      <c r="F362" s="26">
        <f t="shared" ca="1" si="108"/>
        <v>0</v>
      </c>
      <c r="G362" s="27">
        <f t="shared" ca="1" si="93"/>
        <v>21600</v>
      </c>
      <c r="H362" s="27">
        <f t="shared" ca="1" si="101"/>
        <v>500</v>
      </c>
      <c r="I362" s="27">
        <f t="shared" ca="1" si="94"/>
        <v>0</v>
      </c>
      <c r="J362" s="28">
        <f t="shared" ca="1" si="102"/>
        <v>1200</v>
      </c>
      <c r="K362" s="28">
        <f t="shared" ca="1" si="95"/>
        <v>276000</v>
      </c>
      <c r="L362" s="28">
        <f t="shared" ca="1" si="103"/>
        <v>0</v>
      </c>
      <c r="M362" s="28">
        <f t="shared" ca="1" si="96"/>
        <v>0</v>
      </c>
      <c r="N362" s="28">
        <f t="shared" ca="1" si="97"/>
        <v>0</v>
      </c>
      <c r="O362" s="29">
        <f t="shared" ca="1" si="104"/>
        <v>1200</v>
      </c>
      <c r="P362" s="29">
        <f t="shared" ca="1" si="98"/>
        <v>1200</v>
      </c>
      <c r="Q362" s="29">
        <f t="shared" ca="1" si="105"/>
        <v>14496900</v>
      </c>
      <c r="R362" s="29">
        <f t="shared" ca="1" si="99"/>
        <v>1200</v>
      </c>
      <c r="S362" s="29">
        <f t="shared" ca="1" si="100"/>
        <v>750700</v>
      </c>
      <c r="T362" s="30">
        <f t="shared" ca="1" si="91"/>
        <v>1200</v>
      </c>
      <c r="U362" s="30">
        <f t="shared" ca="1" si="92"/>
        <v>1200</v>
      </c>
      <c r="V362" s="30">
        <f t="shared" ca="1" si="106"/>
        <v>131883600</v>
      </c>
      <c r="W362" s="30">
        <f t="shared" ca="1" si="107"/>
        <v>1200</v>
      </c>
      <c r="X362" s="23">
        <v>360</v>
      </c>
      <c r="Y362" s="23"/>
    </row>
    <row r="363" spans="1:25" x14ac:dyDescent="0.3">
      <c r="A363" s="35"/>
      <c r="C363" s="36"/>
      <c r="E363" s="15">
        <v>361</v>
      </c>
      <c r="F363" s="26">
        <f t="shared" ca="1" si="108"/>
        <v>0</v>
      </c>
      <c r="G363" s="27">
        <f t="shared" ca="1" si="93"/>
        <v>21100</v>
      </c>
      <c r="H363" s="27">
        <f t="shared" ca="1" si="101"/>
        <v>300</v>
      </c>
      <c r="I363" s="27">
        <f t="shared" ca="1" si="94"/>
        <v>0</v>
      </c>
      <c r="J363" s="28">
        <f t="shared" ca="1" si="102"/>
        <v>1200</v>
      </c>
      <c r="K363" s="28">
        <f t="shared" ca="1" si="95"/>
        <v>277200</v>
      </c>
      <c r="L363" s="28">
        <f t="shared" ca="1" si="103"/>
        <v>0</v>
      </c>
      <c r="M363" s="28">
        <f t="shared" ca="1" si="96"/>
        <v>0</v>
      </c>
      <c r="N363" s="28">
        <f t="shared" ca="1" si="97"/>
        <v>0</v>
      </c>
      <c r="O363" s="29">
        <f t="shared" ca="1" si="104"/>
        <v>1200</v>
      </c>
      <c r="P363" s="29">
        <f t="shared" ca="1" si="98"/>
        <v>1200</v>
      </c>
      <c r="Q363" s="29">
        <f t="shared" ca="1" si="105"/>
        <v>14495700</v>
      </c>
      <c r="R363" s="29">
        <f t="shared" ca="1" si="99"/>
        <v>1200</v>
      </c>
      <c r="S363" s="29">
        <f t="shared" ca="1" si="100"/>
        <v>752800</v>
      </c>
      <c r="T363" s="30">
        <f t="shared" ca="1" si="91"/>
        <v>1200</v>
      </c>
      <c r="U363" s="30">
        <f t="shared" ca="1" si="92"/>
        <v>1200</v>
      </c>
      <c r="V363" s="30">
        <f t="shared" ca="1" si="106"/>
        <v>132628900</v>
      </c>
      <c r="W363" s="30">
        <f t="shared" ca="1" si="107"/>
        <v>1200</v>
      </c>
      <c r="X363" s="23">
        <v>361</v>
      </c>
      <c r="Y363" s="23"/>
    </row>
    <row r="364" spans="1:25" x14ac:dyDescent="0.3">
      <c r="A364" s="35"/>
      <c r="C364" s="36"/>
      <c r="E364" s="15">
        <v>362</v>
      </c>
      <c r="F364" s="26">
        <f t="shared" ca="1" si="108"/>
        <v>0</v>
      </c>
      <c r="G364" s="27">
        <f t="shared" ca="1" si="93"/>
        <v>20800</v>
      </c>
      <c r="H364" s="27">
        <f t="shared" ca="1" si="101"/>
        <v>300</v>
      </c>
      <c r="I364" s="27">
        <f t="shared" ca="1" si="94"/>
        <v>0</v>
      </c>
      <c r="J364" s="28">
        <f t="shared" ca="1" si="102"/>
        <v>1200</v>
      </c>
      <c r="K364" s="28">
        <f t="shared" ca="1" si="95"/>
        <v>278400</v>
      </c>
      <c r="L364" s="28">
        <f t="shared" ca="1" si="103"/>
        <v>0</v>
      </c>
      <c r="M364" s="28">
        <f t="shared" ca="1" si="96"/>
        <v>0</v>
      </c>
      <c r="N364" s="28">
        <f t="shared" ca="1" si="97"/>
        <v>0</v>
      </c>
      <c r="O364" s="29">
        <f t="shared" ca="1" si="104"/>
        <v>1200</v>
      </c>
      <c r="P364" s="29">
        <f t="shared" ca="1" si="98"/>
        <v>1200</v>
      </c>
      <c r="Q364" s="29">
        <f t="shared" ca="1" si="105"/>
        <v>14494500</v>
      </c>
      <c r="R364" s="29">
        <f t="shared" ca="1" si="99"/>
        <v>1200</v>
      </c>
      <c r="S364" s="29">
        <f t="shared" ca="1" si="100"/>
        <v>754900</v>
      </c>
      <c r="T364" s="30">
        <f t="shared" ca="1" si="91"/>
        <v>1200</v>
      </c>
      <c r="U364" s="30">
        <f t="shared" ca="1" si="92"/>
        <v>1200</v>
      </c>
      <c r="V364" s="30">
        <f t="shared" ca="1" si="106"/>
        <v>133376300</v>
      </c>
      <c r="W364" s="30">
        <f t="shared" ca="1" si="107"/>
        <v>1200</v>
      </c>
      <c r="X364" s="23">
        <v>362</v>
      </c>
      <c r="Y364" s="23"/>
    </row>
    <row r="365" spans="1:25" x14ac:dyDescent="0.3">
      <c r="A365" s="35"/>
      <c r="C365" s="36"/>
      <c r="E365" s="15">
        <v>363</v>
      </c>
      <c r="F365" s="26">
        <f t="shared" ca="1" si="108"/>
        <v>0</v>
      </c>
      <c r="G365" s="27">
        <f t="shared" ca="1" si="93"/>
        <v>20500</v>
      </c>
      <c r="H365" s="27">
        <f t="shared" ca="1" si="101"/>
        <v>300</v>
      </c>
      <c r="I365" s="27">
        <f t="shared" ca="1" si="94"/>
        <v>0</v>
      </c>
      <c r="J365" s="28">
        <f t="shared" ca="1" si="102"/>
        <v>1200</v>
      </c>
      <c r="K365" s="28">
        <f t="shared" ca="1" si="95"/>
        <v>279600</v>
      </c>
      <c r="L365" s="28">
        <f t="shared" ca="1" si="103"/>
        <v>0</v>
      </c>
      <c r="M365" s="28">
        <f t="shared" ca="1" si="96"/>
        <v>0</v>
      </c>
      <c r="N365" s="28">
        <f t="shared" ca="1" si="97"/>
        <v>0</v>
      </c>
      <c r="O365" s="29">
        <f t="shared" ca="1" si="104"/>
        <v>1200</v>
      </c>
      <c r="P365" s="29">
        <f t="shared" ca="1" si="98"/>
        <v>1200</v>
      </c>
      <c r="Q365" s="29">
        <f t="shared" ca="1" si="105"/>
        <v>14493300</v>
      </c>
      <c r="R365" s="29">
        <f t="shared" ca="1" si="99"/>
        <v>1200</v>
      </c>
      <c r="S365" s="29">
        <f t="shared" ca="1" si="100"/>
        <v>757000</v>
      </c>
      <c r="T365" s="30">
        <f t="shared" ca="1" si="91"/>
        <v>1200</v>
      </c>
      <c r="U365" s="30">
        <f t="shared" ca="1" si="92"/>
        <v>1200</v>
      </c>
      <c r="V365" s="30">
        <f t="shared" ca="1" si="106"/>
        <v>134125800</v>
      </c>
      <c r="W365" s="30">
        <f t="shared" ca="1" si="107"/>
        <v>1200</v>
      </c>
      <c r="X365" s="23">
        <v>363</v>
      </c>
      <c r="Y365" s="23"/>
    </row>
    <row r="366" spans="1:25" x14ac:dyDescent="0.3">
      <c r="A366" s="35"/>
      <c r="C366" s="36"/>
      <c r="E366" s="15">
        <v>364</v>
      </c>
      <c r="F366" s="26">
        <f t="shared" ca="1" si="108"/>
        <v>0</v>
      </c>
      <c r="G366" s="27">
        <f t="shared" ca="1" si="93"/>
        <v>20200</v>
      </c>
      <c r="H366" s="27">
        <f t="shared" ca="1" si="101"/>
        <v>500</v>
      </c>
      <c r="I366" s="27">
        <f t="shared" ca="1" si="94"/>
        <v>0</v>
      </c>
      <c r="J366" s="28">
        <f t="shared" ca="1" si="102"/>
        <v>1200</v>
      </c>
      <c r="K366" s="28">
        <f t="shared" ca="1" si="95"/>
        <v>280800</v>
      </c>
      <c r="L366" s="28">
        <f t="shared" ca="1" si="103"/>
        <v>0</v>
      </c>
      <c r="M366" s="28">
        <f t="shared" ca="1" si="96"/>
        <v>0</v>
      </c>
      <c r="N366" s="28">
        <f t="shared" ca="1" si="97"/>
        <v>0</v>
      </c>
      <c r="O366" s="29">
        <f t="shared" ca="1" si="104"/>
        <v>1200</v>
      </c>
      <c r="P366" s="29">
        <f t="shared" ca="1" si="98"/>
        <v>1200</v>
      </c>
      <c r="Q366" s="29">
        <f t="shared" ca="1" si="105"/>
        <v>14492100</v>
      </c>
      <c r="R366" s="29">
        <f t="shared" ca="1" si="99"/>
        <v>1200</v>
      </c>
      <c r="S366" s="29">
        <f t="shared" ca="1" si="100"/>
        <v>759100</v>
      </c>
      <c r="T366" s="30">
        <f t="shared" ca="1" si="91"/>
        <v>1200</v>
      </c>
      <c r="U366" s="30">
        <f t="shared" ca="1" si="92"/>
        <v>1200</v>
      </c>
      <c r="V366" s="30">
        <f t="shared" ca="1" si="106"/>
        <v>134877400</v>
      </c>
      <c r="W366" s="30">
        <f t="shared" ca="1" si="107"/>
        <v>1200</v>
      </c>
      <c r="X366" s="23">
        <v>364</v>
      </c>
      <c r="Y366" s="23"/>
    </row>
    <row r="367" spans="1:25" x14ac:dyDescent="0.3">
      <c r="A367" s="35"/>
      <c r="C367" s="36"/>
      <c r="E367" s="15">
        <v>365</v>
      </c>
      <c r="F367" s="26">
        <f t="shared" ca="1" si="108"/>
        <v>0</v>
      </c>
      <c r="G367" s="27">
        <f t="shared" ca="1" si="93"/>
        <v>19700</v>
      </c>
      <c r="H367" s="27">
        <f t="shared" ca="1" si="101"/>
        <v>300</v>
      </c>
      <c r="I367" s="27">
        <f t="shared" ca="1" si="94"/>
        <v>0</v>
      </c>
      <c r="J367" s="28">
        <f t="shared" ca="1" si="102"/>
        <v>1200</v>
      </c>
      <c r="K367" s="28">
        <f t="shared" ca="1" si="95"/>
        <v>282000</v>
      </c>
      <c r="L367" s="28">
        <f t="shared" ca="1" si="103"/>
        <v>0</v>
      </c>
      <c r="M367" s="28">
        <f t="shared" ca="1" si="96"/>
        <v>0</v>
      </c>
      <c r="N367" s="28">
        <f t="shared" ca="1" si="97"/>
        <v>0</v>
      </c>
      <c r="O367" s="29">
        <f t="shared" ca="1" si="104"/>
        <v>1200</v>
      </c>
      <c r="P367" s="29">
        <f t="shared" ca="1" si="98"/>
        <v>1200</v>
      </c>
      <c r="Q367" s="29">
        <f t="shared" ca="1" si="105"/>
        <v>14490900</v>
      </c>
      <c r="R367" s="29">
        <f t="shared" ca="1" si="99"/>
        <v>1200</v>
      </c>
      <c r="S367" s="29">
        <f t="shared" ca="1" si="100"/>
        <v>761200</v>
      </c>
      <c r="T367" s="30">
        <f t="shared" ca="1" si="91"/>
        <v>1200</v>
      </c>
      <c r="U367" s="30">
        <f t="shared" ca="1" si="92"/>
        <v>1200</v>
      </c>
      <c r="V367" s="30">
        <f t="shared" ca="1" si="106"/>
        <v>135631100</v>
      </c>
      <c r="W367" s="30">
        <f t="shared" ca="1" si="107"/>
        <v>1200</v>
      </c>
      <c r="X367" s="23">
        <v>365</v>
      </c>
      <c r="Y367" s="23"/>
    </row>
    <row r="368" spans="1:25" x14ac:dyDescent="0.3">
      <c r="A368" s="35"/>
      <c r="C368" s="36"/>
      <c r="E368" s="15">
        <v>366</v>
      </c>
      <c r="F368" s="26">
        <f t="shared" ca="1" si="108"/>
        <v>0</v>
      </c>
      <c r="G368" s="27">
        <f t="shared" ca="1" si="93"/>
        <v>19400</v>
      </c>
      <c r="H368" s="27">
        <f t="shared" ca="1" si="101"/>
        <v>300</v>
      </c>
      <c r="I368" s="27">
        <f t="shared" ca="1" si="94"/>
        <v>0</v>
      </c>
      <c r="J368" s="28">
        <f t="shared" ca="1" si="102"/>
        <v>1200</v>
      </c>
      <c r="K368" s="28">
        <f t="shared" ca="1" si="95"/>
        <v>283200</v>
      </c>
      <c r="L368" s="28">
        <f t="shared" ca="1" si="103"/>
        <v>0</v>
      </c>
      <c r="M368" s="28">
        <f t="shared" ca="1" si="96"/>
        <v>0</v>
      </c>
      <c r="N368" s="28">
        <f t="shared" ca="1" si="97"/>
        <v>0</v>
      </c>
      <c r="O368" s="29">
        <f t="shared" ca="1" si="104"/>
        <v>1200</v>
      </c>
      <c r="P368" s="29">
        <f t="shared" ca="1" si="98"/>
        <v>1200</v>
      </c>
      <c r="Q368" s="29">
        <f t="shared" ca="1" si="105"/>
        <v>14489700</v>
      </c>
      <c r="R368" s="29">
        <f t="shared" ca="1" si="99"/>
        <v>1200</v>
      </c>
      <c r="S368" s="29">
        <f t="shared" ca="1" si="100"/>
        <v>763300</v>
      </c>
      <c r="T368" s="30">
        <f t="shared" ca="1" si="91"/>
        <v>1200</v>
      </c>
      <c r="U368" s="30">
        <f t="shared" ca="1" si="92"/>
        <v>1200</v>
      </c>
      <c r="V368" s="30">
        <f t="shared" ca="1" si="106"/>
        <v>136386900</v>
      </c>
      <c r="W368" s="30">
        <f t="shared" ca="1" si="107"/>
        <v>1200</v>
      </c>
      <c r="X368" s="23">
        <v>366</v>
      </c>
      <c r="Y368" s="23"/>
    </row>
    <row r="369" spans="1:25" x14ac:dyDescent="0.3">
      <c r="A369" s="35"/>
      <c r="C369" s="36"/>
      <c r="E369" s="15">
        <v>367</v>
      </c>
      <c r="F369" s="26">
        <f t="shared" ca="1" si="108"/>
        <v>0</v>
      </c>
      <c r="G369" s="27">
        <f t="shared" ca="1" si="93"/>
        <v>19100</v>
      </c>
      <c r="H369" s="27">
        <f t="shared" ca="1" si="101"/>
        <v>300</v>
      </c>
      <c r="I369" s="27">
        <f t="shared" ca="1" si="94"/>
        <v>0</v>
      </c>
      <c r="J369" s="28">
        <f t="shared" ca="1" si="102"/>
        <v>1200</v>
      </c>
      <c r="K369" s="28">
        <f t="shared" ca="1" si="95"/>
        <v>284400</v>
      </c>
      <c r="L369" s="28">
        <f t="shared" ca="1" si="103"/>
        <v>0</v>
      </c>
      <c r="M369" s="28">
        <f t="shared" ca="1" si="96"/>
        <v>0</v>
      </c>
      <c r="N369" s="28">
        <f t="shared" ca="1" si="97"/>
        <v>0</v>
      </c>
      <c r="O369" s="29">
        <f t="shared" ca="1" si="104"/>
        <v>1200</v>
      </c>
      <c r="P369" s="29">
        <f t="shared" ca="1" si="98"/>
        <v>1200</v>
      </c>
      <c r="Q369" s="29">
        <f t="shared" ca="1" si="105"/>
        <v>14488500</v>
      </c>
      <c r="R369" s="29">
        <f t="shared" ca="1" si="99"/>
        <v>1200</v>
      </c>
      <c r="S369" s="29">
        <f t="shared" ca="1" si="100"/>
        <v>765400</v>
      </c>
      <c r="T369" s="30">
        <f t="shared" ca="1" si="91"/>
        <v>1200</v>
      </c>
      <c r="U369" s="30">
        <f t="shared" ca="1" si="92"/>
        <v>1200</v>
      </c>
      <c r="V369" s="30">
        <f t="shared" ca="1" si="106"/>
        <v>137144800</v>
      </c>
      <c r="W369" s="30">
        <f t="shared" ca="1" si="107"/>
        <v>1200</v>
      </c>
      <c r="X369" s="23">
        <v>367</v>
      </c>
      <c r="Y369" s="23"/>
    </row>
    <row r="370" spans="1:25" x14ac:dyDescent="0.3">
      <c r="A370" s="35"/>
      <c r="C370" s="36"/>
      <c r="E370" s="15">
        <v>368</v>
      </c>
      <c r="F370" s="26">
        <f t="shared" ca="1" si="108"/>
        <v>0</v>
      </c>
      <c r="G370" s="27">
        <f t="shared" ca="1" si="93"/>
        <v>18800</v>
      </c>
      <c r="H370" s="27">
        <f t="shared" ca="1" si="101"/>
        <v>500</v>
      </c>
      <c r="I370" s="27">
        <f t="shared" ca="1" si="94"/>
        <v>0</v>
      </c>
      <c r="J370" s="28">
        <f t="shared" ca="1" si="102"/>
        <v>1200</v>
      </c>
      <c r="K370" s="28">
        <f t="shared" ca="1" si="95"/>
        <v>285600</v>
      </c>
      <c r="L370" s="28">
        <f t="shared" ca="1" si="103"/>
        <v>0</v>
      </c>
      <c r="M370" s="28">
        <f t="shared" ca="1" si="96"/>
        <v>0</v>
      </c>
      <c r="N370" s="28">
        <f t="shared" ca="1" si="97"/>
        <v>0</v>
      </c>
      <c r="O370" s="29">
        <f t="shared" ca="1" si="104"/>
        <v>1200</v>
      </c>
      <c r="P370" s="29">
        <f t="shared" ca="1" si="98"/>
        <v>1200</v>
      </c>
      <c r="Q370" s="29">
        <f t="shared" ca="1" si="105"/>
        <v>14487300</v>
      </c>
      <c r="R370" s="29">
        <f t="shared" ca="1" si="99"/>
        <v>1200</v>
      </c>
      <c r="S370" s="29">
        <f t="shared" ca="1" si="100"/>
        <v>767500</v>
      </c>
      <c r="T370" s="30">
        <f t="shared" ca="1" si="91"/>
        <v>1200</v>
      </c>
      <c r="U370" s="30">
        <f t="shared" ca="1" si="92"/>
        <v>1200</v>
      </c>
      <c r="V370" s="30">
        <f t="shared" ca="1" si="106"/>
        <v>137904800</v>
      </c>
      <c r="W370" s="30">
        <f t="shared" ca="1" si="107"/>
        <v>1200</v>
      </c>
      <c r="X370" s="23">
        <v>368</v>
      </c>
      <c r="Y370" s="23"/>
    </row>
    <row r="371" spans="1:25" x14ac:dyDescent="0.3">
      <c r="A371" s="35"/>
      <c r="C371" s="36"/>
      <c r="E371" s="15">
        <v>369</v>
      </c>
      <c r="F371" s="26">
        <f t="shared" ca="1" si="108"/>
        <v>0</v>
      </c>
      <c r="G371" s="27">
        <f t="shared" ca="1" si="93"/>
        <v>18300</v>
      </c>
      <c r="H371" s="27">
        <f t="shared" ca="1" si="101"/>
        <v>300</v>
      </c>
      <c r="I371" s="27">
        <f t="shared" ca="1" si="94"/>
        <v>0</v>
      </c>
      <c r="J371" s="28">
        <f t="shared" ca="1" si="102"/>
        <v>1200</v>
      </c>
      <c r="K371" s="28">
        <f t="shared" ca="1" si="95"/>
        <v>286800</v>
      </c>
      <c r="L371" s="28">
        <f t="shared" ca="1" si="103"/>
        <v>0</v>
      </c>
      <c r="M371" s="28">
        <f t="shared" ca="1" si="96"/>
        <v>0</v>
      </c>
      <c r="N371" s="28">
        <f t="shared" ca="1" si="97"/>
        <v>0</v>
      </c>
      <c r="O371" s="29">
        <f t="shared" ca="1" si="104"/>
        <v>1200</v>
      </c>
      <c r="P371" s="29">
        <f t="shared" ca="1" si="98"/>
        <v>1200</v>
      </c>
      <c r="Q371" s="29">
        <f t="shared" ca="1" si="105"/>
        <v>14486100</v>
      </c>
      <c r="R371" s="29">
        <f t="shared" ca="1" si="99"/>
        <v>1200</v>
      </c>
      <c r="S371" s="29">
        <f t="shared" ca="1" si="100"/>
        <v>769600</v>
      </c>
      <c r="T371" s="30">
        <f t="shared" ca="1" si="91"/>
        <v>1200</v>
      </c>
      <c r="U371" s="30">
        <f t="shared" ca="1" si="92"/>
        <v>1200</v>
      </c>
      <c r="V371" s="30">
        <f t="shared" ca="1" si="106"/>
        <v>138666900</v>
      </c>
      <c r="W371" s="30">
        <f t="shared" ca="1" si="107"/>
        <v>1200</v>
      </c>
      <c r="X371" s="23">
        <v>369</v>
      </c>
      <c r="Y371" s="23"/>
    </row>
    <row r="372" spans="1:25" x14ac:dyDescent="0.3">
      <c r="A372" s="35"/>
      <c r="C372" s="36"/>
      <c r="E372" s="15">
        <v>370</v>
      </c>
      <c r="F372" s="26">
        <f t="shared" ca="1" si="108"/>
        <v>0</v>
      </c>
      <c r="G372" s="27">
        <f t="shared" ca="1" si="93"/>
        <v>18000</v>
      </c>
      <c r="H372" s="27">
        <f t="shared" ca="1" si="101"/>
        <v>300</v>
      </c>
      <c r="I372" s="27">
        <f t="shared" ca="1" si="94"/>
        <v>0</v>
      </c>
      <c r="J372" s="28">
        <f t="shared" ca="1" si="102"/>
        <v>1200</v>
      </c>
      <c r="K372" s="28">
        <f t="shared" ca="1" si="95"/>
        <v>288000</v>
      </c>
      <c r="L372" s="28">
        <f t="shared" ca="1" si="103"/>
        <v>0</v>
      </c>
      <c r="M372" s="28">
        <f t="shared" ca="1" si="96"/>
        <v>0</v>
      </c>
      <c r="N372" s="28">
        <f t="shared" ca="1" si="97"/>
        <v>0</v>
      </c>
      <c r="O372" s="29">
        <f t="shared" ca="1" si="104"/>
        <v>1200</v>
      </c>
      <c r="P372" s="29">
        <f t="shared" ca="1" si="98"/>
        <v>1200</v>
      </c>
      <c r="Q372" s="29">
        <f t="shared" ca="1" si="105"/>
        <v>14484900</v>
      </c>
      <c r="R372" s="29">
        <f t="shared" ca="1" si="99"/>
        <v>1200</v>
      </c>
      <c r="S372" s="29">
        <f t="shared" ca="1" si="100"/>
        <v>771700</v>
      </c>
      <c r="T372" s="30">
        <f t="shared" ca="1" si="91"/>
        <v>1200</v>
      </c>
      <c r="U372" s="30">
        <f t="shared" ca="1" si="92"/>
        <v>1200</v>
      </c>
      <c r="V372" s="30">
        <f t="shared" ca="1" si="106"/>
        <v>139431100</v>
      </c>
      <c r="W372" s="30">
        <f t="shared" ca="1" si="107"/>
        <v>1200</v>
      </c>
      <c r="X372" s="23">
        <v>370</v>
      </c>
      <c r="Y372" s="23"/>
    </row>
    <row r="373" spans="1:25" x14ac:dyDescent="0.3">
      <c r="A373" s="35"/>
      <c r="C373" s="36"/>
      <c r="E373" s="15">
        <v>371</v>
      </c>
      <c r="F373" s="26">
        <f t="shared" ca="1" si="108"/>
        <v>0</v>
      </c>
      <c r="G373" s="27">
        <f t="shared" ca="1" si="93"/>
        <v>17700</v>
      </c>
      <c r="H373" s="27">
        <f t="shared" ca="1" si="101"/>
        <v>300</v>
      </c>
      <c r="I373" s="27">
        <f t="shared" ca="1" si="94"/>
        <v>0</v>
      </c>
      <c r="J373" s="28">
        <f t="shared" ca="1" si="102"/>
        <v>1200</v>
      </c>
      <c r="K373" s="28">
        <f t="shared" ca="1" si="95"/>
        <v>289200</v>
      </c>
      <c r="L373" s="28">
        <f t="shared" ca="1" si="103"/>
        <v>0</v>
      </c>
      <c r="M373" s="28">
        <f t="shared" ca="1" si="96"/>
        <v>0</v>
      </c>
      <c r="N373" s="28">
        <f t="shared" ca="1" si="97"/>
        <v>0</v>
      </c>
      <c r="O373" s="29">
        <f t="shared" ca="1" si="104"/>
        <v>1200</v>
      </c>
      <c r="P373" s="29">
        <f t="shared" ca="1" si="98"/>
        <v>1200</v>
      </c>
      <c r="Q373" s="29">
        <f t="shared" ca="1" si="105"/>
        <v>14483700</v>
      </c>
      <c r="R373" s="29">
        <f t="shared" ca="1" si="99"/>
        <v>1200</v>
      </c>
      <c r="S373" s="29">
        <f t="shared" ca="1" si="100"/>
        <v>773800</v>
      </c>
      <c r="T373" s="30">
        <f t="shared" ca="1" si="91"/>
        <v>1200</v>
      </c>
      <c r="U373" s="30">
        <f t="shared" ca="1" si="92"/>
        <v>1200</v>
      </c>
      <c r="V373" s="30">
        <f t="shared" ca="1" si="106"/>
        <v>140197400</v>
      </c>
      <c r="W373" s="30">
        <f t="shared" ca="1" si="107"/>
        <v>1200</v>
      </c>
      <c r="X373" s="23">
        <v>371</v>
      </c>
      <c r="Y373" s="23"/>
    </row>
    <row r="374" spans="1:25" x14ac:dyDescent="0.3">
      <c r="A374" s="35"/>
      <c r="C374" s="36"/>
      <c r="E374" s="15">
        <v>372</v>
      </c>
      <c r="F374" s="26">
        <f t="shared" ca="1" si="108"/>
        <v>0</v>
      </c>
      <c r="G374" s="27">
        <f t="shared" ca="1" si="93"/>
        <v>17400</v>
      </c>
      <c r="H374" s="27">
        <f t="shared" ca="1" si="101"/>
        <v>500</v>
      </c>
      <c r="I374" s="27">
        <f t="shared" ca="1" si="94"/>
        <v>0</v>
      </c>
      <c r="J374" s="28">
        <f t="shared" ca="1" si="102"/>
        <v>1200</v>
      </c>
      <c r="K374" s="28">
        <f t="shared" ca="1" si="95"/>
        <v>290400</v>
      </c>
      <c r="L374" s="28">
        <f t="shared" ca="1" si="103"/>
        <v>0</v>
      </c>
      <c r="M374" s="28">
        <f t="shared" ca="1" si="96"/>
        <v>0</v>
      </c>
      <c r="N374" s="28">
        <f t="shared" ca="1" si="97"/>
        <v>0</v>
      </c>
      <c r="O374" s="29">
        <f t="shared" ca="1" si="104"/>
        <v>1200</v>
      </c>
      <c r="P374" s="29">
        <f t="shared" ca="1" si="98"/>
        <v>1200</v>
      </c>
      <c r="Q374" s="29">
        <f t="shared" ca="1" si="105"/>
        <v>14482500</v>
      </c>
      <c r="R374" s="29">
        <f t="shared" ca="1" si="99"/>
        <v>1200</v>
      </c>
      <c r="S374" s="29">
        <f t="shared" ca="1" si="100"/>
        <v>775900</v>
      </c>
      <c r="T374" s="30">
        <f t="shared" ca="1" si="91"/>
        <v>1200</v>
      </c>
      <c r="U374" s="30">
        <f t="shared" ca="1" si="92"/>
        <v>1200</v>
      </c>
      <c r="V374" s="30">
        <f t="shared" ca="1" si="106"/>
        <v>140965800</v>
      </c>
      <c r="W374" s="30">
        <f t="shared" ca="1" si="107"/>
        <v>1200</v>
      </c>
      <c r="X374" s="23">
        <v>372</v>
      </c>
      <c r="Y374" s="23"/>
    </row>
    <row r="375" spans="1:25" x14ac:dyDescent="0.3">
      <c r="A375" s="35"/>
      <c r="C375" s="36"/>
      <c r="E375" s="15">
        <v>373</v>
      </c>
      <c r="F375" s="26">
        <f t="shared" ca="1" si="108"/>
        <v>0</v>
      </c>
      <c r="G375" s="27">
        <f t="shared" ca="1" si="93"/>
        <v>16900</v>
      </c>
      <c r="H375" s="27">
        <f t="shared" ca="1" si="101"/>
        <v>300</v>
      </c>
      <c r="I375" s="27">
        <f t="shared" ca="1" si="94"/>
        <v>0</v>
      </c>
      <c r="J375" s="28">
        <f t="shared" ca="1" si="102"/>
        <v>1200</v>
      </c>
      <c r="K375" s="28">
        <f t="shared" ca="1" si="95"/>
        <v>291600</v>
      </c>
      <c r="L375" s="28">
        <f t="shared" ca="1" si="103"/>
        <v>0</v>
      </c>
      <c r="M375" s="28">
        <f t="shared" ca="1" si="96"/>
        <v>0</v>
      </c>
      <c r="N375" s="28">
        <f t="shared" ca="1" si="97"/>
        <v>0</v>
      </c>
      <c r="O375" s="29">
        <f t="shared" ca="1" si="104"/>
        <v>1200</v>
      </c>
      <c r="P375" s="29">
        <f t="shared" ca="1" si="98"/>
        <v>1200</v>
      </c>
      <c r="Q375" s="29">
        <f t="shared" ca="1" si="105"/>
        <v>14481300</v>
      </c>
      <c r="R375" s="29">
        <f t="shared" ca="1" si="99"/>
        <v>1200</v>
      </c>
      <c r="S375" s="29">
        <f t="shared" ca="1" si="100"/>
        <v>778000</v>
      </c>
      <c r="T375" s="30">
        <f t="shared" ca="1" si="91"/>
        <v>1200</v>
      </c>
      <c r="U375" s="30">
        <f t="shared" ca="1" si="92"/>
        <v>1200</v>
      </c>
      <c r="V375" s="30">
        <f t="shared" ca="1" si="106"/>
        <v>141736300</v>
      </c>
      <c r="W375" s="30">
        <f t="shared" ca="1" si="107"/>
        <v>1200</v>
      </c>
      <c r="X375" s="23">
        <v>373</v>
      </c>
      <c r="Y375" s="23"/>
    </row>
    <row r="376" spans="1:25" x14ac:dyDescent="0.3">
      <c r="A376" s="35"/>
      <c r="C376" s="36"/>
      <c r="E376" s="15">
        <v>374</v>
      </c>
      <c r="F376" s="26">
        <f t="shared" ca="1" si="108"/>
        <v>0</v>
      </c>
      <c r="G376" s="27">
        <f t="shared" ca="1" si="93"/>
        <v>16600</v>
      </c>
      <c r="H376" s="27">
        <f t="shared" ca="1" si="101"/>
        <v>300</v>
      </c>
      <c r="I376" s="27">
        <f t="shared" ca="1" si="94"/>
        <v>0</v>
      </c>
      <c r="J376" s="28">
        <f t="shared" ca="1" si="102"/>
        <v>1200</v>
      </c>
      <c r="K376" s="28">
        <f t="shared" ca="1" si="95"/>
        <v>292800</v>
      </c>
      <c r="L376" s="28">
        <f t="shared" ca="1" si="103"/>
        <v>0</v>
      </c>
      <c r="M376" s="28">
        <f t="shared" ca="1" si="96"/>
        <v>0</v>
      </c>
      <c r="N376" s="28">
        <f t="shared" ca="1" si="97"/>
        <v>0</v>
      </c>
      <c r="O376" s="29">
        <f t="shared" ca="1" si="104"/>
        <v>1200</v>
      </c>
      <c r="P376" s="29">
        <f t="shared" ca="1" si="98"/>
        <v>1200</v>
      </c>
      <c r="Q376" s="29">
        <f t="shared" ca="1" si="105"/>
        <v>14480100</v>
      </c>
      <c r="R376" s="29">
        <f t="shared" ca="1" si="99"/>
        <v>1200</v>
      </c>
      <c r="S376" s="29">
        <f t="shared" ca="1" si="100"/>
        <v>780100</v>
      </c>
      <c r="T376" s="30">
        <f t="shared" ca="1" si="91"/>
        <v>1200</v>
      </c>
      <c r="U376" s="30">
        <f t="shared" ca="1" si="92"/>
        <v>1200</v>
      </c>
      <c r="V376" s="30">
        <f t="shared" ca="1" si="106"/>
        <v>142508900</v>
      </c>
      <c r="W376" s="30">
        <f t="shared" ca="1" si="107"/>
        <v>1200</v>
      </c>
      <c r="X376" s="23">
        <v>374</v>
      </c>
      <c r="Y376" s="23"/>
    </row>
    <row r="377" spans="1:25" x14ac:dyDescent="0.3">
      <c r="A377" s="35"/>
      <c r="C377" s="36"/>
      <c r="E377" s="15">
        <v>375</v>
      </c>
      <c r="F377" s="26">
        <f t="shared" ca="1" si="108"/>
        <v>0</v>
      </c>
      <c r="G377" s="27">
        <f t="shared" ca="1" si="93"/>
        <v>16300</v>
      </c>
      <c r="H377" s="27">
        <f t="shared" ca="1" si="101"/>
        <v>300</v>
      </c>
      <c r="I377" s="27">
        <f t="shared" ca="1" si="94"/>
        <v>0</v>
      </c>
      <c r="J377" s="28">
        <f t="shared" ca="1" si="102"/>
        <v>1200</v>
      </c>
      <c r="K377" s="28">
        <f t="shared" ca="1" si="95"/>
        <v>294000</v>
      </c>
      <c r="L377" s="28">
        <f t="shared" ca="1" si="103"/>
        <v>0</v>
      </c>
      <c r="M377" s="28">
        <f t="shared" ca="1" si="96"/>
        <v>0</v>
      </c>
      <c r="N377" s="28">
        <f t="shared" ca="1" si="97"/>
        <v>0</v>
      </c>
      <c r="O377" s="29">
        <f t="shared" ca="1" si="104"/>
        <v>1200</v>
      </c>
      <c r="P377" s="29">
        <f t="shared" ca="1" si="98"/>
        <v>1200</v>
      </c>
      <c r="Q377" s="29">
        <f t="shared" ca="1" si="105"/>
        <v>14478900</v>
      </c>
      <c r="R377" s="29">
        <f t="shared" ca="1" si="99"/>
        <v>1200</v>
      </c>
      <c r="S377" s="29">
        <f t="shared" ca="1" si="100"/>
        <v>782200</v>
      </c>
      <c r="T377" s="30">
        <f t="shared" ca="1" si="91"/>
        <v>1200</v>
      </c>
      <c r="U377" s="30">
        <f t="shared" ca="1" si="92"/>
        <v>1200</v>
      </c>
      <c r="V377" s="30">
        <f t="shared" ca="1" si="106"/>
        <v>143283600</v>
      </c>
      <c r="W377" s="30">
        <f t="shared" ca="1" si="107"/>
        <v>1200</v>
      </c>
      <c r="X377" s="23">
        <v>375</v>
      </c>
      <c r="Y377" s="23"/>
    </row>
    <row r="378" spans="1:25" x14ac:dyDescent="0.3">
      <c r="A378" s="35"/>
      <c r="C378" s="36"/>
      <c r="E378" s="15">
        <v>376</v>
      </c>
      <c r="F378" s="26">
        <f t="shared" ca="1" si="108"/>
        <v>0</v>
      </c>
      <c r="G378" s="27">
        <f t="shared" ca="1" si="93"/>
        <v>16000</v>
      </c>
      <c r="H378" s="27">
        <f t="shared" ca="1" si="101"/>
        <v>500</v>
      </c>
      <c r="I378" s="27">
        <f t="shared" ca="1" si="94"/>
        <v>0</v>
      </c>
      <c r="J378" s="28">
        <f t="shared" ca="1" si="102"/>
        <v>1200</v>
      </c>
      <c r="K378" s="28">
        <f t="shared" ca="1" si="95"/>
        <v>295200</v>
      </c>
      <c r="L378" s="28">
        <f t="shared" ca="1" si="103"/>
        <v>0</v>
      </c>
      <c r="M378" s="28">
        <f t="shared" ca="1" si="96"/>
        <v>0</v>
      </c>
      <c r="N378" s="28">
        <f t="shared" ca="1" si="97"/>
        <v>0</v>
      </c>
      <c r="O378" s="29">
        <f t="shared" ca="1" si="104"/>
        <v>1200</v>
      </c>
      <c r="P378" s="29">
        <f t="shared" ca="1" si="98"/>
        <v>1200</v>
      </c>
      <c r="Q378" s="29">
        <f t="shared" ca="1" si="105"/>
        <v>14477700</v>
      </c>
      <c r="R378" s="29">
        <f t="shared" ca="1" si="99"/>
        <v>1200</v>
      </c>
      <c r="S378" s="29">
        <f t="shared" ca="1" si="100"/>
        <v>784300</v>
      </c>
      <c r="T378" s="30">
        <f t="shared" ca="1" si="91"/>
        <v>1200</v>
      </c>
      <c r="U378" s="30">
        <f t="shared" ca="1" si="92"/>
        <v>1200</v>
      </c>
      <c r="V378" s="30">
        <f t="shared" ca="1" si="106"/>
        <v>144060400</v>
      </c>
      <c r="W378" s="30">
        <f t="shared" ca="1" si="107"/>
        <v>1200</v>
      </c>
      <c r="X378" s="23">
        <v>376</v>
      </c>
      <c r="Y378" s="23"/>
    </row>
    <row r="379" spans="1:25" x14ac:dyDescent="0.3">
      <c r="A379" s="35"/>
      <c r="C379" s="36"/>
      <c r="E379" s="15">
        <v>377</v>
      </c>
      <c r="F379" s="26">
        <f t="shared" ca="1" si="108"/>
        <v>0</v>
      </c>
      <c r="G379" s="27">
        <f t="shared" ca="1" si="93"/>
        <v>15500</v>
      </c>
      <c r="H379" s="27">
        <f t="shared" ca="1" si="101"/>
        <v>300</v>
      </c>
      <c r="I379" s="27">
        <f t="shared" ca="1" si="94"/>
        <v>0</v>
      </c>
      <c r="J379" s="28">
        <f t="shared" ca="1" si="102"/>
        <v>1200</v>
      </c>
      <c r="K379" s="28">
        <f t="shared" ca="1" si="95"/>
        <v>296400</v>
      </c>
      <c r="L379" s="28">
        <f t="shared" ca="1" si="103"/>
        <v>0</v>
      </c>
      <c r="M379" s="28">
        <f t="shared" ca="1" si="96"/>
        <v>0</v>
      </c>
      <c r="N379" s="28">
        <f t="shared" ca="1" si="97"/>
        <v>0</v>
      </c>
      <c r="O379" s="29">
        <f t="shared" ca="1" si="104"/>
        <v>1200</v>
      </c>
      <c r="P379" s="29">
        <f t="shared" ca="1" si="98"/>
        <v>1200</v>
      </c>
      <c r="Q379" s="29">
        <f t="shared" ca="1" si="105"/>
        <v>14476500</v>
      </c>
      <c r="R379" s="29">
        <f t="shared" ca="1" si="99"/>
        <v>1200</v>
      </c>
      <c r="S379" s="29">
        <f t="shared" ca="1" si="100"/>
        <v>786400</v>
      </c>
      <c r="T379" s="30">
        <f t="shared" ca="1" si="91"/>
        <v>1200</v>
      </c>
      <c r="U379" s="30">
        <f t="shared" ca="1" si="92"/>
        <v>1200</v>
      </c>
      <c r="V379" s="30">
        <f t="shared" ca="1" si="106"/>
        <v>144839300</v>
      </c>
      <c r="W379" s="30">
        <f t="shared" ca="1" si="107"/>
        <v>1200</v>
      </c>
      <c r="X379" s="23">
        <v>377</v>
      </c>
      <c r="Y379" s="23"/>
    </row>
    <row r="380" spans="1:25" x14ac:dyDescent="0.3">
      <c r="A380" s="35"/>
      <c r="C380" s="36"/>
      <c r="E380" s="15">
        <v>378</v>
      </c>
      <c r="F380" s="26">
        <f t="shared" ca="1" si="108"/>
        <v>0</v>
      </c>
      <c r="G380" s="27">
        <f t="shared" ca="1" si="93"/>
        <v>15200</v>
      </c>
      <c r="H380" s="27">
        <f t="shared" ca="1" si="101"/>
        <v>300</v>
      </c>
      <c r="I380" s="27">
        <f t="shared" ca="1" si="94"/>
        <v>0</v>
      </c>
      <c r="J380" s="28">
        <f t="shared" ca="1" si="102"/>
        <v>1200</v>
      </c>
      <c r="K380" s="28">
        <f t="shared" ca="1" si="95"/>
        <v>297600</v>
      </c>
      <c r="L380" s="28">
        <f t="shared" ca="1" si="103"/>
        <v>0</v>
      </c>
      <c r="M380" s="28">
        <f t="shared" ca="1" si="96"/>
        <v>0</v>
      </c>
      <c r="N380" s="28">
        <f t="shared" ca="1" si="97"/>
        <v>0</v>
      </c>
      <c r="O380" s="29">
        <f t="shared" ca="1" si="104"/>
        <v>1200</v>
      </c>
      <c r="P380" s="29">
        <f t="shared" ca="1" si="98"/>
        <v>1200</v>
      </c>
      <c r="Q380" s="29">
        <f t="shared" ca="1" si="105"/>
        <v>14475300</v>
      </c>
      <c r="R380" s="29">
        <f t="shared" ca="1" si="99"/>
        <v>1200</v>
      </c>
      <c r="S380" s="29">
        <f t="shared" ca="1" si="100"/>
        <v>788500</v>
      </c>
      <c r="T380" s="30">
        <f t="shared" ca="1" si="91"/>
        <v>1200</v>
      </c>
      <c r="U380" s="30">
        <f t="shared" ca="1" si="92"/>
        <v>1200</v>
      </c>
      <c r="V380" s="30">
        <f t="shared" ca="1" si="106"/>
        <v>145620300</v>
      </c>
      <c r="W380" s="30">
        <f t="shared" ca="1" si="107"/>
        <v>1200</v>
      </c>
      <c r="X380" s="23">
        <v>378</v>
      </c>
      <c r="Y380" s="23"/>
    </row>
    <row r="381" spans="1:25" x14ac:dyDescent="0.3">
      <c r="A381" s="35"/>
      <c r="C381" s="36"/>
      <c r="E381" s="15">
        <v>379</v>
      </c>
      <c r="F381" s="26">
        <f t="shared" ca="1" si="108"/>
        <v>0</v>
      </c>
      <c r="G381" s="27">
        <f t="shared" ca="1" si="93"/>
        <v>14900</v>
      </c>
      <c r="H381" s="27">
        <f t="shared" ca="1" si="101"/>
        <v>300</v>
      </c>
      <c r="I381" s="27">
        <f t="shared" ca="1" si="94"/>
        <v>0</v>
      </c>
      <c r="J381" s="28">
        <f t="shared" ca="1" si="102"/>
        <v>1200</v>
      </c>
      <c r="K381" s="28">
        <f t="shared" ca="1" si="95"/>
        <v>298800</v>
      </c>
      <c r="L381" s="28">
        <f t="shared" ca="1" si="103"/>
        <v>0</v>
      </c>
      <c r="M381" s="28">
        <f t="shared" ca="1" si="96"/>
        <v>0</v>
      </c>
      <c r="N381" s="28">
        <f t="shared" ca="1" si="97"/>
        <v>0</v>
      </c>
      <c r="O381" s="29">
        <f t="shared" ca="1" si="104"/>
        <v>1200</v>
      </c>
      <c r="P381" s="29">
        <f t="shared" ca="1" si="98"/>
        <v>1200</v>
      </c>
      <c r="Q381" s="29">
        <f t="shared" ca="1" si="105"/>
        <v>14474100</v>
      </c>
      <c r="R381" s="29">
        <f t="shared" ca="1" si="99"/>
        <v>1200</v>
      </c>
      <c r="S381" s="29">
        <f t="shared" ca="1" si="100"/>
        <v>790600</v>
      </c>
      <c r="T381" s="30">
        <f t="shared" ca="1" si="91"/>
        <v>1200</v>
      </c>
      <c r="U381" s="30">
        <f t="shared" ca="1" si="92"/>
        <v>1200</v>
      </c>
      <c r="V381" s="30">
        <f t="shared" ca="1" si="106"/>
        <v>146403400</v>
      </c>
      <c r="W381" s="30">
        <f t="shared" ca="1" si="107"/>
        <v>1200</v>
      </c>
      <c r="X381" s="23">
        <v>379</v>
      </c>
      <c r="Y381" s="23"/>
    </row>
    <row r="382" spans="1:25" x14ac:dyDescent="0.3">
      <c r="A382" s="35"/>
      <c r="C382" s="36"/>
      <c r="E382" s="15">
        <v>380</v>
      </c>
      <c r="F382" s="26">
        <f t="shared" ca="1" si="108"/>
        <v>0</v>
      </c>
      <c r="G382" s="27">
        <f t="shared" ca="1" si="93"/>
        <v>14600</v>
      </c>
      <c r="H382" s="27">
        <f t="shared" ca="1" si="101"/>
        <v>500</v>
      </c>
      <c r="I382" s="27">
        <f t="shared" ca="1" si="94"/>
        <v>0</v>
      </c>
      <c r="J382" s="28">
        <f t="shared" ca="1" si="102"/>
        <v>1200</v>
      </c>
      <c r="K382" s="28">
        <f t="shared" ca="1" si="95"/>
        <v>300000</v>
      </c>
      <c r="L382" s="28">
        <f t="shared" ca="1" si="103"/>
        <v>0</v>
      </c>
      <c r="M382" s="28">
        <f t="shared" ca="1" si="96"/>
        <v>0</v>
      </c>
      <c r="N382" s="28">
        <f t="shared" ca="1" si="97"/>
        <v>0</v>
      </c>
      <c r="O382" s="29">
        <f t="shared" ca="1" si="104"/>
        <v>1200</v>
      </c>
      <c r="P382" s="29">
        <f t="shared" ca="1" si="98"/>
        <v>1200</v>
      </c>
      <c r="Q382" s="29">
        <f t="shared" ca="1" si="105"/>
        <v>14472900</v>
      </c>
      <c r="R382" s="29">
        <f t="shared" ca="1" si="99"/>
        <v>1200</v>
      </c>
      <c r="S382" s="29">
        <f t="shared" ca="1" si="100"/>
        <v>792700</v>
      </c>
      <c r="T382" s="30">
        <f t="shared" ca="1" si="91"/>
        <v>1200</v>
      </c>
      <c r="U382" s="30">
        <f t="shared" ca="1" si="92"/>
        <v>1200</v>
      </c>
      <c r="V382" s="30">
        <f t="shared" ca="1" si="106"/>
        <v>147188600</v>
      </c>
      <c r="W382" s="30">
        <f t="shared" ca="1" si="107"/>
        <v>1200</v>
      </c>
      <c r="X382" s="23">
        <v>380</v>
      </c>
      <c r="Y382" s="23"/>
    </row>
    <row r="383" spans="1:25" x14ac:dyDescent="0.3">
      <c r="A383" s="35"/>
      <c r="C383" s="36"/>
      <c r="E383" s="15">
        <v>381</v>
      </c>
      <c r="F383" s="26">
        <f t="shared" ca="1" si="108"/>
        <v>0</v>
      </c>
      <c r="G383" s="27">
        <f t="shared" ca="1" si="93"/>
        <v>14100</v>
      </c>
      <c r="H383" s="27">
        <f t="shared" ca="1" si="101"/>
        <v>300</v>
      </c>
      <c r="I383" s="27">
        <f t="shared" ca="1" si="94"/>
        <v>0</v>
      </c>
      <c r="J383" s="28">
        <f t="shared" ca="1" si="102"/>
        <v>1200</v>
      </c>
      <c r="K383" s="28">
        <f t="shared" ca="1" si="95"/>
        <v>301200</v>
      </c>
      <c r="L383" s="28">
        <f t="shared" ca="1" si="103"/>
        <v>0</v>
      </c>
      <c r="M383" s="28">
        <f t="shared" ca="1" si="96"/>
        <v>0</v>
      </c>
      <c r="N383" s="28">
        <f t="shared" ca="1" si="97"/>
        <v>0</v>
      </c>
      <c r="O383" s="29">
        <f t="shared" ca="1" si="104"/>
        <v>1200</v>
      </c>
      <c r="P383" s="29">
        <f t="shared" ca="1" si="98"/>
        <v>1200</v>
      </c>
      <c r="Q383" s="29">
        <f t="shared" ca="1" si="105"/>
        <v>14471700</v>
      </c>
      <c r="R383" s="29">
        <f t="shared" ca="1" si="99"/>
        <v>1200</v>
      </c>
      <c r="S383" s="29">
        <f t="shared" ca="1" si="100"/>
        <v>794800</v>
      </c>
      <c r="T383" s="30">
        <f t="shared" ca="1" si="91"/>
        <v>1200</v>
      </c>
      <c r="U383" s="30">
        <f t="shared" ca="1" si="92"/>
        <v>1200</v>
      </c>
      <c r="V383" s="30">
        <f t="shared" ca="1" si="106"/>
        <v>147975900</v>
      </c>
      <c r="W383" s="30">
        <f t="shared" ca="1" si="107"/>
        <v>1200</v>
      </c>
      <c r="X383" s="23">
        <v>381</v>
      </c>
      <c r="Y383" s="23"/>
    </row>
    <row r="384" spans="1:25" x14ac:dyDescent="0.3">
      <c r="A384" s="35"/>
      <c r="C384" s="36"/>
      <c r="E384" s="15">
        <v>382</v>
      </c>
      <c r="F384" s="26">
        <f t="shared" ca="1" si="108"/>
        <v>0</v>
      </c>
      <c r="G384" s="27">
        <f t="shared" ca="1" si="93"/>
        <v>13800</v>
      </c>
      <c r="H384" s="27">
        <f t="shared" ca="1" si="101"/>
        <v>300</v>
      </c>
      <c r="I384" s="27">
        <f t="shared" ca="1" si="94"/>
        <v>0</v>
      </c>
      <c r="J384" s="28">
        <f t="shared" ca="1" si="102"/>
        <v>1200</v>
      </c>
      <c r="K384" s="28">
        <f t="shared" ca="1" si="95"/>
        <v>302400</v>
      </c>
      <c r="L384" s="28">
        <f t="shared" ca="1" si="103"/>
        <v>0</v>
      </c>
      <c r="M384" s="28">
        <f t="shared" ca="1" si="96"/>
        <v>0</v>
      </c>
      <c r="N384" s="28">
        <f t="shared" ca="1" si="97"/>
        <v>0</v>
      </c>
      <c r="O384" s="29">
        <f t="shared" ca="1" si="104"/>
        <v>1200</v>
      </c>
      <c r="P384" s="29">
        <f t="shared" ca="1" si="98"/>
        <v>1200</v>
      </c>
      <c r="Q384" s="29">
        <f t="shared" ca="1" si="105"/>
        <v>14470500</v>
      </c>
      <c r="R384" s="29">
        <f t="shared" ca="1" si="99"/>
        <v>1200</v>
      </c>
      <c r="S384" s="29">
        <f t="shared" ca="1" si="100"/>
        <v>796900</v>
      </c>
      <c r="T384" s="30">
        <f t="shared" ca="1" si="91"/>
        <v>1200</v>
      </c>
      <c r="U384" s="30">
        <f t="shared" ca="1" si="92"/>
        <v>1200</v>
      </c>
      <c r="V384" s="30">
        <f t="shared" ca="1" si="106"/>
        <v>148765300</v>
      </c>
      <c r="W384" s="30">
        <f t="shared" ca="1" si="107"/>
        <v>1200</v>
      </c>
      <c r="X384" s="23">
        <v>382</v>
      </c>
      <c r="Y384" s="23"/>
    </row>
    <row r="385" spans="1:25" x14ac:dyDescent="0.3">
      <c r="A385" s="35"/>
      <c r="C385" s="36"/>
      <c r="E385" s="15">
        <v>383</v>
      </c>
      <c r="F385" s="26">
        <f t="shared" ca="1" si="108"/>
        <v>0</v>
      </c>
      <c r="G385" s="27">
        <f t="shared" ca="1" si="93"/>
        <v>13500</v>
      </c>
      <c r="H385" s="27">
        <f t="shared" ca="1" si="101"/>
        <v>300</v>
      </c>
      <c r="I385" s="27">
        <f t="shared" ca="1" si="94"/>
        <v>0</v>
      </c>
      <c r="J385" s="28">
        <f t="shared" ca="1" si="102"/>
        <v>1200</v>
      </c>
      <c r="K385" s="28">
        <f t="shared" ca="1" si="95"/>
        <v>303600</v>
      </c>
      <c r="L385" s="28">
        <f t="shared" ca="1" si="103"/>
        <v>0</v>
      </c>
      <c r="M385" s="28">
        <f t="shared" ca="1" si="96"/>
        <v>0</v>
      </c>
      <c r="N385" s="28">
        <f t="shared" ca="1" si="97"/>
        <v>0</v>
      </c>
      <c r="O385" s="29">
        <f t="shared" ca="1" si="104"/>
        <v>1200</v>
      </c>
      <c r="P385" s="29">
        <f t="shared" ca="1" si="98"/>
        <v>1200</v>
      </c>
      <c r="Q385" s="29">
        <f t="shared" ca="1" si="105"/>
        <v>14469300</v>
      </c>
      <c r="R385" s="29">
        <f t="shared" ca="1" si="99"/>
        <v>1200</v>
      </c>
      <c r="S385" s="29">
        <f t="shared" ca="1" si="100"/>
        <v>799000</v>
      </c>
      <c r="T385" s="30">
        <f t="shared" ca="1" si="91"/>
        <v>1200</v>
      </c>
      <c r="U385" s="30">
        <f t="shared" ca="1" si="92"/>
        <v>1200</v>
      </c>
      <c r="V385" s="30">
        <f t="shared" ca="1" si="106"/>
        <v>149556800</v>
      </c>
      <c r="W385" s="30">
        <f t="shared" ca="1" si="107"/>
        <v>1200</v>
      </c>
      <c r="X385" s="23">
        <v>383</v>
      </c>
      <c r="Y385" s="23"/>
    </row>
    <row r="386" spans="1:25" x14ac:dyDescent="0.3">
      <c r="A386" s="35"/>
      <c r="C386" s="36"/>
      <c r="E386" s="15">
        <v>384</v>
      </c>
      <c r="F386" s="26">
        <f t="shared" ca="1" si="108"/>
        <v>0</v>
      </c>
      <c r="G386" s="27">
        <f t="shared" ca="1" si="93"/>
        <v>13200</v>
      </c>
      <c r="H386" s="27">
        <f t="shared" ca="1" si="101"/>
        <v>500</v>
      </c>
      <c r="I386" s="27">
        <f t="shared" ca="1" si="94"/>
        <v>0</v>
      </c>
      <c r="J386" s="28">
        <f t="shared" ca="1" si="102"/>
        <v>1200</v>
      </c>
      <c r="K386" s="28">
        <f t="shared" ca="1" si="95"/>
        <v>304800</v>
      </c>
      <c r="L386" s="28">
        <f t="shared" ca="1" si="103"/>
        <v>0</v>
      </c>
      <c r="M386" s="28">
        <f t="shared" ca="1" si="96"/>
        <v>0</v>
      </c>
      <c r="N386" s="28">
        <f t="shared" ca="1" si="97"/>
        <v>0</v>
      </c>
      <c r="O386" s="29">
        <f t="shared" ca="1" si="104"/>
        <v>1200</v>
      </c>
      <c r="P386" s="29">
        <f t="shared" ca="1" si="98"/>
        <v>1200</v>
      </c>
      <c r="Q386" s="29">
        <f t="shared" ca="1" si="105"/>
        <v>14468100</v>
      </c>
      <c r="R386" s="29">
        <f t="shared" ca="1" si="99"/>
        <v>1200</v>
      </c>
      <c r="S386" s="29">
        <f t="shared" ca="1" si="100"/>
        <v>801100</v>
      </c>
      <c r="T386" s="30">
        <f t="shared" ca="1" si="91"/>
        <v>1200</v>
      </c>
      <c r="U386" s="30">
        <f t="shared" ca="1" si="92"/>
        <v>1200</v>
      </c>
      <c r="V386" s="30">
        <f t="shared" ca="1" si="106"/>
        <v>150350400</v>
      </c>
      <c r="W386" s="30">
        <f t="shared" ca="1" si="107"/>
        <v>1200</v>
      </c>
      <c r="X386" s="23">
        <v>384</v>
      </c>
      <c r="Y386" s="23"/>
    </row>
    <row r="387" spans="1:25" x14ac:dyDescent="0.3">
      <c r="A387" s="35"/>
      <c r="C387" s="36"/>
      <c r="E387" s="15">
        <v>385</v>
      </c>
      <c r="F387" s="26">
        <f t="shared" ca="1" si="108"/>
        <v>0</v>
      </c>
      <c r="G387" s="27">
        <f t="shared" ca="1" si="93"/>
        <v>12700</v>
      </c>
      <c r="H387" s="27">
        <f t="shared" ca="1" si="101"/>
        <v>300</v>
      </c>
      <c r="I387" s="27">
        <f t="shared" ca="1" si="94"/>
        <v>0</v>
      </c>
      <c r="J387" s="28">
        <f t="shared" ca="1" si="102"/>
        <v>1200</v>
      </c>
      <c r="K387" s="28">
        <f t="shared" ca="1" si="95"/>
        <v>306000</v>
      </c>
      <c r="L387" s="28">
        <f t="shared" ca="1" si="103"/>
        <v>0</v>
      </c>
      <c r="M387" s="28">
        <f t="shared" ca="1" si="96"/>
        <v>0</v>
      </c>
      <c r="N387" s="28">
        <f t="shared" ca="1" si="97"/>
        <v>0</v>
      </c>
      <c r="O387" s="29">
        <f t="shared" ca="1" si="104"/>
        <v>1200</v>
      </c>
      <c r="P387" s="29">
        <f t="shared" ca="1" si="98"/>
        <v>1200</v>
      </c>
      <c r="Q387" s="29">
        <f t="shared" ca="1" si="105"/>
        <v>14466900</v>
      </c>
      <c r="R387" s="29">
        <f t="shared" ca="1" si="99"/>
        <v>1200</v>
      </c>
      <c r="S387" s="29">
        <f t="shared" ca="1" si="100"/>
        <v>803200</v>
      </c>
      <c r="T387" s="30">
        <f t="shared" ref="T387:T402" ca="1" si="109">$B$21+IF(U386&gt;=$B$22,-$B$21,IF(V386&gt;2*U386,$B$21*0.5,IF(U386&gt;V386*2,-$B$21*0.5,0)))</f>
        <v>1200</v>
      </c>
      <c r="U387" s="30">
        <f t="shared" ref="U387:U402" ca="1" si="110">MAX(0,U386+(T386-W386)*$B$2)</f>
        <v>1200</v>
      </c>
      <c r="V387" s="30">
        <f t="shared" ca="1" si="106"/>
        <v>151146100</v>
      </c>
      <c r="W387" s="30">
        <f t="shared" ca="1" si="107"/>
        <v>1200</v>
      </c>
      <c r="X387" s="23">
        <v>385</v>
      </c>
      <c r="Y387" s="23"/>
    </row>
    <row r="388" spans="1:25" x14ac:dyDescent="0.3">
      <c r="A388" s="35"/>
      <c r="C388" s="36"/>
      <c r="E388" s="15">
        <v>386</v>
      </c>
      <c r="F388" s="26">
        <f t="shared" ca="1" si="108"/>
        <v>0</v>
      </c>
      <c r="G388" s="27">
        <f t="shared" ref="G388:G402" ca="1" si="111">MAX(0,G387+(F388-H387))</f>
        <v>12400</v>
      </c>
      <c r="H388" s="27">
        <f t="shared" ca="1" si="101"/>
        <v>300</v>
      </c>
      <c r="I388" s="27">
        <f t="shared" ref="I388:I402" ca="1" si="112">MAX(0,($B$8-G388)+H388+I387)</f>
        <v>0</v>
      </c>
      <c r="J388" s="28">
        <f t="shared" ca="1" si="102"/>
        <v>1200</v>
      </c>
      <c r="K388" s="28">
        <f t="shared" ref="K388:K402" ca="1" si="113">MAX(0,K387+(J388-M387)*$B$2)</f>
        <v>307200</v>
      </c>
      <c r="L388" s="28">
        <f t="shared" ca="1" si="103"/>
        <v>0</v>
      </c>
      <c r="M388" s="28">
        <f t="shared" ref="M388:M402" ca="1" si="114">IF(K388&lt;L388,K388,L388)</f>
        <v>0</v>
      </c>
      <c r="N388" s="28">
        <f t="shared" ref="N388:N402" ca="1" si="115">MAX(0,($B$13-K388)+M388+N387)</f>
        <v>0</v>
      </c>
      <c r="O388" s="29">
        <f t="shared" ca="1" si="104"/>
        <v>1200</v>
      </c>
      <c r="P388" s="29">
        <f t="shared" ref="P388:P402" ca="1" si="116">MAX(0,P387+(O388-R387)*$B$2)</f>
        <v>1200</v>
      </c>
      <c r="Q388" s="29">
        <f t="shared" ca="1" si="105"/>
        <v>14465700</v>
      </c>
      <c r="R388" s="29">
        <f t="shared" ref="R388:R402" ca="1" si="117">IF(P388&lt;Q388,P388,Q388)</f>
        <v>1200</v>
      </c>
      <c r="S388" s="29">
        <f t="shared" ref="S388:S402" ca="1" si="118">MAX(0,($B$18-P388)+R388+S387)</f>
        <v>805300</v>
      </c>
      <c r="T388" s="30">
        <f t="shared" ca="1" si="109"/>
        <v>1200</v>
      </c>
      <c r="U388" s="30">
        <f t="shared" ca="1" si="110"/>
        <v>1200</v>
      </c>
      <c r="V388" s="30">
        <f t="shared" ca="1" si="106"/>
        <v>151943900</v>
      </c>
      <c r="W388" s="30">
        <f t="shared" ca="1" si="107"/>
        <v>1200</v>
      </c>
      <c r="X388" s="23">
        <v>386</v>
      </c>
      <c r="Y388" s="23"/>
    </row>
    <row r="389" spans="1:25" x14ac:dyDescent="0.3">
      <c r="A389" s="35"/>
      <c r="C389" s="36"/>
      <c r="E389" s="15">
        <v>387</v>
      </c>
      <c r="F389" s="26">
        <f t="shared" ca="1" si="108"/>
        <v>0</v>
      </c>
      <c r="G389" s="27">
        <f t="shared" ca="1" si="111"/>
        <v>12100</v>
      </c>
      <c r="H389" s="27">
        <f t="shared" ref="H389:H402" ca="1" si="119">MAX(0,IF(G389&lt;$B$6,G389,IF(AND(G389&gt;=$B$6+200,MOD(E389,4)=0),200+$B$6,$B$6)))</f>
        <v>300</v>
      </c>
      <c r="I389" s="27">
        <f t="shared" ca="1" si="112"/>
        <v>0</v>
      </c>
      <c r="J389" s="28">
        <f t="shared" ref="J389:J402" ca="1" si="120">OFFSET(R389,-$B$11,0)</f>
        <v>1200</v>
      </c>
      <c r="K389" s="28">
        <f t="shared" ca="1" si="113"/>
        <v>308400</v>
      </c>
      <c r="L389" s="28">
        <f t="shared" ca="1" si="103"/>
        <v>0</v>
      </c>
      <c r="M389" s="28">
        <f t="shared" ca="1" si="114"/>
        <v>0</v>
      </c>
      <c r="N389" s="28">
        <f t="shared" ca="1" si="115"/>
        <v>0</v>
      </c>
      <c r="O389" s="29">
        <f t="shared" ca="1" si="104"/>
        <v>1200</v>
      </c>
      <c r="P389" s="29">
        <f t="shared" ca="1" si="116"/>
        <v>1200</v>
      </c>
      <c r="Q389" s="29">
        <f t="shared" ca="1" si="105"/>
        <v>14464500</v>
      </c>
      <c r="R389" s="29">
        <f t="shared" ca="1" si="117"/>
        <v>1200</v>
      </c>
      <c r="S389" s="29">
        <f t="shared" ca="1" si="118"/>
        <v>807400</v>
      </c>
      <c r="T389" s="30">
        <f t="shared" ca="1" si="109"/>
        <v>1200</v>
      </c>
      <c r="U389" s="30">
        <f t="shared" ca="1" si="110"/>
        <v>1200</v>
      </c>
      <c r="V389" s="30">
        <f t="shared" ca="1" si="106"/>
        <v>152743800</v>
      </c>
      <c r="W389" s="30">
        <f t="shared" ca="1" si="107"/>
        <v>1200</v>
      </c>
      <c r="X389" s="23">
        <v>387</v>
      </c>
      <c r="Y389" s="23"/>
    </row>
    <row r="390" spans="1:25" x14ac:dyDescent="0.3">
      <c r="A390" s="35"/>
      <c r="C390" s="36"/>
      <c r="E390" s="15">
        <v>388</v>
      </c>
      <c r="F390" s="26">
        <f t="shared" ca="1" si="108"/>
        <v>0</v>
      </c>
      <c r="G390" s="27">
        <f t="shared" ca="1" si="111"/>
        <v>11800</v>
      </c>
      <c r="H390" s="27">
        <f t="shared" ca="1" si="119"/>
        <v>500</v>
      </c>
      <c r="I390" s="27">
        <f t="shared" ca="1" si="112"/>
        <v>0</v>
      </c>
      <c r="J390" s="28">
        <f t="shared" ca="1" si="120"/>
        <v>1200</v>
      </c>
      <c r="K390" s="28">
        <f t="shared" ca="1" si="113"/>
        <v>309600</v>
      </c>
      <c r="L390" s="28">
        <f t="shared" ref="L390:L402" ca="1" si="121">MAX(0,IF(OFFSET(I390,-$B$7,0)&gt;=0,OFFSET(I390,-$B$7,0),0)+L389-M389)</f>
        <v>0</v>
      </c>
      <c r="M390" s="28">
        <f t="shared" ca="1" si="114"/>
        <v>0</v>
      </c>
      <c r="N390" s="28">
        <f t="shared" ca="1" si="115"/>
        <v>0</v>
      </c>
      <c r="O390" s="29">
        <f t="shared" ref="O390:O402" ca="1" si="122">OFFSET(W390,-$B$16,0)</f>
        <v>1200</v>
      </c>
      <c r="P390" s="29">
        <f t="shared" ca="1" si="116"/>
        <v>1200</v>
      </c>
      <c r="Q390" s="29">
        <f t="shared" ref="Q390:Q402" ca="1" si="123">IF(OFFSET(N390,-$B$12,0)&gt;0,OFFSET(N390,-$B$12,0),0)+Q389-R389</f>
        <v>14463300</v>
      </c>
      <c r="R390" s="29">
        <f t="shared" ca="1" si="117"/>
        <v>1200</v>
      </c>
      <c r="S390" s="29">
        <f t="shared" ca="1" si="118"/>
        <v>809500</v>
      </c>
      <c r="T390" s="30">
        <f t="shared" ca="1" si="109"/>
        <v>1200</v>
      </c>
      <c r="U390" s="30">
        <f t="shared" ca="1" si="110"/>
        <v>1200</v>
      </c>
      <c r="V390" s="30">
        <f t="shared" ref="V390:V402" ca="1" si="124">IF(OFFSET(S390,-$B$17,0)&gt;0,OFFSET(S390,-$B$17,0),0)+V389-W389</f>
        <v>153545800</v>
      </c>
      <c r="W390" s="30">
        <f t="shared" ca="1" si="107"/>
        <v>1200</v>
      </c>
      <c r="X390" s="23">
        <v>388</v>
      </c>
      <c r="Y390" s="23"/>
    </row>
    <row r="391" spans="1:25" x14ac:dyDescent="0.3">
      <c r="A391" s="35"/>
      <c r="C391" s="36"/>
      <c r="E391" s="15">
        <v>389</v>
      </c>
      <c r="F391" s="26">
        <f t="shared" ca="1" si="108"/>
        <v>0</v>
      </c>
      <c r="G391" s="27">
        <f t="shared" ca="1" si="111"/>
        <v>11300</v>
      </c>
      <c r="H391" s="27">
        <f t="shared" ca="1" si="119"/>
        <v>300</v>
      </c>
      <c r="I391" s="27">
        <f t="shared" ca="1" si="112"/>
        <v>0</v>
      </c>
      <c r="J391" s="28">
        <f t="shared" ca="1" si="120"/>
        <v>1200</v>
      </c>
      <c r="K391" s="28">
        <f t="shared" ca="1" si="113"/>
        <v>310800</v>
      </c>
      <c r="L391" s="28">
        <f t="shared" ca="1" si="121"/>
        <v>0</v>
      </c>
      <c r="M391" s="28">
        <f t="shared" ca="1" si="114"/>
        <v>0</v>
      </c>
      <c r="N391" s="28">
        <f t="shared" ca="1" si="115"/>
        <v>0</v>
      </c>
      <c r="O391" s="29">
        <f t="shared" ca="1" si="122"/>
        <v>1200</v>
      </c>
      <c r="P391" s="29">
        <f t="shared" ca="1" si="116"/>
        <v>1200</v>
      </c>
      <c r="Q391" s="29">
        <f t="shared" ca="1" si="123"/>
        <v>14462100</v>
      </c>
      <c r="R391" s="29">
        <f t="shared" ca="1" si="117"/>
        <v>1200</v>
      </c>
      <c r="S391" s="29">
        <f t="shared" ca="1" si="118"/>
        <v>811600</v>
      </c>
      <c r="T391" s="30">
        <f t="shared" ca="1" si="109"/>
        <v>1200</v>
      </c>
      <c r="U391" s="30">
        <f t="shared" ca="1" si="110"/>
        <v>1200</v>
      </c>
      <c r="V391" s="30">
        <f t="shared" ca="1" si="124"/>
        <v>154349900</v>
      </c>
      <c r="W391" s="30">
        <f t="shared" ref="W391:W402" ca="1" si="125">IF(U391&lt;V391,U391,V391)</f>
        <v>1200</v>
      </c>
      <c r="X391" s="23">
        <v>389</v>
      </c>
      <c r="Y391" s="23"/>
    </row>
    <row r="392" spans="1:25" x14ac:dyDescent="0.3">
      <c r="A392" s="35"/>
      <c r="C392" s="36"/>
      <c r="E392" s="15">
        <v>390</v>
      </c>
      <c r="F392" s="26">
        <f t="shared" ref="F392:F402" ca="1" si="126">OFFSET(M392,-$B$5,0)</f>
        <v>0</v>
      </c>
      <c r="G392" s="27">
        <f t="shared" ca="1" si="111"/>
        <v>11000</v>
      </c>
      <c r="H392" s="27">
        <f t="shared" ca="1" si="119"/>
        <v>300</v>
      </c>
      <c r="I392" s="27">
        <f t="shared" ca="1" si="112"/>
        <v>0</v>
      </c>
      <c r="J392" s="28">
        <f t="shared" ca="1" si="120"/>
        <v>1200</v>
      </c>
      <c r="K392" s="28">
        <f t="shared" ca="1" si="113"/>
        <v>312000</v>
      </c>
      <c r="L392" s="28">
        <f t="shared" ca="1" si="121"/>
        <v>0</v>
      </c>
      <c r="M392" s="28">
        <f t="shared" ca="1" si="114"/>
        <v>0</v>
      </c>
      <c r="N392" s="28">
        <f t="shared" ca="1" si="115"/>
        <v>0</v>
      </c>
      <c r="O392" s="29">
        <f t="shared" ca="1" si="122"/>
        <v>1200</v>
      </c>
      <c r="P392" s="29">
        <f t="shared" ca="1" si="116"/>
        <v>1200</v>
      </c>
      <c r="Q392" s="29">
        <f t="shared" ca="1" si="123"/>
        <v>14460900</v>
      </c>
      <c r="R392" s="29">
        <f t="shared" ca="1" si="117"/>
        <v>1200</v>
      </c>
      <c r="S392" s="29">
        <f t="shared" ca="1" si="118"/>
        <v>813700</v>
      </c>
      <c r="T392" s="30">
        <f t="shared" ca="1" si="109"/>
        <v>1200</v>
      </c>
      <c r="U392" s="30">
        <f t="shared" ca="1" si="110"/>
        <v>1200</v>
      </c>
      <c r="V392" s="30">
        <f t="shared" ca="1" si="124"/>
        <v>155156100</v>
      </c>
      <c r="W392" s="30">
        <f t="shared" ca="1" si="125"/>
        <v>1200</v>
      </c>
      <c r="X392" s="23">
        <v>390</v>
      </c>
      <c r="Y392" s="23"/>
    </row>
    <row r="393" spans="1:25" x14ac:dyDescent="0.3">
      <c r="A393" s="35"/>
      <c r="C393" s="36"/>
      <c r="E393" s="15">
        <v>391</v>
      </c>
      <c r="F393" s="26">
        <f t="shared" ca="1" si="126"/>
        <v>0</v>
      </c>
      <c r="G393" s="27">
        <f t="shared" ca="1" si="111"/>
        <v>10700</v>
      </c>
      <c r="H393" s="27">
        <f t="shared" ca="1" si="119"/>
        <v>300</v>
      </c>
      <c r="I393" s="27">
        <f t="shared" ca="1" si="112"/>
        <v>0</v>
      </c>
      <c r="J393" s="28">
        <f t="shared" ca="1" si="120"/>
        <v>1200</v>
      </c>
      <c r="K393" s="28">
        <f t="shared" ca="1" si="113"/>
        <v>313200</v>
      </c>
      <c r="L393" s="28">
        <f t="shared" ca="1" si="121"/>
        <v>0</v>
      </c>
      <c r="M393" s="28">
        <f t="shared" ca="1" si="114"/>
        <v>0</v>
      </c>
      <c r="N393" s="28">
        <f t="shared" ca="1" si="115"/>
        <v>0</v>
      </c>
      <c r="O393" s="29">
        <f t="shared" ca="1" si="122"/>
        <v>1200</v>
      </c>
      <c r="P393" s="29">
        <f t="shared" ca="1" si="116"/>
        <v>1200</v>
      </c>
      <c r="Q393" s="29">
        <f t="shared" ca="1" si="123"/>
        <v>14459700</v>
      </c>
      <c r="R393" s="29">
        <f t="shared" ca="1" si="117"/>
        <v>1200</v>
      </c>
      <c r="S393" s="29">
        <f t="shared" ca="1" si="118"/>
        <v>815800</v>
      </c>
      <c r="T393" s="30">
        <f t="shared" ca="1" si="109"/>
        <v>1200</v>
      </c>
      <c r="U393" s="30">
        <f t="shared" ca="1" si="110"/>
        <v>1200</v>
      </c>
      <c r="V393" s="30">
        <f t="shared" ca="1" si="124"/>
        <v>155964400</v>
      </c>
      <c r="W393" s="30">
        <f t="shared" ca="1" si="125"/>
        <v>1200</v>
      </c>
      <c r="X393" s="23">
        <v>391</v>
      </c>
      <c r="Y393" s="23"/>
    </row>
    <row r="394" spans="1:25" x14ac:dyDescent="0.3">
      <c r="A394" s="35"/>
      <c r="C394" s="36"/>
      <c r="E394" s="15">
        <v>392</v>
      </c>
      <c r="F394" s="26">
        <f t="shared" ca="1" si="126"/>
        <v>0</v>
      </c>
      <c r="G394" s="27">
        <f t="shared" ca="1" si="111"/>
        <v>10400</v>
      </c>
      <c r="H394" s="27">
        <f t="shared" ca="1" si="119"/>
        <v>500</v>
      </c>
      <c r="I394" s="27">
        <f t="shared" ca="1" si="112"/>
        <v>0</v>
      </c>
      <c r="J394" s="28">
        <f t="shared" ca="1" si="120"/>
        <v>1200</v>
      </c>
      <c r="K394" s="28">
        <f t="shared" ca="1" si="113"/>
        <v>314400</v>
      </c>
      <c r="L394" s="28">
        <f t="shared" ca="1" si="121"/>
        <v>0</v>
      </c>
      <c r="M394" s="28">
        <f t="shared" ca="1" si="114"/>
        <v>0</v>
      </c>
      <c r="N394" s="28">
        <f t="shared" ca="1" si="115"/>
        <v>0</v>
      </c>
      <c r="O394" s="29">
        <f t="shared" ca="1" si="122"/>
        <v>1200</v>
      </c>
      <c r="P394" s="29">
        <f t="shared" ca="1" si="116"/>
        <v>1200</v>
      </c>
      <c r="Q394" s="29">
        <f t="shared" ca="1" si="123"/>
        <v>14458500</v>
      </c>
      <c r="R394" s="29">
        <f t="shared" ca="1" si="117"/>
        <v>1200</v>
      </c>
      <c r="S394" s="29">
        <f t="shared" ca="1" si="118"/>
        <v>817900</v>
      </c>
      <c r="T394" s="30">
        <f t="shared" ca="1" si="109"/>
        <v>1200</v>
      </c>
      <c r="U394" s="30">
        <f t="shared" ca="1" si="110"/>
        <v>1200</v>
      </c>
      <c r="V394" s="30">
        <f t="shared" ca="1" si="124"/>
        <v>156774800</v>
      </c>
      <c r="W394" s="30">
        <f t="shared" ca="1" si="125"/>
        <v>1200</v>
      </c>
      <c r="X394" s="23">
        <v>392</v>
      </c>
      <c r="Y394" s="23"/>
    </row>
    <row r="395" spans="1:25" x14ac:dyDescent="0.3">
      <c r="A395" s="35"/>
      <c r="C395" s="36"/>
      <c r="E395" s="15">
        <v>393</v>
      </c>
      <c r="F395" s="26">
        <f t="shared" ca="1" si="126"/>
        <v>0</v>
      </c>
      <c r="G395" s="27">
        <f t="shared" ca="1" si="111"/>
        <v>9900</v>
      </c>
      <c r="H395" s="27">
        <f t="shared" ca="1" si="119"/>
        <v>300</v>
      </c>
      <c r="I395" s="27">
        <f t="shared" ca="1" si="112"/>
        <v>0</v>
      </c>
      <c r="J395" s="28">
        <f t="shared" ca="1" si="120"/>
        <v>1200</v>
      </c>
      <c r="K395" s="28">
        <f t="shared" ca="1" si="113"/>
        <v>315600</v>
      </c>
      <c r="L395" s="28">
        <f t="shared" ca="1" si="121"/>
        <v>0</v>
      </c>
      <c r="M395" s="28">
        <f t="shared" ca="1" si="114"/>
        <v>0</v>
      </c>
      <c r="N395" s="28">
        <f t="shared" ca="1" si="115"/>
        <v>0</v>
      </c>
      <c r="O395" s="29">
        <f t="shared" ca="1" si="122"/>
        <v>1200</v>
      </c>
      <c r="P395" s="29">
        <f t="shared" ca="1" si="116"/>
        <v>1200</v>
      </c>
      <c r="Q395" s="29">
        <f t="shared" ca="1" si="123"/>
        <v>14457300</v>
      </c>
      <c r="R395" s="29">
        <f t="shared" ca="1" si="117"/>
        <v>1200</v>
      </c>
      <c r="S395" s="29">
        <f t="shared" ca="1" si="118"/>
        <v>820000</v>
      </c>
      <c r="T395" s="30">
        <f t="shared" ca="1" si="109"/>
        <v>1200</v>
      </c>
      <c r="U395" s="30">
        <f t="shared" ca="1" si="110"/>
        <v>1200</v>
      </c>
      <c r="V395" s="30">
        <f t="shared" ca="1" si="124"/>
        <v>157587300</v>
      </c>
      <c r="W395" s="30">
        <f t="shared" ca="1" si="125"/>
        <v>1200</v>
      </c>
      <c r="X395" s="23">
        <v>393</v>
      </c>
      <c r="Y395" s="23"/>
    </row>
    <row r="396" spans="1:25" x14ac:dyDescent="0.3">
      <c r="A396" s="35"/>
      <c r="C396" s="36"/>
      <c r="E396" s="15">
        <v>394</v>
      </c>
      <c r="F396" s="26">
        <f t="shared" ca="1" si="126"/>
        <v>0</v>
      </c>
      <c r="G396" s="27">
        <f t="shared" ca="1" si="111"/>
        <v>9600</v>
      </c>
      <c r="H396" s="27">
        <f t="shared" ca="1" si="119"/>
        <v>300</v>
      </c>
      <c r="I396" s="27">
        <f t="shared" ca="1" si="112"/>
        <v>0</v>
      </c>
      <c r="J396" s="28">
        <f t="shared" ca="1" si="120"/>
        <v>1200</v>
      </c>
      <c r="K396" s="28">
        <f t="shared" ca="1" si="113"/>
        <v>316800</v>
      </c>
      <c r="L396" s="28">
        <f t="shared" ca="1" si="121"/>
        <v>0</v>
      </c>
      <c r="M396" s="28">
        <f t="shared" ca="1" si="114"/>
        <v>0</v>
      </c>
      <c r="N396" s="28">
        <f t="shared" ca="1" si="115"/>
        <v>0</v>
      </c>
      <c r="O396" s="29">
        <f t="shared" ca="1" si="122"/>
        <v>1200</v>
      </c>
      <c r="P396" s="29">
        <f t="shared" ca="1" si="116"/>
        <v>1200</v>
      </c>
      <c r="Q396" s="29">
        <f t="shared" ca="1" si="123"/>
        <v>14456100</v>
      </c>
      <c r="R396" s="29">
        <f t="shared" ca="1" si="117"/>
        <v>1200</v>
      </c>
      <c r="S396" s="29">
        <f t="shared" ca="1" si="118"/>
        <v>822100</v>
      </c>
      <c r="T396" s="30">
        <f t="shared" ca="1" si="109"/>
        <v>1200</v>
      </c>
      <c r="U396" s="30">
        <f t="shared" ca="1" si="110"/>
        <v>1200</v>
      </c>
      <c r="V396" s="30">
        <f t="shared" ca="1" si="124"/>
        <v>158401900</v>
      </c>
      <c r="W396" s="30">
        <f t="shared" ca="1" si="125"/>
        <v>1200</v>
      </c>
      <c r="X396" s="23">
        <v>394</v>
      </c>
      <c r="Y396" s="23"/>
    </row>
    <row r="397" spans="1:25" x14ac:dyDescent="0.3">
      <c r="A397" s="35"/>
      <c r="C397" s="36"/>
      <c r="E397" s="15">
        <v>395</v>
      </c>
      <c r="F397" s="26">
        <f t="shared" ca="1" si="126"/>
        <v>0</v>
      </c>
      <c r="G397" s="27">
        <f t="shared" ca="1" si="111"/>
        <v>9300</v>
      </c>
      <c r="H397" s="27">
        <f t="shared" ca="1" si="119"/>
        <v>300</v>
      </c>
      <c r="I397" s="27">
        <f t="shared" ca="1" si="112"/>
        <v>0</v>
      </c>
      <c r="J397" s="28">
        <f t="shared" ca="1" si="120"/>
        <v>1200</v>
      </c>
      <c r="K397" s="28">
        <f t="shared" ca="1" si="113"/>
        <v>318000</v>
      </c>
      <c r="L397" s="28">
        <f t="shared" ca="1" si="121"/>
        <v>0</v>
      </c>
      <c r="M397" s="28">
        <f t="shared" ca="1" si="114"/>
        <v>0</v>
      </c>
      <c r="N397" s="28">
        <f t="shared" ca="1" si="115"/>
        <v>0</v>
      </c>
      <c r="O397" s="29">
        <f t="shared" ca="1" si="122"/>
        <v>1200</v>
      </c>
      <c r="P397" s="29">
        <f t="shared" ca="1" si="116"/>
        <v>1200</v>
      </c>
      <c r="Q397" s="29">
        <f t="shared" ca="1" si="123"/>
        <v>14454900</v>
      </c>
      <c r="R397" s="29">
        <f t="shared" ca="1" si="117"/>
        <v>1200</v>
      </c>
      <c r="S397" s="29">
        <f t="shared" ca="1" si="118"/>
        <v>824200</v>
      </c>
      <c r="T397" s="30">
        <f t="shared" ca="1" si="109"/>
        <v>1200</v>
      </c>
      <c r="U397" s="30">
        <f t="shared" ca="1" si="110"/>
        <v>1200</v>
      </c>
      <c r="V397" s="30">
        <f t="shared" ca="1" si="124"/>
        <v>159218600</v>
      </c>
      <c r="W397" s="30">
        <f t="shared" ca="1" si="125"/>
        <v>1200</v>
      </c>
      <c r="X397" s="23">
        <v>395</v>
      </c>
      <c r="Y397" s="23"/>
    </row>
    <row r="398" spans="1:25" x14ac:dyDescent="0.3">
      <c r="A398" s="35"/>
      <c r="C398" s="36"/>
      <c r="E398" s="15">
        <v>396</v>
      </c>
      <c r="F398" s="26">
        <f t="shared" ca="1" si="126"/>
        <v>0</v>
      </c>
      <c r="G398" s="27">
        <f t="shared" ca="1" si="111"/>
        <v>9000</v>
      </c>
      <c r="H398" s="27">
        <f t="shared" ca="1" si="119"/>
        <v>500</v>
      </c>
      <c r="I398" s="27">
        <f t="shared" ca="1" si="112"/>
        <v>0</v>
      </c>
      <c r="J398" s="28">
        <f t="shared" ca="1" si="120"/>
        <v>1200</v>
      </c>
      <c r="K398" s="28">
        <f t="shared" ca="1" si="113"/>
        <v>319200</v>
      </c>
      <c r="L398" s="28">
        <f t="shared" ca="1" si="121"/>
        <v>0</v>
      </c>
      <c r="M398" s="28">
        <f t="shared" ca="1" si="114"/>
        <v>0</v>
      </c>
      <c r="N398" s="28">
        <f t="shared" ca="1" si="115"/>
        <v>0</v>
      </c>
      <c r="O398" s="29">
        <f t="shared" ca="1" si="122"/>
        <v>1200</v>
      </c>
      <c r="P398" s="29">
        <f t="shared" ca="1" si="116"/>
        <v>1200</v>
      </c>
      <c r="Q398" s="29">
        <f t="shared" ca="1" si="123"/>
        <v>14453700</v>
      </c>
      <c r="R398" s="29">
        <f t="shared" ca="1" si="117"/>
        <v>1200</v>
      </c>
      <c r="S398" s="29">
        <f t="shared" ca="1" si="118"/>
        <v>826300</v>
      </c>
      <c r="T398" s="30">
        <f t="shared" ca="1" si="109"/>
        <v>1200</v>
      </c>
      <c r="U398" s="30">
        <f t="shared" ca="1" si="110"/>
        <v>1200</v>
      </c>
      <c r="V398" s="30">
        <f t="shared" ca="1" si="124"/>
        <v>160037400</v>
      </c>
      <c r="W398" s="30">
        <f t="shared" ca="1" si="125"/>
        <v>1200</v>
      </c>
      <c r="X398" s="23">
        <v>396</v>
      </c>
      <c r="Y398" s="23"/>
    </row>
    <row r="399" spans="1:25" x14ac:dyDescent="0.3">
      <c r="A399" s="35"/>
      <c r="C399" s="36"/>
      <c r="E399" s="15">
        <v>397</v>
      </c>
      <c r="F399" s="26">
        <f t="shared" ca="1" si="126"/>
        <v>0</v>
      </c>
      <c r="G399" s="27">
        <f t="shared" ca="1" si="111"/>
        <v>8500</v>
      </c>
      <c r="H399" s="27">
        <f t="shared" ca="1" si="119"/>
        <v>300</v>
      </c>
      <c r="I399" s="27">
        <f t="shared" ca="1" si="112"/>
        <v>0</v>
      </c>
      <c r="J399" s="28">
        <f t="shared" ca="1" si="120"/>
        <v>1200</v>
      </c>
      <c r="K399" s="28">
        <f t="shared" ca="1" si="113"/>
        <v>320400</v>
      </c>
      <c r="L399" s="28">
        <f t="shared" ca="1" si="121"/>
        <v>0</v>
      </c>
      <c r="M399" s="28">
        <f t="shared" ca="1" si="114"/>
        <v>0</v>
      </c>
      <c r="N399" s="28">
        <f t="shared" ca="1" si="115"/>
        <v>0</v>
      </c>
      <c r="O399" s="29">
        <f t="shared" ca="1" si="122"/>
        <v>1200</v>
      </c>
      <c r="P399" s="29">
        <f t="shared" ca="1" si="116"/>
        <v>1200</v>
      </c>
      <c r="Q399" s="29">
        <f t="shared" ca="1" si="123"/>
        <v>14452500</v>
      </c>
      <c r="R399" s="29">
        <f t="shared" ca="1" si="117"/>
        <v>1200</v>
      </c>
      <c r="S399" s="29">
        <f t="shared" ca="1" si="118"/>
        <v>828400</v>
      </c>
      <c r="T399" s="30">
        <f t="shared" ca="1" si="109"/>
        <v>1200</v>
      </c>
      <c r="U399" s="30">
        <f t="shared" ca="1" si="110"/>
        <v>1200</v>
      </c>
      <c r="V399" s="30">
        <f t="shared" ca="1" si="124"/>
        <v>160858300</v>
      </c>
      <c r="W399" s="30">
        <f t="shared" ca="1" si="125"/>
        <v>1200</v>
      </c>
      <c r="X399" s="23">
        <v>397</v>
      </c>
      <c r="Y399" s="23"/>
    </row>
    <row r="400" spans="1:25" x14ac:dyDescent="0.3">
      <c r="A400" s="35"/>
      <c r="C400" s="36"/>
      <c r="E400" s="15">
        <v>398</v>
      </c>
      <c r="F400" s="26">
        <f t="shared" ca="1" si="126"/>
        <v>0</v>
      </c>
      <c r="G400" s="27">
        <f t="shared" ca="1" si="111"/>
        <v>8200</v>
      </c>
      <c r="H400" s="27">
        <f t="shared" ca="1" si="119"/>
        <v>300</v>
      </c>
      <c r="I400" s="27">
        <f t="shared" ca="1" si="112"/>
        <v>0</v>
      </c>
      <c r="J400" s="28">
        <f t="shared" ca="1" si="120"/>
        <v>1200</v>
      </c>
      <c r="K400" s="28">
        <f t="shared" ca="1" si="113"/>
        <v>321600</v>
      </c>
      <c r="L400" s="28">
        <f t="shared" ca="1" si="121"/>
        <v>0</v>
      </c>
      <c r="M400" s="28">
        <f t="shared" ca="1" si="114"/>
        <v>0</v>
      </c>
      <c r="N400" s="28">
        <f t="shared" ca="1" si="115"/>
        <v>0</v>
      </c>
      <c r="O400" s="29">
        <f t="shared" ca="1" si="122"/>
        <v>1200</v>
      </c>
      <c r="P400" s="29">
        <f t="shared" ca="1" si="116"/>
        <v>1200</v>
      </c>
      <c r="Q400" s="29">
        <f t="shared" ca="1" si="123"/>
        <v>14451300</v>
      </c>
      <c r="R400" s="29">
        <f t="shared" ca="1" si="117"/>
        <v>1200</v>
      </c>
      <c r="S400" s="29">
        <f t="shared" ca="1" si="118"/>
        <v>830500</v>
      </c>
      <c r="T400" s="30">
        <f t="shared" ca="1" si="109"/>
        <v>1200</v>
      </c>
      <c r="U400" s="30">
        <f t="shared" ca="1" si="110"/>
        <v>1200</v>
      </c>
      <c r="V400" s="30">
        <f t="shared" ca="1" si="124"/>
        <v>161681300</v>
      </c>
      <c r="W400" s="30">
        <f t="shared" ca="1" si="125"/>
        <v>1200</v>
      </c>
      <c r="X400" s="23">
        <v>398</v>
      </c>
      <c r="Y400" s="23"/>
    </row>
    <row r="401" spans="1:25" x14ac:dyDescent="0.3">
      <c r="A401" s="35"/>
      <c r="C401" s="36"/>
      <c r="E401" s="15">
        <v>399</v>
      </c>
      <c r="F401" s="26">
        <f t="shared" ca="1" si="126"/>
        <v>0</v>
      </c>
      <c r="G401" s="27">
        <f t="shared" ca="1" si="111"/>
        <v>7900</v>
      </c>
      <c r="H401" s="27">
        <f t="shared" ca="1" si="119"/>
        <v>300</v>
      </c>
      <c r="I401" s="27">
        <f t="shared" ca="1" si="112"/>
        <v>0</v>
      </c>
      <c r="J401" s="28">
        <f t="shared" ca="1" si="120"/>
        <v>1200</v>
      </c>
      <c r="K401" s="28">
        <f t="shared" ca="1" si="113"/>
        <v>322800</v>
      </c>
      <c r="L401" s="28">
        <f t="shared" ca="1" si="121"/>
        <v>0</v>
      </c>
      <c r="M401" s="28">
        <f t="shared" ca="1" si="114"/>
        <v>0</v>
      </c>
      <c r="N401" s="28">
        <f t="shared" ca="1" si="115"/>
        <v>0</v>
      </c>
      <c r="O401" s="29">
        <f t="shared" ca="1" si="122"/>
        <v>1200</v>
      </c>
      <c r="P401" s="29">
        <f t="shared" ca="1" si="116"/>
        <v>1200</v>
      </c>
      <c r="Q401" s="29">
        <f t="shared" ca="1" si="123"/>
        <v>14450100</v>
      </c>
      <c r="R401" s="29">
        <f t="shared" ca="1" si="117"/>
        <v>1200</v>
      </c>
      <c r="S401" s="29">
        <f t="shared" ca="1" si="118"/>
        <v>832600</v>
      </c>
      <c r="T401" s="30">
        <f t="shared" ca="1" si="109"/>
        <v>1200</v>
      </c>
      <c r="U401" s="30">
        <f t="shared" ca="1" si="110"/>
        <v>1200</v>
      </c>
      <c r="V401" s="30">
        <f t="shared" ca="1" si="124"/>
        <v>162506400</v>
      </c>
      <c r="W401" s="30">
        <f t="shared" ca="1" si="125"/>
        <v>1200</v>
      </c>
      <c r="X401" s="23">
        <v>399</v>
      </c>
      <c r="Y401" s="23"/>
    </row>
    <row r="402" spans="1:25" x14ac:dyDescent="0.3">
      <c r="A402" s="35"/>
      <c r="C402" s="36"/>
      <c r="E402" s="15">
        <v>400</v>
      </c>
      <c r="F402" s="26">
        <f t="shared" ca="1" si="126"/>
        <v>0</v>
      </c>
      <c r="G402" s="27">
        <f t="shared" ca="1" si="111"/>
        <v>7600</v>
      </c>
      <c r="H402" s="27">
        <f t="shared" ca="1" si="119"/>
        <v>500</v>
      </c>
      <c r="I402" s="27">
        <f t="shared" ca="1" si="112"/>
        <v>0</v>
      </c>
      <c r="J402" s="28">
        <f t="shared" ca="1" si="120"/>
        <v>1200</v>
      </c>
      <c r="K402" s="28">
        <f t="shared" ca="1" si="113"/>
        <v>324000</v>
      </c>
      <c r="L402" s="28">
        <f t="shared" ca="1" si="121"/>
        <v>0</v>
      </c>
      <c r="M402" s="28">
        <f t="shared" ca="1" si="114"/>
        <v>0</v>
      </c>
      <c r="N402" s="28">
        <f t="shared" ca="1" si="115"/>
        <v>0</v>
      </c>
      <c r="O402" s="29">
        <f t="shared" ca="1" si="122"/>
        <v>1200</v>
      </c>
      <c r="P402" s="29">
        <f t="shared" ca="1" si="116"/>
        <v>1200</v>
      </c>
      <c r="Q402" s="29">
        <f t="shared" ca="1" si="123"/>
        <v>14448900</v>
      </c>
      <c r="R402" s="29">
        <f t="shared" ca="1" si="117"/>
        <v>1200</v>
      </c>
      <c r="S402" s="29">
        <f t="shared" ca="1" si="118"/>
        <v>834700</v>
      </c>
      <c r="T402" s="30">
        <f t="shared" ca="1" si="109"/>
        <v>1200</v>
      </c>
      <c r="U402" s="30">
        <f t="shared" ca="1" si="110"/>
        <v>1200</v>
      </c>
      <c r="V402" s="30">
        <f t="shared" ca="1" si="124"/>
        <v>163333600</v>
      </c>
      <c r="W402" s="30">
        <f t="shared" ca="1" si="125"/>
        <v>1200</v>
      </c>
      <c r="X402" s="23">
        <v>400</v>
      </c>
      <c r="Y402" s="23"/>
    </row>
    <row r="403" spans="1:25" x14ac:dyDescent="0.3">
      <c r="A403" s="35"/>
      <c r="C403" s="36"/>
      <c r="X403" s="23"/>
      <c r="Y403" s="23"/>
    </row>
    <row r="404" spans="1:25" x14ac:dyDescent="0.3">
      <c r="A404" s="35"/>
      <c r="C404" s="36"/>
      <c r="F404" s="39">
        <f ca="1">SUM(F2:F402)</f>
        <v>145800</v>
      </c>
      <c r="I404" s="40"/>
      <c r="J404" s="41">
        <f ca="1">SUM(J2:J402)</f>
        <v>468600</v>
      </c>
      <c r="M404" s="39">
        <f ca="1">SUM(M2:M402)</f>
        <v>145800</v>
      </c>
      <c r="N404" s="40"/>
      <c r="O404" s="42">
        <f ca="1">SUM(O2:O402)</f>
        <v>470400</v>
      </c>
      <c r="R404" s="41">
        <f ca="1">SUM(R2:R402)</f>
        <v>472200</v>
      </c>
      <c r="S404" s="40"/>
      <c r="W404" s="42">
        <f ca="1">SUM(W2:W402)</f>
        <v>475200</v>
      </c>
      <c r="X404" s="23"/>
      <c r="Y404" s="23"/>
    </row>
    <row r="405" spans="1:25" x14ac:dyDescent="0.3">
      <c r="A405" s="35"/>
      <c r="C405" s="36"/>
      <c r="J405" s="40"/>
      <c r="X405" s="23"/>
      <c r="Y405" s="23"/>
    </row>
  </sheetData>
  <sheetProtection password="CCEF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6"/>
  <sheetViews>
    <sheetView zoomScale="80" zoomScaleNormal="80" workbookViewId="0"/>
  </sheetViews>
  <sheetFormatPr defaultRowHeight="14.4" x14ac:dyDescent="0.3"/>
  <cols>
    <col min="1" max="1" width="25.33203125" style="24" customWidth="1"/>
    <col min="2" max="2" width="5.44140625" style="24" customWidth="1"/>
    <col min="3" max="3" width="4.6640625" style="24" customWidth="1"/>
    <col min="4" max="4" width="3.33203125" style="24" customWidth="1"/>
    <col min="5" max="5" width="3.44140625" style="24" customWidth="1"/>
    <col min="6" max="6" width="11.21875" style="24" customWidth="1"/>
    <col min="7" max="7" width="8.33203125" style="24" customWidth="1"/>
    <col min="8" max="8" width="10.6640625" style="24" customWidth="1"/>
    <col min="9" max="9" width="8.33203125" style="24" customWidth="1"/>
    <col min="10" max="10" width="11.21875" style="24" customWidth="1"/>
    <col min="11" max="11" width="8.44140625" style="24" customWidth="1"/>
    <col min="12" max="12" width="9.109375" style="24" customWidth="1"/>
    <col min="13" max="13" width="11.5546875" style="24" customWidth="1"/>
    <col min="14" max="14" width="9.109375" style="24" customWidth="1"/>
    <col min="15" max="15" width="10.77734375" style="24" customWidth="1"/>
    <col min="16" max="16" width="8.44140625" style="24" customWidth="1"/>
    <col min="17" max="17" width="11.88671875" style="24" customWidth="1"/>
    <col min="18" max="18" width="11" style="24" customWidth="1"/>
    <col min="19" max="19" width="9.44140625" style="24" customWidth="1"/>
    <col min="20" max="20" width="11.109375" style="24" customWidth="1"/>
    <col min="21" max="21" width="8.33203125" style="24" customWidth="1"/>
    <col min="22" max="22" width="10" style="24" customWidth="1"/>
    <col min="23" max="23" width="12.6640625" style="24" customWidth="1"/>
    <col min="24" max="24" width="4" style="24" customWidth="1"/>
    <col min="25" max="25" width="5.6640625" style="24" customWidth="1"/>
    <col min="26" max="26" width="10" style="24" customWidth="1"/>
    <col min="27" max="28" width="4" style="24" customWidth="1"/>
    <col min="29" max="16384" width="8.88671875" style="24"/>
  </cols>
  <sheetData>
    <row r="1" spans="1:25" ht="39" customHeight="1" x14ac:dyDescent="0.3">
      <c r="A1" s="12" t="s">
        <v>67</v>
      </c>
      <c r="B1" s="13"/>
      <c r="C1" s="14"/>
      <c r="D1" s="15"/>
      <c r="E1" s="15"/>
      <c r="F1" s="16" t="s">
        <v>26</v>
      </c>
      <c r="G1" s="17" t="s">
        <v>27</v>
      </c>
      <c r="H1" s="17" t="s">
        <v>28</v>
      </c>
      <c r="I1" s="17" t="s">
        <v>29</v>
      </c>
      <c r="J1" s="18" t="s">
        <v>31</v>
      </c>
      <c r="K1" s="18" t="s">
        <v>32</v>
      </c>
      <c r="L1" s="18" t="s">
        <v>30</v>
      </c>
      <c r="M1" s="18" t="s">
        <v>33</v>
      </c>
      <c r="N1" s="19" t="s">
        <v>34</v>
      </c>
      <c r="O1" s="20" t="s">
        <v>38</v>
      </c>
      <c r="P1" s="20" t="s">
        <v>39</v>
      </c>
      <c r="Q1" s="21" t="s">
        <v>36</v>
      </c>
      <c r="R1" s="20" t="s">
        <v>40</v>
      </c>
      <c r="S1" s="21" t="s">
        <v>41</v>
      </c>
      <c r="T1" s="22" t="s">
        <v>44</v>
      </c>
      <c r="U1" s="22" t="s">
        <v>45</v>
      </c>
      <c r="V1" s="45" t="s">
        <v>43</v>
      </c>
      <c r="W1" s="22" t="s">
        <v>46</v>
      </c>
      <c r="X1" s="15"/>
      <c r="Y1" s="23"/>
    </row>
    <row r="2" spans="1:25" ht="12" customHeight="1" x14ac:dyDescent="0.3">
      <c r="A2" s="25" t="s">
        <v>0</v>
      </c>
      <c r="B2" s="15">
        <v>1</v>
      </c>
      <c r="C2" s="14" t="s">
        <v>1</v>
      </c>
      <c r="D2" s="15"/>
      <c r="E2" s="15">
        <v>0</v>
      </c>
      <c r="F2" s="26">
        <v>0</v>
      </c>
      <c r="G2" s="27">
        <f>B4</f>
        <v>900</v>
      </c>
      <c r="H2" s="27">
        <v>0</v>
      </c>
      <c r="I2" s="27">
        <v>0</v>
      </c>
      <c r="J2" s="28">
        <v>0</v>
      </c>
      <c r="K2" s="28">
        <f>B10</f>
        <v>1200</v>
      </c>
      <c r="L2" s="28">
        <v>0</v>
      </c>
      <c r="M2" s="28">
        <v>0</v>
      </c>
      <c r="N2" s="28">
        <v>0</v>
      </c>
      <c r="O2" s="29">
        <v>0</v>
      </c>
      <c r="P2" s="29">
        <f>B16</f>
        <v>1800</v>
      </c>
      <c r="Q2" s="29">
        <v>0</v>
      </c>
      <c r="R2" s="29">
        <f>N2</f>
        <v>0</v>
      </c>
      <c r="S2" s="29">
        <v>0</v>
      </c>
      <c r="T2" s="30">
        <v>0</v>
      </c>
      <c r="U2" s="30">
        <f>$B$22</f>
        <v>2400</v>
      </c>
      <c r="V2" s="30">
        <v>0</v>
      </c>
      <c r="W2" s="30">
        <v>0</v>
      </c>
      <c r="X2" s="23">
        <v>0</v>
      </c>
      <c r="Y2" s="23"/>
    </row>
    <row r="3" spans="1:25" ht="12" customHeight="1" x14ac:dyDescent="0.3">
      <c r="A3" s="25"/>
      <c r="B3" s="15"/>
      <c r="C3" s="14"/>
      <c r="D3" s="15"/>
      <c r="E3" s="15">
        <v>1</v>
      </c>
      <c r="F3" s="26">
        <v>0</v>
      </c>
      <c r="G3" s="27">
        <f>MAX(0,G2+(F3-H2))</f>
        <v>900</v>
      </c>
      <c r="H3" s="27">
        <f>MAX(0,IF(G3&lt;$B$6,G3,IF(AND(G3&gt;=$B$6+200,MOD(E3,4)=0),200+$B$6,$B$6)))</f>
        <v>300</v>
      </c>
      <c r="I3" s="27">
        <f>MAX(0,($B$8-G3)+H3+I2)</f>
        <v>700</v>
      </c>
      <c r="J3" s="28">
        <v>0</v>
      </c>
      <c r="K3" s="28">
        <f>MAX(0,K2+(J3-M2)*$B$2)</f>
        <v>1200</v>
      </c>
      <c r="L3" s="28">
        <f ca="1">MAX(0,IF(OFFSET(I3,-$B$7,0)&gt;=$B$14,$B$14,0)+L2-M2)</f>
        <v>0</v>
      </c>
      <c r="M3" s="28">
        <f ca="1">IF(AND(K3&gt;=$B$14,L3&gt;0),$B$14,0)</f>
        <v>0</v>
      </c>
      <c r="N3" s="28">
        <f ca="1">MAX(0,($B$13-K3)+M3+N2)</f>
        <v>300</v>
      </c>
      <c r="O3" s="29">
        <v>0</v>
      </c>
      <c r="P3" s="29">
        <f>MAX(0,P2+(O3-R2)*$B$2)</f>
        <v>1800</v>
      </c>
      <c r="Q3" s="29">
        <v>0</v>
      </c>
      <c r="R3" s="29">
        <f>IF(AND(P3&gt;=$B$20,Q3&gt;0),$B$20,0)</f>
        <v>0</v>
      </c>
      <c r="S3" s="29">
        <f>MAX(0,($B$19-P3)+R3+S2)</f>
        <v>300</v>
      </c>
      <c r="T3" s="30">
        <f t="shared" ref="T3:T66" si="0">$B$23+IF(U2&gt;=$B$25,-$B$23,IF(V2&gt;2*U2,$B$23*0.5,IF(U2&gt;V2*2,-$B$23*0.5,0)))</f>
        <v>400</v>
      </c>
      <c r="U3" s="30">
        <f t="shared" ref="U3:U66" si="1">MAX(0,U2+(T2-W2)*$B$2)</f>
        <v>2400</v>
      </c>
      <c r="V3" s="30">
        <v>0</v>
      </c>
      <c r="W3" s="30">
        <v>0</v>
      </c>
      <c r="X3" s="23">
        <v>1</v>
      </c>
      <c r="Y3" s="23"/>
    </row>
    <row r="4" spans="1:25" ht="12" customHeight="1" x14ac:dyDescent="0.3">
      <c r="A4" s="31" t="s">
        <v>8</v>
      </c>
      <c r="B4" s="32">
        <v>900</v>
      </c>
      <c r="C4" s="33" t="s">
        <v>2</v>
      </c>
      <c r="D4" s="15"/>
      <c r="E4" s="15">
        <v>2</v>
      </c>
      <c r="F4" s="26">
        <f t="shared" ref="F4:F6" ca="1" si="2">OFFSET(M4,-$B$5,0)</f>
        <v>0</v>
      </c>
      <c r="G4" s="27">
        <f t="shared" ref="G4:G67" ca="1" si="3">MAX(0,G3+(F4-H3))</f>
        <v>600</v>
      </c>
      <c r="H4" s="27">
        <f ca="1">MAX(0,IF(G4&lt;$B$6,G4,IF(AND(G4&gt;=$B$6+200,MOD(E4,4)=0),200+$B$6,$B$6)))</f>
        <v>300</v>
      </c>
      <c r="I4" s="27">
        <f ca="1">MAX(0,($B$8-G4)+H4+I3)</f>
        <v>1700</v>
      </c>
      <c r="J4" s="28">
        <v>0</v>
      </c>
      <c r="K4" s="28">
        <f t="shared" ref="K4:K67" ca="1" si="4">MAX(0,K3+(J4-M3)*$B$2)</f>
        <v>1200</v>
      </c>
      <c r="L4" s="28">
        <f t="shared" ref="L4:L67" ca="1" si="5">MAX(0,IF(OFFSET(I4,-$B$7,0)&gt;=$B$14,$B$14,0)+L3-M3)</f>
        <v>0</v>
      </c>
      <c r="M4" s="28">
        <f t="shared" ref="M4:M67" ca="1" si="6">IF(AND(K4&gt;=$B$14,L4&gt;0),$B$14,0)</f>
        <v>0</v>
      </c>
      <c r="N4" s="28">
        <f ca="1">MAX(0,($B$13-K4)+M4+N3)</f>
        <v>600</v>
      </c>
      <c r="O4" s="29">
        <v>0</v>
      </c>
      <c r="P4" s="29">
        <f t="shared" ref="P4:P67" si="7">MAX(0,P3+(O4-R3)*$B$2)</f>
        <v>1800</v>
      </c>
      <c r="Q4" s="29">
        <f t="shared" ref="Q4" ca="1" si="8">IF(OFFSET(N4,-$B$12,0)&gt;=$B$20,$B$20,0)+Q3-R3</f>
        <v>0</v>
      </c>
      <c r="R4" s="29">
        <f t="shared" ref="R4:R67" ca="1" si="9">IF(AND(P4&gt;=$B$20,Q4&gt;0),$B$20,0)</f>
        <v>0</v>
      </c>
      <c r="S4" s="29">
        <f t="shared" ref="S4" ca="1" si="10">MAX(0,($B$19-P4)+R4+S3)</f>
        <v>600</v>
      </c>
      <c r="T4" s="30">
        <f t="shared" si="0"/>
        <v>400</v>
      </c>
      <c r="U4" s="30">
        <f t="shared" si="1"/>
        <v>2800</v>
      </c>
      <c r="V4" s="30">
        <v>0</v>
      </c>
      <c r="W4" s="30">
        <f t="shared" ref="W4:W67" si="11">IF(AND(U4&gt;=$B$24,V4&gt;=$B$24),$B$24,0)</f>
        <v>0</v>
      </c>
      <c r="X4" s="23">
        <v>2</v>
      </c>
      <c r="Y4" s="23"/>
    </row>
    <row r="5" spans="1:25" ht="12" customHeight="1" x14ac:dyDescent="0.3">
      <c r="A5" s="31" t="s">
        <v>7</v>
      </c>
      <c r="B5" s="32">
        <v>2</v>
      </c>
      <c r="C5" s="33" t="s">
        <v>1</v>
      </c>
      <c r="D5" s="15"/>
      <c r="E5" s="15">
        <v>3</v>
      </c>
      <c r="F5" s="26">
        <f t="shared" ca="1" si="2"/>
        <v>0</v>
      </c>
      <c r="G5" s="27">
        <f t="shared" ca="1" si="3"/>
        <v>300</v>
      </c>
      <c r="H5" s="27">
        <f t="shared" ref="H5:H67" ca="1" si="12">MAX(0,IF(G5&lt;$B$6,G5,IF(AND(G5&gt;=$B$6+200,MOD(E5,4)=0),200+$B$6,$B$6)))</f>
        <v>300</v>
      </c>
      <c r="I5" s="27">
        <f t="shared" ref="I5:I6" ca="1" si="13">MAX(0,($B$8-G5)+H5+I4)</f>
        <v>3000</v>
      </c>
      <c r="J5" s="28">
        <f t="shared" ref="J5:J6" ca="1" si="14">OFFSET(R5,-$B$11,0)</f>
        <v>0</v>
      </c>
      <c r="K5" s="28">
        <f t="shared" ca="1" si="4"/>
        <v>1200</v>
      </c>
      <c r="L5" s="28">
        <f ca="1">MAX(0,IF(OFFSET(I5,-$B$7,0)&gt;=$B$14,$B$14,0)+L4-M4)</f>
        <v>1000</v>
      </c>
      <c r="M5" s="28">
        <f t="shared" ca="1" si="6"/>
        <v>1000</v>
      </c>
      <c r="N5" s="28">
        <f t="shared" ref="N5:N6" ca="1" si="15">MAX(0,($B$13-K5)+M5+N4)</f>
        <v>1900</v>
      </c>
      <c r="O5" s="29">
        <v>0</v>
      </c>
      <c r="P5" s="29">
        <f t="shared" ca="1" si="7"/>
        <v>1800</v>
      </c>
      <c r="Q5" s="29">
        <f ca="1">IF(OFFSET(N5,-$B$12,0)&gt;=$B$20,$B$20,0)+Q4-R4</f>
        <v>0</v>
      </c>
      <c r="R5" s="29">
        <f t="shared" ca="1" si="9"/>
        <v>0</v>
      </c>
      <c r="S5" s="29">
        <f ca="1">MAX(0,($B$19-P5)+R5+S4)</f>
        <v>900</v>
      </c>
      <c r="T5" s="30">
        <f t="shared" si="0"/>
        <v>400</v>
      </c>
      <c r="U5" s="30">
        <f t="shared" si="1"/>
        <v>3200</v>
      </c>
      <c r="V5" s="30">
        <f t="shared" ref="V5:V68" ca="1" si="16">IF(OFFSET(S5,-$B$18,0)&gt;=$B$24,$B$24,0)+V4-W4</f>
        <v>0</v>
      </c>
      <c r="W5" s="30">
        <f t="shared" ca="1" si="11"/>
        <v>0</v>
      </c>
      <c r="X5" s="23">
        <v>3</v>
      </c>
      <c r="Y5" s="23"/>
    </row>
    <row r="6" spans="1:25" ht="21.6" customHeight="1" x14ac:dyDescent="0.3">
      <c r="A6" s="31" t="s">
        <v>22</v>
      </c>
      <c r="B6" s="32">
        <v>300</v>
      </c>
      <c r="C6" s="33" t="s">
        <v>3</v>
      </c>
      <c r="D6" s="15"/>
      <c r="E6" s="15">
        <v>4</v>
      </c>
      <c r="F6" s="26">
        <f t="shared" ca="1" si="2"/>
        <v>0</v>
      </c>
      <c r="G6" s="27">
        <f t="shared" ca="1" si="3"/>
        <v>0</v>
      </c>
      <c r="H6" s="27">
        <f t="shared" ca="1" si="12"/>
        <v>0</v>
      </c>
      <c r="I6" s="27">
        <f t="shared" ca="1" si="13"/>
        <v>4300</v>
      </c>
      <c r="J6" s="28">
        <f t="shared" ca="1" si="14"/>
        <v>0</v>
      </c>
      <c r="K6" s="28">
        <f t="shared" ca="1" si="4"/>
        <v>200</v>
      </c>
      <c r="L6" s="28">
        <f ca="1">MAX(0,IF(OFFSET(I6,-$B$7,0)&gt;=$B$14,$B$14,0)+L5-M5)</f>
        <v>1000</v>
      </c>
      <c r="M6" s="28">
        <f t="shared" ca="1" si="6"/>
        <v>0</v>
      </c>
      <c r="N6" s="28">
        <f t="shared" ca="1" si="15"/>
        <v>3200</v>
      </c>
      <c r="O6" s="29">
        <f t="shared" ref="O6" ca="1" si="17">OFFSET(W6,-$B$17,0)</f>
        <v>0</v>
      </c>
      <c r="P6" s="29">
        <f t="shared" ca="1" si="7"/>
        <v>1800</v>
      </c>
      <c r="Q6" s="29">
        <f ca="1">IF(OFFSET(N6,-$B$12,0)&gt;=$B$20,$B$20,0)+Q5-R5</f>
        <v>0</v>
      </c>
      <c r="R6" s="29">
        <f t="shared" ca="1" si="9"/>
        <v>0</v>
      </c>
      <c r="S6" s="29">
        <f t="shared" ref="S6" ca="1" si="18">MAX(0,($B$19-P6)+R6+S5)</f>
        <v>1200</v>
      </c>
      <c r="T6" s="30">
        <f t="shared" ca="1" si="0"/>
        <v>400</v>
      </c>
      <c r="U6" s="30">
        <f t="shared" ca="1" si="1"/>
        <v>3600</v>
      </c>
      <c r="V6" s="30">
        <f t="shared" ca="1" si="16"/>
        <v>0</v>
      </c>
      <c r="W6" s="30">
        <f t="shared" ca="1" si="11"/>
        <v>0</v>
      </c>
      <c r="X6" s="23">
        <v>4</v>
      </c>
      <c r="Y6" s="23"/>
    </row>
    <row r="7" spans="1:25" ht="12" customHeight="1" x14ac:dyDescent="0.3">
      <c r="A7" s="31" t="s">
        <v>9</v>
      </c>
      <c r="B7" s="32">
        <v>1</v>
      </c>
      <c r="C7" s="33" t="s">
        <v>1</v>
      </c>
      <c r="D7" s="15"/>
      <c r="E7" s="15">
        <v>5</v>
      </c>
      <c r="F7" s="26">
        <f ca="1">OFFSET(M7,-$B$5,0)</f>
        <v>1000</v>
      </c>
      <c r="G7" s="27">
        <f t="shared" ca="1" si="3"/>
        <v>1000</v>
      </c>
      <c r="H7" s="27">
        <f t="shared" ca="1" si="12"/>
        <v>300</v>
      </c>
      <c r="I7" s="27">
        <f t="shared" ref="I7" ca="1" si="19">MAX(0,($B$8-G7)+H7+I6)</f>
        <v>4900</v>
      </c>
      <c r="J7" s="28">
        <f t="shared" ref="J7" ca="1" si="20">OFFSET(R7,-$B$11,0)</f>
        <v>0</v>
      </c>
      <c r="K7" s="28">
        <f t="shared" ca="1" si="4"/>
        <v>200</v>
      </c>
      <c r="L7" s="28">
        <f t="shared" ca="1" si="5"/>
        <v>2000</v>
      </c>
      <c r="M7" s="28">
        <f t="shared" ca="1" si="6"/>
        <v>0</v>
      </c>
      <c r="N7" s="28">
        <f t="shared" ref="N7" ca="1" si="21">MAX(0,($B$13-K7)+M7+N6)</f>
        <v>4500</v>
      </c>
      <c r="O7" s="29">
        <f t="shared" ref="O7:O70" ca="1" si="22">OFFSET(W7,-$B$17,0)</f>
        <v>0</v>
      </c>
      <c r="P7" s="29">
        <f t="shared" ca="1" si="7"/>
        <v>1800</v>
      </c>
      <c r="Q7" s="29">
        <f ca="1">IF(OFFSET(N7,-$B$12,0)&gt;=$B$20,$B$20,0)+Q6-R6</f>
        <v>1500</v>
      </c>
      <c r="R7" s="29">
        <f t="shared" ca="1" si="9"/>
        <v>1500</v>
      </c>
      <c r="S7" s="29">
        <f t="shared" ref="S7:S70" ca="1" si="23">MAX(0,($B$19-P7)+R7+S6)</f>
        <v>3000</v>
      </c>
      <c r="T7" s="30">
        <f t="shared" ca="1" si="0"/>
        <v>400</v>
      </c>
      <c r="U7" s="30">
        <f t="shared" ca="1" si="1"/>
        <v>4000</v>
      </c>
      <c r="V7" s="30">
        <f t="shared" ca="1" si="16"/>
        <v>0</v>
      </c>
      <c r="W7" s="30">
        <f t="shared" ca="1" si="11"/>
        <v>0</v>
      </c>
      <c r="X7" s="23">
        <v>5</v>
      </c>
      <c r="Y7" s="23"/>
    </row>
    <row r="8" spans="1:25" ht="12" customHeight="1" x14ac:dyDescent="0.3">
      <c r="A8" s="31" t="s">
        <v>10</v>
      </c>
      <c r="B8" s="32">
        <v>1300</v>
      </c>
      <c r="C8" s="33" t="s">
        <v>2</v>
      </c>
      <c r="D8" s="15"/>
      <c r="E8" s="15">
        <v>6</v>
      </c>
      <c r="F8" s="26">
        <f t="shared" ref="F8:F71" ca="1" si="24">OFFSET(M8,-$B$5,0)</f>
        <v>0</v>
      </c>
      <c r="G8" s="27">
        <f t="shared" ca="1" si="3"/>
        <v>700</v>
      </c>
      <c r="H8" s="27">
        <f t="shared" ca="1" si="12"/>
        <v>300</v>
      </c>
      <c r="I8" s="27">
        <f t="shared" ref="I8:I71" ca="1" si="25">MAX(0,($B$8-G8)+H8+I7)</f>
        <v>5800</v>
      </c>
      <c r="J8" s="28">
        <f t="shared" ref="J8:J71" ca="1" si="26">OFFSET(R8,-$B$11,0)</f>
        <v>0</v>
      </c>
      <c r="K8" s="28">
        <f t="shared" ca="1" si="4"/>
        <v>200</v>
      </c>
      <c r="L8" s="28">
        <f t="shared" ca="1" si="5"/>
        <v>3000</v>
      </c>
      <c r="M8" s="28">
        <f t="shared" ca="1" si="6"/>
        <v>0</v>
      </c>
      <c r="N8" s="28">
        <f t="shared" ref="N8:N71" ca="1" si="27">MAX(0,($B$13-K8)+M8+N7)</f>
        <v>5800</v>
      </c>
      <c r="O8" s="29">
        <f t="shared" ca="1" si="22"/>
        <v>0</v>
      </c>
      <c r="P8" s="29">
        <f t="shared" ca="1" si="7"/>
        <v>300</v>
      </c>
      <c r="Q8" s="29">
        <f ca="1">IF(OFFSET(N8,-$B$12,0)&gt;=$B$20,$B$20,0)+Q7-R7</f>
        <v>1500</v>
      </c>
      <c r="R8" s="29">
        <f t="shared" ca="1" si="9"/>
        <v>0</v>
      </c>
      <c r="S8" s="29">
        <f t="shared" ca="1" si="23"/>
        <v>4800</v>
      </c>
      <c r="T8" s="30">
        <f t="shared" ca="1" si="0"/>
        <v>400</v>
      </c>
      <c r="U8" s="30">
        <f t="shared" ca="1" si="1"/>
        <v>4400</v>
      </c>
      <c r="V8" s="30">
        <f t="shared" ca="1" si="16"/>
        <v>0</v>
      </c>
      <c r="W8" s="30">
        <f t="shared" ca="1" si="11"/>
        <v>0</v>
      </c>
      <c r="X8" s="23">
        <v>6</v>
      </c>
      <c r="Y8" s="23"/>
    </row>
    <row r="9" spans="1:25" ht="12" customHeight="1" x14ac:dyDescent="0.3">
      <c r="A9" s="31"/>
      <c r="B9" s="32"/>
      <c r="C9" s="33"/>
      <c r="D9" s="15"/>
      <c r="E9" s="15">
        <v>7</v>
      </c>
      <c r="F9" s="26">
        <f t="shared" ca="1" si="24"/>
        <v>0</v>
      </c>
      <c r="G9" s="27">
        <f t="shared" ca="1" si="3"/>
        <v>400</v>
      </c>
      <c r="H9" s="27">
        <f t="shared" ca="1" si="12"/>
        <v>300</v>
      </c>
      <c r="I9" s="27">
        <f t="shared" ca="1" si="25"/>
        <v>7000</v>
      </c>
      <c r="J9" s="28">
        <f t="shared" ca="1" si="26"/>
        <v>0</v>
      </c>
      <c r="K9" s="28">
        <f t="shared" ca="1" si="4"/>
        <v>200</v>
      </c>
      <c r="L9" s="28">
        <f t="shared" ca="1" si="5"/>
        <v>4000</v>
      </c>
      <c r="M9" s="28">
        <f t="shared" ca="1" si="6"/>
        <v>0</v>
      </c>
      <c r="N9" s="28">
        <f t="shared" ca="1" si="27"/>
        <v>7100</v>
      </c>
      <c r="O9" s="29">
        <f t="shared" ca="1" si="22"/>
        <v>0</v>
      </c>
      <c r="P9" s="29">
        <f t="shared" ca="1" si="7"/>
        <v>300</v>
      </c>
      <c r="Q9" s="29">
        <f ca="1">IF(OFFSET(N9,-$B$12,0)&gt;=$B$20,$B$20,0)+Q8-R8</f>
        <v>3000</v>
      </c>
      <c r="R9" s="29">
        <f t="shared" ca="1" si="9"/>
        <v>0</v>
      </c>
      <c r="S9" s="29">
        <f t="shared" ca="1" si="23"/>
        <v>6600</v>
      </c>
      <c r="T9" s="30">
        <f t="shared" ca="1" si="0"/>
        <v>400</v>
      </c>
      <c r="U9" s="30">
        <f t="shared" ca="1" si="1"/>
        <v>4800</v>
      </c>
      <c r="V9" s="30">
        <f t="shared" ca="1" si="16"/>
        <v>0</v>
      </c>
      <c r="W9" s="30">
        <f t="shared" ca="1" si="11"/>
        <v>0</v>
      </c>
      <c r="X9" s="23">
        <v>7</v>
      </c>
      <c r="Y9" s="23"/>
    </row>
    <row r="10" spans="1:25" ht="12" customHeight="1" x14ac:dyDescent="0.3">
      <c r="A10" s="31" t="s">
        <v>11</v>
      </c>
      <c r="B10" s="32">
        <v>1200</v>
      </c>
      <c r="C10" s="33" t="s">
        <v>2</v>
      </c>
      <c r="D10" s="15"/>
      <c r="E10" s="15">
        <v>8</v>
      </c>
      <c r="F10" s="26">
        <f t="shared" ca="1" si="24"/>
        <v>0</v>
      </c>
      <c r="G10" s="27">
        <f t="shared" ca="1" si="3"/>
        <v>100</v>
      </c>
      <c r="H10" s="27">
        <f t="shared" ca="1" si="12"/>
        <v>100</v>
      </c>
      <c r="I10" s="27">
        <f t="shared" ca="1" si="25"/>
        <v>8300</v>
      </c>
      <c r="J10" s="28">
        <f t="shared" ca="1" si="26"/>
        <v>1500</v>
      </c>
      <c r="K10" s="28">
        <f t="shared" ca="1" si="4"/>
        <v>1700</v>
      </c>
      <c r="L10" s="28">
        <f t="shared" ca="1" si="5"/>
        <v>5000</v>
      </c>
      <c r="M10" s="28">
        <f t="shared" ca="1" si="6"/>
        <v>1000</v>
      </c>
      <c r="N10" s="28">
        <f t="shared" ca="1" si="27"/>
        <v>7900</v>
      </c>
      <c r="O10" s="29">
        <f t="shared" ca="1" si="22"/>
        <v>0</v>
      </c>
      <c r="P10" s="29">
        <f t="shared" ca="1" si="7"/>
        <v>300</v>
      </c>
      <c r="Q10" s="29">
        <f t="shared" ref="Q10:Q70" ca="1" si="28">IF(OFFSET(N10,-$B$12,0)&gt;=$B$20,$B$20,0)+Q9-R9</f>
        <v>4500</v>
      </c>
      <c r="R10" s="29">
        <f t="shared" ca="1" si="9"/>
        <v>0</v>
      </c>
      <c r="S10" s="29">
        <f t="shared" ca="1" si="23"/>
        <v>8400</v>
      </c>
      <c r="T10" s="30">
        <f t="shared" ca="1" si="0"/>
        <v>400</v>
      </c>
      <c r="U10" s="30">
        <f t="shared" ca="1" si="1"/>
        <v>5200</v>
      </c>
      <c r="V10" s="30">
        <f t="shared" ca="1" si="16"/>
        <v>2000</v>
      </c>
      <c r="W10" s="30">
        <f t="shared" ca="1" si="11"/>
        <v>2000</v>
      </c>
      <c r="X10" s="23">
        <v>8</v>
      </c>
      <c r="Y10" s="23"/>
    </row>
    <row r="11" spans="1:25" ht="12" customHeight="1" x14ac:dyDescent="0.3">
      <c r="A11" s="31" t="s">
        <v>12</v>
      </c>
      <c r="B11" s="32">
        <v>3</v>
      </c>
      <c r="C11" s="33" t="s">
        <v>1</v>
      </c>
      <c r="D11" s="15"/>
      <c r="E11" s="15">
        <v>9</v>
      </c>
      <c r="F11" s="26">
        <f t="shared" ca="1" si="24"/>
        <v>0</v>
      </c>
      <c r="G11" s="27">
        <f t="shared" ca="1" si="3"/>
        <v>0</v>
      </c>
      <c r="H11" s="27">
        <f t="shared" ca="1" si="12"/>
        <v>0</v>
      </c>
      <c r="I11" s="27">
        <f t="shared" ca="1" si="25"/>
        <v>9600</v>
      </c>
      <c r="J11" s="28">
        <f t="shared" ca="1" si="26"/>
        <v>0</v>
      </c>
      <c r="K11" s="28">
        <f t="shared" ca="1" si="4"/>
        <v>700</v>
      </c>
      <c r="L11" s="28">
        <f t="shared" ca="1" si="5"/>
        <v>5000</v>
      </c>
      <c r="M11" s="28">
        <f t="shared" ca="1" si="6"/>
        <v>0</v>
      </c>
      <c r="N11" s="28">
        <f t="shared" ca="1" si="27"/>
        <v>8700</v>
      </c>
      <c r="O11" s="29">
        <f t="shared" ca="1" si="22"/>
        <v>0</v>
      </c>
      <c r="P11" s="29">
        <f t="shared" ca="1" si="7"/>
        <v>300</v>
      </c>
      <c r="Q11" s="29">
        <f t="shared" ca="1" si="28"/>
        <v>6000</v>
      </c>
      <c r="R11" s="29">
        <f t="shared" ca="1" si="9"/>
        <v>0</v>
      </c>
      <c r="S11" s="29">
        <f t="shared" ca="1" si="23"/>
        <v>10200</v>
      </c>
      <c r="T11" s="30">
        <f t="shared" ca="1" si="0"/>
        <v>400</v>
      </c>
      <c r="U11" s="30">
        <f t="shared" ca="1" si="1"/>
        <v>3600</v>
      </c>
      <c r="V11" s="30">
        <f t="shared" ca="1" si="16"/>
        <v>2000</v>
      </c>
      <c r="W11" s="30">
        <f t="shared" ca="1" si="11"/>
        <v>2000</v>
      </c>
      <c r="X11" s="23">
        <v>9</v>
      </c>
      <c r="Y11" s="23"/>
    </row>
    <row r="12" spans="1:25" ht="12" customHeight="1" x14ac:dyDescent="0.3">
      <c r="A12" s="31" t="s">
        <v>13</v>
      </c>
      <c r="B12" s="32">
        <v>2</v>
      </c>
      <c r="C12" s="33" t="s">
        <v>1</v>
      </c>
      <c r="D12" s="15"/>
      <c r="E12" s="15">
        <v>10</v>
      </c>
      <c r="F12" s="26">
        <f t="shared" ca="1" si="24"/>
        <v>1000</v>
      </c>
      <c r="G12" s="27">
        <f t="shared" ca="1" si="3"/>
        <v>1000</v>
      </c>
      <c r="H12" s="27">
        <f t="shared" ca="1" si="12"/>
        <v>300</v>
      </c>
      <c r="I12" s="27">
        <f t="shared" ca="1" si="25"/>
        <v>10200</v>
      </c>
      <c r="J12" s="28">
        <f t="shared" ca="1" si="26"/>
        <v>0</v>
      </c>
      <c r="K12" s="28">
        <f t="shared" ca="1" si="4"/>
        <v>700</v>
      </c>
      <c r="L12" s="28">
        <f t="shared" ca="1" si="5"/>
        <v>6000</v>
      </c>
      <c r="M12" s="28">
        <f t="shared" ca="1" si="6"/>
        <v>0</v>
      </c>
      <c r="N12" s="28">
        <f t="shared" ca="1" si="27"/>
        <v>9500</v>
      </c>
      <c r="O12" s="29">
        <f t="shared" ca="1" si="22"/>
        <v>0</v>
      </c>
      <c r="P12" s="29">
        <f t="shared" ca="1" si="7"/>
        <v>300</v>
      </c>
      <c r="Q12" s="29">
        <f t="shared" ca="1" si="28"/>
        <v>7500</v>
      </c>
      <c r="R12" s="29">
        <f t="shared" ca="1" si="9"/>
        <v>0</v>
      </c>
      <c r="S12" s="29">
        <f t="shared" ca="1" si="23"/>
        <v>12000</v>
      </c>
      <c r="T12" s="30">
        <f t="shared" ca="1" si="0"/>
        <v>800</v>
      </c>
      <c r="U12" s="30">
        <f t="shared" ca="1" si="1"/>
        <v>2000</v>
      </c>
      <c r="V12" s="30">
        <f t="shared" ca="1" si="16"/>
        <v>2000</v>
      </c>
      <c r="W12" s="30">
        <f t="shared" ca="1" si="11"/>
        <v>2000</v>
      </c>
      <c r="X12" s="23">
        <v>10</v>
      </c>
      <c r="Y12" s="23"/>
    </row>
    <row r="13" spans="1:25" ht="12" customHeight="1" x14ac:dyDescent="0.3">
      <c r="A13" s="31" t="s">
        <v>14</v>
      </c>
      <c r="B13" s="32">
        <v>1500</v>
      </c>
      <c r="C13" s="33" t="s">
        <v>2</v>
      </c>
      <c r="D13" s="15"/>
      <c r="E13" s="15">
        <v>11</v>
      </c>
      <c r="F13" s="26">
        <f t="shared" ca="1" si="24"/>
        <v>0</v>
      </c>
      <c r="G13" s="27">
        <f t="shared" ca="1" si="3"/>
        <v>700</v>
      </c>
      <c r="H13" s="27">
        <f t="shared" ca="1" si="12"/>
        <v>300</v>
      </c>
      <c r="I13" s="27">
        <f t="shared" ca="1" si="25"/>
        <v>11100</v>
      </c>
      <c r="J13" s="28">
        <f t="shared" ca="1" si="26"/>
        <v>0</v>
      </c>
      <c r="K13" s="28">
        <f t="shared" ca="1" si="4"/>
        <v>700</v>
      </c>
      <c r="L13" s="28">
        <f t="shared" ca="1" si="5"/>
        <v>7000</v>
      </c>
      <c r="M13" s="28">
        <f t="shared" ca="1" si="6"/>
        <v>0</v>
      </c>
      <c r="N13" s="28">
        <f t="shared" ca="1" si="27"/>
        <v>10300</v>
      </c>
      <c r="O13" s="29">
        <f t="shared" ca="1" si="22"/>
        <v>0</v>
      </c>
      <c r="P13" s="29">
        <f t="shared" ca="1" si="7"/>
        <v>300</v>
      </c>
      <c r="Q13" s="29">
        <f t="shared" ca="1" si="28"/>
        <v>9000</v>
      </c>
      <c r="R13" s="29">
        <f t="shared" ca="1" si="9"/>
        <v>0</v>
      </c>
      <c r="S13" s="29">
        <f t="shared" ca="1" si="23"/>
        <v>13800</v>
      </c>
      <c r="T13" s="30">
        <f t="shared" ca="1" si="0"/>
        <v>800</v>
      </c>
      <c r="U13" s="30">
        <f t="shared" ca="1" si="1"/>
        <v>800</v>
      </c>
      <c r="V13" s="30">
        <f t="shared" ca="1" si="16"/>
        <v>2000</v>
      </c>
      <c r="W13" s="30">
        <f t="shared" ca="1" si="11"/>
        <v>0</v>
      </c>
      <c r="X13" s="23">
        <v>11</v>
      </c>
      <c r="Y13" s="23"/>
    </row>
    <row r="14" spans="1:25" ht="13.2" customHeight="1" x14ac:dyDescent="0.3">
      <c r="A14" s="31" t="s">
        <v>15</v>
      </c>
      <c r="B14" s="32">
        <v>1000</v>
      </c>
      <c r="C14" s="33" t="s">
        <v>2</v>
      </c>
      <c r="D14" s="15"/>
      <c r="E14" s="15">
        <v>12</v>
      </c>
      <c r="F14" s="26">
        <f t="shared" ca="1" si="24"/>
        <v>0</v>
      </c>
      <c r="G14" s="27">
        <f t="shared" ca="1" si="3"/>
        <v>400</v>
      </c>
      <c r="H14" s="27">
        <f t="shared" ca="1" si="12"/>
        <v>300</v>
      </c>
      <c r="I14" s="27">
        <f t="shared" ca="1" si="25"/>
        <v>12300</v>
      </c>
      <c r="J14" s="28">
        <f t="shared" ca="1" si="26"/>
        <v>0</v>
      </c>
      <c r="K14" s="28">
        <f t="shared" ca="1" si="4"/>
        <v>700</v>
      </c>
      <c r="L14" s="28">
        <f t="shared" ca="1" si="5"/>
        <v>8000</v>
      </c>
      <c r="M14" s="28">
        <f t="shared" ca="1" si="6"/>
        <v>0</v>
      </c>
      <c r="N14" s="28">
        <f t="shared" ca="1" si="27"/>
        <v>11100</v>
      </c>
      <c r="O14" s="29">
        <f t="shared" ca="1" si="22"/>
        <v>2000</v>
      </c>
      <c r="P14" s="29">
        <f t="shared" ca="1" si="7"/>
        <v>2300</v>
      </c>
      <c r="Q14" s="29">
        <f t="shared" ca="1" si="28"/>
        <v>10500</v>
      </c>
      <c r="R14" s="29">
        <f t="shared" ca="1" si="9"/>
        <v>1500</v>
      </c>
      <c r="S14" s="29">
        <f t="shared" ca="1" si="23"/>
        <v>15100</v>
      </c>
      <c r="T14" s="30">
        <f t="shared" ca="1" si="0"/>
        <v>1200</v>
      </c>
      <c r="U14" s="30">
        <f t="shared" ca="1" si="1"/>
        <v>1600</v>
      </c>
      <c r="V14" s="30">
        <f t="shared" ca="1" si="16"/>
        <v>4000</v>
      </c>
      <c r="W14" s="30">
        <f t="shared" ca="1" si="11"/>
        <v>0</v>
      </c>
      <c r="X14" s="23">
        <v>12</v>
      </c>
      <c r="Y14" s="23"/>
    </row>
    <row r="15" spans="1:25" ht="12" customHeight="1" x14ac:dyDescent="0.3">
      <c r="A15" s="34"/>
      <c r="B15" s="43"/>
      <c r="C15" s="44"/>
      <c r="D15" s="15"/>
      <c r="E15" s="15">
        <v>13</v>
      </c>
      <c r="F15" s="26">
        <f t="shared" ca="1" si="24"/>
        <v>0</v>
      </c>
      <c r="G15" s="27">
        <f t="shared" ca="1" si="3"/>
        <v>100</v>
      </c>
      <c r="H15" s="27">
        <f t="shared" ca="1" si="12"/>
        <v>100</v>
      </c>
      <c r="I15" s="27">
        <f t="shared" ca="1" si="25"/>
        <v>13600</v>
      </c>
      <c r="J15" s="28">
        <f t="shared" ca="1" si="26"/>
        <v>0</v>
      </c>
      <c r="K15" s="28">
        <f t="shared" ca="1" si="4"/>
        <v>700</v>
      </c>
      <c r="L15" s="28">
        <f t="shared" ca="1" si="5"/>
        <v>9000</v>
      </c>
      <c r="M15" s="28">
        <f t="shared" ca="1" si="6"/>
        <v>0</v>
      </c>
      <c r="N15" s="28">
        <f t="shared" ca="1" si="27"/>
        <v>11900</v>
      </c>
      <c r="O15" s="29">
        <f t="shared" ca="1" si="22"/>
        <v>2000</v>
      </c>
      <c r="P15" s="29">
        <f t="shared" ca="1" si="7"/>
        <v>2800</v>
      </c>
      <c r="Q15" s="29">
        <f t="shared" ca="1" si="28"/>
        <v>10500</v>
      </c>
      <c r="R15" s="29">
        <f t="shared" ca="1" si="9"/>
        <v>1500</v>
      </c>
      <c r="S15" s="29">
        <f t="shared" ca="1" si="23"/>
        <v>15900</v>
      </c>
      <c r="T15" s="30">
        <f t="shared" ca="1" si="0"/>
        <v>1200</v>
      </c>
      <c r="U15" s="30">
        <f t="shared" ca="1" si="1"/>
        <v>2800</v>
      </c>
      <c r="V15" s="30">
        <f t="shared" ca="1" si="16"/>
        <v>6000</v>
      </c>
      <c r="W15" s="30">
        <f t="shared" ca="1" si="11"/>
        <v>2000</v>
      </c>
      <c r="X15" s="23">
        <v>13</v>
      </c>
      <c r="Y15" s="23"/>
    </row>
    <row r="16" spans="1:25" ht="12" customHeight="1" x14ac:dyDescent="0.3">
      <c r="A16" s="31" t="s">
        <v>16</v>
      </c>
      <c r="B16" s="32">
        <v>1800</v>
      </c>
      <c r="C16" s="33" t="s">
        <v>2</v>
      </c>
      <c r="D16" s="15"/>
      <c r="E16" s="15">
        <v>14</v>
      </c>
      <c r="F16" s="26">
        <f t="shared" ca="1" si="24"/>
        <v>0</v>
      </c>
      <c r="G16" s="27">
        <f t="shared" ca="1" si="3"/>
        <v>0</v>
      </c>
      <c r="H16" s="27">
        <f t="shared" ca="1" si="12"/>
        <v>0</v>
      </c>
      <c r="I16" s="27">
        <f t="shared" ca="1" si="25"/>
        <v>14900</v>
      </c>
      <c r="J16" s="28">
        <f t="shared" ca="1" si="26"/>
        <v>0</v>
      </c>
      <c r="K16" s="28">
        <f t="shared" ca="1" si="4"/>
        <v>700</v>
      </c>
      <c r="L16" s="28">
        <f t="shared" ca="1" si="5"/>
        <v>10000</v>
      </c>
      <c r="M16" s="28">
        <f t="shared" ca="1" si="6"/>
        <v>0</v>
      </c>
      <c r="N16" s="28">
        <f t="shared" ca="1" si="27"/>
        <v>12700</v>
      </c>
      <c r="O16" s="29">
        <f t="shared" ca="1" si="22"/>
        <v>2000</v>
      </c>
      <c r="P16" s="29">
        <f t="shared" ca="1" si="7"/>
        <v>3300</v>
      </c>
      <c r="Q16" s="29">
        <f t="shared" ca="1" si="28"/>
        <v>10500</v>
      </c>
      <c r="R16" s="29">
        <f t="shared" ca="1" si="9"/>
        <v>1500</v>
      </c>
      <c r="S16" s="29">
        <f t="shared" ca="1" si="23"/>
        <v>16200</v>
      </c>
      <c r="T16" s="30">
        <f t="shared" ca="1" si="0"/>
        <v>1200</v>
      </c>
      <c r="U16" s="30">
        <f t="shared" ca="1" si="1"/>
        <v>2000</v>
      </c>
      <c r="V16" s="30">
        <f t="shared" ca="1" si="16"/>
        <v>6000</v>
      </c>
      <c r="W16" s="30">
        <f t="shared" ca="1" si="11"/>
        <v>2000</v>
      </c>
      <c r="X16" s="23">
        <v>14</v>
      </c>
      <c r="Y16" s="23"/>
    </row>
    <row r="17" spans="1:25" ht="24" customHeight="1" x14ac:dyDescent="0.3">
      <c r="A17" s="31" t="s">
        <v>17</v>
      </c>
      <c r="B17" s="32">
        <v>4</v>
      </c>
      <c r="C17" s="33" t="s">
        <v>1</v>
      </c>
      <c r="D17" s="15"/>
      <c r="E17" s="15">
        <v>15</v>
      </c>
      <c r="F17" s="26">
        <f t="shared" ca="1" si="24"/>
        <v>0</v>
      </c>
      <c r="G17" s="27">
        <f t="shared" ca="1" si="3"/>
        <v>0</v>
      </c>
      <c r="H17" s="27">
        <f t="shared" ca="1" si="12"/>
        <v>0</v>
      </c>
      <c r="I17" s="27">
        <f t="shared" ca="1" si="25"/>
        <v>16200</v>
      </c>
      <c r="J17" s="28">
        <f t="shared" ca="1" si="26"/>
        <v>1500</v>
      </c>
      <c r="K17" s="28">
        <f t="shared" ca="1" si="4"/>
        <v>2200</v>
      </c>
      <c r="L17" s="28">
        <f t="shared" ca="1" si="5"/>
        <v>11000</v>
      </c>
      <c r="M17" s="28">
        <f t="shared" ca="1" si="6"/>
        <v>1000</v>
      </c>
      <c r="N17" s="28">
        <f t="shared" ca="1" si="27"/>
        <v>13000</v>
      </c>
      <c r="O17" s="29">
        <f t="shared" ca="1" si="22"/>
        <v>0</v>
      </c>
      <c r="P17" s="29">
        <f t="shared" ca="1" si="7"/>
        <v>1800</v>
      </c>
      <c r="Q17" s="29">
        <f t="shared" ca="1" si="28"/>
        <v>10500</v>
      </c>
      <c r="R17" s="29">
        <f t="shared" ca="1" si="9"/>
        <v>1500</v>
      </c>
      <c r="S17" s="29">
        <f t="shared" ca="1" si="23"/>
        <v>18000</v>
      </c>
      <c r="T17" s="30">
        <f t="shared" ca="1" si="0"/>
        <v>1200</v>
      </c>
      <c r="U17" s="30">
        <f t="shared" ca="1" si="1"/>
        <v>1200</v>
      </c>
      <c r="V17" s="30">
        <f t="shared" ca="1" si="16"/>
        <v>6000</v>
      </c>
      <c r="W17" s="30">
        <f t="shared" ca="1" si="11"/>
        <v>0</v>
      </c>
      <c r="X17" s="23">
        <v>15</v>
      </c>
      <c r="Y17" s="23"/>
    </row>
    <row r="18" spans="1:25" ht="22.8" customHeight="1" x14ac:dyDescent="0.3">
      <c r="A18" s="31" t="s">
        <v>18</v>
      </c>
      <c r="B18" s="32">
        <v>3</v>
      </c>
      <c r="C18" s="33" t="s">
        <v>1</v>
      </c>
      <c r="D18" s="15"/>
      <c r="E18" s="15">
        <v>16</v>
      </c>
      <c r="F18" s="26">
        <f t="shared" ca="1" si="24"/>
        <v>0</v>
      </c>
      <c r="G18" s="27">
        <f t="shared" ca="1" si="3"/>
        <v>0</v>
      </c>
      <c r="H18" s="27">
        <f t="shared" ca="1" si="12"/>
        <v>0</v>
      </c>
      <c r="I18" s="27">
        <f t="shared" ca="1" si="25"/>
        <v>17500</v>
      </c>
      <c r="J18" s="28">
        <f t="shared" ca="1" si="26"/>
        <v>1500</v>
      </c>
      <c r="K18" s="28">
        <f t="shared" ca="1" si="4"/>
        <v>2700</v>
      </c>
      <c r="L18" s="28">
        <f t="shared" ca="1" si="5"/>
        <v>11000</v>
      </c>
      <c r="M18" s="28">
        <f t="shared" ca="1" si="6"/>
        <v>1000</v>
      </c>
      <c r="N18" s="28">
        <f t="shared" ca="1" si="27"/>
        <v>12800</v>
      </c>
      <c r="O18" s="29">
        <f t="shared" ca="1" si="22"/>
        <v>0</v>
      </c>
      <c r="P18" s="29">
        <f t="shared" ca="1" si="7"/>
        <v>300</v>
      </c>
      <c r="Q18" s="29">
        <f t="shared" ca="1" si="28"/>
        <v>10500</v>
      </c>
      <c r="R18" s="29">
        <f t="shared" ca="1" si="9"/>
        <v>0</v>
      </c>
      <c r="S18" s="29">
        <f t="shared" ca="1" si="23"/>
        <v>19800</v>
      </c>
      <c r="T18" s="30">
        <f t="shared" ca="1" si="0"/>
        <v>1200</v>
      </c>
      <c r="U18" s="30">
        <f t="shared" ca="1" si="1"/>
        <v>2400</v>
      </c>
      <c r="V18" s="30">
        <f t="shared" ca="1" si="16"/>
        <v>8000</v>
      </c>
      <c r="W18" s="30">
        <f t="shared" ca="1" si="11"/>
        <v>2000</v>
      </c>
      <c r="X18" s="23">
        <v>16</v>
      </c>
      <c r="Y18" s="23"/>
    </row>
    <row r="19" spans="1:25" ht="12" customHeight="1" x14ac:dyDescent="0.3">
      <c r="A19" s="31" t="s">
        <v>19</v>
      </c>
      <c r="B19" s="32">
        <v>2100</v>
      </c>
      <c r="C19" s="33" t="s">
        <v>2</v>
      </c>
      <c r="D19" s="15"/>
      <c r="E19" s="15">
        <v>17</v>
      </c>
      <c r="F19" s="26">
        <f t="shared" ca="1" si="24"/>
        <v>1000</v>
      </c>
      <c r="G19" s="27">
        <f t="shared" ca="1" si="3"/>
        <v>1000</v>
      </c>
      <c r="H19" s="27">
        <f t="shared" ca="1" si="12"/>
        <v>300</v>
      </c>
      <c r="I19" s="27">
        <f t="shared" ca="1" si="25"/>
        <v>18100</v>
      </c>
      <c r="J19" s="28">
        <f t="shared" ca="1" si="26"/>
        <v>1500</v>
      </c>
      <c r="K19" s="28">
        <f t="shared" ca="1" si="4"/>
        <v>3200</v>
      </c>
      <c r="L19" s="28">
        <f t="shared" ca="1" si="5"/>
        <v>11000</v>
      </c>
      <c r="M19" s="28">
        <f t="shared" ca="1" si="6"/>
        <v>1000</v>
      </c>
      <c r="N19" s="28">
        <f t="shared" ca="1" si="27"/>
        <v>12100</v>
      </c>
      <c r="O19" s="29">
        <f t="shared" ca="1" si="22"/>
        <v>2000</v>
      </c>
      <c r="P19" s="29">
        <f t="shared" ca="1" si="7"/>
        <v>2300</v>
      </c>
      <c r="Q19" s="29">
        <f t="shared" ca="1" si="28"/>
        <v>12000</v>
      </c>
      <c r="R19" s="29">
        <f t="shared" ca="1" si="9"/>
        <v>1500</v>
      </c>
      <c r="S19" s="29">
        <f t="shared" ca="1" si="23"/>
        <v>21100</v>
      </c>
      <c r="T19" s="30">
        <f t="shared" ca="1" si="0"/>
        <v>1200</v>
      </c>
      <c r="U19" s="30">
        <f t="shared" ca="1" si="1"/>
        <v>1600</v>
      </c>
      <c r="V19" s="30">
        <f t="shared" ca="1" si="16"/>
        <v>8000</v>
      </c>
      <c r="W19" s="30">
        <f t="shared" ca="1" si="11"/>
        <v>0</v>
      </c>
      <c r="X19" s="23">
        <v>17</v>
      </c>
      <c r="Y19" s="23"/>
    </row>
    <row r="20" spans="1:25" ht="22.2" customHeight="1" x14ac:dyDescent="0.3">
      <c r="A20" s="31" t="s">
        <v>20</v>
      </c>
      <c r="B20" s="32">
        <v>1500</v>
      </c>
      <c r="C20" s="33" t="s">
        <v>2</v>
      </c>
      <c r="D20" s="15"/>
      <c r="E20" s="15">
        <v>18</v>
      </c>
      <c r="F20" s="26">
        <f t="shared" ca="1" si="24"/>
        <v>1000</v>
      </c>
      <c r="G20" s="27">
        <f t="shared" ca="1" si="3"/>
        <v>1700</v>
      </c>
      <c r="H20" s="27">
        <f t="shared" ca="1" si="12"/>
        <v>300</v>
      </c>
      <c r="I20" s="27">
        <f t="shared" ca="1" si="25"/>
        <v>18000</v>
      </c>
      <c r="J20" s="28">
        <f t="shared" ca="1" si="26"/>
        <v>1500</v>
      </c>
      <c r="K20" s="28">
        <f t="shared" ca="1" si="4"/>
        <v>3700</v>
      </c>
      <c r="L20" s="28">
        <f t="shared" ca="1" si="5"/>
        <v>11000</v>
      </c>
      <c r="M20" s="28">
        <f t="shared" ca="1" si="6"/>
        <v>1000</v>
      </c>
      <c r="N20" s="28">
        <f t="shared" ca="1" si="27"/>
        <v>10900</v>
      </c>
      <c r="O20" s="29">
        <f t="shared" ca="1" si="22"/>
        <v>2000</v>
      </c>
      <c r="P20" s="29">
        <f t="shared" ca="1" si="7"/>
        <v>2800</v>
      </c>
      <c r="Q20" s="29">
        <f t="shared" ca="1" si="28"/>
        <v>12000</v>
      </c>
      <c r="R20" s="29">
        <f t="shared" ca="1" si="9"/>
        <v>1500</v>
      </c>
      <c r="S20" s="29">
        <f t="shared" ca="1" si="23"/>
        <v>21900</v>
      </c>
      <c r="T20" s="30">
        <f t="shared" ca="1" si="0"/>
        <v>1200</v>
      </c>
      <c r="U20" s="30">
        <f t="shared" ca="1" si="1"/>
        <v>2800</v>
      </c>
      <c r="V20" s="30">
        <f t="shared" ca="1" si="16"/>
        <v>10000</v>
      </c>
      <c r="W20" s="30">
        <f t="shared" ca="1" si="11"/>
        <v>2000</v>
      </c>
      <c r="X20" s="23">
        <v>18</v>
      </c>
      <c r="Y20" s="23"/>
    </row>
    <row r="21" spans="1:25" ht="12" customHeight="1" x14ac:dyDescent="0.3">
      <c r="A21" s="34"/>
      <c r="B21" s="43"/>
      <c r="C21" s="44"/>
      <c r="D21" s="15"/>
      <c r="E21" s="15">
        <v>19</v>
      </c>
      <c r="F21" s="26">
        <f t="shared" ca="1" si="24"/>
        <v>1000</v>
      </c>
      <c r="G21" s="27">
        <f t="shared" ca="1" si="3"/>
        <v>2400</v>
      </c>
      <c r="H21" s="27">
        <f t="shared" ca="1" si="12"/>
        <v>300</v>
      </c>
      <c r="I21" s="27">
        <f t="shared" ca="1" si="25"/>
        <v>17200</v>
      </c>
      <c r="J21" s="28">
        <f t="shared" ca="1" si="26"/>
        <v>0</v>
      </c>
      <c r="K21" s="28">
        <f t="shared" ca="1" si="4"/>
        <v>2700</v>
      </c>
      <c r="L21" s="28">
        <f t="shared" ca="1" si="5"/>
        <v>11000</v>
      </c>
      <c r="M21" s="28">
        <f t="shared" ca="1" si="6"/>
        <v>1000</v>
      </c>
      <c r="N21" s="28">
        <f t="shared" ca="1" si="27"/>
        <v>10700</v>
      </c>
      <c r="O21" s="29">
        <f t="shared" ca="1" si="22"/>
        <v>0</v>
      </c>
      <c r="P21" s="29">
        <f t="shared" ca="1" si="7"/>
        <v>1300</v>
      </c>
      <c r="Q21" s="29">
        <f t="shared" ca="1" si="28"/>
        <v>12000</v>
      </c>
      <c r="R21" s="29">
        <f t="shared" ca="1" si="9"/>
        <v>0</v>
      </c>
      <c r="S21" s="29">
        <f t="shared" ca="1" si="23"/>
        <v>22700</v>
      </c>
      <c r="T21" s="30">
        <f t="shared" ca="1" si="0"/>
        <v>1200</v>
      </c>
      <c r="U21" s="30">
        <f t="shared" ca="1" si="1"/>
        <v>2000</v>
      </c>
      <c r="V21" s="30">
        <f t="shared" ca="1" si="16"/>
        <v>10000</v>
      </c>
      <c r="W21" s="30">
        <f t="shared" ca="1" si="11"/>
        <v>2000</v>
      </c>
      <c r="X21" s="23">
        <v>19</v>
      </c>
      <c r="Y21" s="23"/>
    </row>
    <row r="22" spans="1:25" ht="12" customHeight="1" x14ac:dyDescent="0.3">
      <c r="A22" s="31" t="s">
        <v>21</v>
      </c>
      <c r="B22" s="32">
        <v>2400</v>
      </c>
      <c r="C22" s="33" t="s">
        <v>2</v>
      </c>
      <c r="D22" s="15"/>
      <c r="E22" s="15">
        <v>20</v>
      </c>
      <c r="F22" s="26">
        <f t="shared" ca="1" si="24"/>
        <v>1000</v>
      </c>
      <c r="G22" s="27">
        <f t="shared" ca="1" si="3"/>
        <v>3100</v>
      </c>
      <c r="H22" s="27">
        <f t="shared" ca="1" si="12"/>
        <v>500</v>
      </c>
      <c r="I22" s="27">
        <f ca="1">MAX(0,($B$8-G22)+H22+I21)</f>
        <v>15900</v>
      </c>
      <c r="J22" s="28">
        <f t="shared" ca="1" si="26"/>
        <v>1500</v>
      </c>
      <c r="K22" s="28">
        <f t="shared" ca="1" si="4"/>
        <v>3200</v>
      </c>
      <c r="L22" s="28">
        <f t="shared" ca="1" si="5"/>
        <v>11000</v>
      </c>
      <c r="M22" s="28">
        <f t="shared" ca="1" si="6"/>
        <v>1000</v>
      </c>
      <c r="N22" s="28">
        <f t="shared" ca="1" si="27"/>
        <v>10000</v>
      </c>
      <c r="O22" s="29">
        <f t="shared" ca="1" si="22"/>
        <v>2000</v>
      </c>
      <c r="P22" s="29">
        <f t="shared" ca="1" si="7"/>
        <v>3300</v>
      </c>
      <c r="Q22" s="29">
        <f t="shared" ca="1" si="28"/>
        <v>13500</v>
      </c>
      <c r="R22" s="29">
        <f t="shared" ca="1" si="9"/>
        <v>1500</v>
      </c>
      <c r="S22" s="29">
        <f t="shared" ca="1" si="23"/>
        <v>23000</v>
      </c>
      <c r="T22" s="30">
        <f t="shared" ca="1" si="0"/>
        <v>1200</v>
      </c>
      <c r="U22" s="30">
        <f t="shared" ca="1" si="1"/>
        <v>1200</v>
      </c>
      <c r="V22" s="30">
        <f t="shared" ca="1" si="16"/>
        <v>10000</v>
      </c>
      <c r="W22" s="30">
        <f t="shared" ca="1" si="11"/>
        <v>0</v>
      </c>
      <c r="X22" s="23">
        <v>20</v>
      </c>
      <c r="Y22" s="23"/>
    </row>
    <row r="23" spans="1:25" ht="21" customHeight="1" x14ac:dyDescent="0.3">
      <c r="A23" s="31" t="s">
        <v>23</v>
      </c>
      <c r="B23" s="32">
        <v>800</v>
      </c>
      <c r="C23" s="33" t="s">
        <v>3</v>
      </c>
      <c r="D23" s="15"/>
      <c r="E23" s="15">
        <v>21</v>
      </c>
      <c r="F23" s="26">
        <f t="shared" ca="1" si="24"/>
        <v>1000</v>
      </c>
      <c r="G23" s="27">
        <f t="shared" ca="1" si="3"/>
        <v>3600</v>
      </c>
      <c r="H23" s="27">
        <f t="shared" ca="1" si="12"/>
        <v>300</v>
      </c>
      <c r="I23" s="27">
        <f t="shared" ca="1" si="25"/>
        <v>13900</v>
      </c>
      <c r="J23" s="28">
        <f t="shared" ca="1" si="26"/>
        <v>1500</v>
      </c>
      <c r="K23" s="28">
        <f t="shared" ca="1" si="4"/>
        <v>3700</v>
      </c>
      <c r="L23" s="28">
        <f t="shared" ca="1" si="5"/>
        <v>11000</v>
      </c>
      <c r="M23" s="28">
        <f t="shared" ca="1" si="6"/>
        <v>1000</v>
      </c>
      <c r="N23" s="28">
        <f t="shared" ca="1" si="27"/>
        <v>8800</v>
      </c>
      <c r="O23" s="29">
        <f t="shared" ca="1" si="22"/>
        <v>0</v>
      </c>
      <c r="P23" s="29">
        <f t="shared" ca="1" si="7"/>
        <v>1800</v>
      </c>
      <c r="Q23" s="29">
        <f t="shared" ca="1" si="28"/>
        <v>13500</v>
      </c>
      <c r="R23" s="29">
        <f t="shared" ca="1" si="9"/>
        <v>1500</v>
      </c>
      <c r="S23" s="29">
        <f t="shared" ca="1" si="23"/>
        <v>24800</v>
      </c>
      <c r="T23" s="30">
        <f t="shared" ca="1" si="0"/>
        <v>1200</v>
      </c>
      <c r="U23" s="30">
        <f t="shared" ca="1" si="1"/>
        <v>2400</v>
      </c>
      <c r="V23" s="30">
        <f t="shared" ca="1" si="16"/>
        <v>12000</v>
      </c>
      <c r="W23" s="30">
        <f t="shared" ca="1" si="11"/>
        <v>2000</v>
      </c>
      <c r="X23" s="23">
        <v>21</v>
      </c>
      <c r="Y23" s="23"/>
    </row>
    <row r="24" spans="1:25" ht="12" customHeight="1" x14ac:dyDescent="0.3">
      <c r="A24" s="31" t="s">
        <v>24</v>
      </c>
      <c r="B24" s="32">
        <v>2000</v>
      </c>
      <c r="C24" s="33" t="s">
        <v>2</v>
      </c>
      <c r="D24" s="15"/>
      <c r="E24" s="15">
        <v>22</v>
      </c>
      <c r="F24" s="26">
        <f t="shared" ca="1" si="24"/>
        <v>1000</v>
      </c>
      <c r="G24" s="27">
        <f t="shared" ca="1" si="3"/>
        <v>4300</v>
      </c>
      <c r="H24" s="27">
        <f t="shared" ca="1" si="12"/>
        <v>300</v>
      </c>
      <c r="I24" s="27">
        <f t="shared" ca="1" si="25"/>
        <v>11200</v>
      </c>
      <c r="J24" s="28">
        <f t="shared" ca="1" si="26"/>
        <v>0</v>
      </c>
      <c r="K24" s="28">
        <f t="shared" ca="1" si="4"/>
        <v>2700</v>
      </c>
      <c r="L24" s="28">
        <f t="shared" ca="1" si="5"/>
        <v>11000</v>
      </c>
      <c r="M24" s="28">
        <f t="shared" ca="1" si="6"/>
        <v>1000</v>
      </c>
      <c r="N24" s="28">
        <f t="shared" ca="1" si="27"/>
        <v>8600</v>
      </c>
      <c r="O24" s="29">
        <f t="shared" ca="1" si="22"/>
        <v>2000</v>
      </c>
      <c r="P24" s="29">
        <f t="shared" ca="1" si="7"/>
        <v>2300</v>
      </c>
      <c r="Q24" s="29">
        <f t="shared" ca="1" si="28"/>
        <v>13500</v>
      </c>
      <c r="R24" s="29">
        <f t="shared" ca="1" si="9"/>
        <v>1500</v>
      </c>
      <c r="S24" s="29">
        <f t="shared" ca="1" si="23"/>
        <v>26100</v>
      </c>
      <c r="T24" s="30">
        <f t="shared" ca="1" si="0"/>
        <v>1200</v>
      </c>
      <c r="U24" s="30">
        <f t="shared" ca="1" si="1"/>
        <v>1600</v>
      </c>
      <c r="V24" s="30">
        <f t="shared" ca="1" si="16"/>
        <v>12000</v>
      </c>
      <c r="W24" s="30">
        <f t="shared" ca="1" si="11"/>
        <v>0</v>
      </c>
      <c r="X24" s="23">
        <v>22</v>
      </c>
      <c r="Y24" s="23"/>
    </row>
    <row r="25" spans="1:25" ht="13.8" customHeight="1" x14ac:dyDescent="0.3">
      <c r="A25" s="34" t="s">
        <v>25</v>
      </c>
      <c r="B25" s="32">
        <v>10000</v>
      </c>
      <c r="C25" s="33" t="s">
        <v>2</v>
      </c>
      <c r="D25" s="15"/>
      <c r="E25" s="15">
        <v>23</v>
      </c>
      <c r="F25" s="26">
        <f t="shared" ca="1" si="24"/>
        <v>1000</v>
      </c>
      <c r="G25" s="27">
        <f t="shared" ca="1" si="3"/>
        <v>5000</v>
      </c>
      <c r="H25" s="27">
        <f t="shared" ca="1" si="12"/>
        <v>300</v>
      </c>
      <c r="I25" s="27">
        <f t="shared" ca="1" si="25"/>
        <v>7800</v>
      </c>
      <c r="J25" s="28">
        <f t="shared" ca="1" si="26"/>
        <v>1500</v>
      </c>
      <c r="K25" s="28">
        <f t="shared" ca="1" si="4"/>
        <v>3200</v>
      </c>
      <c r="L25" s="28">
        <f t="shared" ca="1" si="5"/>
        <v>11000</v>
      </c>
      <c r="M25" s="28">
        <f t="shared" ca="1" si="6"/>
        <v>1000</v>
      </c>
      <c r="N25" s="28">
        <f t="shared" ca="1" si="27"/>
        <v>7900</v>
      </c>
      <c r="O25" s="29">
        <f t="shared" ca="1" si="22"/>
        <v>2000</v>
      </c>
      <c r="P25" s="29">
        <f t="shared" ca="1" si="7"/>
        <v>2800</v>
      </c>
      <c r="Q25" s="29">
        <f t="shared" ca="1" si="28"/>
        <v>13500</v>
      </c>
      <c r="R25" s="29">
        <f t="shared" ca="1" si="9"/>
        <v>1500</v>
      </c>
      <c r="S25" s="29">
        <f t="shared" ca="1" si="23"/>
        <v>26900</v>
      </c>
      <c r="T25" s="30">
        <f t="shared" ca="1" si="0"/>
        <v>1200</v>
      </c>
      <c r="U25" s="30">
        <f t="shared" ca="1" si="1"/>
        <v>2800</v>
      </c>
      <c r="V25" s="30">
        <f t="shared" ca="1" si="16"/>
        <v>14000</v>
      </c>
      <c r="W25" s="30">
        <f t="shared" ca="1" si="11"/>
        <v>2000</v>
      </c>
      <c r="X25" s="23">
        <v>23</v>
      </c>
      <c r="Y25" s="23"/>
    </row>
    <row r="26" spans="1:25" ht="10.8" customHeight="1" x14ac:dyDescent="0.3">
      <c r="A26" s="35"/>
      <c r="C26" s="36"/>
      <c r="D26" s="15"/>
      <c r="E26" s="15">
        <v>24</v>
      </c>
      <c r="F26" s="26">
        <f t="shared" ca="1" si="24"/>
        <v>1000</v>
      </c>
      <c r="G26" s="27">
        <f t="shared" ca="1" si="3"/>
        <v>5700</v>
      </c>
      <c r="H26" s="27">
        <f t="shared" ca="1" si="12"/>
        <v>500</v>
      </c>
      <c r="I26" s="27">
        <f t="shared" ca="1" si="25"/>
        <v>3900</v>
      </c>
      <c r="J26" s="28">
        <f t="shared" ca="1" si="26"/>
        <v>1500</v>
      </c>
      <c r="K26" s="28">
        <f t="shared" ca="1" si="4"/>
        <v>3700</v>
      </c>
      <c r="L26" s="28">
        <f t="shared" ca="1" si="5"/>
        <v>11000</v>
      </c>
      <c r="M26" s="28">
        <f t="shared" ca="1" si="6"/>
        <v>1000</v>
      </c>
      <c r="N26" s="28">
        <f t="shared" ca="1" si="27"/>
        <v>6700</v>
      </c>
      <c r="O26" s="29">
        <f t="shared" ca="1" si="22"/>
        <v>0</v>
      </c>
      <c r="P26" s="29">
        <f t="shared" ca="1" si="7"/>
        <v>1300</v>
      </c>
      <c r="Q26" s="29">
        <f t="shared" ca="1" si="28"/>
        <v>13500</v>
      </c>
      <c r="R26" s="29">
        <f t="shared" ca="1" si="9"/>
        <v>0</v>
      </c>
      <c r="S26" s="29">
        <f t="shared" ca="1" si="23"/>
        <v>27700</v>
      </c>
      <c r="T26" s="30">
        <f t="shared" ca="1" si="0"/>
        <v>1200</v>
      </c>
      <c r="U26" s="30">
        <f t="shared" ca="1" si="1"/>
        <v>2000</v>
      </c>
      <c r="V26" s="30">
        <f t="shared" ca="1" si="16"/>
        <v>14000</v>
      </c>
      <c r="W26" s="30">
        <f t="shared" ca="1" si="11"/>
        <v>2000</v>
      </c>
      <c r="X26" s="23">
        <v>24</v>
      </c>
      <c r="Y26" s="23"/>
    </row>
    <row r="27" spans="1:25" ht="10.199999999999999" customHeight="1" x14ac:dyDescent="0.3">
      <c r="A27" s="35"/>
      <c r="C27" s="36"/>
      <c r="D27" s="15"/>
      <c r="E27" s="15">
        <v>25</v>
      </c>
      <c r="F27" s="26">
        <f t="shared" ca="1" si="24"/>
        <v>1000</v>
      </c>
      <c r="G27" s="27">
        <f t="shared" ca="1" si="3"/>
        <v>6200</v>
      </c>
      <c r="H27" s="27">
        <f t="shared" ca="1" si="12"/>
        <v>300</v>
      </c>
      <c r="I27" s="27">
        <f t="shared" ca="1" si="25"/>
        <v>0</v>
      </c>
      <c r="J27" s="28">
        <f t="shared" ca="1" si="26"/>
        <v>1500</v>
      </c>
      <c r="K27" s="28">
        <f t="shared" ca="1" si="4"/>
        <v>4200</v>
      </c>
      <c r="L27" s="28">
        <f t="shared" ca="1" si="5"/>
        <v>11000</v>
      </c>
      <c r="M27" s="28">
        <f t="shared" ca="1" si="6"/>
        <v>1000</v>
      </c>
      <c r="N27" s="28">
        <f t="shared" ca="1" si="27"/>
        <v>5000</v>
      </c>
      <c r="O27" s="29">
        <f t="shared" ca="1" si="22"/>
        <v>2000</v>
      </c>
      <c r="P27" s="29">
        <f t="shared" ca="1" si="7"/>
        <v>3300</v>
      </c>
      <c r="Q27" s="29">
        <f t="shared" ca="1" si="28"/>
        <v>15000</v>
      </c>
      <c r="R27" s="29">
        <f t="shared" ca="1" si="9"/>
        <v>1500</v>
      </c>
      <c r="S27" s="29">
        <f t="shared" ca="1" si="23"/>
        <v>28000</v>
      </c>
      <c r="T27" s="30">
        <f t="shared" ca="1" si="0"/>
        <v>1200</v>
      </c>
      <c r="U27" s="30">
        <f t="shared" ca="1" si="1"/>
        <v>1200</v>
      </c>
      <c r="V27" s="30">
        <f t="shared" ca="1" si="16"/>
        <v>14000</v>
      </c>
      <c r="W27" s="30">
        <f t="shared" ca="1" si="11"/>
        <v>0</v>
      </c>
      <c r="X27" s="23">
        <v>25</v>
      </c>
      <c r="Y27" s="23"/>
    </row>
    <row r="28" spans="1:25" ht="12" customHeight="1" x14ac:dyDescent="0.3">
      <c r="A28" s="35"/>
      <c r="C28" s="36"/>
      <c r="D28" s="15"/>
      <c r="E28" s="15">
        <v>26</v>
      </c>
      <c r="F28" s="26">
        <f t="shared" ca="1" si="24"/>
        <v>1000</v>
      </c>
      <c r="G28" s="27">
        <f t="shared" ca="1" si="3"/>
        <v>6900</v>
      </c>
      <c r="H28" s="27">
        <f t="shared" ca="1" si="12"/>
        <v>300</v>
      </c>
      <c r="I28" s="27">
        <f t="shared" ca="1" si="25"/>
        <v>0</v>
      </c>
      <c r="J28" s="28">
        <f t="shared" ca="1" si="26"/>
        <v>1500</v>
      </c>
      <c r="K28" s="28">
        <f t="shared" ca="1" si="4"/>
        <v>4700</v>
      </c>
      <c r="L28" s="28">
        <f t="shared" ca="1" si="5"/>
        <v>10000</v>
      </c>
      <c r="M28" s="28">
        <f t="shared" ca="1" si="6"/>
        <v>1000</v>
      </c>
      <c r="N28" s="28">
        <f t="shared" ca="1" si="27"/>
        <v>2800</v>
      </c>
      <c r="O28" s="29">
        <f t="shared" ca="1" si="22"/>
        <v>0</v>
      </c>
      <c r="P28" s="29">
        <f t="shared" ca="1" si="7"/>
        <v>1800</v>
      </c>
      <c r="Q28" s="29">
        <f t="shared" ca="1" si="28"/>
        <v>15000</v>
      </c>
      <c r="R28" s="29">
        <f t="shared" ca="1" si="9"/>
        <v>1500</v>
      </c>
      <c r="S28" s="29">
        <f t="shared" ca="1" si="23"/>
        <v>29800</v>
      </c>
      <c r="T28" s="30">
        <f t="shared" ca="1" si="0"/>
        <v>1200</v>
      </c>
      <c r="U28" s="30">
        <f t="shared" ca="1" si="1"/>
        <v>2400</v>
      </c>
      <c r="V28" s="30">
        <f t="shared" ca="1" si="16"/>
        <v>16000</v>
      </c>
      <c r="W28" s="30">
        <f t="shared" ca="1" si="11"/>
        <v>2000</v>
      </c>
      <c r="X28" s="23">
        <v>26</v>
      </c>
      <c r="Y28" s="23"/>
    </row>
    <row r="29" spans="1:25" ht="12" customHeight="1" x14ac:dyDescent="0.3">
      <c r="A29" s="35"/>
      <c r="C29" s="36"/>
      <c r="D29" s="15"/>
      <c r="E29" s="15">
        <v>27</v>
      </c>
      <c r="F29" s="26">
        <f t="shared" ca="1" si="24"/>
        <v>1000</v>
      </c>
      <c r="G29" s="27">
        <f t="shared" ca="1" si="3"/>
        <v>7600</v>
      </c>
      <c r="H29" s="27">
        <f t="shared" ca="1" si="12"/>
        <v>300</v>
      </c>
      <c r="I29" s="27">
        <f t="shared" ca="1" si="25"/>
        <v>0</v>
      </c>
      <c r="J29" s="28">
        <f t="shared" ca="1" si="26"/>
        <v>0</v>
      </c>
      <c r="K29" s="28">
        <f t="shared" ca="1" si="4"/>
        <v>3700</v>
      </c>
      <c r="L29" s="28">
        <f t="shared" ca="1" si="5"/>
        <v>9000</v>
      </c>
      <c r="M29" s="28">
        <f t="shared" ca="1" si="6"/>
        <v>1000</v>
      </c>
      <c r="N29" s="28">
        <f t="shared" ca="1" si="27"/>
        <v>1600</v>
      </c>
      <c r="O29" s="29">
        <f t="shared" ca="1" si="22"/>
        <v>2000</v>
      </c>
      <c r="P29" s="29">
        <f t="shared" ca="1" si="7"/>
        <v>2300</v>
      </c>
      <c r="Q29" s="29">
        <f t="shared" ca="1" si="28"/>
        <v>15000</v>
      </c>
      <c r="R29" s="29">
        <f t="shared" ca="1" si="9"/>
        <v>1500</v>
      </c>
      <c r="S29" s="29">
        <f t="shared" ca="1" si="23"/>
        <v>31100</v>
      </c>
      <c r="T29" s="30">
        <f t="shared" ca="1" si="0"/>
        <v>1200</v>
      </c>
      <c r="U29" s="30">
        <f t="shared" ca="1" si="1"/>
        <v>1600</v>
      </c>
      <c r="V29" s="30">
        <f t="shared" ca="1" si="16"/>
        <v>16000</v>
      </c>
      <c r="W29" s="30">
        <f t="shared" ca="1" si="11"/>
        <v>0</v>
      </c>
      <c r="X29" s="23">
        <v>27</v>
      </c>
      <c r="Y29" s="23"/>
    </row>
    <row r="30" spans="1:25" ht="12" customHeight="1" x14ac:dyDescent="0.3">
      <c r="A30" s="35"/>
      <c r="C30" s="36"/>
      <c r="D30" s="15"/>
      <c r="E30" s="15">
        <v>28</v>
      </c>
      <c r="F30" s="26">
        <f t="shared" ca="1" si="24"/>
        <v>1000</v>
      </c>
      <c r="G30" s="27">
        <f t="shared" ca="1" si="3"/>
        <v>8300</v>
      </c>
      <c r="H30" s="27">
        <f t="shared" ca="1" si="12"/>
        <v>500</v>
      </c>
      <c r="I30" s="27">
        <f t="shared" ca="1" si="25"/>
        <v>0</v>
      </c>
      <c r="J30" s="28">
        <f t="shared" ca="1" si="26"/>
        <v>1500</v>
      </c>
      <c r="K30" s="28">
        <f t="shared" ca="1" si="4"/>
        <v>4200</v>
      </c>
      <c r="L30" s="28">
        <f t="shared" ca="1" si="5"/>
        <v>8000</v>
      </c>
      <c r="M30" s="28">
        <f t="shared" ca="1" si="6"/>
        <v>1000</v>
      </c>
      <c r="N30" s="28">
        <f t="shared" ca="1" si="27"/>
        <v>0</v>
      </c>
      <c r="O30" s="29">
        <f t="shared" ca="1" si="22"/>
        <v>2000</v>
      </c>
      <c r="P30" s="29">
        <f t="shared" ca="1" si="7"/>
        <v>2800</v>
      </c>
      <c r="Q30" s="29">
        <f t="shared" ca="1" si="28"/>
        <v>15000</v>
      </c>
      <c r="R30" s="29">
        <f t="shared" ca="1" si="9"/>
        <v>1500</v>
      </c>
      <c r="S30" s="29">
        <f t="shared" ca="1" si="23"/>
        <v>31900</v>
      </c>
      <c r="T30" s="30">
        <f t="shared" ca="1" si="0"/>
        <v>1200</v>
      </c>
      <c r="U30" s="30">
        <f t="shared" ca="1" si="1"/>
        <v>2800</v>
      </c>
      <c r="V30" s="30">
        <f t="shared" ca="1" si="16"/>
        <v>18000</v>
      </c>
      <c r="W30" s="30">
        <f t="shared" ca="1" si="11"/>
        <v>2000</v>
      </c>
      <c r="X30" s="23">
        <v>28</v>
      </c>
      <c r="Y30" s="23"/>
    </row>
    <row r="31" spans="1:25" ht="12" customHeight="1" x14ac:dyDescent="0.3">
      <c r="A31" s="35"/>
      <c r="C31" s="36"/>
      <c r="D31" s="15"/>
      <c r="E31" s="15">
        <v>29</v>
      </c>
      <c r="F31" s="26">
        <f t="shared" ca="1" si="24"/>
        <v>1000</v>
      </c>
      <c r="G31" s="27">
        <f t="shared" ca="1" si="3"/>
        <v>8800</v>
      </c>
      <c r="H31" s="27">
        <f t="shared" ca="1" si="12"/>
        <v>300</v>
      </c>
      <c r="I31" s="27">
        <f t="shared" ca="1" si="25"/>
        <v>0</v>
      </c>
      <c r="J31" s="28">
        <f t="shared" ca="1" si="26"/>
        <v>1500</v>
      </c>
      <c r="K31" s="28">
        <f t="shared" ca="1" si="4"/>
        <v>4700</v>
      </c>
      <c r="L31" s="28">
        <f t="shared" ca="1" si="5"/>
        <v>7000</v>
      </c>
      <c r="M31" s="28">
        <f t="shared" ca="1" si="6"/>
        <v>1000</v>
      </c>
      <c r="N31" s="28">
        <f t="shared" ca="1" si="27"/>
        <v>0</v>
      </c>
      <c r="O31" s="29">
        <f t="shared" ca="1" si="22"/>
        <v>0</v>
      </c>
      <c r="P31" s="29">
        <f t="shared" ca="1" si="7"/>
        <v>1300</v>
      </c>
      <c r="Q31" s="29">
        <f t="shared" ca="1" si="28"/>
        <v>15000</v>
      </c>
      <c r="R31" s="29">
        <f t="shared" ca="1" si="9"/>
        <v>0</v>
      </c>
      <c r="S31" s="29">
        <f t="shared" ca="1" si="23"/>
        <v>32700</v>
      </c>
      <c r="T31" s="30">
        <f t="shared" ca="1" si="0"/>
        <v>1200</v>
      </c>
      <c r="U31" s="30">
        <f t="shared" ca="1" si="1"/>
        <v>2000</v>
      </c>
      <c r="V31" s="30">
        <f t="shared" ca="1" si="16"/>
        <v>18000</v>
      </c>
      <c r="W31" s="30">
        <f t="shared" ca="1" si="11"/>
        <v>2000</v>
      </c>
      <c r="X31" s="23">
        <v>29</v>
      </c>
      <c r="Y31" s="23"/>
    </row>
    <row r="32" spans="1:25" ht="12" customHeight="1" x14ac:dyDescent="0.3">
      <c r="A32" s="25"/>
      <c r="B32" s="15"/>
      <c r="C32" s="14"/>
      <c r="D32" s="15"/>
      <c r="E32" s="15">
        <v>30</v>
      </c>
      <c r="F32" s="26">
        <f t="shared" ca="1" si="24"/>
        <v>1000</v>
      </c>
      <c r="G32" s="27">
        <f t="shared" ca="1" si="3"/>
        <v>9500</v>
      </c>
      <c r="H32" s="27">
        <f t="shared" ca="1" si="12"/>
        <v>300</v>
      </c>
      <c r="I32" s="27">
        <f t="shared" ca="1" si="25"/>
        <v>0</v>
      </c>
      <c r="J32" s="28">
        <f t="shared" ca="1" si="26"/>
        <v>1500</v>
      </c>
      <c r="K32" s="28">
        <f t="shared" ca="1" si="4"/>
        <v>5200</v>
      </c>
      <c r="L32" s="28">
        <f t="shared" ca="1" si="5"/>
        <v>6000</v>
      </c>
      <c r="M32" s="28">
        <f t="shared" ca="1" si="6"/>
        <v>1000</v>
      </c>
      <c r="N32" s="28">
        <f t="shared" ca="1" si="27"/>
        <v>0</v>
      </c>
      <c r="O32" s="29">
        <f t="shared" ca="1" si="22"/>
        <v>2000</v>
      </c>
      <c r="P32" s="29">
        <f t="shared" ca="1" si="7"/>
        <v>3300</v>
      </c>
      <c r="Q32" s="29">
        <f t="shared" ca="1" si="28"/>
        <v>15000</v>
      </c>
      <c r="R32" s="29">
        <f t="shared" ca="1" si="9"/>
        <v>1500</v>
      </c>
      <c r="S32" s="29">
        <f t="shared" ca="1" si="23"/>
        <v>33000</v>
      </c>
      <c r="T32" s="30">
        <f t="shared" ca="1" si="0"/>
        <v>1200</v>
      </c>
      <c r="U32" s="30">
        <f t="shared" ca="1" si="1"/>
        <v>1200</v>
      </c>
      <c r="V32" s="30">
        <f t="shared" ca="1" si="16"/>
        <v>18000</v>
      </c>
      <c r="W32" s="30">
        <f t="shared" ca="1" si="11"/>
        <v>0</v>
      </c>
      <c r="X32" s="23">
        <v>30</v>
      </c>
      <c r="Y32" s="23"/>
    </row>
    <row r="33" spans="1:28" ht="12" customHeight="1" x14ac:dyDescent="0.3">
      <c r="A33" s="25"/>
      <c r="B33" s="15"/>
      <c r="C33" s="14"/>
      <c r="D33" s="15"/>
      <c r="E33" s="15">
        <v>31</v>
      </c>
      <c r="F33" s="26">
        <f t="shared" ca="1" si="24"/>
        <v>1000</v>
      </c>
      <c r="G33" s="27">
        <f t="shared" ca="1" si="3"/>
        <v>10200</v>
      </c>
      <c r="H33" s="27">
        <f t="shared" ca="1" si="12"/>
        <v>300</v>
      </c>
      <c r="I33" s="27">
        <f t="shared" ca="1" si="25"/>
        <v>0</v>
      </c>
      <c r="J33" s="28">
        <f t="shared" ca="1" si="26"/>
        <v>1500</v>
      </c>
      <c r="K33" s="28">
        <f t="shared" ca="1" si="4"/>
        <v>5700</v>
      </c>
      <c r="L33" s="28">
        <f t="shared" ca="1" si="5"/>
        <v>5000</v>
      </c>
      <c r="M33" s="28">
        <f t="shared" ca="1" si="6"/>
        <v>1000</v>
      </c>
      <c r="N33" s="28">
        <f t="shared" ca="1" si="27"/>
        <v>0</v>
      </c>
      <c r="O33" s="29">
        <f t="shared" ca="1" si="22"/>
        <v>0</v>
      </c>
      <c r="P33" s="29">
        <f t="shared" ca="1" si="7"/>
        <v>1800</v>
      </c>
      <c r="Q33" s="29">
        <f t="shared" ca="1" si="28"/>
        <v>13500</v>
      </c>
      <c r="R33" s="29">
        <f t="shared" ca="1" si="9"/>
        <v>1500</v>
      </c>
      <c r="S33" s="29">
        <f t="shared" ca="1" si="23"/>
        <v>34800</v>
      </c>
      <c r="T33" s="30">
        <f t="shared" ca="1" si="0"/>
        <v>1200</v>
      </c>
      <c r="U33" s="30">
        <f t="shared" ca="1" si="1"/>
        <v>2400</v>
      </c>
      <c r="V33" s="30">
        <f t="shared" ca="1" si="16"/>
        <v>20000</v>
      </c>
      <c r="W33" s="30">
        <f t="shared" ca="1" si="11"/>
        <v>2000</v>
      </c>
      <c r="X33" s="23">
        <v>31</v>
      </c>
      <c r="Y33" s="23"/>
    </row>
    <row r="34" spans="1:28" ht="12" customHeight="1" x14ac:dyDescent="0.3">
      <c r="A34" s="35"/>
      <c r="B34" s="15"/>
      <c r="C34" s="14"/>
      <c r="D34" s="15"/>
      <c r="E34" s="15">
        <v>32</v>
      </c>
      <c r="F34" s="26">
        <f t="shared" ca="1" si="24"/>
        <v>1000</v>
      </c>
      <c r="G34" s="27">
        <f t="shared" ca="1" si="3"/>
        <v>10900</v>
      </c>
      <c r="H34" s="27">
        <f t="shared" ca="1" si="12"/>
        <v>500</v>
      </c>
      <c r="I34" s="27">
        <f t="shared" ca="1" si="25"/>
        <v>0</v>
      </c>
      <c r="J34" s="28">
        <f t="shared" ca="1" si="26"/>
        <v>0</v>
      </c>
      <c r="K34" s="28">
        <f t="shared" ca="1" si="4"/>
        <v>4700</v>
      </c>
      <c r="L34" s="28">
        <f t="shared" ca="1" si="5"/>
        <v>4000</v>
      </c>
      <c r="M34" s="28">
        <f t="shared" ca="1" si="6"/>
        <v>1000</v>
      </c>
      <c r="N34" s="28">
        <f t="shared" ca="1" si="27"/>
        <v>0</v>
      </c>
      <c r="O34" s="29">
        <f t="shared" ca="1" si="22"/>
        <v>2000</v>
      </c>
      <c r="P34" s="29">
        <f t="shared" ca="1" si="7"/>
        <v>2300</v>
      </c>
      <c r="Q34" s="29">
        <f t="shared" ca="1" si="28"/>
        <v>12000</v>
      </c>
      <c r="R34" s="29">
        <f t="shared" ca="1" si="9"/>
        <v>1500</v>
      </c>
      <c r="S34" s="29">
        <f t="shared" ca="1" si="23"/>
        <v>36100</v>
      </c>
      <c r="T34" s="30">
        <f t="shared" ca="1" si="0"/>
        <v>1200</v>
      </c>
      <c r="U34" s="30">
        <f t="shared" ca="1" si="1"/>
        <v>1600</v>
      </c>
      <c r="V34" s="30">
        <f t="shared" ca="1" si="16"/>
        <v>20000</v>
      </c>
      <c r="W34" s="30">
        <f t="shared" ca="1" si="11"/>
        <v>0</v>
      </c>
      <c r="X34" s="23">
        <v>32</v>
      </c>
      <c r="Y34" s="23"/>
    </row>
    <row r="35" spans="1:28" ht="12" customHeight="1" x14ac:dyDescent="0.3">
      <c r="A35" s="35"/>
      <c r="C35" s="36"/>
      <c r="D35" s="15"/>
      <c r="E35" s="15">
        <v>33</v>
      </c>
      <c r="F35" s="26">
        <f t="shared" ca="1" si="24"/>
        <v>1000</v>
      </c>
      <c r="G35" s="27">
        <f t="shared" ca="1" si="3"/>
        <v>11400</v>
      </c>
      <c r="H35" s="27">
        <f t="shared" ca="1" si="12"/>
        <v>300</v>
      </c>
      <c r="I35" s="27">
        <f t="shared" ca="1" si="25"/>
        <v>0</v>
      </c>
      <c r="J35" s="28">
        <f t="shared" ca="1" si="26"/>
        <v>1500</v>
      </c>
      <c r="K35" s="28">
        <f t="shared" ca="1" si="4"/>
        <v>5200</v>
      </c>
      <c r="L35" s="28">
        <f t="shared" ca="1" si="5"/>
        <v>3000</v>
      </c>
      <c r="M35" s="28">
        <f t="shared" ca="1" si="6"/>
        <v>1000</v>
      </c>
      <c r="N35" s="28">
        <f t="shared" ca="1" si="27"/>
        <v>0</v>
      </c>
      <c r="O35" s="29">
        <f t="shared" ca="1" si="22"/>
        <v>2000</v>
      </c>
      <c r="P35" s="29">
        <f t="shared" ca="1" si="7"/>
        <v>2800</v>
      </c>
      <c r="Q35" s="29">
        <f t="shared" ca="1" si="28"/>
        <v>10500</v>
      </c>
      <c r="R35" s="29">
        <f t="shared" ca="1" si="9"/>
        <v>1500</v>
      </c>
      <c r="S35" s="29">
        <f t="shared" ca="1" si="23"/>
        <v>36900</v>
      </c>
      <c r="T35" s="30">
        <f t="shared" ca="1" si="0"/>
        <v>1200</v>
      </c>
      <c r="U35" s="30">
        <f t="shared" ca="1" si="1"/>
        <v>2800</v>
      </c>
      <c r="V35" s="30">
        <f t="shared" ca="1" si="16"/>
        <v>22000</v>
      </c>
      <c r="W35" s="30">
        <f t="shared" ca="1" si="11"/>
        <v>2000</v>
      </c>
      <c r="X35" s="23">
        <v>33</v>
      </c>
      <c r="Y35" s="23"/>
      <c r="AA35" s="46"/>
      <c r="AB35" s="46"/>
    </row>
    <row r="36" spans="1:28" ht="12" customHeight="1" x14ac:dyDescent="0.3">
      <c r="A36" s="25"/>
      <c r="B36" s="15"/>
      <c r="C36" s="14"/>
      <c r="D36" s="15"/>
      <c r="E36" s="15">
        <v>34</v>
      </c>
      <c r="F36" s="26">
        <f t="shared" ca="1" si="24"/>
        <v>1000</v>
      </c>
      <c r="G36" s="27">
        <f t="shared" ca="1" si="3"/>
        <v>12100</v>
      </c>
      <c r="H36" s="27">
        <f t="shared" ca="1" si="12"/>
        <v>300</v>
      </c>
      <c r="I36" s="27">
        <f t="shared" ca="1" si="25"/>
        <v>0</v>
      </c>
      <c r="J36" s="28">
        <f t="shared" ca="1" si="26"/>
        <v>1500</v>
      </c>
      <c r="K36" s="28">
        <f t="shared" ca="1" si="4"/>
        <v>5700</v>
      </c>
      <c r="L36" s="28">
        <f t="shared" ca="1" si="5"/>
        <v>2000</v>
      </c>
      <c r="M36" s="28">
        <f t="shared" ca="1" si="6"/>
        <v>1000</v>
      </c>
      <c r="N36" s="28">
        <f t="shared" ca="1" si="27"/>
        <v>0</v>
      </c>
      <c r="O36" s="29">
        <f t="shared" ca="1" si="22"/>
        <v>0</v>
      </c>
      <c r="P36" s="29">
        <f t="shared" ca="1" si="7"/>
        <v>1300</v>
      </c>
      <c r="Q36" s="29">
        <f t="shared" ca="1" si="28"/>
        <v>9000</v>
      </c>
      <c r="R36" s="29">
        <f t="shared" ca="1" si="9"/>
        <v>0</v>
      </c>
      <c r="S36" s="29">
        <f t="shared" ca="1" si="23"/>
        <v>37700</v>
      </c>
      <c r="T36" s="30">
        <f t="shared" ca="1" si="0"/>
        <v>1200</v>
      </c>
      <c r="U36" s="30">
        <f t="shared" ca="1" si="1"/>
        <v>2000</v>
      </c>
      <c r="V36" s="30">
        <f t="shared" ca="1" si="16"/>
        <v>22000</v>
      </c>
      <c r="W36" s="30">
        <f t="shared" ca="1" si="11"/>
        <v>2000</v>
      </c>
      <c r="X36" s="23">
        <v>34</v>
      </c>
      <c r="Y36" s="23"/>
    </row>
    <row r="37" spans="1:28" ht="13.2" customHeight="1" x14ac:dyDescent="0.3">
      <c r="A37" s="25"/>
      <c r="B37" s="15"/>
      <c r="C37" s="14"/>
      <c r="D37" s="15"/>
      <c r="E37" s="15">
        <v>35</v>
      </c>
      <c r="F37" s="26">
        <f t="shared" ca="1" si="24"/>
        <v>1000</v>
      </c>
      <c r="G37" s="27">
        <f t="shared" ca="1" si="3"/>
        <v>12800</v>
      </c>
      <c r="H37" s="27">
        <f t="shared" ca="1" si="12"/>
        <v>300</v>
      </c>
      <c r="I37" s="27">
        <f t="shared" ca="1" si="25"/>
        <v>0</v>
      </c>
      <c r="J37" s="28">
        <f t="shared" ca="1" si="26"/>
        <v>1500</v>
      </c>
      <c r="K37" s="28">
        <f t="shared" ca="1" si="4"/>
        <v>6200</v>
      </c>
      <c r="L37" s="28">
        <f t="shared" ca="1" si="5"/>
        <v>1000</v>
      </c>
      <c r="M37" s="28">
        <f t="shared" ca="1" si="6"/>
        <v>1000</v>
      </c>
      <c r="N37" s="28">
        <f t="shared" ca="1" si="27"/>
        <v>0</v>
      </c>
      <c r="O37" s="29">
        <f t="shared" ca="1" si="22"/>
        <v>2000</v>
      </c>
      <c r="P37" s="29">
        <f t="shared" ca="1" si="7"/>
        <v>3300</v>
      </c>
      <c r="Q37" s="29">
        <f t="shared" ca="1" si="28"/>
        <v>9000</v>
      </c>
      <c r="R37" s="29">
        <f t="shared" ca="1" si="9"/>
        <v>1500</v>
      </c>
      <c r="S37" s="29">
        <f t="shared" ca="1" si="23"/>
        <v>38000</v>
      </c>
      <c r="T37" s="30">
        <f t="shared" ca="1" si="0"/>
        <v>1200</v>
      </c>
      <c r="U37" s="30">
        <f t="shared" ca="1" si="1"/>
        <v>1200</v>
      </c>
      <c r="V37" s="30">
        <f t="shared" ca="1" si="16"/>
        <v>22000</v>
      </c>
      <c r="W37" s="30">
        <f t="shared" ca="1" si="11"/>
        <v>0</v>
      </c>
      <c r="X37" s="23">
        <v>35</v>
      </c>
      <c r="Y37" s="23"/>
    </row>
    <row r="38" spans="1:28" ht="13.2" customHeight="1" x14ac:dyDescent="0.3">
      <c r="A38" s="25"/>
      <c r="B38" s="15"/>
      <c r="C38" s="14"/>
      <c r="D38" s="15"/>
      <c r="E38" s="15">
        <v>36</v>
      </c>
      <c r="F38" s="26">
        <f t="shared" ca="1" si="24"/>
        <v>1000</v>
      </c>
      <c r="G38" s="27">
        <f t="shared" ca="1" si="3"/>
        <v>13500</v>
      </c>
      <c r="H38" s="27">
        <f t="shared" ca="1" si="12"/>
        <v>500</v>
      </c>
      <c r="I38" s="27">
        <f t="shared" ca="1" si="25"/>
        <v>0</v>
      </c>
      <c r="J38" s="28">
        <f t="shared" ca="1" si="26"/>
        <v>1500</v>
      </c>
      <c r="K38" s="28">
        <f t="shared" ca="1" si="4"/>
        <v>6700</v>
      </c>
      <c r="L38" s="28">
        <f t="shared" ca="1" si="5"/>
        <v>0</v>
      </c>
      <c r="M38" s="28">
        <f t="shared" ca="1" si="6"/>
        <v>0</v>
      </c>
      <c r="N38" s="28">
        <f t="shared" ca="1" si="27"/>
        <v>0</v>
      </c>
      <c r="O38" s="29">
        <f t="shared" ca="1" si="22"/>
        <v>0</v>
      </c>
      <c r="P38" s="29">
        <f t="shared" ca="1" si="7"/>
        <v>1800</v>
      </c>
      <c r="Q38" s="29">
        <f t="shared" ca="1" si="28"/>
        <v>7500</v>
      </c>
      <c r="R38" s="29">
        <f t="shared" ca="1" si="9"/>
        <v>1500</v>
      </c>
      <c r="S38" s="29">
        <f t="shared" ca="1" si="23"/>
        <v>39800</v>
      </c>
      <c r="T38" s="30">
        <f t="shared" ca="1" si="0"/>
        <v>1200</v>
      </c>
      <c r="U38" s="30">
        <f t="shared" ca="1" si="1"/>
        <v>2400</v>
      </c>
      <c r="V38" s="30">
        <f t="shared" ca="1" si="16"/>
        <v>24000</v>
      </c>
      <c r="W38" s="30">
        <f t="shared" ca="1" si="11"/>
        <v>2000</v>
      </c>
      <c r="X38" s="23">
        <v>36</v>
      </c>
      <c r="Y38" s="23"/>
    </row>
    <row r="39" spans="1:28" ht="13.2" customHeight="1" x14ac:dyDescent="0.3">
      <c r="A39" s="25"/>
      <c r="B39" s="15"/>
      <c r="C39" s="14"/>
      <c r="D39" s="15"/>
      <c r="E39" s="15">
        <v>37</v>
      </c>
      <c r="F39" s="26">
        <f t="shared" ca="1" si="24"/>
        <v>1000</v>
      </c>
      <c r="G39" s="27">
        <f t="shared" ca="1" si="3"/>
        <v>14000</v>
      </c>
      <c r="H39" s="27">
        <f t="shared" ca="1" si="12"/>
        <v>300</v>
      </c>
      <c r="I39" s="27">
        <f t="shared" ca="1" si="25"/>
        <v>0</v>
      </c>
      <c r="J39" s="28">
        <f t="shared" ca="1" si="26"/>
        <v>0</v>
      </c>
      <c r="K39" s="28">
        <f t="shared" ca="1" si="4"/>
        <v>6700</v>
      </c>
      <c r="L39" s="28">
        <f t="shared" ca="1" si="5"/>
        <v>0</v>
      </c>
      <c r="M39" s="28">
        <f t="shared" ca="1" si="6"/>
        <v>0</v>
      </c>
      <c r="N39" s="28">
        <f t="shared" ca="1" si="27"/>
        <v>0</v>
      </c>
      <c r="O39" s="29">
        <f t="shared" ca="1" si="22"/>
        <v>2000</v>
      </c>
      <c r="P39" s="29">
        <f t="shared" ca="1" si="7"/>
        <v>2300</v>
      </c>
      <c r="Q39" s="29">
        <f t="shared" ca="1" si="28"/>
        <v>6000</v>
      </c>
      <c r="R39" s="29">
        <f t="shared" ca="1" si="9"/>
        <v>1500</v>
      </c>
      <c r="S39" s="29">
        <f t="shared" ca="1" si="23"/>
        <v>41100</v>
      </c>
      <c r="T39" s="30">
        <f t="shared" ca="1" si="0"/>
        <v>1200</v>
      </c>
      <c r="U39" s="30">
        <f t="shared" ca="1" si="1"/>
        <v>1600</v>
      </c>
      <c r="V39" s="30">
        <f t="shared" ca="1" si="16"/>
        <v>24000</v>
      </c>
      <c r="W39" s="30">
        <f t="shared" ca="1" si="11"/>
        <v>0</v>
      </c>
      <c r="X39" s="23">
        <v>37</v>
      </c>
      <c r="Y39" s="23"/>
    </row>
    <row r="40" spans="1:28" ht="13.2" customHeight="1" x14ac:dyDescent="0.3">
      <c r="A40" s="25"/>
      <c r="B40" s="15"/>
      <c r="C40" s="14"/>
      <c r="D40" s="15"/>
      <c r="E40" s="15">
        <v>38</v>
      </c>
      <c r="F40" s="26">
        <f t="shared" ca="1" si="24"/>
        <v>0</v>
      </c>
      <c r="G40" s="27">
        <f t="shared" ca="1" si="3"/>
        <v>13700</v>
      </c>
      <c r="H40" s="27">
        <f t="shared" ca="1" si="12"/>
        <v>300</v>
      </c>
      <c r="I40" s="27">
        <f t="shared" ca="1" si="25"/>
        <v>0</v>
      </c>
      <c r="J40" s="28">
        <f t="shared" ca="1" si="26"/>
        <v>1500</v>
      </c>
      <c r="K40" s="28">
        <f t="shared" ca="1" si="4"/>
        <v>8200</v>
      </c>
      <c r="L40" s="28">
        <f t="shared" ca="1" si="5"/>
        <v>0</v>
      </c>
      <c r="M40" s="28">
        <f t="shared" ca="1" si="6"/>
        <v>0</v>
      </c>
      <c r="N40" s="28">
        <f t="shared" ca="1" si="27"/>
        <v>0</v>
      </c>
      <c r="O40" s="29">
        <f t="shared" ca="1" si="22"/>
        <v>2000</v>
      </c>
      <c r="P40" s="29">
        <f t="shared" ca="1" si="7"/>
        <v>2800</v>
      </c>
      <c r="Q40" s="29">
        <f t="shared" ca="1" si="28"/>
        <v>4500</v>
      </c>
      <c r="R40" s="29">
        <f t="shared" ca="1" si="9"/>
        <v>1500</v>
      </c>
      <c r="S40" s="29">
        <f t="shared" ca="1" si="23"/>
        <v>41900</v>
      </c>
      <c r="T40" s="30">
        <f t="shared" ca="1" si="0"/>
        <v>1200</v>
      </c>
      <c r="U40" s="30">
        <f t="shared" ca="1" si="1"/>
        <v>2800</v>
      </c>
      <c r="V40" s="30">
        <f t="shared" ca="1" si="16"/>
        <v>26000</v>
      </c>
      <c r="W40" s="30">
        <f t="shared" ca="1" si="11"/>
        <v>2000</v>
      </c>
      <c r="X40" s="23">
        <v>38</v>
      </c>
      <c r="Y40" s="23"/>
    </row>
    <row r="41" spans="1:28" ht="13.2" customHeight="1" x14ac:dyDescent="0.3">
      <c r="A41" s="25"/>
      <c r="B41" s="15"/>
      <c r="C41" s="14"/>
      <c r="D41" s="15"/>
      <c r="E41" s="15">
        <v>39</v>
      </c>
      <c r="F41" s="26">
        <f t="shared" ca="1" si="24"/>
        <v>0</v>
      </c>
      <c r="G41" s="27">
        <f t="shared" ca="1" si="3"/>
        <v>13400</v>
      </c>
      <c r="H41" s="27">
        <f t="shared" ca="1" si="12"/>
        <v>300</v>
      </c>
      <c r="I41" s="27">
        <f t="shared" ca="1" si="25"/>
        <v>0</v>
      </c>
      <c r="J41" s="28">
        <f t="shared" ca="1" si="26"/>
        <v>1500</v>
      </c>
      <c r="K41" s="28">
        <f t="shared" ca="1" si="4"/>
        <v>9700</v>
      </c>
      <c r="L41" s="28">
        <f t="shared" ca="1" si="5"/>
        <v>0</v>
      </c>
      <c r="M41" s="28">
        <f t="shared" ca="1" si="6"/>
        <v>0</v>
      </c>
      <c r="N41" s="28">
        <f t="shared" ca="1" si="27"/>
        <v>0</v>
      </c>
      <c r="O41" s="29">
        <f t="shared" ca="1" si="22"/>
        <v>0</v>
      </c>
      <c r="P41" s="29">
        <f t="shared" ca="1" si="7"/>
        <v>1300</v>
      </c>
      <c r="Q41" s="29">
        <f t="shared" ca="1" si="28"/>
        <v>3000</v>
      </c>
      <c r="R41" s="29">
        <f t="shared" ca="1" si="9"/>
        <v>0</v>
      </c>
      <c r="S41" s="29">
        <f t="shared" ca="1" si="23"/>
        <v>42700</v>
      </c>
      <c r="T41" s="30">
        <f t="shared" ca="1" si="0"/>
        <v>1200</v>
      </c>
      <c r="U41" s="30">
        <f t="shared" ca="1" si="1"/>
        <v>2000</v>
      </c>
      <c r="V41" s="30">
        <f t="shared" ca="1" si="16"/>
        <v>26000</v>
      </c>
      <c r="W41" s="30">
        <f t="shared" ca="1" si="11"/>
        <v>2000</v>
      </c>
      <c r="X41" s="23">
        <v>39</v>
      </c>
      <c r="Y41" s="23"/>
    </row>
    <row r="42" spans="1:28" ht="13.2" customHeight="1" x14ac:dyDescent="0.3">
      <c r="A42" s="25"/>
      <c r="B42" s="15"/>
      <c r="C42" s="14"/>
      <c r="D42" s="15"/>
      <c r="E42" s="15">
        <v>40</v>
      </c>
      <c r="F42" s="26">
        <f t="shared" ca="1" si="24"/>
        <v>0</v>
      </c>
      <c r="G42" s="27">
        <f t="shared" ca="1" si="3"/>
        <v>13100</v>
      </c>
      <c r="H42" s="27">
        <f t="shared" ca="1" si="12"/>
        <v>500</v>
      </c>
      <c r="I42" s="27">
        <f t="shared" ca="1" si="25"/>
        <v>0</v>
      </c>
      <c r="J42" s="28">
        <f t="shared" ca="1" si="26"/>
        <v>1500</v>
      </c>
      <c r="K42" s="28">
        <f t="shared" ca="1" si="4"/>
        <v>11200</v>
      </c>
      <c r="L42" s="28">
        <f t="shared" ca="1" si="5"/>
        <v>0</v>
      </c>
      <c r="M42" s="28">
        <f t="shared" ca="1" si="6"/>
        <v>0</v>
      </c>
      <c r="N42" s="28">
        <f t="shared" ca="1" si="27"/>
        <v>0</v>
      </c>
      <c r="O42" s="29">
        <f t="shared" ca="1" si="22"/>
        <v>2000</v>
      </c>
      <c r="P42" s="29">
        <f t="shared" ca="1" si="7"/>
        <v>3300</v>
      </c>
      <c r="Q42" s="29">
        <f t="shared" ca="1" si="28"/>
        <v>3000</v>
      </c>
      <c r="R42" s="29">
        <f t="shared" ca="1" si="9"/>
        <v>1500</v>
      </c>
      <c r="S42" s="29">
        <f t="shared" ca="1" si="23"/>
        <v>43000</v>
      </c>
      <c r="T42" s="30">
        <f t="shared" ca="1" si="0"/>
        <v>1200</v>
      </c>
      <c r="U42" s="30">
        <f t="shared" ca="1" si="1"/>
        <v>1200</v>
      </c>
      <c r="V42" s="30">
        <f t="shared" ca="1" si="16"/>
        <v>26000</v>
      </c>
      <c r="W42" s="30">
        <f t="shared" ca="1" si="11"/>
        <v>0</v>
      </c>
      <c r="X42" s="23">
        <v>40</v>
      </c>
      <c r="Y42" s="23"/>
    </row>
    <row r="43" spans="1:28" ht="13.2" customHeight="1" x14ac:dyDescent="0.3">
      <c r="A43" s="25"/>
      <c r="B43" s="15"/>
      <c r="C43" s="14"/>
      <c r="D43" s="15"/>
      <c r="E43" s="15">
        <v>41</v>
      </c>
      <c r="F43" s="26">
        <f t="shared" ca="1" si="24"/>
        <v>0</v>
      </c>
      <c r="G43" s="27">
        <f t="shared" ca="1" si="3"/>
        <v>12600</v>
      </c>
      <c r="H43" s="27">
        <f t="shared" ca="1" si="12"/>
        <v>300</v>
      </c>
      <c r="I43" s="27">
        <f t="shared" ca="1" si="25"/>
        <v>0</v>
      </c>
      <c r="J43" s="28">
        <f t="shared" ca="1" si="26"/>
        <v>1500</v>
      </c>
      <c r="K43" s="28">
        <f t="shared" ca="1" si="4"/>
        <v>12700</v>
      </c>
      <c r="L43" s="28">
        <f t="shared" ca="1" si="5"/>
        <v>0</v>
      </c>
      <c r="M43" s="28">
        <f t="shared" ca="1" si="6"/>
        <v>0</v>
      </c>
      <c r="N43" s="28">
        <f t="shared" ca="1" si="27"/>
        <v>0</v>
      </c>
      <c r="O43" s="29">
        <f t="shared" ca="1" si="22"/>
        <v>0</v>
      </c>
      <c r="P43" s="29">
        <f t="shared" ca="1" si="7"/>
        <v>1800</v>
      </c>
      <c r="Q43" s="29">
        <f t="shared" ca="1" si="28"/>
        <v>1500</v>
      </c>
      <c r="R43" s="29">
        <f t="shared" ca="1" si="9"/>
        <v>1500</v>
      </c>
      <c r="S43" s="29">
        <f t="shared" ca="1" si="23"/>
        <v>44800</v>
      </c>
      <c r="T43" s="30">
        <f t="shared" ca="1" si="0"/>
        <v>1200</v>
      </c>
      <c r="U43" s="30">
        <f t="shared" ca="1" si="1"/>
        <v>2400</v>
      </c>
      <c r="V43" s="30">
        <f t="shared" ca="1" si="16"/>
        <v>28000</v>
      </c>
      <c r="W43" s="30">
        <f t="shared" ca="1" si="11"/>
        <v>2000</v>
      </c>
      <c r="X43" s="23">
        <v>41</v>
      </c>
      <c r="Y43" s="23"/>
    </row>
    <row r="44" spans="1:28" ht="13.2" customHeight="1" x14ac:dyDescent="0.3">
      <c r="A44" s="25"/>
      <c r="B44" s="15"/>
      <c r="C44" s="14"/>
      <c r="D44" s="15"/>
      <c r="E44" s="15">
        <v>42</v>
      </c>
      <c r="F44" s="26">
        <f t="shared" ca="1" si="24"/>
        <v>0</v>
      </c>
      <c r="G44" s="27">
        <f t="shared" ca="1" si="3"/>
        <v>12300</v>
      </c>
      <c r="H44" s="27">
        <f t="shared" ca="1" si="12"/>
        <v>300</v>
      </c>
      <c r="I44" s="27">
        <f t="shared" ca="1" si="25"/>
        <v>0</v>
      </c>
      <c r="J44" s="28">
        <f t="shared" ca="1" si="26"/>
        <v>0</v>
      </c>
      <c r="K44" s="28">
        <f t="shared" ca="1" si="4"/>
        <v>12700</v>
      </c>
      <c r="L44" s="28">
        <f t="shared" ca="1" si="5"/>
        <v>0</v>
      </c>
      <c r="M44" s="28">
        <f t="shared" ca="1" si="6"/>
        <v>0</v>
      </c>
      <c r="N44" s="28">
        <f t="shared" ca="1" si="27"/>
        <v>0</v>
      </c>
      <c r="O44" s="29">
        <f t="shared" ca="1" si="22"/>
        <v>2000</v>
      </c>
      <c r="P44" s="29">
        <f t="shared" ca="1" si="7"/>
        <v>2300</v>
      </c>
      <c r="Q44" s="29">
        <f t="shared" ca="1" si="28"/>
        <v>0</v>
      </c>
      <c r="R44" s="29">
        <f t="shared" ca="1" si="9"/>
        <v>0</v>
      </c>
      <c r="S44" s="29">
        <f t="shared" ca="1" si="23"/>
        <v>44600</v>
      </c>
      <c r="T44" s="30">
        <f t="shared" ca="1" si="0"/>
        <v>1200</v>
      </c>
      <c r="U44" s="30">
        <f t="shared" ca="1" si="1"/>
        <v>1600</v>
      </c>
      <c r="V44" s="30">
        <f t="shared" ca="1" si="16"/>
        <v>28000</v>
      </c>
      <c r="W44" s="30">
        <f t="shared" ca="1" si="11"/>
        <v>0</v>
      </c>
      <c r="X44" s="23">
        <v>42</v>
      </c>
      <c r="Y44" s="23"/>
    </row>
    <row r="45" spans="1:28" ht="13.2" customHeight="1" x14ac:dyDescent="0.3">
      <c r="A45" s="25"/>
      <c r="B45" s="15"/>
      <c r="C45" s="14"/>
      <c r="D45" s="15"/>
      <c r="E45" s="15">
        <v>43</v>
      </c>
      <c r="F45" s="26">
        <f t="shared" ca="1" si="24"/>
        <v>0</v>
      </c>
      <c r="G45" s="27">
        <f t="shared" ca="1" si="3"/>
        <v>12000</v>
      </c>
      <c r="H45" s="27">
        <f t="shared" ca="1" si="12"/>
        <v>300</v>
      </c>
      <c r="I45" s="27">
        <f t="shared" ca="1" si="25"/>
        <v>0</v>
      </c>
      <c r="J45" s="28">
        <f t="shared" ca="1" si="26"/>
        <v>1500</v>
      </c>
      <c r="K45" s="28">
        <f t="shared" ca="1" si="4"/>
        <v>14200</v>
      </c>
      <c r="L45" s="28">
        <f t="shared" ca="1" si="5"/>
        <v>0</v>
      </c>
      <c r="M45" s="28">
        <f t="shared" ca="1" si="6"/>
        <v>0</v>
      </c>
      <c r="N45" s="28">
        <f t="shared" ca="1" si="27"/>
        <v>0</v>
      </c>
      <c r="O45" s="29">
        <f t="shared" ca="1" si="22"/>
        <v>2000</v>
      </c>
      <c r="P45" s="29">
        <f t="shared" ca="1" si="7"/>
        <v>4300</v>
      </c>
      <c r="Q45" s="29">
        <f t="shared" ca="1" si="28"/>
        <v>0</v>
      </c>
      <c r="R45" s="29">
        <f t="shared" ca="1" si="9"/>
        <v>0</v>
      </c>
      <c r="S45" s="29">
        <f t="shared" ca="1" si="23"/>
        <v>42400</v>
      </c>
      <c r="T45" s="30">
        <f t="shared" ca="1" si="0"/>
        <v>1200</v>
      </c>
      <c r="U45" s="30">
        <f t="shared" ca="1" si="1"/>
        <v>2800</v>
      </c>
      <c r="V45" s="30">
        <f t="shared" ca="1" si="16"/>
        <v>30000</v>
      </c>
      <c r="W45" s="30">
        <f t="shared" ca="1" si="11"/>
        <v>2000</v>
      </c>
      <c r="X45" s="23">
        <v>43</v>
      </c>
      <c r="Y45" s="23"/>
    </row>
    <row r="46" spans="1:28" ht="13.2" customHeight="1" x14ac:dyDescent="0.3">
      <c r="A46" s="25"/>
      <c r="B46" s="15"/>
      <c r="C46" s="14"/>
      <c r="D46" s="15"/>
      <c r="E46" s="15">
        <v>44</v>
      </c>
      <c r="F46" s="26">
        <f t="shared" ca="1" si="24"/>
        <v>0</v>
      </c>
      <c r="G46" s="27">
        <f t="shared" ca="1" si="3"/>
        <v>11700</v>
      </c>
      <c r="H46" s="27">
        <f t="shared" ca="1" si="12"/>
        <v>500</v>
      </c>
      <c r="I46" s="27">
        <f t="shared" ca="1" si="25"/>
        <v>0</v>
      </c>
      <c r="J46" s="28">
        <f t="shared" ca="1" si="26"/>
        <v>1500</v>
      </c>
      <c r="K46" s="28">
        <f t="shared" ca="1" si="4"/>
        <v>15700</v>
      </c>
      <c r="L46" s="28">
        <f t="shared" ca="1" si="5"/>
        <v>0</v>
      </c>
      <c r="M46" s="28">
        <f t="shared" ca="1" si="6"/>
        <v>0</v>
      </c>
      <c r="N46" s="28">
        <f t="shared" ca="1" si="27"/>
        <v>0</v>
      </c>
      <c r="O46" s="29">
        <f t="shared" ca="1" si="22"/>
        <v>0</v>
      </c>
      <c r="P46" s="29">
        <f t="shared" ca="1" si="7"/>
        <v>4300</v>
      </c>
      <c r="Q46" s="29">
        <f t="shared" ca="1" si="28"/>
        <v>0</v>
      </c>
      <c r="R46" s="29">
        <f t="shared" ca="1" si="9"/>
        <v>0</v>
      </c>
      <c r="S46" s="29">
        <f t="shared" ca="1" si="23"/>
        <v>40200</v>
      </c>
      <c r="T46" s="30">
        <f t="shared" ca="1" si="0"/>
        <v>1200</v>
      </c>
      <c r="U46" s="30">
        <f t="shared" ca="1" si="1"/>
        <v>2000</v>
      </c>
      <c r="V46" s="30">
        <f t="shared" ca="1" si="16"/>
        <v>30000</v>
      </c>
      <c r="W46" s="30">
        <f t="shared" ca="1" si="11"/>
        <v>2000</v>
      </c>
      <c r="X46" s="23">
        <v>44</v>
      </c>
      <c r="Y46" s="23"/>
    </row>
    <row r="47" spans="1:28" ht="13.2" customHeight="1" x14ac:dyDescent="0.3">
      <c r="A47" s="25"/>
      <c r="B47" s="15"/>
      <c r="C47" s="14"/>
      <c r="D47" s="15"/>
      <c r="E47" s="15">
        <v>45</v>
      </c>
      <c r="F47" s="26">
        <f t="shared" ca="1" si="24"/>
        <v>0</v>
      </c>
      <c r="G47" s="27">
        <f t="shared" ca="1" si="3"/>
        <v>11200</v>
      </c>
      <c r="H47" s="27">
        <f t="shared" ca="1" si="12"/>
        <v>300</v>
      </c>
      <c r="I47" s="27">
        <f t="shared" ca="1" si="25"/>
        <v>0</v>
      </c>
      <c r="J47" s="28">
        <f t="shared" ca="1" si="26"/>
        <v>0</v>
      </c>
      <c r="K47" s="28">
        <f t="shared" ca="1" si="4"/>
        <v>15700</v>
      </c>
      <c r="L47" s="28">
        <f t="shared" ca="1" si="5"/>
        <v>0</v>
      </c>
      <c r="M47" s="28">
        <f t="shared" ca="1" si="6"/>
        <v>0</v>
      </c>
      <c r="N47" s="28">
        <f t="shared" ca="1" si="27"/>
        <v>0</v>
      </c>
      <c r="O47" s="29">
        <f t="shared" ca="1" si="22"/>
        <v>2000</v>
      </c>
      <c r="P47" s="29">
        <f t="shared" ca="1" si="7"/>
        <v>6300</v>
      </c>
      <c r="Q47" s="29">
        <f t="shared" ca="1" si="28"/>
        <v>0</v>
      </c>
      <c r="R47" s="29">
        <f t="shared" ca="1" si="9"/>
        <v>0</v>
      </c>
      <c r="S47" s="29">
        <f t="shared" ca="1" si="23"/>
        <v>36000</v>
      </c>
      <c r="T47" s="30">
        <f t="shared" ca="1" si="0"/>
        <v>1200</v>
      </c>
      <c r="U47" s="30">
        <f t="shared" ca="1" si="1"/>
        <v>1200</v>
      </c>
      <c r="V47" s="30">
        <f t="shared" ca="1" si="16"/>
        <v>30000</v>
      </c>
      <c r="W47" s="30">
        <f t="shared" ca="1" si="11"/>
        <v>0</v>
      </c>
      <c r="X47" s="23">
        <v>45</v>
      </c>
      <c r="Y47" s="23"/>
    </row>
    <row r="48" spans="1:28" ht="13.2" customHeight="1" x14ac:dyDescent="0.3">
      <c r="A48" s="25"/>
      <c r="B48" s="15"/>
      <c r="C48" s="14"/>
      <c r="D48" s="15"/>
      <c r="E48" s="15">
        <v>46</v>
      </c>
      <c r="F48" s="26">
        <f t="shared" ca="1" si="24"/>
        <v>0</v>
      </c>
      <c r="G48" s="27">
        <f t="shared" ca="1" si="3"/>
        <v>10900</v>
      </c>
      <c r="H48" s="27">
        <f t="shared" ca="1" si="12"/>
        <v>300</v>
      </c>
      <c r="I48" s="27">
        <f t="shared" ca="1" si="25"/>
        <v>0</v>
      </c>
      <c r="J48" s="28">
        <f t="shared" ca="1" si="26"/>
        <v>0</v>
      </c>
      <c r="K48" s="28">
        <f t="shared" ca="1" si="4"/>
        <v>15700</v>
      </c>
      <c r="L48" s="28">
        <f t="shared" ca="1" si="5"/>
        <v>0</v>
      </c>
      <c r="M48" s="28">
        <f t="shared" ca="1" si="6"/>
        <v>0</v>
      </c>
      <c r="N48" s="28">
        <f t="shared" ca="1" si="27"/>
        <v>0</v>
      </c>
      <c r="O48" s="29">
        <f t="shared" ca="1" si="22"/>
        <v>0</v>
      </c>
      <c r="P48" s="29">
        <f t="shared" ca="1" si="7"/>
        <v>6300</v>
      </c>
      <c r="Q48" s="29">
        <f t="shared" ca="1" si="28"/>
        <v>0</v>
      </c>
      <c r="R48" s="29">
        <f t="shared" ca="1" si="9"/>
        <v>0</v>
      </c>
      <c r="S48" s="29">
        <f t="shared" ca="1" si="23"/>
        <v>31800</v>
      </c>
      <c r="T48" s="30">
        <f t="shared" ca="1" si="0"/>
        <v>1200</v>
      </c>
      <c r="U48" s="30">
        <f t="shared" ca="1" si="1"/>
        <v>2400</v>
      </c>
      <c r="V48" s="30">
        <f t="shared" ca="1" si="16"/>
        <v>32000</v>
      </c>
      <c r="W48" s="30">
        <f t="shared" ca="1" si="11"/>
        <v>2000</v>
      </c>
      <c r="X48" s="23">
        <v>46</v>
      </c>
      <c r="Y48" s="23"/>
    </row>
    <row r="49" spans="1:25" ht="13.2" customHeight="1" x14ac:dyDescent="0.3">
      <c r="A49" s="25"/>
      <c r="B49" s="15"/>
      <c r="C49" s="14"/>
      <c r="D49" s="15"/>
      <c r="E49" s="15">
        <v>47</v>
      </c>
      <c r="F49" s="26">
        <f t="shared" ca="1" si="24"/>
        <v>0</v>
      </c>
      <c r="G49" s="27">
        <f t="shared" ca="1" si="3"/>
        <v>10600</v>
      </c>
      <c r="H49" s="27">
        <f t="shared" ca="1" si="12"/>
        <v>300</v>
      </c>
      <c r="I49" s="27">
        <f t="shared" ca="1" si="25"/>
        <v>0</v>
      </c>
      <c r="J49" s="28">
        <f t="shared" ca="1" si="26"/>
        <v>0</v>
      </c>
      <c r="K49" s="28">
        <f t="shared" ca="1" si="4"/>
        <v>15700</v>
      </c>
      <c r="L49" s="28">
        <f t="shared" ca="1" si="5"/>
        <v>0</v>
      </c>
      <c r="M49" s="28">
        <f t="shared" ca="1" si="6"/>
        <v>0</v>
      </c>
      <c r="N49" s="28">
        <f t="shared" ca="1" si="27"/>
        <v>0</v>
      </c>
      <c r="O49" s="29">
        <f t="shared" ca="1" si="22"/>
        <v>2000</v>
      </c>
      <c r="P49" s="29">
        <f t="shared" ca="1" si="7"/>
        <v>8300</v>
      </c>
      <c r="Q49" s="29">
        <f t="shared" ca="1" si="28"/>
        <v>0</v>
      </c>
      <c r="R49" s="29">
        <f t="shared" ca="1" si="9"/>
        <v>0</v>
      </c>
      <c r="S49" s="29">
        <f t="shared" ca="1" si="23"/>
        <v>25600</v>
      </c>
      <c r="T49" s="30">
        <f t="shared" ca="1" si="0"/>
        <v>1200</v>
      </c>
      <c r="U49" s="30">
        <f t="shared" ca="1" si="1"/>
        <v>1600</v>
      </c>
      <c r="V49" s="30">
        <f t="shared" ca="1" si="16"/>
        <v>32000</v>
      </c>
      <c r="W49" s="30">
        <f t="shared" ca="1" si="11"/>
        <v>0</v>
      </c>
      <c r="X49" s="23">
        <v>47</v>
      </c>
      <c r="Y49" s="23"/>
    </row>
    <row r="50" spans="1:25" ht="13.2" customHeight="1" x14ac:dyDescent="0.3">
      <c r="A50" s="25"/>
      <c r="B50" s="15"/>
      <c r="C50" s="14"/>
      <c r="D50" s="15"/>
      <c r="E50" s="15">
        <v>48</v>
      </c>
      <c r="F50" s="26">
        <f t="shared" ca="1" si="24"/>
        <v>0</v>
      </c>
      <c r="G50" s="27">
        <f t="shared" ca="1" si="3"/>
        <v>10300</v>
      </c>
      <c r="H50" s="27">
        <f t="shared" ca="1" si="12"/>
        <v>500</v>
      </c>
      <c r="I50" s="27">
        <f t="shared" ca="1" si="25"/>
        <v>0</v>
      </c>
      <c r="J50" s="28">
        <f t="shared" ca="1" si="26"/>
        <v>0</v>
      </c>
      <c r="K50" s="28">
        <f t="shared" ca="1" si="4"/>
        <v>15700</v>
      </c>
      <c r="L50" s="28">
        <f t="shared" ca="1" si="5"/>
        <v>0</v>
      </c>
      <c r="M50" s="28">
        <f t="shared" ca="1" si="6"/>
        <v>0</v>
      </c>
      <c r="N50" s="28">
        <f t="shared" ca="1" si="27"/>
        <v>0</v>
      </c>
      <c r="O50" s="29">
        <f t="shared" ca="1" si="22"/>
        <v>2000</v>
      </c>
      <c r="P50" s="29">
        <f t="shared" ca="1" si="7"/>
        <v>10300</v>
      </c>
      <c r="Q50" s="29">
        <f t="shared" ca="1" si="28"/>
        <v>0</v>
      </c>
      <c r="R50" s="29">
        <f t="shared" ca="1" si="9"/>
        <v>0</v>
      </c>
      <c r="S50" s="29">
        <f t="shared" ca="1" si="23"/>
        <v>17400</v>
      </c>
      <c r="T50" s="30">
        <f t="shared" ca="1" si="0"/>
        <v>1200</v>
      </c>
      <c r="U50" s="30">
        <f t="shared" ca="1" si="1"/>
        <v>2800</v>
      </c>
      <c r="V50" s="30">
        <f t="shared" ca="1" si="16"/>
        <v>34000</v>
      </c>
      <c r="W50" s="30">
        <f t="shared" ca="1" si="11"/>
        <v>2000</v>
      </c>
      <c r="X50" s="23">
        <v>48</v>
      </c>
      <c r="Y50" s="23"/>
    </row>
    <row r="51" spans="1:25" ht="13.2" customHeight="1" x14ac:dyDescent="0.3">
      <c r="A51" s="25"/>
      <c r="B51" s="15"/>
      <c r="C51" s="14"/>
      <c r="D51" s="15"/>
      <c r="E51" s="15">
        <v>49</v>
      </c>
      <c r="F51" s="26">
        <f t="shared" ca="1" si="24"/>
        <v>0</v>
      </c>
      <c r="G51" s="27">
        <f t="shared" ca="1" si="3"/>
        <v>9800</v>
      </c>
      <c r="H51" s="27">
        <f t="shared" ca="1" si="12"/>
        <v>300</v>
      </c>
      <c r="I51" s="27">
        <f t="shared" ca="1" si="25"/>
        <v>0</v>
      </c>
      <c r="J51" s="28">
        <f t="shared" ca="1" si="26"/>
        <v>0</v>
      </c>
      <c r="K51" s="28">
        <f t="shared" ca="1" si="4"/>
        <v>15700</v>
      </c>
      <c r="L51" s="28">
        <f t="shared" ca="1" si="5"/>
        <v>0</v>
      </c>
      <c r="M51" s="28">
        <f t="shared" ca="1" si="6"/>
        <v>0</v>
      </c>
      <c r="N51" s="28">
        <f t="shared" ca="1" si="27"/>
        <v>0</v>
      </c>
      <c r="O51" s="29">
        <f t="shared" ca="1" si="22"/>
        <v>0</v>
      </c>
      <c r="P51" s="29">
        <f t="shared" ca="1" si="7"/>
        <v>10300</v>
      </c>
      <c r="Q51" s="29">
        <f t="shared" ca="1" si="28"/>
        <v>0</v>
      </c>
      <c r="R51" s="29">
        <f t="shared" ca="1" si="9"/>
        <v>0</v>
      </c>
      <c r="S51" s="29">
        <f t="shared" ca="1" si="23"/>
        <v>9200</v>
      </c>
      <c r="T51" s="30">
        <f t="shared" ca="1" si="0"/>
        <v>1200</v>
      </c>
      <c r="U51" s="30">
        <f t="shared" ca="1" si="1"/>
        <v>2000</v>
      </c>
      <c r="V51" s="30">
        <f t="shared" ca="1" si="16"/>
        <v>34000</v>
      </c>
      <c r="W51" s="30">
        <f t="shared" ca="1" si="11"/>
        <v>2000</v>
      </c>
      <c r="X51" s="23">
        <v>49</v>
      </c>
      <c r="Y51" s="23"/>
    </row>
    <row r="52" spans="1:25" ht="13.2" customHeight="1" x14ac:dyDescent="0.3">
      <c r="A52" s="25"/>
      <c r="B52" s="15"/>
      <c r="C52" s="14"/>
      <c r="D52" s="15"/>
      <c r="E52" s="15">
        <v>50</v>
      </c>
      <c r="F52" s="26">
        <f t="shared" ca="1" si="24"/>
        <v>0</v>
      </c>
      <c r="G52" s="27">
        <f t="shared" ca="1" si="3"/>
        <v>9500</v>
      </c>
      <c r="H52" s="27">
        <f t="shared" ca="1" si="12"/>
        <v>300</v>
      </c>
      <c r="I52" s="27">
        <f t="shared" ca="1" si="25"/>
        <v>0</v>
      </c>
      <c r="J52" s="28">
        <f t="shared" ca="1" si="26"/>
        <v>0</v>
      </c>
      <c r="K52" s="28">
        <f t="shared" ca="1" si="4"/>
        <v>15700</v>
      </c>
      <c r="L52" s="28">
        <f t="shared" ca="1" si="5"/>
        <v>0</v>
      </c>
      <c r="M52" s="28">
        <f t="shared" ca="1" si="6"/>
        <v>0</v>
      </c>
      <c r="N52" s="28">
        <f t="shared" ca="1" si="27"/>
        <v>0</v>
      </c>
      <c r="O52" s="29">
        <f t="shared" ca="1" si="22"/>
        <v>2000</v>
      </c>
      <c r="P52" s="29">
        <f t="shared" ca="1" si="7"/>
        <v>12300</v>
      </c>
      <c r="Q52" s="29">
        <f t="shared" ca="1" si="28"/>
        <v>0</v>
      </c>
      <c r="R52" s="29">
        <f t="shared" ca="1" si="9"/>
        <v>0</v>
      </c>
      <c r="S52" s="29">
        <f t="shared" ca="1" si="23"/>
        <v>0</v>
      </c>
      <c r="T52" s="30">
        <f t="shared" ca="1" si="0"/>
        <v>1200</v>
      </c>
      <c r="U52" s="30">
        <f t="shared" ca="1" si="1"/>
        <v>1200</v>
      </c>
      <c r="V52" s="30">
        <f t="shared" ca="1" si="16"/>
        <v>34000</v>
      </c>
      <c r="W52" s="30">
        <f t="shared" ca="1" si="11"/>
        <v>0</v>
      </c>
      <c r="X52" s="23">
        <v>50</v>
      </c>
      <c r="Y52" s="23"/>
    </row>
    <row r="53" spans="1:25" ht="13.2" customHeight="1" x14ac:dyDescent="0.3">
      <c r="A53" s="25"/>
      <c r="B53" s="15"/>
      <c r="C53" s="14"/>
      <c r="D53" s="15"/>
      <c r="E53" s="15">
        <v>51</v>
      </c>
      <c r="F53" s="26">
        <f t="shared" ca="1" si="24"/>
        <v>0</v>
      </c>
      <c r="G53" s="27">
        <f t="shared" ca="1" si="3"/>
        <v>9200</v>
      </c>
      <c r="H53" s="27">
        <f t="shared" ca="1" si="12"/>
        <v>300</v>
      </c>
      <c r="I53" s="27">
        <f t="shared" ca="1" si="25"/>
        <v>0</v>
      </c>
      <c r="J53" s="28">
        <f t="shared" ca="1" si="26"/>
        <v>0</v>
      </c>
      <c r="K53" s="28">
        <f t="shared" ca="1" si="4"/>
        <v>15700</v>
      </c>
      <c r="L53" s="28">
        <f t="shared" ca="1" si="5"/>
        <v>0</v>
      </c>
      <c r="M53" s="28">
        <f t="shared" ca="1" si="6"/>
        <v>0</v>
      </c>
      <c r="N53" s="28">
        <f t="shared" ca="1" si="27"/>
        <v>0</v>
      </c>
      <c r="O53" s="29">
        <f t="shared" ca="1" si="22"/>
        <v>0</v>
      </c>
      <c r="P53" s="29">
        <f t="shared" ca="1" si="7"/>
        <v>12300</v>
      </c>
      <c r="Q53" s="29">
        <f t="shared" ca="1" si="28"/>
        <v>0</v>
      </c>
      <c r="R53" s="29">
        <f t="shared" ca="1" si="9"/>
        <v>0</v>
      </c>
      <c r="S53" s="29">
        <f t="shared" ca="1" si="23"/>
        <v>0</v>
      </c>
      <c r="T53" s="30">
        <f t="shared" ca="1" si="0"/>
        <v>1200</v>
      </c>
      <c r="U53" s="30">
        <f t="shared" ca="1" si="1"/>
        <v>2400</v>
      </c>
      <c r="V53" s="30">
        <f t="shared" ca="1" si="16"/>
        <v>36000</v>
      </c>
      <c r="W53" s="30">
        <f t="shared" ca="1" si="11"/>
        <v>2000</v>
      </c>
      <c r="X53" s="23">
        <v>51</v>
      </c>
      <c r="Y53" s="23"/>
    </row>
    <row r="54" spans="1:25" ht="13.2" customHeight="1" x14ac:dyDescent="0.3">
      <c r="A54" s="25"/>
      <c r="B54" s="15"/>
      <c r="C54" s="14"/>
      <c r="D54" s="15"/>
      <c r="E54" s="15">
        <v>52</v>
      </c>
      <c r="F54" s="26">
        <f t="shared" ca="1" si="24"/>
        <v>0</v>
      </c>
      <c r="G54" s="27">
        <f t="shared" ca="1" si="3"/>
        <v>8900</v>
      </c>
      <c r="H54" s="27">
        <f t="shared" ca="1" si="12"/>
        <v>500</v>
      </c>
      <c r="I54" s="27">
        <f t="shared" ca="1" si="25"/>
        <v>0</v>
      </c>
      <c r="J54" s="28">
        <f t="shared" ca="1" si="26"/>
        <v>0</v>
      </c>
      <c r="K54" s="28">
        <f t="shared" ca="1" si="4"/>
        <v>15700</v>
      </c>
      <c r="L54" s="28">
        <f t="shared" ca="1" si="5"/>
        <v>0</v>
      </c>
      <c r="M54" s="28">
        <f t="shared" ca="1" si="6"/>
        <v>0</v>
      </c>
      <c r="N54" s="28">
        <f t="shared" ca="1" si="27"/>
        <v>0</v>
      </c>
      <c r="O54" s="29">
        <f t="shared" ca="1" si="22"/>
        <v>2000</v>
      </c>
      <c r="P54" s="29">
        <f t="shared" ca="1" si="7"/>
        <v>14300</v>
      </c>
      <c r="Q54" s="29">
        <f t="shared" ca="1" si="28"/>
        <v>0</v>
      </c>
      <c r="R54" s="29">
        <f t="shared" ca="1" si="9"/>
        <v>0</v>
      </c>
      <c r="S54" s="29">
        <f t="shared" ca="1" si="23"/>
        <v>0</v>
      </c>
      <c r="T54" s="30">
        <f t="shared" ca="1" si="0"/>
        <v>1200</v>
      </c>
      <c r="U54" s="30">
        <f t="shared" ca="1" si="1"/>
        <v>1600</v>
      </c>
      <c r="V54" s="30">
        <f t="shared" ca="1" si="16"/>
        <v>36000</v>
      </c>
      <c r="W54" s="30">
        <f t="shared" ca="1" si="11"/>
        <v>0</v>
      </c>
      <c r="X54" s="23">
        <v>52</v>
      </c>
      <c r="Y54" s="23"/>
    </row>
    <row r="55" spans="1:25" ht="13.2" customHeight="1" x14ac:dyDescent="0.3">
      <c r="A55" s="25"/>
      <c r="B55" s="15"/>
      <c r="C55" s="14"/>
      <c r="D55" s="15"/>
      <c r="E55" s="15">
        <v>53</v>
      </c>
      <c r="F55" s="26">
        <f t="shared" ca="1" si="24"/>
        <v>0</v>
      </c>
      <c r="G55" s="27">
        <f t="shared" ca="1" si="3"/>
        <v>8400</v>
      </c>
      <c r="H55" s="27">
        <f t="shared" ca="1" si="12"/>
        <v>300</v>
      </c>
      <c r="I55" s="27">
        <f t="shared" ca="1" si="25"/>
        <v>0</v>
      </c>
      <c r="J55" s="28">
        <f t="shared" ca="1" si="26"/>
        <v>0</v>
      </c>
      <c r="K55" s="28">
        <f t="shared" ca="1" si="4"/>
        <v>15700</v>
      </c>
      <c r="L55" s="28">
        <f t="shared" ca="1" si="5"/>
        <v>0</v>
      </c>
      <c r="M55" s="28">
        <f t="shared" ca="1" si="6"/>
        <v>0</v>
      </c>
      <c r="N55" s="28">
        <f t="shared" ca="1" si="27"/>
        <v>0</v>
      </c>
      <c r="O55" s="29">
        <f t="shared" ca="1" si="22"/>
        <v>2000</v>
      </c>
      <c r="P55" s="29">
        <f t="shared" ca="1" si="7"/>
        <v>16300</v>
      </c>
      <c r="Q55" s="29">
        <f t="shared" ca="1" si="28"/>
        <v>0</v>
      </c>
      <c r="R55" s="29">
        <f t="shared" ca="1" si="9"/>
        <v>0</v>
      </c>
      <c r="S55" s="29">
        <f t="shared" ca="1" si="23"/>
        <v>0</v>
      </c>
      <c r="T55" s="30">
        <f t="shared" ca="1" si="0"/>
        <v>1200</v>
      </c>
      <c r="U55" s="30">
        <f t="shared" ca="1" si="1"/>
        <v>2800</v>
      </c>
      <c r="V55" s="30">
        <f t="shared" ca="1" si="16"/>
        <v>36000</v>
      </c>
      <c r="W55" s="30">
        <f t="shared" ca="1" si="11"/>
        <v>2000</v>
      </c>
      <c r="X55" s="23">
        <v>53</v>
      </c>
      <c r="Y55" s="23"/>
    </row>
    <row r="56" spans="1:25" ht="13.2" customHeight="1" x14ac:dyDescent="0.3">
      <c r="A56" s="25"/>
      <c r="B56" s="15"/>
      <c r="C56" s="14"/>
      <c r="D56" s="15"/>
      <c r="E56" s="15">
        <v>54</v>
      </c>
      <c r="F56" s="26">
        <f t="shared" ca="1" si="24"/>
        <v>0</v>
      </c>
      <c r="G56" s="27">
        <f t="shared" ca="1" si="3"/>
        <v>8100</v>
      </c>
      <c r="H56" s="27">
        <f t="shared" ca="1" si="12"/>
        <v>300</v>
      </c>
      <c r="I56" s="27">
        <f t="shared" ca="1" si="25"/>
        <v>0</v>
      </c>
      <c r="J56" s="28">
        <f t="shared" ca="1" si="26"/>
        <v>0</v>
      </c>
      <c r="K56" s="28">
        <f t="shared" ca="1" si="4"/>
        <v>15700</v>
      </c>
      <c r="L56" s="28">
        <f t="shared" ca="1" si="5"/>
        <v>0</v>
      </c>
      <c r="M56" s="28">
        <f t="shared" ca="1" si="6"/>
        <v>0</v>
      </c>
      <c r="N56" s="28">
        <f t="shared" ca="1" si="27"/>
        <v>0</v>
      </c>
      <c r="O56" s="29">
        <f t="shared" ca="1" si="22"/>
        <v>0</v>
      </c>
      <c r="P56" s="29">
        <f t="shared" ca="1" si="7"/>
        <v>16300</v>
      </c>
      <c r="Q56" s="29">
        <f t="shared" ca="1" si="28"/>
        <v>0</v>
      </c>
      <c r="R56" s="29">
        <f t="shared" ca="1" si="9"/>
        <v>0</v>
      </c>
      <c r="S56" s="29">
        <f t="shared" ca="1" si="23"/>
        <v>0</v>
      </c>
      <c r="T56" s="30">
        <f t="shared" ca="1" si="0"/>
        <v>1200</v>
      </c>
      <c r="U56" s="30">
        <f t="shared" ca="1" si="1"/>
        <v>2000</v>
      </c>
      <c r="V56" s="30">
        <f t="shared" ca="1" si="16"/>
        <v>34000</v>
      </c>
      <c r="W56" s="30">
        <f t="shared" ca="1" si="11"/>
        <v>2000</v>
      </c>
      <c r="X56" s="23">
        <v>54</v>
      </c>
      <c r="Y56" s="23"/>
    </row>
    <row r="57" spans="1:25" ht="13.2" customHeight="1" x14ac:dyDescent="0.3">
      <c r="A57" s="25"/>
      <c r="B57" s="15"/>
      <c r="C57" s="14"/>
      <c r="D57" s="15"/>
      <c r="E57" s="15">
        <v>55</v>
      </c>
      <c r="F57" s="26">
        <f t="shared" ca="1" si="24"/>
        <v>0</v>
      </c>
      <c r="G57" s="27">
        <f t="shared" ca="1" si="3"/>
        <v>7800</v>
      </c>
      <c r="H57" s="27">
        <f t="shared" ca="1" si="12"/>
        <v>300</v>
      </c>
      <c r="I57" s="27">
        <f t="shared" ca="1" si="25"/>
        <v>0</v>
      </c>
      <c r="J57" s="28">
        <f t="shared" ca="1" si="26"/>
        <v>0</v>
      </c>
      <c r="K57" s="28">
        <f t="shared" ca="1" si="4"/>
        <v>15700</v>
      </c>
      <c r="L57" s="28">
        <f t="shared" ca="1" si="5"/>
        <v>0</v>
      </c>
      <c r="M57" s="28">
        <f t="shared" ca="1" si="6"/>
        <v>0</v>
      </c>
      <c r="N57" s="28">
        <f t="shared" ca="1" si="27"/>
        <v>0</v>
      </c>
      <c r="O57" s="29">
        <f t="shared" ca="1" si="22"/>
        <v>2000</v>
      </c>
      <c r="P57" s="29">
        <f t="shared" ca="1" si="7"/>
        <v>18300</v>
      </c>
      <c r="Q57" s="29">
        <f t="shared" ca="1" si="28"/>
        <v>0</v>
      </c>
      <c r="R57" s="29">
        <f t="shared" ca="1" si="9"/>
        <v>0</v>
      </c>
      <c r="S57" s="29">
        <f t="shared" ca="1" si="23"/>
        <v>0</v>
      </c>
      <c r="T57" s="30">
        <f t="shared" ca="1" si="0"/>
        <v>1200</v>
      </c>
      <c r="U57" s="30">
        <f t="shared" ca="1" si="1"/>
        <v>1200</v>
      </c>
      <c r="V57" s="30">
        <f t="shared" ca="1" si="16"/>
        <v>32000</v>
      </c>
      <c r="W57" s="30">
        <f t="shared" ca="1" si="11"/>
        <v>0</v>
      </c>
      <c r="X57" s="23">
        <v>55</v>
      </c>
      <c r="Y57" s="23"/>
    </row>
    <row r="58" spans="1:25" ht="13.2" customHeight="1" x14ac:dyDescent="0.3">
      <c r="A58" s="25"/>
      <c r="B58" s="15"/>
      <c r="C58" s="14"/>
      <c r="D58" s="15"/>
      <c r="E58" s="15">
        <v>56</v>
      </c>
      <c r="F58" s="26">
        <f t="shared" ca="1" si="24"/>
        <v>0</v>
      </c>
      <c r="G58" s="27">
        <f t="shared" ca="1" si="3"/>
        <v>7500</v>
      </c>
      <c r="H58" s="27">
        <f t="shared" ca="1" si="12"/>
        <v>500</v>
      </c>
      <c r="I58" s="27">
        <f t="shared" ca="1" si="25"/>
        <v>0</v>
      </c>
      <c r="J58" s="28">
        <f t="shared" ca="1" si="26"/>
        <v>0</v>
      </c>
      <c r="K58" s="28">
        <f t="shared" ca="1" si="4"/>
        <v>15700</v>
      </c>
      <c r="L58" s="28">
        <f t="shared" ca="1" si="5"/>
        <v>0</v>
      </c>
      <c r="M58" s="28">
        <f t="shared" ca="1" si="6"/>
        <v>0</v>
      </c>
      <c r="N58" s="28">
        <f t="shared" ca="1" si="27"/>
        <v>0</v>
      </c>
      <c r="O58" s="29">
        <f t="shared" ca="1" si="22"/>
        <v>0</v>
      </c>
      <c r="P58" s="29">
        <f t="shared" ca="1" si="7"/>
        <v>18300</v>
      </c>
      <c r="Q58" s="29">
        <f t="shared" ca="1" si="28"/>
        <v>0</v>
      </c>
      <c r="R58" s="29">
        <f t="shared" ca="1" si="9"/>
        <v>0</v>
      </c>
      <c r="S58" s="29">
        <f t="shared" ca="1" si="23"/>
        <v>0</v>
      </c>
      <c r="T58" s="30">
        <f t="shared" ca="1" si="0"/>
        <v>1200</v>
      </c>
      <c r="U58" s="30">
        <f t="shared" ca="1" si="1"/>
        <v>2400</v>
      </c>
      <c r="V58" s="30">
        <f t="shared" ca="1" si="16"/>
        <v>32000</v>
      </c>
      <c r="W58" s="30">
        <f t="shared" ca="1" si="11"/>
        <v>2000</v>
      </c>
      <c r="X58" s="23">
        <v>56</v>
      </c>
      <c r="Y58" s="23"/>
    </row>
    <row r="59" spans="1:25" ht="13.2" customHeight="1" x14ac:dyDescent="0.3">
      <c r="A59" s="25"/>
      <c r="B59" s="15"/>
      <c r="C59" s="14"/>
      <c r="D59" s="15"/>
      <c r="E59" s="15">
        <v>57</v>
      </c>
      <c r="F59" s="26">
        <f t="shared" ca="1" si="24"/>
        <v>0</v>
      </c>
      <c r="G59" s="27">
        <f t="shared" ca="1" si="3"/>
        <v>7000</v>
      </c>
      <c r="H59" s="27">
        <f t="shared" ca="1" si="12"/>
        <v>300</v>
      </c>
      <c r="I59" s="27">
        <f t="shared" ca="1" si="25"/>
        <v>0</v>
      </c>
      <c r="J59" s="28">
        <f t="shared" ca="1" si="26"/>
        <v>0</v>
      </c>
      <c r="K59" s="28">
        <f t="shared" ca="1" si="4"/>
        <v>15700</v>
      </c>
      <c r="L59" s="28">
        <f t="shared" ca="1" si="5"/>
        <v>0</v>
      </c>
      <c r="M59" s="28">
        <f t="shared" ca="1" si="6"/>
        <v>0</v>
      </c>
      <c r="N59" s="28">
        <f t="shared" ca="1" si="27"/>
        <v>0</v>
      </c>
      <c r="O59" s="29">
        <f t="shared" ca="1" si="22"/>
        <v>2000</v>
      </c>
      <c r="P59" s="29">
        <f t="shared" ca="1" si="7"/>
        <v>20300</v>
      </c>
      <c r="Q59" s="29">
        <f t="shared" ca="1" si="28"/>
        <v>0</v>
      </c>
      <c r="R59" s="29">
        <f t="shared" ca="1" si="9"/>
        <v>0</v>
      </c>
      <c r="S59" s="29">
        <f t="shared" ca="1" si="23"/>
        <v>0</v>
      </c>
      <c r="T59" s="30">
        <f t="shared" ca="1" si="0"/>
        <v>1200</v>
      </c>
      <c r="U59" s="30">
        <f t="shared" ca="1" si="1"/>
        <v>1600</v>
      </c>
      <c r="V59" s="30">
        <f t="shared" ca="1" si="16"/>
        <v>30000</v>
      </c>
      <c r="W59" s="30">
        <f t="shared" ca="1" si="11"/>
        <v>0</v>
      </c>
      <c r="X59" s="23">
        <v>57</v>
      </c>
      <c r="Y59" s="23"/>
    </row>
    <row r="60" spans="1:25" ht="13.2" customHeight="1" x14ac:dyDescent="0.3">
      <c r="A60" s="25"/>
      <c r="B60" s="15"/>
      <c r="C60" s="14"/>
      <c r="D60" s="15"/>
      <c r="E60" s="15">
        <v>58</v>
      </c>
      <c r="F60" s="26">
        <f t="shared" ca="1" si="24"/>
        <v>0</v>
      </c>
      <c r="G60" s="27">
        <f t="shared" ca="1" si="3"/>
        <v>6700</v>
      </c>
      <c r="H60" s="27">
        <f t="shared" ca="1" si="12"/>
        <v>300</v>
      </c>
      <c r="I60" s="27">
        <f t="shared" ca="1" si="25"/>
        <v>0</v>
      </c>
      <c r="J60" s="28">
        <f t="shared" ca="1" si="26"/>
        <v>0</v>
      </c>
      <c r="K60" s="28">
        <f t="shared" ca="1" si="4"/>
        <v>15700</v>
      </c>
      <c r="L60" s="28">
        <f t="shared" ca="1" si="5"/>
        <v>0</v>
      </c>
      <c r="M60" s="28">
        <f t="shared" ca="1" si="6"/>
        <v>0</v>
      </c>
      <c r="N60" s="28">
        <f t="shared" ca="1" si="27"/>
        <v>0</v>
      </c>
      <c r="O60" s="29">
        <f t="shared" ca="1" si="22"/>
        <v>2000</v>
      </c>
      <c r="P60" s="29">
        <f t="shared" ca="1" si="7"/>
        <v>22300</v>
      </c>
      <c r="Q60" s="29">
        <f t="shared" ca="1" si="28"/>
        <v>0</v>
      </c>
      <c r="R60" s="29">
        <f t="shared" ca="1" si="9"/>
        <v>0</v>
      </c>
      <c r="S60" s="29">
        <f t="shared" ca="1" si="23"/>
        <v>0</v>
      </c>
      <c r="T60" s="30">
        <f t="shared" ca="1" si="0"/>
        <v>1200</v>
      </c>
      <c r="U60" s="30">
        <f t="shared" ca="1" si="1"/>
        <v>2800</v>
      </c>
      <c r="V60" s="30">
        <f t="shared" ca="1" si="16"/>
        <v>30000</v>
      </c>
      <c r="W60" s="30">
        <f t="shared" ca="1" si="11"/>
        <v>2000</v>
      </c>
      <c r="X60" s="23">
        <v>58</v>
      </c>
      <c r="Y60" s="23"/>
    </row>
    <row r="61" spans="1:25" ht="13.2" customHeight="1" x14ac:dyDescent="0.3">
      <c r="A61" s="25"/>
      <c r="B61" s="15"/>
      <c r="C61" s="14"/>
      <c r="D61" s="15"/>
      <c r="E61" s="15">
        <v>59</v>
      </c>
      <c r="F61" s="26">
        <f t="shared" ca="1" si="24"/>
        <v>0</v>
      </c>
      <c r="G61" s="27">
        <f t="shared" ca="1" si="3"/>
        <v>6400</v>
      </c>
      <c r="H61" s="27">
        <f t="shared" ca="1" si="12"/>
        <v>300</v>
      </c>
      <c r="I61" s="27">
        <f t="shared" ca="1" si="25"/>
        <v>0</v>
      </c>
      <c r="J61" s="28">
        <f t="shared" ca="1" si="26"/>
        <v>0</v>
      </c>
      <c r="K61" s="28">
        <f t="shared" ca="1" si="4"/>
        <v>15700</v>
      </c>
      <c r="L61" s="28">
        <f t="shared" ca="1" si="5"/>
        <v>0</v>
      </c>
      <c r="M61" s="28">
        <f t="shared" ca="1" si="6"/>
        <v>0</v>
      </c>
      <c r="N61" s="28">
        <f t="shared" ca="1" si="27"/>
        <v>0</v>
      </c>
      <c r="O61" s="29">
        <f t="shared" ca="1" si="22"/>
        <v>0</v>
      </c>
      <c r="P61" s="29">
        <f t="shared" ca="1" si="7"/>
        <v>22300</v>
      </c>
      <c r="Q61" s="29">
        <f t="shared" ca="1" si="28"/>
        <v>0</v>
      </c>
      <c r="R61" s="29">
        <f t="shared" ca="1" si="9"/>
        <v>0</v>
      </c>
      <c r="S61" s="29">
        <f t="shared" ca="1" si="23"/>
        <v>0</v>
      </c>
      <c r="T61" s="30">
        <f t="shared" ca="1" si="0"/>
        <v>1200</v>
      </c>
      <c r="U61" s="30">
        <f t="shared" ca="1" si="1"/>
        <v>2000</v>
      </c>
      <c r="V61" s="30">
        <f t="shared" ca="1" si="16"/>
        <v>28000</v>
      </c>
      <c r="W61" s="30">
        <f t="shared" ca="1" si="11"/>
        <v>2000</v>
      </c>
      <c r="X61" s="23">
        <v>59</v>
      </c>
      <c r="Y61" s="23"/>
    </row>
    <row r="62" spans="1:25" ht="13.2" customHeight="1" x14ac:dyDescent="0.3">
      <c r="A62" s="25"/>
      <c r="B62" s="15"/>
      <c r="C62" s="14"/>
      <c r="D62" s="15"/>
      <c r="E62" s="15">
        <v>60</v>
      </c>
      <c r="F62" s="26">
        <f t="shared" ca="1" si="24"/>
        <v>0</v>
      </c>
      <c r="G62" s="27">
        <f t="shared" ca="1" si="3"/>
        <v>6100</v>
      </c>
      <c r="H62" s="27">
        <f t="shared" ca="1" si="12"/>
        <v>500</v>
      </c>
      <c r="I62" s="27">
        <f t="shared" ca="1" si="25"/>
        <v>0</v>
      </c>
      <c r="J62" s="28">
        <f t="shared" ca="1" si="26"/>
        <v>0</v>
      </c>
      <c r="K62" s="28">
        <f t="shared" ca="1" si="4"/>
        <v>15700</v>
      </c>
      <c r="L62" s="28">
        <f t="shared" ca="1" si="5"/>
        <v>0</v>
      </c>
      <c r="M62" s="28">
        <f t="shared" ca="1" si="6"/>
        <v>0</v>
      </c>
      <c r="N62" s="28">
        <f t="shared" ca="1" si="27"/>
        <v>0</v>
      </c>
      <c r="O62" s="29">
        <f t="shared" ca="1" si="22"/>
        <v>2000</v>
      </c>
      <c r="P62" s="29">
        <f t="shared" ca="1" si="7"/>
        <v>24300</v>
      </c>
      <c r="Q62" s="29">
        <f t="shared" ca="1" si="28"/>
        <v>0</v>
      </c>
      <c r="R62" s="29">
        <f t="shared" ca="1" si="9"/>
        <v>0</v>
      </c>
      <c r="S62" s="29">
        <f t="shared" ca="1" si="23"/>
        <v>0</v>
      </c>
      <c r="T62" s="30">
        <f t="shared" ca="1" si="0"/>
        <v>1200</v>
      </c>
      <c r="U62" s="30">
        <f t="shared" ca="1" si="1"/>
        <v>1200</v>
      </c>
      <c r="V62" s="30">
        <f t="shared" ca="1" si="16"/>
        <v>26000</v>
      </c>
      <c r="W62" s="30">
        <f t="shared" ca="1" si="11"/>
        <v>0</v>
      </c>
      <c r="X62" s="23">
        <v>60</v>
      </c>
      <c r="Y62" s="23"/>
    </row>
    <row r="63" spans="1:25" ht="13.2" customHeight="1" x14ac:dyDescent="0.3">
      <c r="A63" s="25"/>
      <c r="B63" s="15"/>
      <c r="C63" s="14"/>
      <c r="D63" s="15"/>
      <c r="E63" s="15">
        <v>61</v>
      </c>
      <c r="F63" s="26">
        <f t="shared" ca="1" si="24"/>
        <v>0</v>
      </c>
      <c r="G63" s="27">
        <f t="shared" ca="1" si="3"/>
        <v>5600</v>
      </c>
      <c r="H63" s="27">
        <f t="shared" ca="1" si="12"/>
        <v>300</v>
      </c>
      <c r="I63" s="27">
        <f t="shared" ca="1" si="25"/>
        <v>0</v>
      </c>
      <c r="J63" s="28">
        <f t="shared" ca="1" si="26"/>
        <v>0</v>
      </c>
      <c r="K63" s="28">
        <f t="shared" ca="1" si="4"/>
        <v>15700</v>
      </c>
      <c r="L63" s="28">
        <f t="shared" ca="1" si="5"/>
        <v>0</v>
      </c>
      <c r="M63" s="28">
        <f t="shared" ca="1" si="6"/>
        <v>0</v>
      </c>
      <c r="N63" s="28">
        <f t="shared" ca="1" si="27"/>
        <v>0</v>
      </c>
      <c r="O63" s="29">
        <f t="shared" ca="1" si="22"/>
        <v>0</v>
      </c>
      <c r="P63" s="29">
        <f t="shared" ca="1" si="7"/>
        <v>24300</v>
      </c>
      <c r="Q63" s="29">
        <f t="shared" ca="1" si="28"/>
        <v>0</v>
      </c>
      <c r="R63" s="29">
        <f t="shared" ca="1" si="9"/>
        <v>0</v>
      </c>
      <c r="S63" s="29">
        <f t="shared" ca="1" si="23"/>
        <v>0</v>
      </c>
      <c r="T63" s="30">
        <f t="shared" ca="1" si="0"/>
        <v>1200</v>
      </c>
      <c r="U63" s="30">
        <f t="shared" ca="1" si="1"/>
        <v>2400</v>
      </c>
      <c r="V63" s="30">
        <f t="shared" ca="1" si="16"/>
        <v>26000</v>
      </c>
      <c r="W63" s="30">
        <f t="shared" ca="1" si="11"/>
        <v>2000</v>
      </c>
      <c r="X63" s="23">
        <v>61</v>
      </c>
      <c r="Y63" s="23"/>
    </row>
    <row r="64" spans="1:25" ht="13.2" customHeight="1" x14ac:dyDescent="0.3">
      <c r="A64" s="25"/>
      <c r="B64" s="15"/>
      <c r="C64" s="14"/>
      <c r="D64" s="15"/>
      <c r="E64" s="15">
        <v>62</v>
      </c>
      <c r="F64" s="26">
        <f t="shared" ca="1" si="24"/>
        <v>0</v>
      </c>
      <c r="G64" s="27">
        <f t="shared" ca="1" si="3"/>
        <v>5300</v>
      </c>
      <c r="H64" s="27">
        <f t="shared" ca="1" si="12"/>
        <v>300</v>
      </c>
      <c r="I64" s="27">
        <f t="shared" ca="1" si="25"/>
        <v>0</v>
      </c>
      <c r="J64" s="28">
        <f t="shared" ca="1" si="26"/>
        <v>0</v>
      </c>
      <c r="K64" s="28">
        <f t="shared" ca="1" si="4"/>
        <v>15700</v>
      </c>
      <c r="L64" s="28">
        <f t="shared" ca="1" si="5"/>
        <v>0</v>
      </c>
      <c r="M64" s="28">
        <f t="shared" ca="1" si="6"/>
        <v>0</v>
      </c>
      <c r="N64" s="28">
        <f t="shared" ca="1" si="27"/>
        <v>0</v>
      </c>
      <c r="O64" s="29">
        <f t="shared" ca="1" si="22"/>
        <v>2000</v>
      </c>
      <c r="P64" s="29">
        <f t="shared" ca="1" si="7"/>
        <v>26300</v>
      </c>
      <c r="Q64" s="29">
        <f t="shared" ca="1" si="28"/>
        <v>0</v>
      </c>
      <c r="R64" s="29">
        <f t="shared" ca="1" si="9"/>
        <v>0</v>
      </c>
      <c r="S64" s="29">
        <f t="shared" ca="1" si="23"/>
        <v>0</v>
      </c>
      <c r="T64" s="30">
        <f t="shared" ca="1" si="0"/>
        <v>1200</v>
      </c>
      <c r="U64" s="30">
        <f t="shared" ca="1" si="1"/>
        <v>1600</v>
      </c>
      <c r="V64" s="30">
        <f t="shared" ca="1" si="16"/>
        <v>24000</v>
      </c>
      <c r="W64" s="30">
        <f t="shared" ca="1" si="11"/>
        <v>0</v>
      </c>
      <c r="X64" s="23">
        <v>62</v>
      </c>
      <c r="Y64" s="23"/>
    </row>
    <row r="65" spans="1:25" ht="13.2" customHeight="1" x14ac:dyDescent="0.3">
      <c r="A65" s="25"/>
      <c r="B65" s="15"/>
      <c r="C65" s="14"/>
      <c r="D65" s="15"/>
      <c r="E65" s="15">
        <v>63</v>
      </c>
      <c r="F65" s="26">
        <f t="shared" ca="1" si="24"/>
        <v>0</v>
      </c>
      <c r="G65" s="27">
        <f t="shared" ca="1" si="3"/>
        <v>5000</v>
      </c>
      <c r="H65" s="27">
        <f t="shared" ca="1" si="12"/>
        <v>300</v>
      </c>
      <c r="I65" s="27">
        <f t="shared" ca="1" si="25"/>
        <v>0</v>
      </c>
      <c r="J65" s="28">
        <f t="shared" ca="1" si="26"/>
        <v>0</v>
      </c>
      <c r="K65" s="28">
        <f t="shared" ca="1" si="4"/>
        <v>15700</v>
      </c>
      <c r="L65" s="28">
        <f t="shared" ca="1" si="5"/>
        <v>0</v>
      </c>
      <c r="M65" s="28">
        <f t="shared" ca="1" si="6"/>
        <v>0</v>
      </c>
      <c r="N65" s="28">
        <f t="shared" ca="1" si="27"/>
        <v>0</v>
      </c>
      <c r="O65" s="29">
        <f t="shared" ca="1" si="22"/>
        <v>2000</v>
      </c>
      <c r="P65" s="29">
        <f t="shared" ca="1" si="7"/>
        <v>28300</v>
      </c>
      <c r="Q65" s="29">
        <f t="shared" ca="1" si="28"/>
        <v>0</v>
      </c>
      <c r="R65" s="29">
        <f t="shared" ca="1" si="9"/>
        <v>0</v>
      </c>
      <c r="S65" s="29">
        <f t="shared" ca="1" si="23"/>
        <v>0</v>
      </c>
      <c r="T65" s="30">
        <f t="shared" ca="1" si="0"/>
        <v>1200</v>
      </c>
      <c r="U65" s="30">
        <f t="shared" ca="1" si="1"/>
        <v>2800</v>
      </c>
      <c r="V65" s="30">
        <f t="shared" ca="1" si="16"/>
        <v>24000</v>
      </c>
      <c r="W65" s="30">
        <f t="shared" ca="1" si="11"/>
        <v>2000</v>
      </c>
      <c r="X65" s="23">
        <v>63</v>
      </c>
      <c r="Y65" s="23"/>
    </row>
    <row r="66" spans="1:25" ht="13.2" customHeight="1" x14ac:dyDescent="0.3">
      <c r="A66" s="25"/>
      <c r="B66" s="15"/>
      <c r="C66" s="14"/>
      <c r="D66" s="15"/>
      <c r="E66" s="15">
        <v>64</v>
      </c>
      <c r="F66" s="26">
        <f t="shared" ca="1" si="24"/>
        <v>0</v>
      </c>
      <c r="G66" s="27">
        <f t="shared" ca="1" si="3"/>
        <v>4700</v>
      </c>
      <c r="H66" s="27">
        <f t="shared" ca="1" si="12"/>
        <v>500</v>
      </c>
      <c r="I66" s="27">
        <f t="shared" ca="1" si="25"/>
        <v>0</v>
      </c>
      <c r="J66" s="28">
        <f t="shared" ca="1" si="26"/>
        <v>0</v>
      </c>
      <c r="K66" s="28">
        <f t="shared" ca="1" si="4"/>
        <v>15700</v>
      </c>
      <c r="L66" s="28">
        <f t="shared" ca="1" si="5"/>
        <v>0</v>
      </c>
      <c r="M66" s="28">
        <f t="shared" ca="1" si="6"/>
        <v>0</v>
      </c>
      <c r="N66" s="28">
        <f t="shared" ca="1" si="27"/>
        <v>0</v>
      </c>
      <c r="O66" s="29">
        <f t="shared" ca="1" si="22"/>
        <v>0</v>
      </c>
      <c r="P66" s="29">
        <f t="shared" ca="1" si="7"/>
        <v>28300</v>
      </c>
      <c r="Q66" s="29">
        <f t="shared" ca="1" si="28"/>
        <v>0</v>
      </c>
      <c r="R66" s="29">
        <f t="shared" ca="1" si="9"/>
        <v>0</v>
      </c>
      <c r="S66" s="29">
        <f t="shared" ca="1" si="23"/>
        <v>0</v>
      </c>
      <c r="T66" s="30">
        <f t="shared" ca="1" si="0"/>
        <v>1200</v>
      </c>
      <c r="U66" s="30">
        <f t="shared" ca="1" si="1"/>
        <v>2000</v>
      </c>
      <c r="V66" s="30">
        <f t="shared" ca="1" si="16"/>
        <v>22000</v>
      </c>
      <c r="W66" s="30">
        <f t="shared" ca="1" si="11"/>
        <v>2000</v>
      </c>
      <c r="X66" s="23">
        <v>64</v>
      </c>
      <c r="Y66" s="23"/>
    </row>
    <row r="67" spans="1:25" ht="13.2" customHeight="1" x14ac:dyDescent="0.3">
      <c r="A67" s="25"/>
      <c r="B67" s="15"/>
      <c r="C67" s="14"/>
      <c r="D67" s="15"/>
      <c r="E67" s="15">
        <v>65</v>
      </c>
      <c r="F67" s="26">
        <f t="shared" ca="1" si="24"/>
        <v>0</v>
      </c>
      <c r="G67" s="27">
        <f t="shared" ca="1" si="3"/>
        <v>4200</v>
      </c>
      <c r="H67" s="27">
        <f t="shared" ca="1" si="12"/>
        <v>300</v>
      </c>
      <c r="I67" s="27">
        <f t="shared" ca="1" si="25"/>
        <v>0</v>
      </c>
      <c r="J67" s="28">
        <f t="shared" ca="1" si="26"/>
        <v>0</v>
      </c>
      <c r="K67" s="28">
        <f t="shared" ca="1" si="4"/>
        <v>15700</v>
      </c>
      <c r="L67" s="28">
        <f t="shared" ca="1" si="5"/>
        <v>0</v>
      </c>
      <c r="M67" s="28">
        <f t="shared" ca="1" si="6"/>
        <v>0</v>
      </c>
      <c r="N67" s="28">
        <f t="shared" ca="1" si="27"/>
        <v>0</v>
      </c>
      <c r="O67" s="29">
        <f t="shared" ca="1" si="22"/>
        <v>2000</v>
      </c>
      <c r="P67" s="29">
        <f t="shared" ca="1" si="7"/>
        <v>30300</v>
      </c>
      <c r="Q67" s="29">
        <f t="shared" ca="1" si="28"/>
        <v>0</v>
      </c>
      <c r="R67" s="29">
        <f t="shared" ca="1" si="9"/>
        <v>0</v>
      </c>
      <c r="S67" s="29">
        <f t="shared" ca="1" si="23"/>
        <v>0</v>
      </c>
      <c r="T67" s="30">
        <f t="shared" ref="T67:T130" ca="1" si="29">$B$23+IF(U66&gt;=$B$25,-$B$23,IF(V66&gt;2*U66,$B$23*0.5,IF(U66&gt;V66*2,-$B$23*0.5,0)))</f>
        <v>1200</v>
      </c>
      <c r="U67" s="30">
        <f t="shared" ref="U67:U130" ca="1" si="30">MAX(0,U66+(T66-W66)*$B$2)</f>
        <v>1200</v>
      </c>
      <c r="V67" s="30">
        <f t="shared" ca="1" si="16"/>
        <v>20000</v>
      </c>
      <c r="W67" s="30">
        <f t="shared" ca="1" si="11"/>
        <v>0</v>
      </c>
      <c r="X67" s="23">
        <v>65</v>
      </c>
      <c r="Y67" s="23"/>
    </row>
    <row r="68" spans="1:25" ht="13.2" customHeight="1" x14ac:dyDescent="0.3">
      <c r="A68" s="25"/>
      <c r="B68" s="15"/>
      <c r="C68" s="14"/>
      <c r="D68" s="15"/>
      <c r="E68" s="15">
        <v>66</v>
      </c>
      <c r="F68" s="26">
        <f t="shared" ca="1" si="24"/>
        <v>0</v>
      </c>
      <c r="G68" s="27">
        <f t="shared" ref="G68:G131" ca="1" si="31">MAX(0,G67+(F68-H67))</f>
        <v>3900</v>
      </c>
      <c r="H68" s="27">
        <f t="shared" ref="H68:H131" ca="1" si="32">MAX(0,IF(G68&lt;$B$6,G68,IF(AND(G68&gt;=$B$6+200,MOD(E68,4)=0),200+$B$6,$B$6)))</f>
        <v>300</v>
      </c>
      <c r="I68" s="27">
        <f t="shared" ca="1" si="25"/>
        <v>0</v>
      </c>
      <c r="J68" s="28">
        <f t="shared" ca="1" si="26"/>
        <v>0</v>
      </c>
      <c r="K68" s="28">
        <f t="shared" ref="K68:K131" ca="1" si="33">MAX(0,K67+(J68-M67)*$B$2)</f>
        <v>15700</v>
      </c>
      <c r="L68" s="28">
        <f t="shared" ref="L68:L131" ca="1" si="34">MAX(0,IF(OFFSET(I68,-$B$7,0)&gt;=$B$14,$B$14,0)+L67-M67)</f>
        <v>0</v>
      </c>
      <c r="M68" s="28">
        <f t="shared" ref="M68:M131" ca="1" si="35">IF(AND(K68&gt;=$B$14,L68&gt;0),$B$14,0)</f>
        <v>0</v>
      </c>
      <c r="N68" s="28">
        <f t="shared" ca="1" si="27"/>
        <v>0</v>
      </c>
      <c r="O68" s="29">
        <f t="shared" ca="1" si="22"/>
        <v>0</v>
      </c>
      <c r="P68" s="29">
        <f t="shared" ref="P68:P131" ca="1" si="36">MAX(0,P67+(O68-R67)*$B$2)</f>
        <v>30300</v>
      </c>
      <c r="Q68" s="29">
        <f t="shared" ca="1" si="28"/>
        <v>0</v>
      </c>
      <c r="R68" s="29">
        <f t="shared" ref="R68:R131" ca="1" si="37">IF(AND(P68&gt;=$B$20,Q68&gt;0),$B$20,0)</f>
        <v>0</v>
      </c>
      <c r="S68" s="29">
        <f t="shared" ca="1" si="23"/>
        <v>0</v>
      </c>
      <c r="T68" s="30">
        <f t="shared" ca="1" si="29"/>
        <v>1200</v>
      </c>
      <c r="U68" s="30">
        <f t="shared" ca="1" si="30"/>
        <v>2400</v>
      </c>
      <c r="V68" s="30">
        <f t="shared" ca="1" si="16"/>
        <v>20000</v>
      </c>
      <c r="W68" s="30">
        <f t="shared" ref="W68:W131" ca="1" si="38">IF(AND(U68&gt;=$B$24,V68&gt;=$B$24),$B$24,0)</f>
        <v>2000</v>
      </c>
      <c r="X68" s="23">
        <v>66</v>
      </c>
      <c r="Y68" s="23"/>
    </row>
    <row r="69" spans="1:25" ht="13.2" customHeight="1" x14ac:dyDescent="0.3">
      <c r="A69" s="25"/>
      <c r="B69" s="15"/>
      <c r="C69" s="14"/>
      <c r="D69" s="15"/>
      <c r="E69" s="15">
        <v>67</v>
      </c>
      <c r="F69" s="26">
        <f t="shared" ca="1" si="24"/>
        <v>0</v>
      </c>
      <c r="G69" s="27">
        <f t="shared" ca="1" si="31"/>
        <v>3600</v>
      </c>
      <c r="H69" s="27">
        <f t="shared" ca="1" si="32"/>
        <v>300</v>
      </c>
      <c r="I69" s="27">
        <f t="shared" ca="1" si="25"/>
        <v>0</v>
      </c>
      <c r="J69" s="28">
        <f t="shared" ca="1" si="26"/>
        <v>0</v>
      </c>
      <c r="K69" s="28">
        <f t="shared" ca="1" si="33"/>
        <v>15700</v>
      </c>
      <c r="L69" s="28">
        <f t="shared" ca="1" si="34"/>
        <v>0</v>
      </c>
      <c r="M69" s="28">
        <f t="shared" ca="1" si="35"/>
        <v>0</v>
      </c>
      <c r="N69" s="28">
        <f t="shared" ca="1" si="27"/>
        <v>0</v>
      </c>
      <c r="O69" s="29">
        <f t="shared" ca="1" si="22"/>
        <v>2000</v>
      </c>
      <c r="P69" s="29">
        <f t="shared" ca="1" si="36"/>
        <v>32300</v>
      </c>
      <c r="Q69" s="29">
        <f t="shared" ca="1" si="28"/>
        <v>0</v>
      </c>
      <c r="R69" s="29">
        <f t="shared" ca="1" si="37"/>
        <v>0</v>
      </c>
      <c r="S69" s="29">
        <f t="shared" ca="1" si="23"/>
        <v>0</v>
      </c>
      <c r="T69" s="30">
        <f t="shared" ca="1" si="29"/>
        <v>1200</v>
      </c>
      <c r="U69" s="30">
        <f t="shared" ca="1" si="30"/>
        <v>1600</v>
      </c>
      <c r="V69" s="30">
        <f t="shared" ref="V69:V132" ca="1" si="39">IF(OFFSET(S69,-$B$18,0)&gt;=$B$24,$B$24,0)+V68-W68</f>
        <v>18000</v>
      </c>
      <c r="W69" s="30">
        <f t="shared" ca="1" si="38"/>
        <v>0</v>
      </c>
      <c r="X69" s="23">
        <v>67</v>
      </c>
      <c r="Y69" s="23"/>
    </row>
    <row r="70" spans="1:25" ht="13.2" customHeight="1" x14ac:dyDescent="0.3">
      <c r="A70" s="25"/>
      <c r="B70" s="15"/>
      <c r="C70" s="14"/>
      <c r="D70" s="15"/>
      <c r="E70" s="15">
        <v>68</v>
      </c>
      <c r="F70" s="26">
        <f t="shared" ca="1" si="24"/>
        <v>0</v>
      </c>
      <c r="G70" s="27">
        <f t="shared" ca="1" si="31"/>
        <v>3300</v>
      </c>
      <c r="H70" s="27">
        <f t="shared" ca="1" si="32"/>
        <v>500</v>
      </c>
      <c r="I70" s="27">
        <f t="shared" ca="1" si="25"/>
        <v>0</v>
      </c>
      <c r="J70" s="28">
        <f t="shared" ca="1" si="26"/>
        <v>0</v>
      </c>
      <c r="K70" s="28">
        <f t="shared" ca="1" si="33"/>
        <v>15700</v>
      </c>
      <c r="L70" s="28">
        <f t="shared" ca="1" si="34"/>
        <v>0</v>
      </c>
      <c r="M70" s="28">
        <f t="shared" ca="1" si="35"/>
        <v>0</v>
      </c>
      <c r="N70" s="28">
        <f t="shared" ca="1" si="27"/>
        <v>0</v>
      </c>
      <c r="O70" s="29">
        <f t="shared" ca="1" si="22"/>
        <v>2000</v>
      </c>
      <c r="P70" s="29">
        <f t="shared" ca="1" si="36"/>
        <v>34300</v>
      </c>
      <c r="Q70" s="29">
        <f t="shared" ca="1" si="28"/>
        <v>0</v>
      </c>
      <c r="R70" s="29">
        <f t="shared" ca="1" si="37"/>
        <v>0</v>
      </c>
      <c r="S70" s="29">
        <f t="shared" ca="1" si="23"/>
        <v>0</v>
      </c>
      <c r="T70" s="30">
        <f t="shared" ca="1" si="29"/>
        <v>1200</v>
      </c>
      <c r="U70" s="30">
        <f t="shared" ca="1" si="30"/>
        <v>2800</v>
      </c>
      <c r="V70" s="30">
        <f t="shared" ca="1" si="39"/>
        <v>18000</v>
      </c>
      <c r="W70" s="30">
        <f t="shared" ca="1" si="38"/>
        <v>2000</v>
      </c>
      <c r="X70" s="23">
        <v>68</v>
      </c>
      <c r="Y70" s="23"/>
    </row>
    <row r="71" spans="1:25" ht="13.2" customHeight="1" x14ac:dyDescent="0.3">
      <c r="A71" s="25"/>
      <c r="B71" s="15"/>
      <c r="C71" s="14"/>
      <c r="D71" s="15"/>
      <c r="E71" s="15">
        <v>69</v>
      </c>
      <c r="F71" s="26">
        <f t="shared" ca="1" si="24"/>
        <v>0</v>
      </c>
      <c r="G71" s="27">
        <f t="shared" ca="1" si="31"/>
        <v>2800</v>
      </c>
      <c r="H71" s="27">
        <f t="shared" ca="1" si="32"/>
        <v>300</v>
      </c>
      <c r="I71" s="27">
        <f t="shared" ca="1" si="25"/>
        <v>0</v>
      </c>
      <c r="J71" s="28">
        <f t="shared" ca="1" si="26"/>
        <v>0</v>
      </c>
      <c r="K71" s="28">
        <f t="shared" ca="1" si="33"/>
        <v>15700</v>
      </c>
      <c r="L71" s="28">
        <f t="shared" ca="1" si="34"/>
        <v>0</v>
      </c>
      <c r="M71" s="28">
        <f t="shared" ca="1" si="35"/>
        <v>0</v>
      </c>
      <c r="N71" s="28">
        <f t="shared" ca="1" si="27"/>
        <v>0</v>
      </c>
      <c r="O71" s="29">
        <f t="shared" ref="O71:O134" ca="1" si="40">OFFSET(W71,-$B$17,0)</f>
        <v>0</v>
      </c>
      <c r="P71" s="29">
        <f t="shared" ca="1" si="36"/>
        <v>34300</v>
      </c>
      <c r="Q71" s="29">
        <f t="shared" ref="Q71:Q134" ca="1" si="41">IF(OFFSET(N71,-$B$12,0)&gt;=$B$20,$B$20,0)+Q70-R70</f>
        <v>0</v>
      </c>
      <c r="R71" s="29">
        <f t="shared" ca="1" si="37"/>
        <v>0</v>
      </c>
      <c r="S71" s="29">
        <f t="shared" ref="S71:S134" ca="1" si="42">MAX(0,($B$19-P71)+R71+S70)</f>
        <v>0</v>
      </c>
      <c r="T71" s="30">
        <f t="shared" ca="1" si="29"/>
        <v>1200</v>
      </c>
      <c r="U71" s="30">
        <f t="shared" ca="1" si="30"/>
        <v>2000</v>
      </c>
      <c r="V71" s="30">
        <f t="shared" ca="1" si="39"/>
        <v>16000</v>
      </c>
      <c r="W71" s="30">
        <f t="shared" ca="1" si="38"/>
        <v>2000</v>
      </c>
      <c r="X71" s="23">
        <v>69</v>
      </c>
      <c r="Y71" s="23"/>
    </row>
    <row r="72" spans="1:25" ht="13.2" customHeight="1" x14ac:dyDescent="0.3">
      <c r="A72" s="25"/>
      <c r="B72" s="15"/>
      <c r="C72" s="14"/>
      <c r="D72" s="15"/>
      <c r="E72" s="15">
        <v>70</v>
      </c>
      <c r="F72" s="26">
        <f t="shared" ref="F72:F135" ca="1" si="43">OFFSET(M72,-$B$5,0)</f>
        <v>0</v>
      </c>
      <c r="G72" s="27">
        <f t="shared" ca="1" si="31"/>
        <v>2500</v>
      </c>
      <c r="H72" s="27">
        <f t="shared" ca="1" si="32"/>
        <v>300</v>
      </c>
      <c r="I72" s="27">
        <f t="shared" ref="I72:I135" ca="1" si="44">MAX(0,($B$8-G72)+H72+I71)</f>
        <v>0</v>
      </c>
      <c r="J72" s="28">
        <f t="shared" ref="J72:J135" ca="1" si="45">OFFSET(R72,-$B$11,0)</f>
        <v>0</v>
      </c>
      <c r="K72" s="28">
        <f t="shared" ca="1" si="33"/>
        <v>15700</v>
      </c>
      <c r="L72" s="28">
        <f t="shared" ca="1" si="34"/>
        <v>0</v>
      </c>
      <c r="M72" s="28">
        <f t="shared" ca="1" si="35"/>
        <v>0</v>
      </c>
      <c r="N72" s="28">
        <f t="shared" ref="N72:N135" ca="1" si="46">MAX(0,($B$13-K72)+M72+N71)</f>
        <v>0</v>
      </c>
      <c r="O72" s="29">
        <f t="shared" ca="1" si="40"/>
        <v>2000</v>
      </c>
      <c r="P72" s="29">
        <f t="shared" ca="1" si="36"/>
        <v>36300</v>
      </c>
      <c r="Q72" s="29">
        <f t="shared" ca="1" si="41"/>
        <v>0</v>
      </c>
      <c r="R72" s="29">
        <f t="shared" ca="1" si="37"/>
        <v>0</v>
      </c>
      <c r="S72" s="29">
        <f t="shared" ca="1" si="42"/>
        <v>0</v>
      </c>
      <c r="T72" s="30">
        <f t="shared" ca="1" si="29"/>
        <v>1200</v>
      </c>
      <c r="U72" s="30">
        <f t="shared" ca="1" si="30"/>
        <v>1200</v>
      </c>
      <c r="V72" s="30">
        <f t="shared" ca="1" si="39"/>
        <v>14000</v>
      </c>
      <c r="W72" s="30">
        <f t="shared" ca="1" si="38"/>
        <v>0</v>
      </c>
      <c r="X72" s="23">
        <v>70</v>
      </c>
      <c r="Y72" s="23"/>
    </row>
    <row r="73" spans="1:25" ht="13.2" customHeight="1" x14ac:dyDescent="0.3">
      <c r="A73" s="25"/>
      <c r="B73" s="15"/>
      <c r="C73" s="14"/>
      <c r="D73" s="15"/>
      <c r="E73" s="15">
        <v>71</v>
      </c>
      <c r="F73" s="26">
        <f t="shared" ca="1" si="43"/>
        <v>0</v>
      </c>
      <c r="G73" s="27">
        <f t="shared" ca="1" si="31"/>
        <v>2200</v>
      </c>
      <c r="H73" s="27">
        <f t="shared" ca="1" si="32"/>
        <v>300</v>
      </c>
      <c r="I73" s="27">
        <f t="shared" ca="1" si="44"/>
        <v>0</v>
      </c>
      <c r="J73" s="28">
        <f t="shared" ca="1" si="45"/>
        <v>0</v>
      </c>
      <c r="K73" s="28">
        <f t="shared" ca="1" si="33"/>
        <v>15700</v>
      </c>
      <c r="L73" s="28">
        <f t="shared" ca="1" si="34"/>
        <v>0</v>
      </c>
      <c r="M73" s="28">
        <f t="shared" ca="1" si="35"/>
        <v>0</v>
      </c>
      <c r="N73" s="28">
        <f t="shared" ca="1" si="46"/>
        <v>0</v>
      </c>
      <c r="O73" s="29">
        <f t="shared" ca="1" si="40"/>
        <v>0</v>
      </c>
      <c r="P73" s="29">
        <f t="shared" ca="1" si="36"/>
        <v>36300</v>
      </c>
      <c r="Q73" s="29">
        <f t="shared" ca="1" si="41"/>
        <v>0</v>
      </c>
      <c r="R73" s="29">
        <f t="shared" ca="1" si="37"/>
        <v>0</v>
      </c>
      <c r="S73" s="29">
        <f t="shared" ca="1" si="42"/>
        <v>0</v>
      </c>
      <c r="T73" s="30">
        <f t="shared" ca="1" si="29"/>
        <v>1200</v>
      </c>
      <c r="U73" s="30">
        <f t="shared" ca="1" si="30"/>
        <v>2400</v>
      </c>
      <c r="V73" s="30">
        <f t="shared" ca="1" si="39"/>
        <v>14000</v>
      </c>
      <c r="W73" s="30">
        <f t="shared" ca="1" si="38"/>
        <v>2000</v>
      </c>
      <c r="X73" s="23">
        <v>71</v>
      </c>
      <c r="Y73" s="23"/>
    </row>
    <row r="74" spans="1:25" ht="13.2" customHeight="1" x14ac:dyDescent="0.3">
      <c r="A74" s="25"/>
      <c r="B74" s="15"/>
      <c r="C74" s="14"/>
      <c r="D74" s="15"/>
      <c r="E74" s="15">
        <v>72</v>
      </c>
      <c r="F74" s="26">
        <f t="shared" ca="1" si="43"/>
        <v>0</v>
      </c>
      <c r="G74" s="27">
        <f t="shared" ca="1" si="31"/>
        <v>1900</v>
      </c>
      <c r="H74" s="27">
        <f t="shared" ca="1" si="32"/>
        <v>500</v>
      </c>
      <c r="I74" s="27">
        <f t="shared" ca="1" si="44"/>
        <v>0</v>
      </c>
      <c r="J74" s="28">
        <f t="shared" ca="1" si="45"/>
        <v>0</v>
      </c>
      <c r="K74" s="28">
        <f t="shared" ca="1" si="33"/>
        <v>15700</v>
      </c>
      <c r="L74" s="28">
        <f t="shared" ca="1" si="34"/>
        <v>0</v>
      </c>
      <c r="M74" s="28">
        <f t="shared" ca="1" si="35"/>
        <v>0</v>
      </c>
      <c r="N74" s="28">
        <f t="shared" ca="1" si="46"/>
        <v>0</v>
      </c>
      <c r="O74" s="29">
        <f t="shared" ca="1" si="40"/>
        <v>2000</v>
      </c>
      <c r="P74" s="29">
        <f t="shared" ca="1" si="36"/>
        <v>38300</v>
      </c>
      <c r="Q74" s="29">
        <f t="shared" ca="1" si="41"/>
        <v>0</v>
      </c>
      <c r="R74" s="29">
        <f t="shared" ca="1" si="37"/>
        <v>0</v>
      </c>
      <c r="S74" s="29">
        <f t="shared" ca="1" si="42"/>
        <v>0</v>
      </c>
      <c r="T74" s="30">
        <f t="shared" ca="1" si="29"/>
        <v>1200</v>
      </c>
      <c r="U74" s="30">
        <f t="shared" ca="1" si="30"/>
        <v>1600</v>
      </c>
      <c r="V74" s="30">
        <f t="shared" ca="1" si="39"/>
        <v>12000</v>
      </c>
      <c r="W74" s="30">
        <f t="shared" ca="1" si="38"/>
        <v>0</v>
      </c>
      <c r="X74" s="23">
        <v>72</v>
      </c>
      <c r="Y74" s="23"/>
    </row>
    <row r="75" spans="1:25" ht="13.2" customHeight="1" x14ac:dyDescent="0.3">
      <c r="A75" s="25"/>
      <c r="B75" s="15"/>
      <c r="C75" s="14"/>
      <c r="D75" s="15"/>
      <c r="E75" s="15">
        <v>73</v>
      </c>
      <c r="F75" s="26">
        <f t="shared" ca="1" si="43"/>
        <v>0</v>
      </c>
      <c r="G75" s="27">
        <f t="shared" ca="1" si="31"/>
        <v>1400</v>
      </c>
      <c r="H75" s="27">
        <f t="shared" ca="1" si="32"/>
        <v>300</v>
      </c>
      <c r="I75" s="27">
        <f t="shared" ca="1" si="44"/>
        <v>200</v>
      </c>
      <c r="J75" s="28">
        <f t="shared" ca="1" si="45"/>
        <v>0</v>
      </c>
      <c r="K75" s="28">
        <f t="shared" ca="1" si="33"/>
        <v>15700</v>
      </c>
      <c r="L75" s="28">
        <f t="shared" ca="1" si="34"/>
        <v>0</v>
      </c>
      <c r="M75" s="28">
        <f t="shared" ca="1" si="35"/>
        <v>0</v>
      </c>
      <c r="N75" s="28">
        <f t="shared" ca="1" si="46"/>
        <v>0</v>
      </c>
      <c r="O75" s="29">
        <f t="shared" ca="1" si="40"/>
        <v>2000</v>
      </c>
      <c r="P75" s="29">
        <f t="shared" ca="1" si="36"/>
        <v>40300</v>
      </c>
      <c r="Q75" s="29">
        <f t="shared" ca="1" si="41"/>
        <v>0</v>
      </c>
      <c r="R75" s="29">
        <f t="shared" ca="1" si="37"/>
        <v>0</v>
      </c>
      <c r="S75" s="29">
        <f t="shared" ca="1" si="42"/>
        <v>0</v>
      </c>
      <c r="T75" s="30">
        <f t="shared" ca="1" si="29"/>
        <v>1200</v>
      </c>
      <c r="U75" s="30">
        <f t="shared" ca="1" si="30"/>
        <v>2800</v>
      </c>
      <c r="V75" s="30">
        <f t="shared" ca="1" si="39"/>
        <v>12000</v>
      </c>
      <c r="W75" s="30">
        <f t="shared" ca="1" si="38"/>
        <v>2000</v>
      </c>
      <c r="X75" s="23">
        <v>73</v>
      </c>
      <c r="Y75" s="23"/>
    </row>
    <row r="76" spans="1:25" ht="13.2" customHeight="1" x14ac:dyDescent="0.3">
      <c r="A76" s="25"/>
      <c r="B76" s="15"/>
      <c r="C76" s="14"/>
      <c r="D76" s="15"/>
      <c r="E76" s="15">
        <v>74</v>
      </c>
      <c r="F76" s="26">
        <f t="shared" ca="1" si="43"/>
        <v>0</v>
      </c>
      <c r="G76" s="27">
        <f t="shared" ca="1" si="31"/>
        <v>1100</v>
      </c>
      <c r="H76" s="27">
        <f t="shared" ca="1" si="32"/>
        <v>300</v>
      </c>
      <c r="I76" s="27">
        <f t="shared" ca="1" si="44"/>
        <v>700</v>
      </c>
      <c r="J76" s="28">
        <f t="shared" ca="1" si="45"/>
        <v>0</v>
      </c>
      <c r="K76" s="28">
        <f t="shared" ca="1" si="33"/>
        <v>15700</v>
      </c>
      <c r="L76" s="28">
        <f t="shared" ca="1" si="34"/>
        <v>0</v>
      </c>
      <c r="M76" s="28">
        <f t="shared" ca="1" si="35"/>
        <v>0</v>
      </c>
      <c r="N76" s="28">
        <f t="shared" ca="1" si="46"/>
        <v>0</v>
      </c>
      <c r="O76" s="29">
        <f t="shared" ca="1" si="40"/>
        <v>0</v>
      </c>
      <c r="P76" s="29">
        <f t="shared" ca="1" si="36"/>
        <v>40300</v>
      </c>
      <c r="Q76" s="29">
        <f t="shared" ca="1" si="41"/>
        <v>0</v>
      </c>
      <c r="R76" s="29">
        <f t="shared" ca="1" si="37"/>
        <v>0</v>
      </c>
      <c r="S76" s="29">
        <f t="shared" ca="1" si="42"/>
        <v>0</v>
      </c>
      <c r="T76" s="30">
        <f t="shared" ca="1" si="29"/>
        <v>1200</v>
      </c>
      <c r="U76" s="30">
        <f t="shared" ca="1" si="30"/>
        <v>2000</v>
      </c>
      <c r="V76" s="30">
        <f t="shared" ca="1" si="39"/>
        <v>10000</v>
      </c>
      <c r="W76" s="30">
        <f t="shared" ca="1" si="38"/>
        <v>2000</v>
      </c>
      <c r="X76" s="23">
        <v>74</v>
      </c>
      <c r="Y76" s="23"/>
    </row>
    <row r="77" spans="1:25" ht="13.2" customHeight="1" x14ac:dyDescent="0.3">
      <c r="A77" s="25"/>
      <c r="B77" s="15"/>
      <c r="C77" s="14"/>
      <c r="D77" s="15"/>
      <c r="E77" s="15">
        <v>75</v>
      </c>
      <c r="F77" s="26">
        <f t="shared" ca="1" si="43"/>
        <v>0</v>
      </c>
      <c r="G77" s="27">
        <f t="shared" ca="1" si="31"/>
        <v>800</v>
      </c>
      <c r="H77" s="27">
        <f t="shared" ca="1" si="32"/>
        <v>300</v>
      </c>
      <c r="I77" s="27">
        <f t="shared" ca="1" si="44"/>
        <v>1500</v>
      </c>
      <c r="J77" s="28">
        <f t="shared" ca="1" si="45"/>
        <v>0</v>
      </c>
      <c r="K77" s="28">
        <f t="shared" ca="1" si="33"/>
        <v>15700</v>
      </c>
      <c r="L77" s="28">
        <f t="shared" ca="1" si="34"/>
        <v>0</v>
      </c>
      <c r="M77" s="28">
        <f t="shared" ca="1" si="35"/>
        <v>0</v>
      </c>
      <c r="N77" s="28">
        <f t="shared" ca="1" si="46"/>
        <v>0</v>
      </c>
      <c r="O77" s="29">
        <f t="shared" ca="1" si="40"/>
        <v>2000</v>
      </c>
      <c r="P77" s="29">
        <f t="shared" ca="1" si="36"/>
        <v>42300</v>
      </c>
      <c r="Q77" s="29">
        <f t="shared" ca="1" si="41"/>
        <v>0</v>
      </c>
      <c r="R77" s="29">
        <f t="shared" ca="1" si="37"/>
        <v>0</v>
      </c>
      <c r="S77" s="29">
        <f t="shared" ca="1" si="42"/>
        <v>0</v>
      </c>
      <c r="T77" s="30">
        <f t="shared" ca="1" si="29"/>
        <v>1200</v>
      </c>
      <c r="U77" s="30">
        <f t="shared" ca="1" si="30"/>
        <v>1200</v>
      </c>
      <c r="V77" s="30">
        <f t="shared" ca="1" si="39"/>
        <v>8000</v>
      </c>
      <c r="W77" s="30">
        <f t="shared" ca="1" si="38"/>
        <v>0</v>
      </c>
      <c r="X77" s="23">
        <v>75</v>
      </c>
      <c r="Y77" s="23"/>
    </row>
    <row r="78" spans="1:25" ht="13.2" customHeight="1" x14ac:dyDescent="0.3">
      <c r="A78" s="25"/>
      <c r="B78" s="15"/>
      <c r="C78" s="14"/>
      <c r="D78" s="15"/>
      <c r="E78" s="15">
        <v>76</v>
      </c>
      <c r="F78" s="26">
        <f t="shared" ca="1" si="43"/>
        <v>0</v>
      </c>
      <c r="G78" s="27">
        <f t="shared" ca="1" si="31"/>
        <v>500</v>
      </c>
      <c r="H78" s="27">
        <f t="shared" ca="1" si="32"/>
        <v>500</v>
      </c>
      <c r="I78" s="27">
        <f t="shared" ca="1" si="44"/>
        <v>2800</v>
      </c>
      <c r="J78" s="28">
        <f t="shared" ca="1" si="45"/>
        <v>0</v>
      </c>
      <c r="K78" s="28">
        <f t="shared" ca="1" si="33"/>
        <v>15700</v>
      </c>
      <c r="L78" s="28">
        <f t="shared" ca="1" si="34"/>
        <v>1000</v>
      </c>
      <c r="M78" s="28">
        <f t="shared" ca="1" si="35"/>
        <v>1000</v>
      </c>
      <c r="N78" s="28">
        <f t="shared" ca="1" si="46"/>
        <v>0</v>
      </c>
      <c r="O78" s="29">
        <f t="shared" ca="1" si="40"/>
        <v>0</v>
      </c>
      <c r="P78" s="29">
        <f t="shared" ca="1" si="36"/>
        <v>42300</v>
      </c>
      <c r="Q78" s="29">
        <f t="shared" ca="1" si="41"/>
        <v>0</v>
      </c>
      <c r="R78" s="29">
        <f t="shared" ca="1" si="37"/>
        <v>0</v>
      </c>
      <c r="S78" s="29">
        <f t="shared" ca="1" si="42"/>
        <v>0</v>
      </c>
      <c r="T78" s="30">
        <f t="shared" ca="1" si="29"/>
        <v>1200</v>
      </c>
      <c r="U78" s="30">
        <f t="shared" ca="1" si="30"/>
        <v>2400</v>
      </c>
      <c r="V78" s="30">
        <f t="shared" ca="1" si="39"/>
        <v>8000</v>
      </c>
      <c r="W78" s="30">
        <f t="shared" ca="1" si="38"/>
        <v>2000</v>
      </c>
      <c r="X78" s="23">
        <v>76</v>
      </c>
      <c r="Y78" s="23"/>
    </row>
    <row r="79" spans="1:25" ht="13.2" customHeight="1" x14ac:dyDescent="0.3">
      <c r="A79" s="25"/>
      <c r="B79" s="15"/>
      <c r="C79" s="14"/>
      <c r="D79" s="15"/>
      <c r="E79" s="15">
        <v>77</v>
      </c>
      <c r="F79" s="26">
        <f t="shared" ca="1" si="43"/>
        <v>0</v>
      </c>
      <c r="G79" s="27">
        <f t="shared" ca="1" si="31"/>
        <v>0</v>
      </c>
      <c r="H79" s="27">
        <f t="shared" ca="1" si="32"/>
        <v>0</v>
      </c>
      <c r="I79" s="27">
        <f t="shared" ca="1" si="44"/>
        <v>4100</v>
      </c>
      <c r="J79" s="28">
        <f t="shared" ca="1" si="45"/>
        <v>0</v>
      </c>
      <c r="K79" s="28">
        <f t="shared" ca="1" si="33"/>
        <v>14700</v>
      </c>
      <c r="L79" s="28">
        <f t="shared" ca="1" si="34"/>
        <v>1000</v>
      </c>
      <c r="M79" s="28">
        <f t="shared" ca="1" si="35"/>
        <v>1000</v>
      </c>
      <c r="N79" s="28">
        <f t="shared" ca="1" si="46"/>
        <v>0</v>
      </c>
      <c r="O79" s="29">
        <f t="shared" ca="1" si="40"/>
        <v>2000</v>
      </c>
      <c r="P79" s="29">
        <f t="shared" ca="1" si="36"/>
        <v>44300</v>
      </c>
      <c r="Q79" s="29">
        <f t="shared" ca="1" si="41"/>
        <v>0</v>
      </c>
      <c r="R79" s="29">
        <f t="shared" ca="1" si="37"/>
        <v>0</v>
      </c>
      <c r="S79" s="29">
        <f t="shared" ca="1" si="42"/>
        <v>0</v>
      </c>
      <c r="T79" s="30">
        <f t="shared" ca="1" si="29"/>
        <v>1200</v>
      </c>
      <c r="U79" s="30">
        <f t="shared" ca="1" si="30"/>
        <v>1600</v>
      </c>
      <c r="V79" s="30">
        <f t="shared" ca="1" si="39"/>
        <v>6000</v>
      </c>
      <c r="W79" s="30">
        <f t="shared" ca="1" si="38"/>
        <v>0</v>
      </c>
      <c r="X79" s="23">
        <v>77</v>
      </c>
      <c r="Y79" s="23"/>
    </row>
    <row r="80" spans="1:25" ht="13.2" customHeight="1" x14ac:dyDescent="0.3">
      <c r="A80" s="25"/>
      <c r="B80" s="15"/>
      <c r="C80" s="14"/>
      <c r="D80" s="15"/>
      <c r="E80" s="15">
        <v>78</v>
      </c>
      <c r="F80" s="26">
        <f t="shared" ca="1" si="43"/>
        <v>1000</v>
      </c>
      <c r="G80" s="27">
        <f t="shared" ca="1" si="31"/>
        <v>1000</v>
      </c>
      <c r="H80" s="27">
        <f t="shared" ca="1" si="32"/>
        <v>300</v>
      </c>
      <c r="I80" s="27">
        <f t="shared" ca="1" si="44"/>
        <v>4700</v>
      </c>
      <c r="J80" s="28">
        <f t="shared" ca="1" si="45"/>
        <v>0</v>
      </c>
      <c r="K80" s="28">
        <f t="shared" ca="1" si="33"/>
        <v>13700</v>
      </c>
      <c r="L80" s="28">
        <f t="shared" ca="1" si="34"/>
        <v>1000</v>
      </c>
      <c r="M80" s="28">
        <f t="shared" ca="1" si="35"/>
        <v>1000</v>
      </c>
      <c r="N80" s="28">
        <f t="shared" ca="1" si="46"/>
        <v>0</v>
      </c>
      <c r="O80" s="29">
        <f t="shared" ca="1" si="40"/>
        <v>2000</v>
      </c>
      <c r="P80" s="29">
        <f t="shared" ca="1" si="36"/>
        <v>46300</v>
      </c>
      <c r="Q80" s="29">
        <f t="shared" ca="1" si="41"/>
        <v>0</v>
      </c>
      <c r="R80" s="29">
        <f t="shared" ca="1" si="37"/>
        <v>0</v>
      </c>
      <c r="S80" s="29">
        <f t="shared" ca="1" si="42"/>
        <v>0</v>
      </c>
      <c r="T80" s="30">
        <f t="shared" ca="1" si="29"/>
        <v>1200</v>
      </c>
      <c r="U80" s="30">
        <f t="shared" ca="1" si="30"/>
        <v>2800</v>
      </c>
      <c r="V80" s="30">
        <f t="shared" ca="1" si="39"/>
        <v>6000</v>
      </c>
      <c r="W80" s="30">
        <f t="shared" ca="1" si="38"/>
        <v>2000</v>
      </c>
      <c r="X80" s="23">
        <v>78</v>
      </c>
      <c r="Y80" s="23"/>
    </row>
    <row r="81" spans="1:25" ht="13.2" customHeight="1" x14ac:dyDescent="0.3">
      <c r="A81" s="25"/>
      <c r="B81" s="15"/>
      <c r="C81" s="14"/>
      <c r="D81" s="15"/>
      <c r="E81" s="15">
        <v>79</v>
      </c>
      <c r="F81" s="26">
        <f t="shared" ca="1" si="43"/>
        <v>1000</v>
      </c>
      <c r="G81" s="27">
        <f t="shared" ca="1" si="31"/>
        <v>1700</v>
      </c>
      <c r="H81" s="27">
        <f t="shared" ca="1" si="32"/>
        <v>300</v>
      </c>
      <c r="I81" s="27">
        <f t="shared" ca="1" si="44"/>
        <v>4600</v>
      </c>
      <c r="J81" s="28">
        <f t="shared" ca="1" si="45"/>
        <v>0</v>
      </c>
      <c r="K81" s="28">
        <f t="shared" ca="1" si="33"/>
        <v>12700</v>
      </c>
      <c r="L81" s="28">
        <f t="shared" ca="1" si="34"/>
        <v>1000</v>
      </c>
      <c r="M81" s="28">
        <f t="shared" ca="1" si="35"/>
        <v>1000</v>
      </c>
      <c r="N81" s="28">
        <f t="shared" ca="1" si="46"/>
        <v>0</v>
      </c>
      <c r="O81" s="29">
        <f t="shared" ca="1" si="40"/>
        <v>0</v>
      </c>
      <c r="P81" s="29">
        <f t="shared" ca="1" si="36"/>
        <v>46300</v>
      </c>
      <c r="Q81" s="29">
        <f t="shared" ca="1" si="41"/>
        <v>0</v>
      </c>
      <c r="R81" s="29">
        <f t="shared" ca="1" si="37"/>
        <v>0</v>
      </c>
      <c r="S81" s="29">
        <f t="shared" ca="1" si="42"/>
        <v>0</v>
      </c>
      <c r="T81" s="30">
        <f t="shared" ca="1" si="29"/>
        <v>1200</v>
      </c>
      <c r="U81" s="30">
        <f t="shared" ca="1" si="30"/>
        <v>2000</v>
      </c>
      <c r="V81" s="30">
        <f t="shared" ca="1" si="39"/>
        <v>4000</v>
      </c>
      <c r="W81" s="30">
        <f t="shared" ca="1" si="38"/>
        <v>2000</v>
      </c>
      <c r="X81" s="23">
        <v>79</v>
      </c>
      <c r="Y81" s="23"/>
    </row>
    <row r="82" spans="1:25" ht="13.2" customHeight="1" x14ac:dyDescent="0.3">
      <c r="A82" s="25"/>
      <c r="B82" s="15"/>
      <c r="C82" s="14"/>
      <c r="D82" s="15"/>
      <c r="E82" s="15">
        <v>80</v>
      </c>
      <c r="F82" s="26">
        <f t="shared" ca="1" si="43"/>
        <v>1000</v>
      </c>
      <c r="G82" s="27">
        <f t="shared" ca="1" si="31"/>
        <v>2400</v>
      </c>
      <c r="H82" s="27">
        <f t="shared" ca="1" si="32"/>
        <v>500</v>
      </c>
      <c r="I82" s="27">
        <f t="shared" ca="1" si="44"/>
        <v>4000</v>
      </c>
      <c r="J82" s="28">
        <f t="shared" ca="1" si="45"/>
        <v>0</v>
      </c>
      <c r="K82" s="28">
        <f t="shared" ca="1" si="33"/>
        <v>11700</v>
      </c>
      <c r="L82" s="28">
        <f t="shared" ca="1" si="34"/>
        <v>1000</v>
      </c>
      <c r="M82" s="28">
        <f t="shared" ca="1" si="35"/>
        <v>1000</v>
      </c>
      <c r="N82" s="28">
        <f t="shared" ca="1" si="46"/>
        <v>0</v>
      </c>
      <c r="O82" s="29">
        <f t="shared" ca="1" si="40"/>
        <v>2000</v>
      </c>
      <c r="P82" s="29">
        <f t="shared" ca="1" si="36"/>
        <v>48300</v>
      </c>
      <c r="Q82" s="29">
        <f t="shared" ca="1" si="41"/>
        <v>0</v>
      </c>
      <c r="R82" s="29">
        <f t="shared" ca="1" si="37"/>
        <v>0</v>
      </c>
      <c r="S82" s="29">
        <f t="shared" ca="1" si="42"/>
        <v>0</v>
      </c>
      <c r="T82" s="30">
        <f t="shared" ca="1" si="29"/>
        <v>800</v>
      </c>
      <c r="U82" s="30">
        <f t="shared" ca="1" si="30"/>
        <v>1200</v>
      </c>
      <c r="V82" s="30">
        <f t="shared" ca="1" si="39"/>
        <v>2000</v>
      </c>
      <c r="W82" s="30">
        <f t="shared" ca="1" si="38"/>
        <v>0</v>
      </c>
      <c r="X82" s="23">
        <v>80</v>
      </c>
      <c r="Y82" s="23"/>
    </row>
    <row r="83" spans="1:25" ht="13.2" customHeight="1" x14ac:dyDescent="0.3">
      <c r="A83" s="25"/>
      <c r="B83" s="15"/>
      <c r="C83" s="14"/>
      <c r="D83" s="15"/>
      <c r="E83" s="15">
        <v>81</v>
      </c>
      <c r="F83" s="26">
        <f t="shared" ca="1" si="43"/>
        <v>1000</v>
      </c>
      <c r="G83" s="27">
        <f t="shared" ca="1" si="31"/>
        <v>2900</v>
      </c>
      <c r="H83" s="27">
        <f t="shared" ca="1" si="32"/>
        <v>300</v>
      </c>
      <c r="I83" s="27">
        <f t="shared" ca="1" si="44"/>
        <v>2700</v>
      </c>
      <c r="J83" s="28">
        <f t="shared" ca="1" si="45"/>
        <v>0</v>
      </c>
      <c r="K83" s="28">
        <f t="shared" ca="1" si="33"/>
        <v>10700</v>
      </c>
      <c r="L83" s="28">
        <f t="shared" ca="1" si="34"/>
        <v>1000</v>
      </c>
      <c r="M83" s="28">
        <f t="shared" ca="1" si="35"/>
        <v>1000</v>
      </c>
      <c r="N83" s="28">
        <f t="shared" ca="1" si="46"/>
        <v>0</v>
      </c>
      <c r="O83" s="29">
        <f t="shared" ca="1" si="40"/>
        <v>0</v>
      </c>
      <c r="P83" s="29">
        <f t="shared" ca="1" si="36"/>
        <v>48300</v>
      </c>
      <c r="Q83" s="29">
        <f t="shared" ca="1" si="41"/>
        <v>0</v>
      </c>
      <c r="R83" s="29">
        <f t="shared" ca="1" si="37"/>
        <v>0</v>
      </c>
      <c r="S83" s="29">
        <f t="shared" ca="1" si="42"/>
        <v>0</v>
      </c>
      <c r="T83" s="30">
        <f t="shared" ca="1" si="29"/>
        <v>800</v>
      </c>
      <c r="U83" s="30">
        <f t="shared" ca="1" si="30"/>
        <v>2000</v>
      </c>
      <c r="V83" s="30">
        <f t="shared" ca="1" si="39"/>
        <v>2000</v>
      </c>
      <c r="W83" s="30">
        <f t="shared" ca="1" si="38"/>
        <v>2000</v>
      </c>
      <c r="X83" s="23">
        <v>81</v>
      </c>
      <c r="Y83" s="23"/>
    </row>
    <row r="84" spans="1:25" ht="13.2" customHeight="1" x14ac:dyDescent="0.3">
      <c r="A84" s="25"/>
      <c r="B84" s="15"/>
      <c r="C84" s="14"/>
      <c r="D84" s="15"/>
      <c r="E84" s="15">
        <v>82</v>
      </c>
      <c r="F84" s="26">
        <f t="shared" ca="1" si="43"/>
        <v>1000</v>
      </c>
      <c r="G84" s="27">
        <f t="shared" ca="1" si="31"/>
        <v>3600</v>
      </c>
      <c r="H84" s="27">
        <f t="shared" ca="1" si="32"/>
        <v>300</v>
      </c>
      <c r="I84" s="27">
        <f t="shared" ca="1" si="44"/>
        <v>700</v>
      </c>
      <c r="J84" s="28">
        <f t="shared" ca="1" si="45"/>
        <v>0</v>
      </c>
      <c r="K84" s="28">
        <f t="shared" ca="1" si="33"/>
        <v>9700</v>
      </c>
      <c r="L84" s="28">
        <f t="shared" ca="1" si="34"/>
        <v>1000</v>
      </c>
      <c r="M84" s="28">
        <f t="shared" ca="1" si="35"/>
        <v>1000</v>
      </c>
      <c r="N84" s="28">
        <f t="shared" ca="1" si="46"/>
        <v>0</v>
      </c>
      <c r="O84" s="29">
        <f t="shared" ca="1" si="40"/>
        <v>2000</v>
      </c>
      <c r="P84" s="29">
        <f t="shared" ca="1" si="36"/>
        <v>50300</v>
      </c>
      <c r="Q84" s="29">
        <f t="shared" ca="1" si="41"/>
        <v>0</v>
      </c>
      <c r="R84" s="29">
        <f t="shared" ca="1" si="37"/>
        <v>0</v>
      </c>
      <c r="S84" s="29">
        <f t="shared" ca="1" si="42"/>
        <v>0</v>
      </c>
      <c r="T84" s="30">
        <f t="shared" ca="1" si="29"/>
        <v>800</v>
      </c>
      <c r="U84" s="30">
        <f t="shared" ca="1" si="30"/>
        <v>800</v>
      </c>
      <c r="V84" s="30">
        <f t="shared" ca="1" si="39"/>
        <v>0</v>
      </c>
      <c r="W84" s="30">
        <f t="shared" ca="1" si="38"/>
        <v>0</v>
      </c>
      <c r="X84" s="23">
        <v>82</v>
      </c>
      <c r="Y84" s="23"/>
    </row>
    <row r="85" spans="1:25" ht="13.2" customHeight="1" x14ac:dyDescent="0.3">
      <c r="A85" s="25"/>
      <c r="B85" s="15"/>
      <c r="C85" s="14"/>
      <c r="D85" s="15"/>
      <c r="E85" s="15">
        <v>83</v>
      </c>
      <c r="F85" s="26">
        <f t="shared" ca="1" si="43"/>
        <v>1000</v>
      </c>
      <c r="G85" s="27">
        <f t="shared" ca="1" si="31"/>
        <v>4300</v>
      </c>
      <c r="H85" s="27">
        <f t="shared" ca="1" si="32"/>
        <v>300</v>
      </c>
      <c r="I85" s="27">
        <f t="shared" ca="1" si="44"/>
        <v>0</v>
      </c>
      <c r="J85" s="28">
        <f t="shared" ca="1" si="45"/>
        <v>0</v>
      </c>
      <c r="K85" s="28">
        <f t="shared" ca="1" si="33"/>
        <v>8700</v>
      </c>
      <c r="L85" s="28">
        <f t="shared" ca="1" si="34"/>
        <v>0</v>
      </c>
      <c r="M85" s="28">
        <f t="shared" ca="1" si="35"/>
        <v>0</v>
      </c>
      <c r="N85" s="28">
        <f t="shared" ca="1" si="46"/>
        <v>0</v>
      </c>
      <c r="O85" s="29">
        <f t="shared" ca="1" si="40"/>
        <v>2000</v>
      </c>
      <c r="P85" s="29">
        <f t="shared" ca="1" si="36"/>
        <v>52300</v>
      </c>
      <c r="Q85" s="29">
        <f t="shared" ca="1" si="41"/>
        <v>0</v>
      </c>
      <c r="R85" s="29">
        <f t="shared" ca="1" si="37"/>
        <v>0</v>
      </c>
      <c r="S85" s="29">
        <f t="shared" ca="1" si="42"/>
        <v>0</v>
      </c>
      <c r="T85" s="30">
        <f t="shared" ca="1" si="29"/>
        <v>400</v>
      </c>
      <c r="U85" s="30">
        <f t="shared" ca="1" si="30"/>
        <v>1600</v>
      </c>
      <c r="V85" s="30">
        <f t="shared" ca="1" si="39"/>
        <v>0</v>
      </c>
      <c r="W85" s="30">
        <f t="shared" ca="1" si="38"/>
        <v>0</v>
      </c>
      <c r="X85" s="23">
        <v>83</v>
      </c>
      <c r="Y85" s="23"/>
    </row>
    <row r="86" spans="1:25" ht="13.2" customHeight="1" x14ac:dyDescent="0.3">
      <c r="A86" s="25"/>
      <c r="B86" s="15"/>
      <c r="C86" s="14"/>
      <c r="D86" s="15"/>
      <c r="E86" s="15">
        <v>84</v>
      </c>
      <c r="F86" s="26">
        <f t="shared" ca="1" si="43"/>
        <v>1000</v>
      </c>
      <c r="G86" s="27">
        <f t="shared" ca="1" si="31"/>
        <v>5000</v>
      </c>
      <c r="H86" s="27">
        <f t="shared" ca="1" si="32"/>
        <v>500</v>
      </c>
      <c r="I86" s="27">
        <f t="shared" ca="1" si="44"/>
        <v>0</v>
      </c>
      <c r="J86" s="28">
        <f t="shared" ca="1" si="45"/>
        <v>0</v>
      </c>
      <c r="K86" s="28">
        <f t="shared" ca="1" si="33"/>
        <v>8700</v>
      </c>
      <c r="L86" s="28">
        <f t="shared" ca="1" si="34"/>
        <v>0</v>
      </c>
      <c r="M86" s="28">
        <f t="shared" ca="1" si="35"/>
        <v>0</v>
      </c>
      <c r="N86" s="28">
        <f t="shared" ca="1" si="46"/>
        <v>0</v>
      </c>
      <c r="O86" s="29">
        <f t="shared" ca="1" si="40"/>
        <v>0</v>
      </c>
      <c r="P86" s="29">
        <f t="shared" ca="1" si="36"/>
        <v>52300</v>
      </c>
      <c r="Q86" s="29">
        <f t="shared" ca="1" si="41"/>
        <v>0</v>
      </c>
      <c r="R86" s="29">
        <f t="shared" ca="1" si="37"/>
        <v>0</v>
      </c>
      <c r="S86" s="29">
        <f t="shared" ca="1" si="42"/>
        <v>0</v>
      </c>
      <c r="T86" s="30">
        <f t="shared" ca="1" si="29"/>
        <v>400</v>
      </c>
      <c r="U86" s="30">
        <f t="shared" ca="1" si="30"/>
        <v>2000</v>
      </c>
      <c r="V86" s="30">
        <f t="shared" ca="1" si="39"/>
        <v>0</v>
      </c>
      <c r="W86" s="30">
        <f t="shared" ca="1" si="38"/>
        <v>0</v>
      </c>
      <c r="X86" s="23">
        <v>84</v>
      </c>
      <c r="Y86" s="23"/>
    </row>
    <row r="87" spans="1:25" ht="13.2" customHeight="1" x14ac:dyDescent="0.3">
      <c r="A87" s="25"/>
      <c r="B87" s="15"/>
      <c r="C87" s="14"/>
      <c r="D87" s="15"/>
      <c r="E87" s="15">
        <v>85</v>
      </c>
      <c r="F87" s="26">
        <f t="shared" ca="1" si="43"/>
        <v>0</v>
      </c>
      <c r="G87" s="27">
        <f t="shared" ca="1" si="31"/>
        <v>4500</v>
      </c>
      <c r="H87" s="27">
        <f t="shared" ca="1" si="32"/>
        <v>300</v>
      </c>
      <c r="I87" s="27">
        <f t="shared" ca="1" si="44"/>
        <v>0</v>
      </c>
      <c r="J87" s="28">
        <f t="shared" ca="1" si="45"/>
        <v>0</v>
      </c>
      <c r="K87" s="28">
        <f t="shared" ca="1" si="33"/>
        <v>8700</v>
      </c>
      <c r="L87" s="28">
        <f t="shared" ca="1" si="34"/>
        <v>0</v>
      </c>
      <c r="M87" s="28">
        <f t="shared" ca="1" si="35"/>
        <v>0</v>
      </c>
      <c r="N87" s="28">
        <f t="shared" ca="1" si="46"/>
        <v>0</v>
      </c>
      <c r="O87" s="29">
        <f t="shared" ca="1" si="40"/>
        <v>2000</v>
      </c>
      <c r="P87" s="29">
        <f t="shared" ca="1" si="36"/>
        <v>54300</v>
      </c>
      <c r="Q87" s="29">
        <f t="shared" ca="1" si="41"/>
        <v>0</v>
      </c>
      <c r="R87" s="29">
        <f t="shared" ca="1" si="37"/>
        <v>0</v>
      </c>
      <c r="S87" s="29">
        <f t="shared" ca="1" si="42"/>
        <v>0</v>
      </c>
      <c r="T87" s="30">
        <f t="shared" ca="1" si="29"/>
        <v>400</v>
      </c>
      <c r="U87" s="30">
        <f t="shared" ca="1" si="30"/>
        <v>2400</v>
      </c>
      <c r="V87" s="30">
        <f t="shared" ca="1" si="39"/>
        <v>0</v>
      </c>
      <c r="W87" s="30">
        <f t="shared" ca="1" si="38"/>
        <v>0</v>
      </c>
      <c r="X87" s="23">
        <v>85</v>
      </c>
      <c r="Y87" s="23"/>
    </row>
    <row r="88" spans="1:25" ht="13.2" customHeight="1" x14ac:dyDescent="0.3">
      <c r="A88" s="25"/>
      <c r="B88" s="15"/>
      <c r="C88" s="14"/>
      <c r="D88" s="15"/>
      <c r="E88" s="15">
        <v>86</v>
      </c>
      <c r="F88" s="26">
        <f t="shared" ca="1" si="43"/>
        <v>0</v>
      </c>
      <c r="G88" s="27">
        <f t="shared" ca="1" si="31"/>
        <v>4200</v>
      </c>
      <c r="H88" s="27">
        <f t="shared" ca="1" si="32"/>
        <v>300</v>
      </c>
      <c r="I88" s="27">
        <f t="shared" ca="1" si="44"/>
        <v>0</v>
      </c>
      <c r="J88" s="28">
        <f t="shared" ca="1" si="45"/>
        <v>0</v>
      </c>
      <c r="K88" s="28">
        <f t="shared" ca="1" si="33"/>
        <v>8700</v>
      </c>
      <c r="L88" s="28">
        <f t="shared" ca="1" si="34"/>
        <v>0</v>
      </c>
      <c r="M88" s="28">
        <f t="shared" ca="1" si="35"/>
        <v>0</v>
      </c>
      <c r="N88" s="28">
        <f t="shared" ca="1" si="46"/>
        <v>0</v>
      </c>
      <c r="O88" s="29">
        <f t="shared" ca="1" si="40"/>
        <v>0</v>
      </c>
      <c r="P88" s="29">
        <f t="shared" ca="1" si="36"/>
        <v>54300</v>
      </c>
      <c r="Q88" s="29">
        <f t="shared" ca="1" si="41"/>
        <v>0</v>
      </c>
      <c r="R88" s="29">
        <f t="shared" ca="1" si="37"/>
        <v>0</v>
      </c>
      <c r="S88" s="29">
        <f t="shared" ca="1" si="42"/>
        <v>0</v>
      </c>
      <c r="T88" s="30">
        <f t="shared" ca="1" si="29"/>
        <v>400</v>
      </c>
      <c r="U88" s="30">
        <f t="shared" ca="1" si="30"/>
        <v>2800</v>
      </c>
      <c r="V88" s="30">
        <f t="shared" ca="1" si="39"/>
        <v>0</v>
      </c>
      <c r="W88" s="30">
        <f t="shared" ca="1" si="38"/>
        <v>0</v>
      </c>
      <c r="X88" s="23">
        <v>86</v>
      </c>
      <c r="Y88" s="23"/>
    </row>
    <row r="89" spans="1:25" ht="13.2" customHeight="1" x14ac:dyDescent="0.3">
      <c r="A89" s="25"/>
      <c r="B89" s="15"/>
      <c r="C89" s="14"/>
      <c r="D89" s="15"/>
      <c r="E89" s="15">
        <v>87</v>
      </c>
      <c r="F89" s="26">
        <f t="shared" ca="1" si="43"/>
        <v>0</v>
      </c>
      <c r="G89" s="27">
        <f t="shared" ca="1" si="31"/>
        <v>3900</v>
      </c>
      <c r="H89" s="27">
        <f t="shared" ca="1" si="32"/>
        <v>300</v>
      </c>
      <c r="I89" s="27">
        <f t="shared" ca="1" si="44"/>
        <v>0</v>
      </c>
      <c r="J89" s="28">
        <f t="shared" ca="1" si="45"/>
        <v>0</v>
      </c>
      <c r="K89" s="28">
        <f t="shared" ca="1" si="33"/>
        <v>8700</v>
      </c>
      <c r="L89" s="28">
        <f t="shared" ca="1" si="34"/>
        <v>0</v>
      </c>
      <c r="M89" s="28">
        <f t="shared" ca="1" si="35"/>
        <v>0</v>
      </c>
      <c r="N89" s="28">
        <f t="shared" ca="1" si="46"/>
        <v>0</v>
      </c>
      <c r="O89" s="29">
        <f t="shared" ca="1" si="40"/>
        <v>0</v>
      </c>
      <c r="P89" s="29">
        <f t="shared" ca="1" si="36"/>
        <v>54300</v>
      </c>
      <c r="Q89" s="29">
        <f t="shared" ca="1" si="41"/>
        <v>0</v>
      </c>
      <c r="R89" s="29">
        <f t="shared" ca="1" si="37"/>
        <v>0</v>
      </c>
      <c r="S89" s="29">
        <f t="shared" ca="1" si="42"/>
        <v>0</v>
      </c>
      <c r="T89" s="30">
        <f t="shared" ca="1" si="29"/>
        <v>400</v>
      </c>
      <c r="U89" s="30">
        <f t="shared" ca="1" si="30"/>
        <v>3200</v>
      </c>
      <c r="V89" s="30">
        <f t="shared" ca="1" si="39"/>
        <v>0</v>
      </c>
      <c r="W89" s="30">
        <f t="shared" ca="1" si="38"/>
        <v>0</v>
      </c>
      <c r="X89" s="23">
        <v>87</v>
      </c>
      <c r="Y89" s="23"/>
    </row>
    <row r="90" spans="1:25" ht="13.2" customHeight="1" x14ac:dyDescent="0.3">
      <c r="A90" s="25"/>
      <c r="B90" s="15"/>
      <c r="C90" s="14"/>
      <c r="D90" s="15"/>
      <c r="E90" s="15">
        <v>88</v>
      </c>
      <c r="F90" s="26">
        <f t="shared" ca="1" si="43"/>
        <v>0</v>
      </c>
      <c r="G90" s="27">
        <f t="shared" ca="1" si="31"/>
        <v>3600</v>
      </c>
      <c r="H90" s="27">
        <f t="shared" ca="1" si="32"/>
        <v>500</v>
      </c>
      <c r="I90" s="27">
        <f t="shared" ca="1" si="44"/>
        <v>0</v>
      </c>
      <c r="J90" s="28">
        <f t="shared" ca="1" si="45"/>
        <v>0</v>
      </c>
      <c r="K90" s="28">
        <f t="shared" ca="1" si="33"/>
        <v>8700</v>
      </c>
      <c r="L90" s="28">
        <f t="shared" ca="1" si="34"/>
        <v>0</v>
      </c>
      <c r="M90" s="28">
        <f t="shared" ca="1" si="35"/>
        <v>0</v>
      </c>
      <c r="N90" s="28">
        <f t="shared" ca="1" si="46"/>
        <v>0</v>
      </c>
      <c r="O90" s="29">
        <f t="shared" ca="1" si="40"/>
        <v>0</v>
      </c>
      <c r="P90" s="29">
        <f t="shared" ca="1" si="36"/>
        <v>54300</v>
      </c>
      <c r="Q90" s="29">
        <f t="shared" ca="1" si="41"/>
        <v>0</v>
      </c>
      <c r="R90" s="29">
        <f t="shared" ca="1" si="37"/>
        <v>0</v>
      </c>
      <c r="S90" s="29">
        <f t="shared" ca="1" si="42"/>
        <v>0</v>
      </c>
      <c r="T90" s="30">
        <f t="shared" ca="1" si="29"/>
        <v>400</v>
      </c>
      <c r="U90" s="30">
        <f t="shared" ca="1" si="30"/>
        <v>3600</v>
      </c>
      <c r="V90" s="30">
        <f t="shared" ca="1" si="39"/>
        <v>0</v>
      </c>
      <c r="W90" s="30">
        <f t="shared" ca="1" si="38"/>
        <v>0</v>
      </c>
      <c r="X90" s="23">
        <v>88</v>
      </c>
      <c r="Y90" s="23"/>
    </row>
    <row r="91" spans="1:25" ht="13.2" customHeight="1" x14ac:dyDescent="0.3">
      <c r="A91" s="25"/>
      <c r="B91" s="15"/>
      <c r="C91" s="14"/>
      <c r="D91" s="15"/>
      <c r="E91" s="15">
        <v>89</v>
      </c>
      <c r="F91" s="26">
        <f t="shared" ca="1" si="43"/>
        <v>0</v>
      </c>
      <c r="G91" s="27">
        <f t="shared" ca="1" si="31"/>
        <v>3100</v>
      </c>
      <c r="H91" s="27">
        <f t="shared" ca="1" si="32"/>
        <v>300</v>
      </c>
      <c r="I91" s="27">
        <f t="shared" ca="1" si="44"/>
        <v>0</v>
      </c>
      <c r="J91" s="28">
        <f t="shared" ca="1" si="45"/>
        <v>0</v>
      </c>
      <c r="K91" s="28">
        <f t="shared" ca="1" si="33"/>
        <v>8700</v>
      </c>
      <c r="L91" s="28">
        <f t="shared" ca="1" si="34"/>
        <v>0</v>
      </c>
      <c r="M91" s="28">
        <f t="shared" ca="1" si="35"/>
        <v>0</v>
      </c>
      <c r="N91" s="28">
        <f t="shared" ca="1" si="46"/>
        <v>0</v>
      </c>
      <c r="O91" s="29">
        <f t="shared" ca="1" si="40"/>
        <v>0</v>
      </c>
      <c r="P91" s="29">
        <f t="shared" ca="1" si="36"/>
        <v>54300</v>
      </c>
      <c r="Q91" s="29">
        <f t="shared" ca="1" si="41"/>
        <v>0</v>
      </c>
      <c r="R91" s="29">
        <f t="shared" ca="1" si="37"/>
        <v>0</v>
      </c>
      <c r="S91" s="29">
        <f t="shared" ca="1" si="42"/>
        <v>0</v>
      </c>
      <c r="T91" s="30">
        <f t="shared" ca="1" si="29"/>
        <v>400</v>
      </c>
      <c r="U91" s="30">
        <f t="shared" ca="1" si="30"/>
        <v>4000</v>
      </c>
      <c r="V91" s="30">
        <f t="shared" ca="1" si="39"/>
        <v>0</v>
      </c>
      <c r="W91" s="30">
        <f t="shared" ca="1" si="38"/>
        <v>0</v>
      </c>
      <c r="X91" s="23">
        <v>89</v>
      </c>
      <c r="Y91" s="23"/>
    </row>
    <row r="92" spans="1:25" ht="13.2" customHeight="1" x14ac:dyDescent="0.3">
      <c r="A92" s="25"/>
      <c r="B92" s="15"/>
      <c r="C92" s="14"/>
      <c r="D92" s="15"/>
      <c r="E92" s="15">
        <v>90</v>
      </c>
      <c r="F92" s="26">
        <f t="shared" ca="1" si="43"/>
        <v>0</v>
      </c>
      <c r="G92" s="27">
        <f t="shared" ca="1" si="31"/>
        <v>2800</v>
      </c>
      <c r="H92" s="27">
        <f t="shared" ca="1" si="32"/>
        <v>300</v>
      </c>
      <c r="I92" s="27">
        <f t="shared" ca="1" si="44"/>
        <v>0</v>
      </c>
      <c r="J92" s="28">
        <f t="shared" ca="1" si="45"/>
        <v>0</v>
      </c>
      <c r="K92" s="28">
        <f t="shared" ca="1" si="33"/>
        <v>8700</v>
      </c>
      <c r="L92" s="28">
        <f t="shared" ca="1" si="34"/>
        <v>0</v>
      </c>
      <c r="M92" s="28">
        <f t="shared" ca="1" si="35"/>
        <v>0</v>
      </c>
      <c r="N92" s="28">
        <f t="shared" ca="1" si="46"/>
        <v>0</v>
      </c>
      <c r="O92" s="29">
        <f t="shared" ca="1" si="40"/>
        <v>0</v>
      </c>
      <c r="P92" s="29">
        <f t="shared" ca="1" si="36"/>
        <v>54300</v>
      </c>
      <c r="Q92" s="29">
        <f t="shared" ca="1" si="41"/>
        <v>0</v>
      </c>
      <c r="R92" s="29">
        <f t="shared" ca="1" si="37"/>
        <v>0</v>
      </c>
      <c r="S92" s="29">
        <f t="shared" ca="1" si="42"/>
        <v>0</v>
      </c>
      <c r="T92" s="30">
        <f t="shared" ca="1" si="29"/>
        <v>400</v>
      </c>
      <c r="U92" s="30">
        <f t="shared" ca="1" si="30"/>
        <v>4400</v>
      </c>
      <c r="V92" s="30">
        <f t="shared" ca="1" si="39"/>
        <v>0</v>
      </c>
      <c r="W92" s="30">
        <f t="shared" ca="1" si="38"/>
        <v>0</v>
      </c>
      <c r="X92" s="23">
        <v>90</v>
      </c>
      <c r="Y92" s="23"/>
    </row>
    <row r="93" spans="1:25" ht="13.2" customHeight="1" x14ac:dyDescent="0.3">
      <c r="A93" s="25"/>
      <c r="B93" s="15"/>
      <c r="C93" s="14"/>
      <c r="D93" s="15"/>
      <c r="E93" s="15">
        <v>91</v>
      </c>
      <c r="F93" s="26">
        <f t="shared" ca="1" si="43"/>
        <v>0</v>
      </c>
      <c r="G93" s="27">
        <f t="shared" ca="1" si="31"/>
        <v>2500</v>
      </c>
      <c r="H93" s="27">
        <f t="shared" ca="1" si="32"/>
        <v>300</v>
      </c>
      <c r="I93" s="27">
        <f t="shared" ca="1" si="44"/>
        <v>0</v>
      </c>
      <c r="J93" s="28">
        <f t="shared" ca="1" si="45"/>
        <v>0</v>
      </c>
      <c r="K93" s="28">
        <f t="shared" ca="1" si="33"/>
        <v>8700</v>
      </c>
      <c r="L93" s="28">
        <f t="shared" ca="1" si="34"/>
        <v>0</v>
      </c>
      <c r="M93" s="28">
        <f t="shared" ca="1" si="35"/>
        <v>0</v>
      </c>
      <c r="N93" s="28">
        <f t="shared" ca="1" si="46"/>
        <v>0</v>
      </c>
      <c r="O93" s="29">
        <f t="shared" ca="1" si="40"/>
        <v>0</v>
      </c>
      <c r="P93" s="29">
        <f t="shared" ca="1" si="36"/>
        <v>54300</v>
      </c>
      <c r="Q93" s="29">
        <f t="shared" ca="1" si="41"/>
        <v>0</v>
      </c>
      <c r="R93" s="29">
        <f t="shared" ca="1" si="37"/>
        <v>0</v>
      </c>
      <c r="S93" s="29">
        <f t="shared" ca="1" si="42"/>
        <v>0</v>
      </c>
      <c r="T93" s="30">
        <f t="shared" ca="1" si="29"/>
        <v>400</v>
      </c>
      <c r="U93" s="30">
        <f t="shared" ca="1" si="30"/>
        <v>4800</v>
      </c>
      <c r="V93" s="30">
        <f t="shared" ca="1" si="39"/>
        <v>0</v>
      </c>
      <c r="W93" s="30">
        <f t="shared" ca="1" si="38"/>
        <v>0</v>
      </c>
      <c r="X93" s="23">
        <v>91</v>
      </c>
      <c r="Y93" s="23"/>
    </row>
    <row r="94" spans="1:25" ht="13.2" customHeight="1" x14ac:dyDescent="0.3">
      <c r="A94" s="25"/>
      <c r="B94" s="15"/>
      <c r="C94" s="14"/>
      <c r="D94" s="15"/>
      <c r="E94" s="15">
        <v>92</v>
      </c>
      <c r="F94" s="26">
        <f t="shared" ca="1" si="43"/>
        <v>0</v>
      </c>
      <c r="G94" s="27">
        <f t="shared" ca="1" si="31"/>
        <v>2200</v>
      </c>
      <c r="H94" s="27">
        <f t="shared" ca="1" si="32"/>
        <v>500</v>
      </c>
      <c r="I94" s="27">
        <f t="shared" ca="1" si="44"/>
        <v>0</v>
      </c>
      <c r="J94" s="28">
        <f t="shared" ca="1" si="45"/>
        <v>0</v>
      </c>
      <c r="K94" s="28">
        <f t="shared" ca="1" si="33"/>
        <v>8700</v>
      </c>
      <c r="L94" s="28">
        <f t="shared" ca="1" si="34"/>
        <v>0</v>
      </c>
      <c r="M94" s="28">
        <f t="shared" ca="1" si="35"/>
        <v>0</v>
      </c>
      <c r="N94" s="28">
        <f t="shared" ca="1" si="46"/>
        <v>0</v>
      </c>
      <c r="O94" s="29">
        <f t="shared" ca="1" si="40"/>
        <v>0</v>
      </c>
      <c r="P94" s="29">
        <f t="shared" ca="1" si="36"/>
        <v>54300</v>
      </c>
      <c r="Q94" s="29">
        <f t="shared" ca="1" si="41"/>
        <v>0</v>
      </c>
      <c r="R94" s="29">
        <f t="shared" ca="1" si="37"/>
        <v>0</v>
      </c>
      <c r="S94" s="29">
        <f t="shared" ca="1" si="42"/>
        <v>0</v>
      </c>
      <c r="T94" s="30">
        <f t="shared" ca="1" si="29"/>
        <v>400</v>
      </c>
      <c r="U94" s="30">
        <f t="shared" ca="1" si="30"/>
        <v>5200</v>
      </c>
      <c r="V94" s="30">
        <f t="shared" ca="1" si="39"/>
        <v>0</v>
      </c>
      <c r="W94" s="30">
        <f t="shared" ca="1" si="38"/>
        <v>0</v>
      </c>
      <c r="X94" s="23">
        <v>92</v>
      </c>
      <c r="Y94" s="23"/>
    </row>
    <row r="95" spans="1:25" ht="13.2" customHeight="1" x14ac:dyDescent="0.3">
      <c r="A95" s="25"/>
      <c r="B95" s="15"/>
      <c r="C95" s="14"/>
      <c r="D95" s="15"/>
      <c r="E95" s="15">
        <v>93</v>
      </c>
      <c r="F95" s="26">
        <f t="shared" ca="1" si="43"/>
        <v>0</v>
      </c>
      <c r="G95" s="27">
        <f t="shared" ca="1" si="31"/>
        <v>1700</v>
      </c>
      <c r="H95" s="27">
        <f t="shared" ca="1" si="32"/>
        <v>300</v>
      </c>
      <c r="I95" s="27">
        <f t="shared" ca="1" si="44"/>
        <v>0</v>
      </c>
      <c r="J95" s="28">
        <f t="shared" ca="1" si="45"/>
        <v>0</v>
      </c>
      <c r="K95" s="28">
        <f t="shared" ca="1" si="33"/>
        <v>8700</v>
      </c>
      <c r="L95" s="28">
        <f t="shared" ca="1" si="34"/>
        <v>0</v>
      </c>
      <c r="M95" s="28">
        <f t="shared" ca="1" si="35"/>
        <v>0</v>
      </c>
      <c r="N95" s="28">
        <f t="shared" ca="1" si="46"/>
        <v>0</v>
      </c>
      <c r="O95" s="29">
        <f t="shared" ca="1" si="40"/>
        <v>0</v>
      </c>
      <c r="P95" s="29">
        <f t="shared" ca="1" si="36"/>
        <v>54300</v>
      </c>
      <c r="Q95" s="29">
        <f t="shared" ca="1" si="41"/>
        <v>0</v>
      </c>
      <c r="R95" s="29">
        <f t="shared" ca="1" si="37"/>
        <v>0</v>
      </c>
      <c r="S95" s="29">
        <f t="shared" ca="1" si="42"/>
        <v>0</v>
      </c>
      <c r="T95" s="30">
        <f t="shared" ca="1" si="29"/>
        <v>400</v>
      </c>
      <c r="U95" s="30">
        <f t="shared" ca="1" si="30"/>
        <v>5600</v>
      </c>
      <c r="V95" s="30">
        <f t="shared" ca="1" si="39"/>
        <v>0</v>
      </c>
      <c r="W95" s="30">
        <f t="shared" ca="1" si="38"/>
        <v>0</v>
      </c>
      <c r="X95" s="23">
        <v>93</v>
      </c>
      <c r="Y95" s="23"/>
    </row>
    <row r="96" spans="1:25" ht="13.2" customHeight="1" x14ac:dyDescent="0.3">
      <c r="A96" s="25"/>
      <c r="B96" s="15"/>
      <c r="C96" s="14"/>
      <c r="D96" s="15"/>
      <c r="E96" s="15">
        <v>94</v>
      </c>
      <c r="F96" s="26">
        <f t="shared" ca="1" si="43"/>
        <v>0</v>
      </c>
      <c r="G96" s="27">
        <f t="shared" ca="1" si="31"/>
        <v>1400</v>
      </c>
      <c r="H96" s="27">
        <f t="shared" ca="1" si="32"/>
        <v>300</v>
      </c>
      <c r="I96" s="27">
        <f t="shared" ca="1" si="44"/>
        <v>200</v>
      </c>
      <c r="J96" s="28">
        <f t="shared" ca="1" si="45"/>
        <v>0</v>
      </c>
      <c r="K96" s="28">
        <f t="shared" ca="1" si="33"/>
        <v>8700</v>
      </c>
      <c r="L96" s="28">
        <f t="shared" ca="1" si="34"/>
        <v>0</v>
      </c>
      <c r="M96" s="28">
        <f t="shared" ca="1" si="35"/>
        <v>0</v>
      </c>
      <c r="N96" s="28">
        <f t="shared" ca="1" si="46"/>
        <v>0</v>
      </c>
      <c r="O96" s="29">
        <f t="shared" ca="1" si="40"/>
        <v>0</v>
      </c>
      <c r="P96" s="29">
        <f t="shared" ca="1" si="36"/>
        <v>54300</v>
      </c>
      <c r="Q96" s="29">
        <f t="shared" ca="1" si="41"/>
        <v>0</v>
      </c>
      <c r="R96" s="29">
        <f t="shared" ca="1" si="37"/>
        <v>0</v>
      </c>
      <c r="S96" s="29">
        <f t="shared" ca="1" si="42"/>
        <v>0</v>
      </c>
      <c r="T96" s="30">
        <f t="shared" ca="1" si="29"/>
        <v>400</v>
      </c>
      <c r="U96" s="30">
        <f t="shared" ca="1" si="30"/>
        <v>6000</v>
      </c>
      <c r="V96" s="30">
        <f t="shared" ca="1" si="39"/>
        <v>0</v>
      </c>
      <c r="W96" s="30">
        <f t="shared" ca="1" si="38"/>
        <v>0</v>
      </c>
      <c r="X96" s="23">
        <v>94</v>
      </c>
      <c r="Y96" s="23"/>
    </row>
    <row r="97" spans="1:25" ht="13.2" customHeight="1" x14ac:dyDescent="0.3">
      <c r="A97" s="25"/>
      <c r="B97" s="15"/>
      <c r="C97" s="14"/>
      <c r="D97" s="15"/>
      <c r="E97" s="15">
        <v>95</v>
      </c>
      <c r="F97" s="26">
        <f t="shared" ca="1" si="43"/>
        <v>0</v>
      </c>
      <c r="G97" s="27">
        <f t="shared" ca="1" si="31"/>
        <v>1100</v>
      </c>
      <c r="H97" s="27">
        <f t="shared" ca="1" si="32"/>
        <v>300</v>
      </c>
      <c r="I97" s="27">
        <f t="shared" ca="1" si="44"/>
        <v>700</v>
      </c>
      <c r="J97" s="28">
        <f t="shared" ca="1" si="45"/>
        <v>0</v>
      </c>
      <c r="K97" s="28">
        <f t="shared" ca="1" si="33"/>
        <v>8700</v>
      </c>
      <c r="L97" s="28">
        <f t="shared" ca="1" si="34"/>
        <v>0</v>
      </c>
      <c r="M97" s="28">
        <f t="shared" ca="1" si="35"/>
        <v>0</v>
      </c>
      <c r="N97" s="28">
        <f t="shared" ca="1" si="46"/>
        <v>0</v>
      </c>
      <c r="O97" s="29">
        <f t="shared" ca="1" si="40"/>
        <v>0</v>
      </c>
      <c r="P97" s="29">
        <f t="shared" ca="1" si="36"/>
        <v>54300</v>
      </c>
      <c r="Q97" s="29">
        <f t="shared" ca="1" si="41"/>
        <v>0</v>
      </c>
      <c r="R97" s="29">
        <f t="shared" ca="1" si="37"/>
        <v>0</v>
      </c>
      <c r="S97" s="29">
        <f t="shared" ca="1" si="42"/>
        <v>0</v>
      </c>
      <c r="T97" s="30">
        <f t="shared" ca="1" si="29"/>
        <v>400</v>
      </c>
      <c r="U97" s="30">
        <f t="shared" ca="1" si="30"/>
        <v>6400</v>
      </c>
      <c r="V97" s="30">
        <f t="shared" ca="1" si="39"/>
        <v>0</v>
      </c>
      <c r="W97" s="30">
        <f t="shared" ca="1" si="38"/>
        <v>0</v>
      </c>
      <c r="X97" s="23">
        <v>95</v>
      </c>
      <c r="Y97" s="23"/>
    </row>
    <row r="98" spans="1:25" ht="13.2" customHeight="1" x14ac:dyDescent="0.3">
      <c r="A98" s="25"/>
      <c r="B98" s="15"/>
      <c r="C98" s="14"/>
      <c r="D98" s="15"/>
      <c r="E98" s="15">
        <v>96</v>
      </c>
      <c r="F98" s="26">
        <f t="shared" ca="1" si="43"/>
        <v>0</v>
      </c>
      <c r="G98" s="27">
        <f t="shared" ca="1" si="31"/>
        <v>800</v>
      </c>
      <c r="H98" s="27">
        <f t="shared" ca="1" si="32"/>
        <v>500</v>
      </c>
      <c r="I98" s="27">
        <f t="shared" ca="1" si="44"/>
        <v>1700</v>
      </c>
      <c r="J98" s="28">
        <f t="shared" ca="1" si="45"/>
        <v>0</v>
      </c>
      <c r="K98" s="28">
        <f t="shared" ca="1" si="33"/>
        <v>8700</v>
      </c>
      <c r="L98" s="28">
        <f t="shared" ca="1" si="34"/>
        <v>0</v>
      </c>
      <c r="M98" s="28">
        <f t="shared" ca="1" si="35"/>
        <v>0</v>
      </c>
      <c r="N98" s="28">
        <f t="shared" ca="1" si="46"/>
        <v>0</v>
      </c>
      <c r="O98" s="29">
        <f t="shared" ca="1" si="40"/>
        <v>0</v>
      </c>
      <c r="P98" s="29">
        <f t="shared" ca="1" si="36"/>
        <v>54300</v>
      </c>
      <c r="Q98" s="29">
        <f t="shared" ca="1" si="41"/>
        <v>0</v>
      </c>
      <c r="R98" s="29">
        <f t="shared" ca="1" si="37"/>
        <v>0</v>
      </c>
      <c r="S98" s="29">
        <f t="shared" ca="1" si="42"/>
        <v>0</v>
      </c>
      <c r="T98" s="30">
        <f t="shared" ca="1" si="29"/>
        <v>400</v>
      </c>
      <c r="U98" s="30">
        <f t="shared" ca="1" si="30"/>
        <v>6800</v>
      </c>
      <c r="V98" s="30">
        <f t="shared" ca="1" si="39"/>
        <v>0</v>
      </c>
      <c r="W98" s="30">
        <f t="shared" ca="1" si="38"/>
        <v>0</v>
      </c>
      <c r="X98" s="23">
        <v>96</v>
      </c>
      <c r="Y98" s="23"/>
    </row>
    <row r="99" spans="1:25" ht="13.2" customHeight="1" x14ac:dyDescent="0.3">
      <c r="A99" s="25"/>
      <c r="B99" s="15"/>
      <c r="C99" s="14"/>
      <c r="D99" s="15"/>
      <c r="E99" s="15">
        <v>97</v>
      </c>
      <c r="F99" s="26">
        <f t="shared" ca="1" si="43"/>
        <v>0</v>
      </c>
      <c r="G99" s="27">
        <f t="shared" ca="1" si="31"/>
        <v>300</v>
      </c>
      <c r="H99" s="27">
        <f t="shared" ca="1" si="32"/>
        <v>300</v>
      </c>
      <c r="I99" s="27">
        <f t="shared" ca="1" si="44"/>
        <v>3000</v>
      </c>
      <c r="J99" s="28">
        <f t="shared" ca="1" si="45"/>
        <v>0</v>
      </c>
      <c r="K99" s="28">
        <f t="shared" ca="1" si="33"/>
        <v>8700</v>
      </c>
      <c r="L99" s="28">
        <f t="shared" ca="1" si="34"/>
        <v>1000</v>
      </c>
      <c r="M99" s="28">
        <f t="shared" ca="1" si="35"/>
        <v>1000</v>
      </c>
      <c r="N99" s="28">
        <f t="shared" ca="1" si="46"/>
        <v>0</v>
      </c>
      <c r="O99" s="29">
        <f t="shared" ca="1" si="40"/>
        <v>0</v>
      </c>
      <c r="P99" s="29">
        <f t="shared" ca="1" si="36"/>
        <v>54300</v>
      </c>
      <c r="Q99" s="29">
        <f t="shared" ca="1" si="41"/>
        <v>0</v>
      </c>
      <c r="R99" s="29">
        <f t="shared" ca="1" si="37"/>
        <v>0</v>
      </c>
      <c r="S99" s="29">
        <f t="shared" ca="1" si="42"/>
        <v>0</v>
      </c>
      <c r="T99" s="30">
        <f t="shared" ca="1" si="29"/>
        <v>400</v>
      </c>
      <c r="U99" s="30">
        <f t="shared" ca="1" si="30"/>
        <v>7200</v>
      </c>
      <c r="V99" s="30">
        <f t="shared" ca="1" si="39"/>
        <v>0</v>
      </c>
      <c r="W99" s="30">
        <f t="shared" ca="1" si="38"/>
        <v>0</v>
      </c>
      <c r="X99" s="23">
        <v>97</v>
      </c>
      <c r="Y99" s="23"/>
    </row>
    <row r="100" spans="1:25" ht="13.2" customHeight="1" x14ac:dyDescent="0.3">
      <c r="A100" s="25"/>
      <c r="B100" s="15"/>
      <c r="C100" s="14"/>
      <c r="D100" s="15"/>
      <c r="E100" s="15">
        <v>98</v>
      </c>
      <c r="F100" s="26">
        <f t="shared" ca="1" si="43"/>
        <v>0</v>
      </c>
      <c r="G100" s="27">
        <f t="shared" ca="1" si="31"/>
        <v>0</v>
      </c>
      <c r="H100" s="27">
        <f t="shared" ca="1" si="32"/>
        <v>0</v>
      </c>
      <c r="I100" s="27">
        <f t="shared" ca="1" si="44"/>
        <v>4300</v>
      </c>
      <c r="J100" s="28">
        <f t="shared" ca="1" si="45"/>
        <v>0</v>
      </c>
      <c r="K100" s="28">
        <f t="shared" ca="1" si="33"/>
        <v>7700</v>
      </c>
      <c r="L100" s="28">
        <f t="shared" ca="1" si="34"/>
        <v>1000</v>
      </c>
      <c r="M100" s="28">
        <f t="shared" ca="1" si="35"/>
        <v>1000</v>
      </c>
      <c r="N100" s="28">
        <f t="shared" ca="1" si="46"/>
        <v>0</v>
      </c>
      <c r="O100" s="29">
        <f t="shared" ca="1" si="40"/>
        <v>0</v>
      </c>
      <c r="P100" s="29">
        <f t="shared" ca="1" si="36"/>
        <v>54300</v>
      </c>
      <c r="Q100" s="29">
        <f t="shared" ca="1" si="41"/>
        <v>0</v>
      </c>
      <c r="R100" s="29">
        <f t="shared" ca="1" si="37"/>
        <v>0</v>
      </c>
      <c r="S100" s="29">
        <f t="shared" ca="1" si="42"/>
        <v>0</v>
      </c>
      <c r="T100" s="30">
        <f t="shared" ca="1" si="29"/>
        <v>400</v>
      </c>
      <c r="U100" s="30">
        <f t="shared" ca="1" si="30"/>
        <v>7600</v>
      </c>
      <c r="V100" s="30">
        <f t="shared" ca="1" si="39"/>
        <v>0</v>
      </c>
      <c r="W100" s="30">
        <f t="shared" ca="1" si="38"/>
        <v>0</v>
      </c>
      <c r="X100" s="23">
        <v>98</v>
      </c>
      <c r="Y100" s="23"/>
    </row>
    <row r="101" spans="1:25" ht="13.2" customHeight="1" x14ac:dyDescent="0.3">
      <c r="A101" s="25"/>
      <c r="B101" s="15"/>
      <c r="C101" s="14"/>
      <c r="D101" s="15"/>
      <c r="E101" s="15">
        <v>99</v>
      </c>
      <c r="F101" s="26">
        <f t="shared" ca="1" si="43"/>
        <v>1000</v>
      </c>
      <c r="G101" s="27">
        <f t="shared" ca="1" si="31"/>
        <v>1000</v>
      </c>
      <c r="H101" s="27">
        <f t="shared" ca="1" si="32"/>
        <v>300</v>
      </c>
      <c r="I101" s="27">
        <f t="shared" ca="1" si="44"/>
        <v>4900</v>
      </c>
      <c r="J101" s="28">
        <f t="shared" ca="1" si="45"/>
        <v>0</v>
      </c>
      <c r="K101" s="28">
        <f t="shared" ca="1" si="33"/>
        <v>6700</v>
      </c>
      <c r="L101" s="28">
        <f t="shared" ca="1" si="34"/>
        <v>1000</v>
      </c>
      <c r="M101" s="28">
        <f t="shared" ca="1" si="35"/>
        <v>1000</v>
      </c>
      <c r="N101" s="28">
        <f t="shared" ca="1" si="46"/>
        <v>0</v>
      </c>
      <c r="O101" s="29">
        <f t="shared" ca="1" si="40"/>
        <v>0</v>
      </c>
      <c r="P101" s="29">
        <f t="shared" ca="1" si="36"/>
        <v>54300</v>
      </c>
      <c r="Q101" s="29">
        <f t="shared" ca="1" si="41"/>
        <v>0</v>
      </c>
      <c r="R101" s="29">
        <f t="shared" ca="1" si="37"/>
        <v>0</v>
      </c>
      <c r="S101" s="29">
        <f t="shared" ca="1" si="42"/>
        <v>0</v>
      </c>
      <c r="T101" s="30">
        <f t="shared" ca="1" si="29"/>
        <v>400</v>
      </c>
      <c r="U101" s="30">
        <f t="shared" ca="1" si="30"/>
        <v>8000</v>
      </c>
      <c r="V101" s="30">
        <f t="shared" ca="1" si="39"/>
        <v>0</v>
      </c>
      <c r="W101" s="30">
        <f t="shared" ca="1" si="38"/>
        <v>0</v>
      </c>
      <c r="X101" s="23">
        <v>99</v>
      </c>
      <c r="Y101" s="23"/>
    </row>
    <row r="102" spans="1:25" ht="13.2" customHeight="1" x14ac:dyDescent="0.3">
      <c r="A102" s="25"/>
      <c r="B102" s="15"/>
      <c r="C102" s="14"/>
      <c r="D102" s="15"/>
      <c r="E102" s="15">
        <v>100</v>
      </c>
      <c r="F102" s="26">
        <f t="shared" ca="1" si="43"/>
        <v>1000</v>
      </c>
      <c r="G102" s="27">
        <f t="shared" ca="1" si="31"/>
        <v>1700</v>
      </c>
      <c r="H102" s="27">
        <f t="shared" ca="1" si="32"/>
        <v>500</v>
      </c>
      <c r="I102" s="27">
        <f t="shared" ca="1" si="44"/>
        <v>5000</v>
      </c>
      <c r="J102" s="28">
        <f t="shared" ca="1" si="45"/>
        <v>0</v>
      </c>
      <c r="K102" s="28">
        <f t="shared" ca="1" si="33"/>
        <v>5700</v>
      </c>
      <c r="L102" s="28">
        <f t="shared" ca="1" si="34"/>
        <v>1000</v>
      </c>
      <c r="M102" s="28">
        <f t="shared" ca="1" si="35"/>
        <v>1000</v>
      </c>
      <c r="N102" s="28">
        <f t="shared" ca="1" si="46"/>
        <v>0</v>
      </c>
      <c r="O102" s="29">
        <f t="shared" ca="1" si="40"/>
        <v>0</v>
      </c>
      <c r="P102" s="29">
        <f t="shared" ca="1" si="36"/>
        <v>54300</v>
      </c>
      <c r="Q102" s="29">
        <f t="shared" ca="1" si="41"/>
        <v>0</v>
      </c>
      <c r="R102" s="29">
        <f t="shared" ca="1" si="37"/>
        <v>0</v>
      </c>
      <c r="S102" s="29">
        <f t="shared" ca="1" si="42"/>
        <v>0</v>
      </c>
      <c r="T102" s="30">
        <f t="shared" ca="1" si="29"/>
        <v>400</v>
      </c>
      <c r="U102" s="30">
        <f t="shared" ca="1" si="30"/>
        <v>8400</v>
      </c>
      <c r="V102" s="30">
        <f t="shared" ca="1" si="39"/>
        <v>0</v>
      </c>
      <c r="W102" s="30">
        <f t="shared" ca="1" si="38"/>
        <v>0</v>
      </c>
      <c r="X102" s="23">
        <v>100</v>
      </c>
      <c r="Y102" s="23"/>
    </row>
    <row r="103" spans="1:25" ht="13.2" customHeight="1" x14ac:dyDescent="0.3">
      <c r="A103" s="25"/>
      <c r="B103" s="15"/>
      <c r="C103" s="14"/>
      <c r="D103" s="15"/>
      <c r="E103" s="15">
        <v>101</v>
      </c>
      <c r="F103" s="26">
        <f t="shared" ca="1" si="43"/>
        <v>1000</v>
      </c>
      <c r="G103" s="27">
        <f t="shared" ca="1" si="31"/>
        <v>2200</v>
      </c>
      <c r="H103" s="27">
        <f t="shared" ca="1" si="32"/>
        <v>300</v>
      </c>
      <c r="I103" s="27">
        <f t="shared" ca="1" si="44"/>
        <v>4400</v>
      </c>
      <c r="J103" s="28">
        <f t="shared" ca="1" si="45"/>
        <v>0</v>
      </c>
      <c r="K103" s="28">
        <f t="shared" ca="1" si="33"/>
        <v>4700</v>
      </c>
      <c r="L103" s="28">
        <f t="shared" ca="1" si="34"/>
        <v>1000</v>
      </c>
      <c r="M103" s="28">
        <f t="shared" ca="1" si="35"/>
        <v>1000</v>
      </c>
      <c r="N103" s="28">
        <f t="shared" ca="1" si="46"/>
        <v>0</v>
      </c>
      <c r="O103" s="29">
        <f t="shared" ca="1" si="40"/>
        <v>0</v>
      </c>
      <c r="P103" s="29">
        <f t="shared" ca="1" si="36"/>
        <v>54300</v>
      </c>
      <c r="Q103" s="29">
        <f t="shared" ca="1" si="41"/>
        <v>0</v>
      </c>
      <c r="R103" s="29">
        <f t="shared" ca="1" si="37"/>
        <v>0</v>
      </c>
      <c r="S103" s="29">
        <f t="shared" ca="1" si="42"/>
        <v>0</v>
      </c>
      <c r="T103" s="30">
        <f t="shared" ca="1" si="29"/>
        <v>400</v>
      </c>
      <c r="U103" s="30">
        <f t="shared" ca="1" si="30"/>
        <v>8800</v>
      </c>
      <c r="V103" s="30">
        <f t="shared" ca="1" si="39"/>
        <v>0</v>
      </c>
      <c r="W103" s="30">
        <f t="shared" ca="1" si="38"/>
        <v>0</v>
      </c>
      <c r="X103" s="23">
        <v>101</v>
      </c>
      <c r="Y103" s="23"/>
    </row>
    <row r="104" spans="1:25" ht="13.2" customHeight="1" x14ac:dyDescent="0.3">
      <c r="A104" s="25"/>
      <c r="B104" s="15"/>
      <c r="C104" s="14"/>
      <c r="D104" s="15"/>
      <c r="E104" s="15">
        <v>102</v>
      </c>
      <c r="F104" s="26">
        <f t="shared" ca="1" si="43"/>
        <v>1000</v>
      </c>
      <c r="G104" s="27">
        <f t="shared" ca="1" si="31"/>
        <v>2900</v>
      </c>
      <c r="H104" s="27">
        <f t="shared" ca="1" si="32"/>
        <v>300</v>
      </c>
      <c r="I104" s="27">
        <f t="shared" ca="1" si="44"/>
        <v>3100</v>
      </c>
      <c r="J104" s="28">
        <f t="shared" ca="1" si="45"/>
        <v>0</v>
      </c>
      <c r="K104" s="28">
        <f t="shared" ca="1" si="33"/>
        <v>3700</v>
      </c>
      <c r="L104" s="28">
        <f t="shared" ca="1" si="34"/>
        <v>1000</v>
      </c>
      <c r="M104" s="28">
        <f t="shared" ca="1" si="35"/>
        <v>1000</v>
      </c>
      <c r="N104" s="28">
        <f t="shared" ca="1" si="46"/>
        <v>0</v>
      </c>
      <c r="O104" s="29">
        <f t="shared" ca="1" si="40"/>
        <v>0</v>
      </c>
      <c r="P104" s="29">
        <f t="shared" ca="1" si="36"/>
        <v>54300</v>
      </c>
      <c r="Q104" s="29">
        <f t="shared" ca="1" si="41"/>
        <v>0</v>
      </c>
      <c r="R104" s="29">
        <f t="shared" ca="1" si="37"/>
        <v>0</v>
      </c>
      <c r="S104" s="29">
        <f t="shared" ca="1" si="42"/>
        <v>0</v>
      </c>
      <c r="T104" s="30">
        <f t="shared" ca="1" si="29"/>
        <v>400</v>
      </c>
      <c r="U104" s="30">
        <f t="shared" ca="1" si="30"/>
        <v>9200</v>
      </c>
      <c r="V104" s="30">
        <f t="shared" ca="1" si="39"/>
        <v>0</v>
      </c>
      <c r="W104" s="30">
        <f t="shared" ca="1" si="38"/>
        <v>0</v>
      </c>
      <c r="X104" s="23">
        <v>102</v>
      </c>
      <c r="Y104" s="23"/>
    </row>
    <row r="105" spans="1:25" ht="13.2" customHeight="1" x14ac:dyDescent="0.3">
      <c r="A105" s="25"/>
      <c r="B105" s="15"/>
      <c r="C105" s="14"/>
      <c r="D105" s="15"/>
      <c r="E105" s="15">
        <v>103</v>
      </c>
      <c r="F105" s="26">
        <f t="shared" ca="1" si="43"/>
        <v>1000</v>
      </c>
      <c r="G105" s="27">
        <f t="shared" ca="1" si="31"/>
        <v>3600</v>
      </c>
      <c r="H105" s="27">
        <f t="shared" ca="1" si="32"/>
        <v>300</v>
      </c>
      <c r="I105" s="27">
        <f t="shared" ca="1" si="44"/>
        <v>1100</v>
      </c>
      <c r="J105" s="28">
        <f t="shared" ca="1" si="45"/>
        <v>0</v>
      </c>
      <c r="K105" s="28">
        <f t="shared" ca="1" si="33"/>
        <v>2700</v>
      </c>
      <c r="L105" s="28">
        <f t="shared" ca="1" si="34"/>
        <v>1000</v>
      </c>
      <c r="M105" s="28">
        <f t="shared" ca="1" si="35"/>
        <v>1000</v>
      </c>
      <c r="N105" s="28">
        <f t="shared" ca="1" si="46"/>
        <v>0</v>
      </c>
      <c r="O105" s="29">
        <f t="shared" ca="1" si="40"/>
        <v>0</v>
      </c>
      <c r="P105" s="29">
        <f t="shared" ca="1" si="36"/>
        <v>54300</v>
      </c>
      <c r="Q105" s="29">
        <f t="shared" ca="1" si="41"/>
        <v>0</v>
      </c>
      <c r="R105" s="29">
        <f t="shared" ca="1" si="37"/>
        <v>0</v>
      </c>
      <c r="S105" s="29">
        <f t="shared" ca="1" si="42"/>
        <v>0</v>
      </c>
      <c r="T105" s="30">
        <f t="shared" ca="1" si="29"/>
        <v>400</v>
      </c>
      <c r="U105" s="30">
        <f t="shared" ca="1" si="30"/>
        <v>9600</v>
      </c>
      <c r="V105" s="30">
        <f t="shared" ca="1" si="39"/>
        <v>0</v>
      </c>
      <c r="W105" s="30">
        <f t="shared" ca="1" si="38"/>
        <v>0</v>
      </c>
      <c r="X105" s="23">
        <v>103</v>
      </c>
      <c r="Y105" s="23"/>
    </row>
    <row r="106" spans="1:25" ht="13.2" customHeight="1" x14ac:dyDescent="0.3">
      <c r="A106" s="25"/>
      <c r="B106" s="15"/>
      <c r="C106" s="14"/>
      <c r="D106" s="15"/>
      <c r="E106" s="15">
        <v>104</v>
      </c>
      <c r="F106" s="26">
        <f t="shared" ca="1" si="43"/>
        <v>1000</v>
      </c>
      <c r="G106" s="27">
        <f t="shared" ca="1" si="31"/>
        <v>4300</v>
      </c>
      <c r="H106" s="27">
        <f t="shared" ca="1" si="32"/>
        <v>500</v>
      </c>
      <c r="I106" s="27">
        <f t="shared" ca="1" si="44"/>
        <v>0</v>
      </c>
      <c r="J106" s="28">
        <f t="shared" ca="1" si="45"/>
        <v>0</v>
      </c>
      <c r="K106" s="28">
        <f t="shared" ca="1" si="33"/>
        <v>1700</v>
      </c>
      <c r="L106" s="28">
        <f t="shared" ca="1" si="34"/>
        <v>1000</v>
      </c>
      <c r="M106" s="28">
        <f t="shared" ca="1" si="35"/>
        <v>1000</v>
      </c>
      <c r="N106" s="28">
        <f t="shared" ca="1" si="46"/>
        <v>800</v>
      </c>
      <c r="O106" s="29">
        <f t="shared" ca="1" si="40"/>
        <v>0</v>
      </c>
      <c r="P106" s="29">
        <f t="shared" ca="1" si="36"/>
        <v>54300</v>
      </c>
      <c r="Q106" s="29">
        <f t="shared" ca="1" si="41"/>
        <v>0</v>
      </c>
      <c r="R106" s="29">
        <f t="shared" ca="1" si="37"/>
        <v>0</v>
      </c>
      <c r="S106" s="29">
        <f t="shared" ca="1" si="42"/>
        <v>0</v>
      </c>
      <c r="T106" s="30">
        <f t="shared" ca="1" si="29"/>
        <v>400</v>
      </c>
      <c r="U106" s="30">
        <f t="shared" ca="1" si="30"/>
        <v>10000</v>
      </c>
      <c r="V106" s="30">
        <f t="shared" ca="1" si="39"/>
        <v>0</v>
      </c>
      <c r="W106" s="30">
        <f t="shared" ca="1" si="38"/>
        <v>0</v>
      </c>
      <c r="X106" s="23">
        <v>104</v>
      </c>
      <c r="Y106" s="23"/>
    </row>
    <row r="107" spans="1:25" ht="13.2" customHeight="1" x14ac:dyDescent="0.3">
      <c r="A107" s="25"/>
      <c r="B107" s="15"/>
      <c r="C107" s="14"/>
      <c r="D107" s="15"/>
      <c r="E107" s="15">
        <v>105</v>
      </c>
      <c r="F107" s="26">
        <f t="shared" ca="1" si="43"/>
        <v>1000</v>
      </c>
      <c r="G107" s="27">
        <f t="shared" ca="1" si="31"/>
        <v>4800</v>
      </c>
      <c r="H107" s="27">
        <f t="shared" ca="1" si="32"/>
        <v>300</v>
      </c>
      <c r="I107" s="27">
        <f t="shared" ca="1" si="44"/>
        <v>0</v>
      </c>
      <c r="J107" s="28">
        <f t="shared" ca="1" si="45"/>
        <v>0</v>
      </c>
      <c r="K107" s="28">
        <f t="shared" ca="1" si="33"/>
        <v>700</v>
      </c>
      <c r="L107" s="28">
        <f t="shared" ca="1" si="34"/>
        <v>0</v>
      </c>
      <c r="M107" s="28">
        <f t="shared" ca="1" si="35"/>
        <v>0</v>
      </c>
      <c r="N107" s="28">
        <f t="shared" ca="1" si="46"/>
        <v>1600</v>
      </c>
      <c r="O107" s="29">
        <f t="shared" ca="1" si="40"/>
        <v>0</v>
      </c>
      <c r="P107" s="29">
        <f t="shared" ca="1" si="36"/>
        <v>54300</v>
      </c>
      <c r="Q107" s="29">
        <f t="shared" ca="1" si="41"/>
        <v>0</v>
      </c>
      <c r="R107" s="29">
        <f t="shared" ca="1" si="37"/>
        <v>0</v>
      </c>
      <c r="S107" s="29">
        <f t="shared" ca="1" si="42"/>
        <v>0</v>
      </c>
      <c r="T107" s="30">
        <f t="shared" ca="1" si="29"/>
        <v>0</v>
      </c>
      <c r="U107" s="30">
        <f t="shared" ca="1" si="30"/>
        <v>10400</v>
      </c>
      <c r="V107" s="30">
        <f t="shared" ca="1" si="39"/>
        <v>0</v>
      </c>
      <c r="W107" s="30">
        <f t="shared" ca="1" si="38"/>
        <v>0</v>
      </c>
      <c r="X107" s="23">
        <v>105</v>
      </c>
      <c r="Y107" s="23"/>
    </row>
    <row r="108" spans="1:25" ht="13.2" customHeight="1" x14ac:dyDescent="0.3">
      <c r="A108" s="25"/>
      <c r="B108" s="15"/>
      <c r="C108" s="14"/>
      <c r="D108" s="15"/>
      <c r="E108" s="15">
        <v>106</v>
      </c>
      <c r="F108" s="26">
        <f t="shared" ca="1" si="43"/>
        <v>1000</v>
      </c>
      <c r="G108" s="27">
        <f t="shared" ca="1" si="31"/>
        <v>5500</v>
      </c>
      <c r="H108" s="27">
        <f t="shared" ca="1" si="32"/>
        <v>300</v>
      </c>
      <c r="I108" s="27">
        <f t="shared" ca="1" si="44"/>
        <v>0</v>
      </c>
      <c r="J108" s="28">
        <f t="shared" ca="1" si="45"/>
        <v>0</v>
      </c>
      <c r="K108" s="28">
        <f t="shared" ca="1" si="33"/>
        <v>700</v>
      </c>
      <c r="L108" s="28">
        <f t="shared" ca="1" si="34"/>
        <v>0</v>
      </c>
      <c r="M108" s="28">
        <f t="shared" ca="1" si="35"/>
        <v>0</v>
      </c>
      <c r="N108" s="28">
        <f t="shared" ca="1" si="46"/>
        <v>2400</v>
      </c>
      <c r="O108" s="29">
        <f t="shared" ca="1" si="40"/>
        <v>0</v>
      </c>
      <c r="P108" s="29">
        <f t="shared" ca="1" si="36"/>
        <v>54300</v>
      </c>
      <c r="Q108" s="29">
        <f t="shared" ca="1" si="41"/>
        <v>0</v>
      </c>
      <c r="R108" s="29">
        <f t="shared" ca="1" si="37"/>
        <v>0</v>
      </c>
      <c r="S108" s="29">
        <f t="shared" ca="1" si="42"/>
        <v>0</v>
      </c>
      <c r="T108" s="30">
        <f t="shared" ca="1" si="29"/>
        <v>0</v>
      </c>
      <c r="U108" s="30">
        <f t="shared" ca="1" si="30"/>
        <v>10400</v>
      </c>
      <c r="V108" s="30">
        <f t="shared" ca="1" si="39"/>
        <v>0</v>
      </c>
      <c r="W108" s="30">
        <f t="shared" ca="1" si="38"/>
        <v>0</v>
      </c>
      <c r="X108" s="23">
        <v>106</v>
      </c>
      <c r="Y108" s="23"/>
    </row>
    <row r="109" spans="1:25" ht="13.2" customHeight="1" x14ac:dyDescent="0.3">
      <c r="A109" s="25"/>
      <c r="B109" s="15"/>
      <c r="C109" s="14"/>
      <c r="D109" s="15"/>
      <c r="E109" s="15">
        <v>107</v>
      </c>
      <c r="F109" s="26">
        <f t="shared" ca="1" si="43"/>
        <v>0</v>
      </c>
      <c r="G109" s="27">
        <f t="shared" ca="1" si="31"/>
        <v>5200</v>
      </c>
      <c r="H109" s="27">
        <f t="shared" ca="1" si="32"/>
        <v>300</v>
      </c>
      <c r="I109" s="27">
        <f t="shared" ca="1" si="44"/>
        <v>0</v>
      </c>
      <c r="J109" s="28">
        <f t="shared" ca="1" si="45"/>
        <v>0</v>
      </c>
      <c r="K109" s="28">
        <f t="shared" ca="1" si="33"/>
        <v>700</v>
      </c>
      <c r="L109" s="28">
        <f t="shared" ca="1" si="34"/>
        <v>0</v>
      </c>
      <c r="M109" s="28">
        <f t="shared" ca="1" si="35"/>
        <v>0</v>
      </c>
      <c r="N109" s="28">
        <f t="shared" ca="1" si="46"/>
        <v>3200</v>
      </c>
      <c r="O109" s="29">
        <f t="shared" ca="1" si="40"/>
        <v>0</v>
      </c>
      <c r="P109" s="29">
        <f t="shared" ca="1" si="36"/>
        <v>54300</v>
      </c>
      <c r="Q109" s="29">
        <f t="shared" ca="1" si="41"/>
        <v>1500</v>
      </c>
      <c r="R109" s="29">
        <f t="shared" ca="1" si="37"/>
        <v>1500</v>
      </c>
      <c r="S109" s="29">
        <f t="shared" ca="1" si="42"/>
        <v>0</v>
      </c>
      <c r="T109" s="30">
        <f t="shared" ca="1" si="29"/>
        <v>0</v>
      </c>
      <c r="U109" s="30">
        <f t="shared" ca="1" si="30"/>
        <v>10400</v>
      </c>
      <c r="V109" s="30">
        <f t="shared" ca="1" si="39"/>
        <v>0</v>
      </c>
      <c r="W109" s="30">
        <f t="shared" ca="1" si="38"/>
        <v>0</v>
      </c>
      <c r="X109" s="23">
        <v>107</v>
      </c>
      <c r="Y109" s="23"/>
    </row>
    <row r="110" spans="1:25" ht="13.2" customHeight="1" x14ac:dyDescent="0.3">
      <c r="A110" s="25"/>
      <c r="B110" s="15"/>
      <c r="C110" s="14"/>
      <c r="D110" s="15"/>
      <c r="E110" s="15">
        <v>108</v>
      </c>
      <c r="F110" s="26">
        <f t="shared" ca="1" si="43"/>
        <v>0</v>
      </c>
      <c r="G110" s="27">
        <f t="shared" ca="1" si="31"/>
        <v>4900</v>
      </c>
      <c r="H110" s="27">
        <f t="shared" ca="1" si="32"/>
        <v>500</v>
      </c>
      <c r="I110" s="27">
        <f t="shared" ca="1" si="44"/>
        <v>0</v>
      </c>
      <c r="J110" s="28">
        <f t="shared" ca="1" si="45"/>
        <v>0</v>
      </c>
      <c r="K110" s="28">
        <f t="shared" ca="1" si="33"/>
        <v>700</v>
      </c>
      <c r="L110" s="28">
        <f t="shared" ca="1" si="34"/>
        <v>0</v>
      </c>
      <c r="M110" s="28">
        <f t="shared" ca="1" si="35"/>
        <v>0</v>
      </c>
      <c r="N110" s="28">
        <f t="shared" ca="1" si="46"/>
        <v>4000</v>
      </c>
      <c r="O110" s="29">
        <f t="shared" ca="1" si="40"/>
        <v>0</v>
      </c>
      <c r="P110" s="29">
        <f t="shared" ca="1" si="36"/>
        <v>52800</v>
      </c>
      <c r="Q110" s="29">
        <f t="shared" ca="1" si="41"/>
        <v>1500</v>
      </c>
      <c r="R110" s="29">
        <f t="shared" ca="1" si="37"/>
        <v>1500</v>
      </c>
      <c r="S110" s="29">
        <f t="shared" ca="1" si="42"/>
        <v>0</v>
      </c>
      <c r="T110" s="30">
        <f t="shared" ca="1" si="29"/>
        <v>0</v>
      </c>
      <c r="U110" s="30">
        <f t="shared" ca="1" si="30"/>
        <v>10400</v>
      </c>
      <c r="V110" s="30">
        <f t="shared" ca="1" si="39"/>
        <v>0</v>
      </c>
      <c r="W110" s="30">
        <f t="shared" ca="1" si="38"/>
        <v>0</v>
      </c>
      <c r="X110" s="23">
        <v>108</v>
      </c>
      <c r="Y110" s="23"/>
    </row>
    <row r="111" spans="1:25" ht="13.2" customHeight="1" x14ac:dyDescent="0.3">
      <c r="A111" s="25"/>
      <c r="B111" s="15"/>
      <c r="C111" s="14"/>
      <c r="D111" s="15"/>
      <c r="E111" s="15">
        <v>109</v>
      </c>
      <c r="F111" s="26">
        <f t="shared" ca="1" si="43"/>
        <v>0</v>
      </c>
      <c r="G111" s="27">
        <f t="shared" ca="1" si="31"/>
        <v>4400</v>
      </c>
      <c r="H111" s="27">
        <f t="shared" ca="1" si="32"/>
        <v>300</v>
      </c>
      <c r="I111" s="27">
        <f t="shared" ca="1" si="44"/>
        <v>0</v>
      </c>
      <c r="J111" s="28">
        <f t="shared" ca="1" si="45"/>
        <v>0</v>
      </c>
      <c r="K111" s="28">
        <f t="shared" ca="1" si="33"/>
        <v>700</v>
      </c>
      <c r="L111" s="28">
        <f t="shared" ca="1" si="34"/>
        <v>0</v>
      </c>
      <c r="M111" s="28">
        <f t="shared" ca="1" si="35"/>
        <v>0</v>
      </c>
      <c r="N111" s="28">
        <f t="shared" ca="1" si="46"/>
        <v>4800</v>
      </c>
      <c r="O111" s="29">
        <f t="shared" ca="1" si="40"/>
        <v>0</v>
      </c>
      <c r="P111" s="29">
        <f t="shared" ca="1" si="36"/>
        <v>51300</v>
      </c>
      <c r="Q111" s="29">
        <f t="shared" ca="1" si="41"/>
        <v>1500</v>
      </c>
      <c r="R111" s="29">
        <f t="shared" ca="1" si="37"/>
        <v>1500</v>
      </c>
      <c r="S111" s="29">
        <f t="shared" ca="1" si="42"/>
        <v>0</v>
      </c>
      <c r="T111" s="30">
        <f t="shared" ca="1" si="29"/>
        <v>0</v>
      </c>
      <c r="U111" s="30">
        <f t="shared" ca="1" si="30"/>
        <v>10400</v>
      </c>
      <c r="V111" s="30">
        <f t="shared" ca="1" si="39"/>
        <v>0</v>
      </c>
      <c r="W111" s="30">
        <f t="shared" ca="1" si="38"/>
        <v>0</v>
      </c>
      <c r="X111" s="23">
        <v>109</v>
      </c>
      <c r="Y111" s="23"/>
    </row>
    <row r="112" spans="1:25" ht="13.2" customHeight="1" x14ac:dyDescent="0.3">
      <c r="A112" s="25"/>
      <c r="B112" s="15"/>
      <c r="C112" s="14"/>
      <c r="D112" s="15"/>
      <c r="E112" s="15">
        <v>110</v>
      </c>
      <c r="F112" s="26">
        <f t="shared" ca="1" si="43"/>
        <v>0</v>
      </c>
      <c r="G112" s="27">
        <f t="shared" ca="1" si="31"/>
        <v>4100</v>
      </c>
      <c r="H112" s="27">
        <f t="shared" ca="1" si="32"/>
        <v>300</v>
      </c>
      <c r="I112" s="27">
        <f t="shared" ca="1" si="44"/>
        <v>0</v>
      </c>
      <c r="J112" s="28">
        <f t="shared" ca="1" si="45"/>
        <v>1500</v>
      </c>
      <c r="K112" s="28">
        <f t="shared" ca="1" si="33"/>
        <v>2200</v>
      </c>
      <c r="L112" s="28">
        <f t="shared" ca="1" si="34"/>
        <v>0</v>
      </c>
      <c r="M112" s="28">
        <f t="shared" ca="1" si="35"/>
        <v>0</v>
      </c>
      <c r="N112" s="28">
        <f t="shared" ca="1" si="46"/>
        <v>4100</v>
      </c>
      <c r="O112" s="29">
        <f t="shared" ca="1" si="40"/>
        <v>0</v>
      </c>
      <c r="P112" s="29">
        <f t="shared" ca="1" si="36"/>
        <v>49800</v>
      </c>
      <c r="Q112" s="29">
        <f t="shared" ca="1" si="41"/>
        <v>1500</v>
      </c>
      <c r="R112" s="29">
        <f t="shared" ca="1" si="37"/>
        <v>1500</v>
      </c>
      <c r="S112" s="29">
        <f t="shared" ca="1" si="42"/>
        <v>0</v>
      </c>
      <c r="T112" s="30">
        <f t="shared" ca="1" si="29"/>
        <v>0</v>
      </c>
      <c r="U112" s="30">
        <f t="shared" ca="1" si="30"/>
        <v>10400</v>
      </c>
      <c r="V112" s="30">
        <f t="shared" ca="1" si="39"/>
        <v>0</v>
      </c>
      <c r="W112" s="30">
        <f t="shared" ca="1" si="38"/>
        <v>0</v>
      </c>
      <c r="X112" s="23">
        <v>110</v>
      </c>
      <c r="Y112" s="23"/>
    </row>
    <row r="113" spans="1:25" ht="13.2" customHeight="1" x14ac:dyDescent="0.3">
      <c r="A113" s="25"/>
      <c r="B113" s="15"/>
      <c r="C113" s="14"/>
      <c r="D113" s="15"/>
      <c r="E113" s="15">
        <v>111</v>
      </c>
      <c r="F113" s="26">
        <f t="shared" ca="1" si="43"/>
        <v>0</v>
      </c>
      <c r="G113" s="27">
        <f t="shared" ca="1" si="31"/>
        <v>3800</v>
      </c>
      <c r="H113" s="27">
        <f t="shared" ca="1" si="32"/>
        <v>300</v>
      </c>
      <c r="I113" s="27">
        <f t="shared" ca="1" si="44"/>
        <v>0</v>
      </c>
      <c r="J113" s="28">
        <f t="shared" ca="1" si="45"/>
        <v>1500</v>
      </c>
      <c r="K113" s="28">
        <f t="shared" ca="1" si="33"/>
        <v>3700</v>
      </c>
      <c r="L113" s="28">
        <f t="shared" ca="1" si="34"/>
        <v>0</v>
      </c>
      <c r="M113" s="28">
        <f t="shared" ca="1" si="35"/>
        <v>0</v>
      </c>
      <c r="N113" s="28">
        <f t="shared" ca="1" si="46"/>
        <v>1900</v>
      </c>
      <c r="O113" s="29">
        <f t="shared" ca="1" si="40"/>
        <v>0</v>
      </c>
      <c r="P113" s="29">
        <f t="shared" ca="1" si="36"/>
        <v>48300</v>
      </c>
      <c r="Q113" s="29">
        <f t="shared" ca="1" si="41"/>
        <v>1500</v>
      </c>
      <c r="R113" s="29">
        <f t="shared" ca="1" si="37"/>
        <v>1500</v>
      </c>
      <c r="S113" s="29">
        <f t="shared" ca="1" si="42"/>
        <v>0</v>
      </c>
      <c r="T113" s="30">
        <f t="shared" ca="1" si="29"/>
        <v>0</v>
      </c>
      <c r="U113" s="30">
        <f t="shared" ca="1" si="30"/>
        <v>10400</v>
      </c>
      <c r="V113" s="30">
        <f t="shared" ca="1" si="39"/>
        <v>0</v>
      </c>
      <c r="W113" s="30">
        <f t="shared" ca="1" si="38"/>
        <v>0</v>
      </c>
      <c r="X113" s="23">
        <v>111</v>
      </c>
      <c r="Y113" s="23"/>
    </row>
    <row r="114" spans="1:25" x14ac:dyDescent="0.3">
      <c r="A114" s="25"/>
      <c r="B114" s="15"/>
      <c r="C114" s="14"/>
      <c r="D114" s="15"/>
      <c r="E114" s="15">
        <v>112</v>
      </c>
      <c r="F114" s="26">
        <f t="shared" ca="1" si="43"/>
        <v>0</v>
      </c>
      <c r="G114" s="27">
        <f t="shared" ca="1" si="31"/>
        <v>3500</v>
      </c>
      <c r="H114" s="27">
        <f t="shared" ca="1" si="32"/>
        <v>500</v>
      </c>
      <c r="I114" s="27">
        <f t="shared" ca="1" si="44"/>
        <v>0</v>
      </c>
      <c r="J114" s="28">
        <f t="shared" ca="1" si="45"/>
        <v>1500</v>
      </c>
      <c r="K114" s="28">
        <f t="shared" ca="1" si="33"/>
        <v>5200</v>
      </c>
      <c r="L114" s="28">
        <f t="shared" ca="1" si="34"/>
        <v>0</v>
      </c>
      <c r="M114" s="28">
        <f t="shared" ca="1" si="35"/>
        <v>0</v>
      </c>
      <c r="N114" s="28">
        <f t="shared" ca="1" si="46"/>
        <v>0</v>
      </c>
      <c r="O114" s="29">
        <f t="shared" ca="1" si="40"/>
        <v>0</v>
      </c>
      <c r="P114" s="29">
        <f t="shared" ca="1" si="36"/>
        <v>46800</v>
      </c>
      <c r="Q114" s="29">
        <f t="shared" ca="1" si="41"/>
        <v>1500</v>
      </c>
      <c r="R114" s="29">
        <f t="shared" ca="1" si="37"/>
        <v>1500</v>
      </c>
      <c r="S114" s="29">
        <f t="shared" ca="1" si="42"/>
        <v>0</v>
      </c>
      <c r="T114" s="30">
        <f t="shared" ca="1" si="29"/>
        <v>0</v>
      </c>
      <c r="U114" s="30">
        <f t="shared" ca="1" si="30"/>
        <v>10400</v>
      </c>
      <c r="V114" s="30">
        <f t="shared" ca="1" si="39"/>
        <v>0</v>
      </c>
      <c r="W114" s="30">
        <f t="shared" ca="1" si="38"/>
        <v>0</v>
      </c>
      <c r="X114" s="23">
        <v>112</v>
      </c>
      <c r="Y114" s="23"/>
    </row>
    <row r="115" spans="1:25" x14ac:dyDescent="0.3">
      <c r="A115" s="25"/>
      <c r="B115" s="15"/>
      <c r="C115" s="14"/>
      <c r="D115" s="15"/>
      <c r="E115" s="15">
        <v>113</v>
      </c>
      <c r="F115" s="26">
        <f t="shared" ca="1" si="43"/>
        <v>0</v>
      </c>
      <c r="G115" s="27">
        <f t="shared" ca="1" si="31"/>
        <v>3000</v>
      </c>
      <c r="H115" s="27">
        <f t="shared" ca="1" si="32"/>
        <v>300</v>
      </c>
      <c r="I115" s="27">
        <f t="shared" ca="1" si="44"/>
        <v>0</v>
      </c>
      <c r="J115" s="28">
        <f t="shared" ca="1" si="45"/>
        <v>1500</v>
      </c>
      <c r="K115" s="28">
        <f t="shared" ca="1" si="33"/>
        <v>6700</v>
      </c>
      <c r="L115" s="28">
        <f t="shared" ca="1" si="34"/>
        <v>0</v>
      </c>
      <c r="M115" s="28">
        <f t="shared" ca="1" si="35"/>
        <v>0</v>
      </c>
      <c r="N115" s="28">
        <f t="shared" ca="1" si="46"/>
        <v>0</v>
      </c>
      <c r="O115" s="29">
        <f t="shared" ca="1" si="40"/>
        <v>0</v>
      </c>
      <c r="P115" s="29">
        <f t="shared" ca="1" si="36"/>
        <v>45300</v>
      </c>
      <c r="Q115" s="29">
        <f t="shared" ca="1" si="41"/>
        <v>1500</v>
      </c>
      <c r="R115" s="29">
        <f t="shared" ca="1" si="37"/>
        <v>1500</v>
      </c>
      <c r="S115" s="29">
        <f t="shared" ca="1" si="42"/>
        <v>0</v>
      </c>
      <c r="T115" s="30">
        <f t="shared" ca="1" si="29"/>
        <v>0</v>
      </c>
      <c r="U115" s="30">
        <f t="shared" ca="1" si="30"/>
        <v>10400</v>
      </c>
      <c r="V115" s="30">
        <f t="shared" ca="1" si="39"/>
        <v>0</v>
      </c>
      <c r="W115" s="30">
        <f t="shared" ca="1" si="38"/>
        <v>0</v>
      </c>
      <c r="X115" s="23">
        <v>113</v>
      </c>
      <c r="Y115" s="23"/>
    </row>
    <row r="116" spans="1:25" x14ac:dyDescent="0.3">
      <c r="A116" s="25"/>
      <c r="B116" s="15"/>
      <c r="C116" s="14"/>
      <c r="D116" s="15"/>
      <c r="E116" s="15">
        <v>114</v>
      </c>
      <c r="F116" s="26">
        <f t="shared" ca="1" si="43"/>
        <v>0</v>
      </c>
      <c r="G116" s="27">
        <f t="shared" ca="1" si="31"/>
        <v>2700</v>
      </c>
      <c r="H116" s="27">
        <f t="shared" ca="1" si="32"/>
        <v>300</v>
      </c>
      <c r="I116" s="27">
        <f t="shared" ca="1" si="44"/>
        <v>0</v>
      </c>
      <c r="J116" s="28">
        <f t="shared" ca="1" si="45"/>
        <v>1500</v>
      </c>
      <c r="K116" s="28">
        <f t="shared" ca="1" si="33"/>
        <v>8200</v>
      </c>
      <c r="L116" s="28">
        <f t="shared" ca="1" si="34"/>
        <v>0</v>
      </c>
      <c r="M116" s="28">
        <f t="shared" ca="1" si="35"/>
        <v>0</v>
      </c>
      <c r="N116" s="28">
        <f t="shared" ca="1" si="46"/>
        <v>0</v>
      </c>
      <c r="O116" s="29">
        <f t="shared" ca="1" si="40"/>
        <v>0</v>
      </c>
      <c r="P116" s="29">
        <f t="shared" ca="1" si="36"/>
        <v>43800</v>
      </c>
      <c r="Q116" s="29">
        <f t="shared" ca="1" si="41"/>
        <v>0</v>
      </c>
      <c r="R116" s="29">
        <f t="shared" ca="1" si="37"/>
        <v>0</v>
      </c>
      <c r="S116" s="29">
        <f t="shared" ca="1" si="42"/>
        <v>0</v>
      </c>
      <c r="T116" s="30">
        <f t="shared" ca="1" si="29"/>
        <v>0</v>
      </c>
      <c r="U116" s="30">
        <f t="shared" ca="1" si="30"/>
        <v>10400</v>
      </c>
      <c r="V116" s="30">
        <f t="shared" ca="1" si="39"/>
        <v>0</v>
      </c>
      <c r="W116" s="30">
        <f t="shared" ca="1" si="38"/>
        <v>0</v>
      </c>
      <c r="X116" s="23">
        <v>114</v>
      </c>
      <c r="Y116" s="23"/>
    </row>
    <row r="117" spans="1:25" x14ac:dyDescent="0.3">
      <c r="A117" s="25"/>
      <c r="B117" s="15"/>
      <c r="C117" s="14"/>
      <c r="D117" s="15"/>
      <c r="E117" s="15">
        <v>115</v>
      </c>
      <c r="F117" s="26">
        <f t="shared" ca="1" si="43"/>
        <v>0</v>
      </c>
      <c r="G117" s="27">
        <f t="shared" ca="1" si="31"/>
        <v>2400</v>
      </c>
      <c r="H117" s="27">
        <f t="shared" ca="1" si="32"/>
        <v>300</v>
      </c>
      <c r="I117" s="27">
        <f t="shared" ca="1" si="44"/>
        <v>0</v>
      </c>
      <c r="J117" s="28">
        <f t="shared" ca="1" si="45"/>
        <v>1500</v>
      </c>
      <c r="K117" s="28">
        <f t="shared" ca="1" si="33"/>
        <v>9700</v>
      </c>
      <c r="L117" s="28">
        <f t="shared" ca="1" si="34"/>
        <v>0</v>
      </c>
      <c r="M117" s="28">
        <f t="shared" ca="1" si="35"/>
        <v>0</v>
      </c>
      <c r="N117" s="28">
        <f t="shared" ca="1" si="46"/>
        <v>0</v>
      </c>
      <c r="O117" s="29">
        <f t="shared" ca="1" si="40"/>
        <v>0</v>
      </c>
      <c r="P117" s="29">
        <f t="shared" ca="1" si="36"/>
        <v>43800</v>
      </c>
      <c r="Q117" s="29">
        <f t="shared" ca="1" si="41"/>
        <v>0</v>
      </c>
      <c r="R117" s="29">
        <f t="shared" ca="1" si="37"/>
        <v>0</v>
      </c>
      <c r="S117" s="29">
        <f t="shared" ca="1" si="42"/>
        <v>0</v>
      </c>
      <c r="T117" s="30">
        <f t="shared" ca="1" si="29"/>
        <v>0</v>
      </c>
      <c r="U117" s="30">
        <f t="shared" ca="1" si="30"/>
        <v>10400</v>
      </c>
      <c r="V117" s="30">
        <f t="shared" ca="1" si="39"/>
        <v>0</v>
      </c>
      <c r="W117" s="30">
        <f t="shared" ca="1" si="38"/>
        <v>0</v>
      </c>
      <c r="X117" s="23">
        <v>115</v>
      </c>
      <c r="Y117" s="23"/>
    </row>
    <row r="118" spans="1:25" x14ac:dyDescent="0.3">
      <c r="A118" s="25"/>
      <c r="B118" s="15"/>
      <c r="C118" s="14"/>
      <c r="D118" s="15"/>
      <c r="E118" s="15">
        <v>116</v>
      </c>
      <c r="F118" s="26">
        <f t="shared" ca="1" si="43"/>
        <v>0</v>
      </c>
      <c r="G118" s="27">
        <f t="shared" ca="1" si="31"/>
        <v>2100</v>
      </c>
      <c r="H118" s="27">
        <f t="shared" ca="1" si="32"/>
        <v>500</v>
      </c>
      <c r="I118" s="27">
        <f t="shared" ca="1" si="44"/>
        <v>0</v>
      </c>
      <c r="J118" s="28">
        <f t="shared" ca="1" si="45"/>
        <v>1500</v>
      </c>
      <c r="K118" s="28">
        <f t="shared" ca="1" si="33"/>
        <v>11200</v>
      </c>
      <c r="L118" s="28">
        <f t="shared" ca="1" si="34"/>
        <v>0</v>
      </c>
      <c r="M118" s="28">
        <f t="shared" ca="1" si="35"/>
        <v>0</v>
      </c>
      <c r="N118" s="28">
        <f t="shared" ca="1" si="46"/>
        <v>0</v>
      </c>
      <c r="O118" s="29">
        <f t="shared" ca="1" si="40"/>
        <v>0</v>
      </c>
      <c r="P118" s="29">
        <f t="shared" ca="1" si="36"/>
        <v>43800</v>
      </c>
      <c r="Q118" s="29">
        <f t="shared" ca="1" si="41"/>
        <v>0</v>
      </c>
      <c r="R118" s="29">
        <f t="shared" ca="1" si="37"/>
        <v>0</v>
      </c>
      <c r="S118" s="29">
        <f t="shared" ca="1" si="42"/>
        <v>0</v>
      </c>
      <c r="T118" s="30">
        <f t="shared" ca="1" si="29"/>
        <v>0</v>
      </c>
      <c r="U118" s="30">
        <f t="shared" ca="1" si="30"/>
        <v>10400</v>
      </c>
      <c r="V118" s="30">
        <f t="shared" ca="1" si="39"/>
        <v>0</v>
      </c>
      <c r="W118" s="30">
        <f t="shared" ca="1" si="38"/>
        <v>0</v>
      </c>
      <c r="X118" s="23">
        <v>116</v>
      </c>
      <c r="Y118" s="23"/>
    </row>
    <row r="119" spans="1:25" x14ac:dyDescent="0.3">
      <c r="A119" s="25"/>
      <c r="B119" s="15"/>
      <c r="C119" s="14"/>
      <c r="D119" s="15"/>
      <c r="E119" s="15">
        <v>117</v>
      </c>
      <c r="F119" s="26">
        <f t="shared" ca="1" si="43"/>
        <v>0</v>
      </c>
      <c r="G119" s="27">
        <f t="shared" ca="1" si="31"/>
        <v>1600</v>
      </c>
      <c r="H119" s="27">
        <f t="shared" ca="1" si="32"/>
        <v>300</v>
      </c>
      <c r="I119" s="27">
        <f t="shared" ca="1" si="44"/>
        <v>0</v>
      </c>
      <c r="J119" s="28">
        <f t="shared" ca="1" si="45"/>
        <v>0</v>
      </c>
      <c r="K119" s="28">
        <f t="shared" ca="1" si="33"/>
        <v>11200</v>
      </c>
      <c r="L119" s="28">
        <f t="shared" ca="1" si="34"/>
        <v>0</v>
      </c>
      <c r="M119" s="28">
        <f t="shared" ca="1" si="35"/>
        <v>0</v>
      </c>
      <c r="N119" s="28">
        <f t="shared" ca="1" si="46"/>
        <v>0</v>
      </c>
      <c r="O119" s="29">
        <f t="shared" ca="1" si="40"/>
        <v>0</v>
      </c>
      <c r="P119" s="29">
        <f t="shared" ca="1" si="36"/>
        <v>43800</v>
      </c>
      <c r="Q119" s="29">
        <f t="shared" ca="1" si="41"/>
        <v>0</v>
      </c>
      <c r="R119" s="29">
        <f t="shared" ca="1" si="37"/>
        <v>0</v>
      </c>
      <c r="S119" s="29">
        <f t="shared" ca="1" si="42"/>
        <v>0</v>
      </c>
      <c r="T119" s="30">
        <f t="shared" ca="1" si="29"/>
        <v>0</v>
      </c>
      <c r="U119" s="30">
        <f t="shared" ca="1" si="30"/>
        <v>10400</v>
      </c>
      <c r="V119" s="30">
        <f t="shared" ca="1" si="39"/>
        <v>0</v>
      </c>
      <c r="W119" s="30">
        <f t="shared" ca="1" si="38"/>
        <v>0</v>
      </c>
      <c r="X119" s="23">
        <v>117</v>
      </c>
      <c r="Y119" s="23"/>
    </row>
    <row r="120" spans="1:25" x14ac:dyDescent="0.3">
      <c r="A120" s="25"/>
      <c r="B120" s="15"/>
      <c r="C120" s="14"/>
      <c r="D120" s="15"/>
      <c r="E120" s="15">
        <v>118</v>
      </c>
      <c r="F120" s="26">
        <f t="shared" ca="1" si="43"/>
        <v>0</v>
      </c>
      <c r="G120" s="27">
        <f t="shared" ca="1" si="31"/>
        <v>1300</v>
      </c>
      <c r="H120" s="27">
        <f t="shared" ca="1" si="32"/>
        <v>300</v>
      </c>
      <c r="I120" s="27">
        <f t="shared" ca="1" si="44"/>
        <v>300</v>
      </c>
      <c r="J120" s="28">
        <f t="shared" ca="1" si="45"/>
        <v>0</v>
      </c>
      <c r="K120" s="28">
        <f t="shared" ca="1" si="33"/>
        <v>11200</v>
      </c>
      <c r="L120" s="28">
        <f t="shared" ca="1" si="34"/>
        <v>0</v>
      </c>
      <c r="M120" s="28">
        <f t="shared" ca="1" si="35"/>
        <v>0</v>
      </c>
      <c r="N120" s="28">
        <f t="shared" ca="1" si="46"/>
        <v>0</v>
      </c>
      <c r="O120" s="29">
        <f t="shared" ca="1" si="40"/>
        <v>0</v>
      </c>
      <c r="P120" s="29">
        <f t="shared" ca="1" si="36"/>
        <v>43800</v>
      </c>
      <c r="Q120" s="29">
        <f t="shared" ca="1" si="41"/>
        <v>0</v>
      </c>
      <c r="R120" s="29">
        <f t="shared" ca="1" si="37"/>
        <v>0</v>
      </c>
      <c r="S120" s="29">
        <f t="shared" ca="1" si="42"/>
        <v>0</v>
      </c>
      <c r="T120" s="30">
        <f t="shared" ca="1" si="29"/>
        <v>0</v>
      </c>
      <c r="U120" s="30">
        <f t="shared" ca="1" si="30"/>
        <v>10400</v>
      </c>
      <c r="V120" s="30">
        <f t="shared" ca="1" si="39"/>
        <v>0</v>
      </c>
      <c r="W120" s="30">
        <f t="shared" ca="1" si="38"/>
        <v>0</v>
      </c>
      <c r="X120" s="23">
        <v>118</v>
      </c>
      <c r="Y120" s="23"/>
    </row>
    <row r="121" spans="1:25" x14ac:dyDescent="0.3">
      <c r="A121" s="25"/>
      <c r="B121" s="15"/>
      <c r="C121" s="14"/>
      <c r="D121" s="15"/>
      <c r="E121" s="15">
        <v>119</v>
      </c>
      <c r="F121" s="26">
        <f t="shared" ca="1" si="43"/>
        <v>0</v>
      </c>
      <c r="G121" s="27">
        <f t="shared" ca="1" si="31"/>
        <v>1000</v>
      </c>
      <c r="H121" s="27">
        <f t="shared" ca="1" si="32"/>
        <v>300</v>
      </c>
      <c r="I121" s="27">
        <f t="shared" ca="1" si="44"/>
        <v>900</v>
      </c>
      <c r="J121" s="28">
        <f t="shared" ca="1" si="45"/>
        <v>0</v>
      </c>
      <c r="K121" s="28">
        <f t="shared" ca="1" si="33"/>
        <v>11200</v>
      </c>
      <c r="L121" s="28">
        <f t="shared" ca="1" si="34"/>
        <v>0</v>
      </c>
      <c r="M121" s="28">
        <f t="shared" ca="1" si="35"/>
        <v>0</v>
      </c>
      <c r="N121" s="28">
        <f t="shared" ca="1" si="46"/>
        <v>0</v>
      </c>
      <c r="O121" s="29">
        <f t="shared" ca="1" si="40"/>
        <v>0</v>
      </c>
      <c r="P121" s="29">
        <f t="shared" ca="1" si="36"/>
        <v>43800</v>
      </c>
      <c r="Q121" s="29">
        <f t="shared" ca="1" si="41"/>
        <v>0</v>
      </c>
      <c r="R121" s="29">
        <f t="shared" ca="1" si="37"/>
        <v>0</v>
      </c>
      <c r="S121" s="29">
        <f t="shared" ca="1" si="42"/>
        <v>0</v>
      </c>
      <c r="T121" s="30">
        <f t="shared" ca="1" si="29"/>
        <v>0</v>
      </c>
      <c r="U121" s="30">
        <f t="shared" ca="1" si="30"/>
        <v>10400</v>
      </c>
      <c r="V121" s="30">
        <f t="shared" ca="1" si="39"/>
        <v>0</v>
      </c>
      <c r="W121" s="30">
        <f t="shared" ca="1" si="38"/>
        <v>0</v>
      </c>
      <c r="X121" s="23">
        <v>119</v>
      </c>
      <c r="Y121" s="23"/>
    </row>
    <row r="122" spans="1:25" x14ac:dyDescent="0.3">
      <c r="A122" s="25"/>
      <c r="B122" s="15"/>
      <c r="C122" s="14"/>
      <c r="D122" s="15"/>
      <c r="E122" s="15">
        <v>120</v>
      </c>
      <c r="F122" s="26">
        <f t="shared" ca="1" si="43"/>
        <v>0</v>
      </c>
      <c r="G122" s="27">
        <f t="shared" ca="1" si="31"/>
        <v>700</v>
      </c>
      <c r="H122" s="27">
        <f t="shared" ca="1" si="32"/>
        <v>500</v>
      </c>
      <c r="I122" s="27">
        <f t="shared" ca="1" si="44"/>
        <v>2000</v>
      </c>
      <c r="J122" s="28">
        <f t="shared" ca="1" si="45"/>
        <v>0</v>
      </c>
      <c r="K122" s="28">
        <f t="shared" ca="1" si="33"/>
        <v>11200</v>
      </c>
      <c r="L122" s="28">
        <f t="shared" ca="1" si="34"/>
        <v>0</v>
      </c>
      <c r="M122" s="28">
        <f t="shared" ca="1" si="35"/>
        <v>0</v>
      </c>
      <c r="N122" s="28">
        <f t="shared" ca="1" si="46"/>
        <v>0</v>
      </c>
      <c r="O122" s="29">
        <f t="shared" ca="1" si="40"/>
        <v>0</v>
      </c>
      <c r="P122" s="29">
        <f t="shared" ca="1" si="36"/>
        <v>43800</v>
      </c>
      <c r="Q122" s="29">
        <f t="shared" ca="1" si="41"/>
        <v>0</v>
      </c>
      <c r="R122" s="29">
        <f t="shared" ca="1" si="37"/>
        <v>0</v>
      </c>
      <c r="S122" s="29">
        <f t="shared" ca="1" si="42"/>
        <v>0</v>
      </c>
      <c r="T122" s="30">
        <f t="shared" ca="1" si="29"/>
        <v>0</v>
      </c>
      <c r="U122" s="30">
        <f t="shared" ca="1" si="30"/>
        <v>10400</v>
      </c>
      <c r="V122" s="30">
        <f t="shared" ca="1" si="39"/>
        <v>0</v>
      </c>
      <c r="W122" s="30">
        <f t="shared" ca="1" si="38"/>
        <v>0</v>
      </c>
      <c r="X122" s="23">
        <v>120</v>
      </c>
      <c r="Y122" s="23"/>
    </row>
    <row r="123" spans="1:25" x14ac:dyDescent="0.3">
      <c r="A123" s="25"/>
      <c r="B123" s="15"/>
      <c r="C123" s="14"/>
      <c r="D123" s="15"/>
      <c r="E123" s="15">
        <v>121</v>
      </c>
      <c r="F123" s="26">
        <f t="shared" ca="1" si="43"/>
        <v>0</v>
      </c>
      <c r="G123" s="27">
        <f t="shared" ca="1" si="31"/>
        <v>200</v>
      </c>
      <c r="H123" s="27">
        <f t="shared" ca="1" si="32"/>
        <v>200</v>
      </c>
      <c r="I123" s="27">
        <f t="shared" ca="1" si="44"/>
        <v>3300</v>
      </c>
      <c r="J123" s="28">
        <f t="shared" ca="1" si="45"/>
        <v>0</v>
      </c>
      <c r="K123" s="28">
        <f t="shared" ca="1" si="33"/>
        <v>11200</v>
      </c>
      <c r="L123" s="28">
        <f t="shared" ca="1" si="34"/>
        <v>1000</v>
      </c>
      <c r="M123" s="28">
        <f t="shared" ca="1" si="35"/>
        <v>1000</v>
      </c>
      <c r="N123" s="28">
        <f t="shared" ca="1" si="46"/>
        <v>0</v>
      </c>
      <c r="O123" s="29">
        <f t="shared" ca="1" si="40"/>
        <v>0</v>
      </c>
      <c r="P123" s="29">
        <f t="shared" ca="1" si="36"/>
        <v>43800</v>
      </c>
      <c r="Q123" s="29">
        <f t="shared" ca="1" si="41"/>
        <v>0</v>
      </c>
      <c r="R123" s="29">
        <f t="shared" ca="1" si="37"/>
        <v>0</v>
      </c>
      <c r="S123" s="29">
        <f t="shared" ca="1" si="42"/>
        <v>0</v>
      </c>
      <c r="T123" s="30">
        <f t="shared" ca="1" si="29"/>
        <v>0</v>
      </c>
      <c r="U123" s="30">
        <f t="shared" ca="1" si="30"/>
        <v>10400</v>
      </c>
      <c r="V123" s="30">
        <f t="shared" ca="1" si="39"/>
        <v>0</v>
      </c>
      <c r="W123" s="30">
        <f t="shared" ca="1" si="38"/>
        <v>0</v>
      </c>
      <c r="X123" s="23">
        <v>121</v>
      </c>
      <c r="Y123" s="23"/>
    </row>
    <row r="124" spans="1:25" x14ac:dyDescent="0.3">
      <c r="A124" s="25"/>
      <c r="B124" s="15"/>
      <c r="C124" s="14"/>
      <c r="D124" s="15"/>
      <c r="E124" s="15">
        <v>122</v>
      </c>
      <c r="F124" s="26">
        <f t="shared" ca="1" si="43"/>
        <v>0</v>
      </c>
      <c r="G124" s="27">
        <f t="shared" ca="1" si="31"/>
        <v>0</v>
      </c>
      <c r="H124" s="27">
        <f t="shared" ca="1" si="32"/>
        <v>0</v>
      </c>
      <c r="I124" s="27">
        <f t="shared" ca="1" si="44"/>
        <v>4600</v>
      </c>
      <c r="J124" s="28">
        <f t="shared" ca="1" si="45"/>
        <v>0</v>
      </c>
      <c r="K124" s="28">
        <f t="shared" ca="1" si="33"/>
        <v>10200</v>
      </c>
      <c r="L124" s="28">
        <f t="shared" ca="1" si="34"/>
        <v>1000</v>
      </c>
      <c r="M124" s="28">
        <f t="shared" ca="1" si="35"/>
        <v>1000</v>
      </c>
      <c r="N124" s="28">
        <f t="shared" ca="1" si="46"/>
        <v>0</v>
      </c>
      <c r="O124" s="29">
        <f t="shared" ca="1" si="40"/>
        <v>0</v>
      </c>
      <c r="P124" s="29">
        <f t="shared" ca="1" si="36"/>
        <v>43800</v>
      </c>
      <c r="Q124" s="29">
        <f t="shared" ca="1" si="41"/>
        <v>0</v>
      </c>
      <c r="R124" s="29">
        <f t="shared" ca="1" si="37"/>
        <v>0</v>
      </c>
      <c r="S124" s="29">
        <f t="shared" ca="1" si="42"/>
        <v>0</v>
      </c>
      <c r="T124" s="30">
        <f t="shared" ca="1" si="29"/>
        <v>0</v>
      </c>
      <c r="U124" s="30">
        <f t="shared" ca="1" si="30"/>
        <v>10400</v>
      </c>
      <c r="V124" s="30">
        <f t="shared" ca="1" si="39"/>
        <v>0</v>
      </c>
      <c r="W124" s="30">
        <f t="shared" ca="1" si="38"/>
        <v>0</v>
      </c>
      <c r="X124" s="23">
        <v>122</v>
      </c>
      <c r="Y124" s="23"/>
    </row>
    <row r="125" spans="1:25" x14ac:dyDescent="0.3">
      <c r="A125" s="25"/>
      <c r="B125" s="15"/>
      <c r="C125" s="14"/>
      <c r="D125" s="15"/>
      <c r="E125" s="15">
        <v>123</v>
      </c>
      <c r="F125" s="26">
        <f t="shared" ca="1" si="43"/>
        <v>1000</v>
      </c>
      <c r="G125" s="27">
        <f t="shared" ca="1" si="31"/>
        <v>1000</v>
      </c>
      <c r="H125" s="27">
        <f t="shared" ca="1" si="32"/>
        <v>300</v>
      </c>
      <c r="I125" s="27">
        <f t="shared" ca="1" si="44"/>
        <v>5200</v>
      </c>
      <c r="J125" s="28">
        <f t="shared" ca="1" si="45"/>
        <v>0</v>
      </c>
      <c r="K125" s="28">
        <f t="shared" ca="1" si="33"/>
        <v>9200</v>
      </c>
      <c r="L125" s="28">
        <f t="shared" ca="1" si="34"/>
        <v>1000</v>
      </c>
      <c r="M125" s="28">
        <f t="shared" ca="1" si="35"/>
        <v>1000</v>
      </c>
      <c r="N125" s="28">
        <f t="shared" ca="1" si="46"/>
        <v>0</v>
      </c>
      <c r="O125" s="29">
        <f t="shared" ca="1" si="40"/>
        <v>0</v>
      </c>
      <c r="P125" s="29">
        <f t="shared" ca="1" si="36"/>
        <v>43800</v>
      </c>
      <c r="Q125" s="29">
        <f t="shared" ca="1" si="41"/>
        <v>0</v>
      </c>
      <c r="R125" s="29">
        <f t="shared" ca="1" si="37"/>
        <v>0</v>
      </c>
      <c r="S125" s="29">
        <f t="shared" ca="1" si="42"/>
        <v>0</v>
      </c>
      <c r="T125" s="30">
        <f t="shared" ca="1" si="29"/>
        <v>0</v>
      </c>
      <c r="U125" s="30">
        <f t="shared" ca="1" si="30"/>
        <v>10400</v>
      </c>
      <c r="V125" s="30">
        <f t="shared" ca="1" si="39"/>
        <v>0</v>
      </c>
      <c r="W125" s="30">
        <f t="shared" ca="1" si="38"/>
        <v>0</v>
      </c>
      <c r="X125" s="23">
        <v>123</v>
      </c>
      <c r="Y125" s="23"/>
    </row>
    <row r="126" spans="1:25" x14ac:dyDescent="0.3">
      <c r="A126" s="25"/>
      <c r="B126" s="15"/>
      <c r="C126" s="14"/>
      <c r="D126" s="15"/>
      <c r="E126" s="15">
        <v>124</v>
      </c>
      <c r="F126" s="26">
        <f t="shared" ca="1" si="43"/>
        <v>1000</v>
      </c>
      <c r="G126" s="27">
        <f t="shared" ca="1" si="31"/>
        <v>1700</v>
      </c>
      <c r="H126" s="27">
        <f t="shared" ca="1" si="32"/>
        <v>500</v>
      </c>
      <c r="I126" s="27">
        <f t="shared" ca="1" si="44"/>
        <v>5300</v>
      </c>
      <c r="J126" s="28">
        <f t="shared" ca="1" si="45"/>
        <v>0</v>
      </c>
      <c r="K126" s="28">
        <f t="shared" ca="1" si="33"/>
        <v>8200</v>
      </c>
      <c r="L126" s="28">
        <f t="shared" ca="1" si="34"/>
        <v>1000</v>
      </c>
      <c r="M126" s="28">
        <f t="shared" ca="1" si="35"/>
        <v>1000</v>
      </c>
      <c r="N126" s="28">
        <f t="shared" ca="1" si="46"/>
        <v>0</v>
      </c>
      <c r="O126" s="29">
        <f t="shared" ca="1" si="40"/>
        <v>0</v>
      </c>
      <c r="P126" s="29">
        <f t="shared" ca="1" si="36"/>
        <v>43800</v>
      </c>
      <c r="Q126" s="29">
        <f t="shared" ca="1" si="41"/>
        <v>0</v>
      </c>
      <c r="R126" s="29">
        <f t="shared" ca="1" si="37"/>
        <v>0</v>
      </c>
      <c r="S126" s="29">
        <f t="shared" ca="1" si="42"/>
        <v>0</v>
      </c>
      <c r="T126" s="30">
        <f t="shared" ca="1" si="29"/>
        <v>0</v>
      </c>
      <c r="U126" s="30">
        <f t="shared" ca="1" si="30"/>
        <v>10400</v>
      </c>
      <c r="V126" s="30">
        <f t="shared" ca="1" si="39"/>
        <v>0</v>
      </c>
      <c r="W126" s="30">
        <f t="shared" ca="1" si="38"/>
        <v>0</v>
      </c>
      <c r="X126" s="23">
        <v>124</v>
      </c>
      <c r="Y126" s="23"/>
    </row>
    <row r="127" spans="1:25" x14ac:dyDescent="0.3">
      <c r="A127" s="25"/>
      <c r="B127" s="15"/>
      <c r="C127" s="14"/>
      <c r="D127" s="15"/>
      <c r="E127" s="15">
        <v>125</v>
      </c>
      <c r="F127" s="26">
        <f t="shared" ca="1" si="43"/>
        <v>1000</v>
      </c>
      <c r="G127" s="27">
        <f t="shared" ca="1" si="31"/>
        <v>2200</v>
      </c>
      <c r="H127" s="27">
        <f t="shared" ca="1" si="32"/>
        <v>300</v>
      </c>
      <c r="I127" s="27">
        <f t="shared" ca="1" si="44"/>
        <v>4700</v>
      </c>
      <c r="J127" s="28">
        <f t="shared" ca="1" si="45"/>
        <v>0</v>
      </c>
      <c r="K127" s="28">
        <f t="shared" ca="1" si="33"/>
        <v>7200</v>
      </c>
      <c r="L127" s="28">
        <f t="shared" ca="1" si="34"/>
        <v>1000</v>
      </c>
      <c r="M127" s="28">
        <f t="shared" ca="1" si="35"/>
        <v>1000</v>
      </c>
      <c r="N127" s="28">
        <f t="shared" ca="1" si="46"/>
        <v>0</v>
      </c>
      <c r="O127" s="29">
        <f t="shared" ca="1" si="40"/>
        <v>0</v>
      </c>
      <c r="P127" s="29">
        <f t="shared" ca="1" si="36"/>
        <v>43800</v>
      </c>
      <c r="Q127" s="29">
        <f t="shared" ca="1" si="41"/>
        <v>0</v>
      </c>
      <c r="R127" s="29">
        <f t="shared" ca="1" si="37"/>
        <v>0</v>
      </c>
      <c r="S127" s="29">
        <f t="shared" ca="1" si="42"/>
        <v>0</v>
      </c>
      <c r="T127" s="30">
        <f t="shared" ca="1" si="29"/>
        <v>0</v>
      </c>
      <c r="U127" s="30">
        <f t="shared" ca="1" si="30"/>
        <v>10400</v>
      </c>
      <c r="V127" s="30">
        <f t="shared" ca="1" si="39"/>
        <v>0</v>
      </c>
      <c r="W127" s="30">
        <f t="shared" ca="1" si="38"/>
        <v>0</v>
      </c>
      <c r="X127" s="23">
        <v>125</v>
      </c>
      <c r="Y127" s="23"/>
    </row>
    <row r="128" spans="1:25" x14ac:dyDescent="0.3">
      <c r="A128" s="25"/>
      <c r="B128" s="15"/>
      <c r="C128" s="14"/>
      <c r="D128" s="15"/>
      <c r="E128" s="15">
        <v>126</v>
      </c>
      <c r="F128" s="26">
        <f t="shared" ca="1" si="43"/>
        <v>1000</v>
      </c>
      <c r="G128" s="27">
        <f t="shared" ca="1" si="31"/>
        <v>2900</v>
      </c>
      <c r="H128" s="27">
        <f t="shared" ca="1" si="32"/>
        <v>300</v>
      </c>
      <c r="I128" s="27">
        <f t="shared" ca="1" si="44"/>
        <v>3400</v>
      </c>
      <c r="J128" s="28">
        <f t="shared" ca="1" si="45"/>
        <v>0</v>
      </c>
      <c r="K128" s="28">
        <f t="shared" ca="1" si="33"/>
        <v>6200</v>
      </c>
      <c r="L128" s="28">
        <f t="shared" ca="1" si="34"/>
        <v>1000</v>
      </c>
      <c r="M128" s="28">
        <f t="shared" ca="1" si="35"/>
        <v>1000</v>
      </c>
      <c r="N128" s="28">
        <f t="shared" ca="1" si="46"/>
        <v>0</v>
      </c>
      <c r="O128" s="29">
        <f t="shared" ca="1" si="40"/>
        <v>0</v>
      </c>
      <c r="P128" s="29">
        <f t="shared" ca="1" si="36"/>
        <v>43800</v>
      </c>
      <c r="Q128" s="29">
        <f t="shared" ca="1" si="41"/>
        <v>0</v>
      </c>
      <c r="R128" s="29">
        <f t="shared" ca="1" si="37"/>
        <v>0</v>
      </c>
      <c r="S128" s="29">
        <f t="shared" ca="1" si="42"/>
        <v>0</v>
      </c>
      <c r="T128" s="30">
        <f t="shared" ca="1" si="29"/>
        <v>0</v>
      </c>
      <c r="U128" s="30">
        <f t="shared" ca="1" si="30"/>
        <v>10400</v>
      </c>
      <c r="V128" s="30">
        <f t="shared" ca="1" si="39"/>
        <v>0</v>
      </c>
      <c r="W128" s="30">
        <f t="shared" ca="1" si="38"/>
        <v>0</v>
      </c>
      <c r="X128" s="23">
        <v>126</v>
      </c>
      <c r="Y128" s="23"/>
    </row>
    <row r="129" spans="1:25" x14ac:dyDescent="0.3">
      <c r="A129" s="25"/>
      <c r="B129" s="15"/>
      <c r="C129" s="14"/>
      <c r="D129" s="15"/>
      <c r="E129" s="15">
        <v>127</v>
      </c>
      <c r="F129" s="26">
        <f t="shared" ca="1" si="43"/>
        <v>1000</v>
      </c>
      <c r="G129" s="27">
        <f t="shared" ca="1" si="31"/>
        <v>3600</v>
      </c>
      <c r="H129" s="27">
        <f t="shared" ca="1" si="32"/>
        <v>300</v>
      </c>
      <c r="I129" s="27">
        <f t="shared" ca="1" si="44"/>
        <v>1400</v>
      </c>
      <c r="J129" s="28">
        <f t="shared" ca="1" si="45"/>
        <v>0</v>
      </c>
      <c r="K129" s="28">
        <f t="shared" ca="1" si="33"/>
        <v>5200</v>
      </c>
      <c r="L129" s="28">
        <f t="shared" ca="1" si="34"/>
        <v>1000</v>
      </c>
      <c r="M129" s="28">
        <f t="shared" ca="1" si="35"/>
        <v>1000</v>
      </c>
      <c r="N129" s="28">
        <f t="shared" ca="1" si="46"/>
        <v>0</v>
      </c>
      <c r="O129" s="29">
        <f t="shared" ca="1" si="40"/>
        <v>0</v>
      </c>
      <c r="P129" s="29">
        <f t="shared" ca="1" si="36"/>
        <v>43800</v>
      </c>
      <c r="Q129" s="29">
        <f t="shared" ca="1" si="41"/>
        <v>0</v>
      </c>
      <c r="R129" s="29">
        <f t="shared" ca="1" si="37"/>
        <v>0</v>
      </c>
      <c r="S129" s="29">
        <f t="shared" ca="1" si="42"/>
        <v>0</v>
      </c>
      <c r="T129" s="30">
        <f t="shared" ca="1" si="29"/>
        <v>0</v>
      </c>
      <c r="U129" s="30">
        <f t="shared" ca="1" si="30"/>
        <v>10400</v>
      </c>
      <c r="V129" s="30">
        <f t="shared" ca="1" si="39"/>
        <v>0</v>
      </c>
      <c r="W129" s="30">
        <f t="shared" ca="1" si="38"/>
        <v>0</v>
      </c>
      <c r="X129" s="23">
        <v>127</v>
      </c>
      <c r="Y129" s="23"/>
    </row>
    <row r="130" spans="1:25" x14ac:dyDescent="0.3">
      <c r="A130" s="25"/>
      <c r="B130" s="15"/>
      <c r="C130" s="14"/>
      <c r="D130" s="15"/>
      <c r="E130" s="15">
        <v>128</v>
      </c>
      <c r="F130" s="26">
        <f t="shared" ca="1" si="43"/>
        <v>1000</v>
      </c>
      <c r="G130" s="27">
        <f t="shared" ca="1" si="31"/>
        <v>4300</v>
      </c>
      <c r="H130" s="27">
        <f t="shared" ca="1" si="32"/>
        <v>500</v>
      </c>
      <c r="I130" s="27">
        <f t="shared" ca="1" si="44"/>
        <v>0</v>
      </c>
      <c r="J130" s="28">
        <f t="shared" ca="1" si="45"/>
        <v>0</v>
      </c>
      <c r="K130" s="28">
        <f t="shared" ca="1" si="33"/>
        <v>4200</v>
      </c>
      <c r="L130" s="28">
        <f t="shared" ca="1" si="34"/>
        <v>1000</v>
      </c>
      <c r="M130" s="28">
        <f t="shared" ca="1" si="35"/>
        <v>1000</v>
      </c>
      <c r="N130" s="28">
        <f t="shared" ca="1" si="46"/>
        <v>0</v>
      </c>
      <c r="O130" s="29">
        <f t="shared" ca="1" si="40"/>
        <v>0</v>
      </c>
      <c r="P130" s="29">
        <f t="shared" ca="1" si="36"/>
        <v>43800</v>
      </c>
      <c r="Q130" s="29">
        <f t="shared" ca="1" si="41"/>
        <v>0</v>
      </c>
      <c r="R130" s="29">
        <f t="shared" ca="1" si="37"/>
        <v>0</v>
      </c>
      <c r="S130" s="29">
        <f t="shared" ca="1" si="42"/>
        <v>0</v>
      </c>
      <c r="T130" s="30">
        <f t="shared" ca="1" si="29"/>
        <v>0</v>
      </c>
      <c r="U130" s="30">
        <f t="shared" ca="1" si="30"/>
        <v>10400</v>
      </c>
      <c r="V130" s="30">
        <f t="shared" ca="1" si="39"/>
        <v>0</v>
      </c>
      <c r="W130" s="30">
        <f t="shared" ca="1" si="38"/>
        <v>0</v>
      </c>
      <c r="X130" s="23">
        <v>128</v>
      </c>
      <c r="Y130" s="23"/>
    </row>
    <row r="131" spans="1:25" x14ac:dyDescent="0.3">
      <c r="A131" s="25"/>
      <c r="B131" s="15"/>
      <c r="C131" s="14"/>
      <c r="D131" s="15"/>
      <c r="E131" s="15">
        <v>129</v>
      </c>
      <c r="F131" s="26">
        <f t="shared" ca="1" si="43"/>
        <v>1000</v>
      </c>
      <c r="G131" s="27">
        <f t="shared" ca="1" si="31"/>
        <v>4800</v>
      </c>
      <c r="H131" s="27">
        <f t="shared" ca="1" si="32"/>
        <v>300</v>
      </c>
      <c r="I131" s="27">
        <f t="shared" ca="1" si="44"/>
        <v>0</v>
      </c>
      <c r="J131" s="28">
        <f t="shared" ca="1" si="45"/>
        <v>0</v>
      </c>
      <c r="K131" s="28">
        <f t="shared" ca="1" si="33"/>
        <v>3200</v>
      </c>
      <c r="L131" s="28">
        <f t="shared" ca="1" si="34"/>
        <v>0</v>
      </c>
      <c r="M131" s="28">
        <f t="shared" ca="1" si="35"/>
        <v>0</v>
      </c>
      <c r="N131" s="28">
        <f t="shared" ca="1" si="46"/>
        <v>0</v>
      </c>
      <c r="O131" s="29">
        <f t="shared" ca="1" si="40"/>
        <v>0</v>
      </c>
      <c r="P131" s="29">
        <f t="shared" ca="1" si="36"/>
        <v>43800</v>
      </c>
      <c r="Q131" s="29">
        <f t="shared" ca="1" si="41"/>
        <v>0</v>
      </c>
      <c r="R131" s="29">
        <f t="shared" ca="1" si="37"/>
        <v>0</v>
      </c>
      <c r="S131" s="29">
        <f t="shared" ca="1" si="42"/>
        <v>0</v>
      </c>
      <c r="T131" s="30">
        <f t="shared" ref="T131:T194" ca="1" si="47">$B$23+IF(U130&gt;=$B$25,-$B$23,IF(V130&gt;2*U130,$B$23*0.5,IF(U130&gt;V130*2,-$B$23*0.5,0)))</f>
        <v>0</v>
      </c>
      <c r="U131" s="30">
        <f t="shared" ref="U131:U194" ca="1" si="48">MAX(0,U130+(T130-W130)*$B$2)</f>
        <v>10400</v>
      </c>
      <c r="V131" s="30">
        <f t="shared" ca="1" si="39"/>
        <v>0</v>
      </c>
      <c r="W131" s="30">
        <f t="shared" ca="1" si="38"/>
        <v>0</v>
      </c>
      <c r="X131" s="23">
        <v>129</v>
      </c>
      <c r="Y131" s="23"/>
    </row>
    <row r="132" spans="1:25" x14ac:dyDescent="0.3">
      <c r="A132" s="25"/>
      <c r="B132" s="15"/>
      <c r="C132" s="14"/>
      <c r="D132" s="15"/>
      <c r="E132" s="15">
        <v>130</v>
      </c>
      <c r="F132" s="26">
        <f t="shared" ca="1" si="43"/>
        <v>1000</v>
      </c>
      <c r="G132" s="27">
        <f t="shared" ref="G132:G195" ca="1" si="49">MAX(0,G131+(F132-H131))</f>
        <v>5500</v>
      </c>
      <c r="H132" s="27">
        <f t="shared" ref="H132:H195" ca="1" si="50">MAX(0,IF(G132&lt;$B$6,G132,IF(AND(G132&gt;=$B$6+200,MOD(E132,4)=0),200+$B$6,$B$6)))</f>
        <v>300</v>
      </c>
      <c r="I132" s="27">
        <f t="shared" ca="1" si="44"/>
        <v>0</v>
      </c>
      <c r="J132" s="28">
        <f t="shared" ca="1" si="45"/>
        <v>0</v>
      </c>
      <c r="K132" s="28">
        <f t="shared" ref="K132:K195" ca="1" si="51">MAX(0,K131+(J132-M131)*$B$2)</f>
        <v>3200</v>
      </c>
      <c r="L132" s="28">
        <f t="shared" ref="L132:L195" ca="1" si="52">MAX(0,IF(OFFSET(I132,-$B$7,0)&gt;=$B$14,$B$14,0)+L131-M131)</f>
        <v>0</v>
      </c>
      <c r="M132" s="28">
        <f t="shared" ref="M132:M195" ca="1" si="53">IF(AND(K132&gt;=$B$14,L132&gt;0),$B$14,0)</f>
        <v>0</v>
      </c>
      <c r="N132" s="28">
        <f t="shared" ca="1" si="46"/>
        <v>0</v>
      </c>
      <c r="O132" s="29">
        <f t="shared" ca="1" si="40"/>
        <v>0</v>
      </c>
      <c r="P132" s="29">
        <f t="shared" ref="P132:P195" ca="1" si="54">MAX(0,P131+(O132-R131)*$B$2)</f>
        <v>43800</v>
      </c>
      <c r="Q132" s="29">
        <f t="shared" ca="1" si="41"/>
        <v>0</v>
      </c>
      <c r="R132" s="29">
        <f t="shared" ref="R132:R195" ca="1" si="55">IF(AND(P132&gt;=$B$20,Q132&gt;0),$B$20,0)</f>
        <v>0</v>
      </c>
      <c r="S132" s="29">
        <f t="shared" ca="1" si="42"/>
        <v>0</v>
      </c>
      <c r="T132" s="30">
        <f t="shared" ca="1" si="47"/>
        <v>0</v>
      </c>
      <c r="U132" s="30">
        <f t="shared" ca="1" si="48"/>
        <v>10400</v>
      </c>
      <c r="V132" s="30">
        <f t="shared" ca="1" si="39"/>
        <v>0</v>
      </c>
      <c r="W132" s="30">
        <f t="shared" ref="W132:W195" ca="1" si="56">IF(AND(U132&gt;=$B$24,V132&gt;=$B$24),$B$24,0)</f>
        <v>0</v>
      </c>
      <c r="X132" s="23">
        <v>130</v>
      </c>
      <c r="Y132" s="23"/>
    </row>
    <row r="133" spans="1:25" x14ac:dyDescent="0.3">
      <c r="A133" s="25"/>
      <c r="B133" s="15"/>
      <c r="C133" s="14"/>
      <c r="D133" s="15"/>
      <c r="E133" s="15">
        <v>131</v>
      </c>
      <c r="F133" s="26">
        <f t="shared" ca="1" si="43"/>
        <v>0</v>
      </c>
      <c r="G133" s="27">
        <f t="shared" ca="1" si="49"/>
        <v>5200</v>
      </c>
      <c r="H133" s="27">
        <f t="shared" ca="1" si="50"/>
        <v>300</v>
      </c>
      <c r="I133" s="27">
        <f t="shared" ca="1" si="44"/>
        <v>0</v>
      </c>
      <c r="J133" s="28">
        <f t="shared" ca="1" si="45"/>
        <v>0</v>
      </c>
      <c r="K133" s="28">
        <f t="shared" ca="1" si="51"/>
        <v>3200</v>
      </c>
      <c r="L133" s="28">
        <f t="shared" ca="1" si="52"/>
        <v>0</v>
      </c>
      <c r="M133" s="28">
        <f t="shared" ca="1" si="53"/>
        <v>0</v>
      </c>
      <c r="N133" s="28">
        <f t="shared" ca="1" si="46"/>
        <v>0</v>
      </c>
      <c r="O133" s="29">
        <f t="shared" ca="1" si="40"/>
        <v>0</v>
      </c>
      <c r="P133" s="29">
        <f t="shared" ca="1" si="54"/>
        <v>43800</v>
      </c>
      <c r="Q133" s="29">
        <f t="shared" ca="1" si="41"/>
        <v>0</v>
      </c>
      <c r="R133" s="29">
        <f t="shared" ca="1" si="55"/>
        <v>0</v>
      </c>
      <c r="S133" s="29">
        <f t="shared" ca="1" si="42"/>
        <v>0</v>
      </c>
      <c r="T133" s="30">
        <f t="shared" ca="1" si="47"/>
        <v>0</v>
      </c>
      <c r="U133" s="30">
        <f t="shared" ca="1" si="48"/>
        <v>10400</v>
      </c>
      <c r="V133" s="30">
        <f t="shared" ref="V133:V196" ca="1" si="57">IF(OFFSET(S133,-$B$18,0)&gt;=$B$24,$B$24,0)+V132-W132</f>
        <v>0</v>
      </c>
      <c r="W133" s="30">
        <f t="shared" ca="1" si="56"/>
        <v>0</v>
      </c>
      <c r="X133" s="23">
        <v>131</v>
      </c>
      <c r="Y133" s="23"/>
    </row>
    <row r="134" spans="1:25" x14ac:dyDescent="0.3">
      <c r="A134" s="25"/>
      <c r="B134" s="15"/>
      <c r="C134" s="14"/>
      <c r="D134" s="15"/>
      <c r="E134" s="15">
        <v>132</v>
      </c>
      <c r="F134" s="26">
        <f t="shared" ca="1" si="43"/>
        <v>0</v>
      </c>
      <c r="G134" s="27">
        <f t="shared" ca="1" si="49"/>
        <v>4900</v>
      </c>
      <c r="H134" s="27">
        <f t="shared" ca="1" si="50"/>
        <v>500</v>
      </c>
      <c r="I134" s="27">
        <f t="shared" ca="1" si="44"/>
        <v>0</v>
      </c>
      <c r="J134" s="28">
        <f t="shared" ca="1" si="45"/>
        <v>0</v>
      </c>
      <c r="K134" s="28">
        <f t="shared" ca="1" si="51"/>
        <v>3200</v>
      </c>
      <c r="L134" s="28">
        <f t="shared" ca="1" si="52"/>
        <v>0</v>
      </c>
      <c r="M134" s="28">
        <f t="shared" ca="1" si="53"/>
        <v>0</v>
      </c>
      <c r="N134" s="28">
        <f t="shared" ca="1" si="46"/>
        <v>0</v>
      </c>
      <c r="O134" s="29">
        <f t="shared" ca="1" si="40"/>
        <v>0</v>
      </c>
      <c r="P134" s="29">
        <f t="shared" ca="1" si="54"/>
        <v>43800</v>
      </c>
      <c r="Q134" s="29">
        <f t="shared" ca="1" si="41"/>
        <v>0</v>
      </c>
      <c r="R134" s="29">
        <f t="shared" ca="1" si="55"/>
        <v>0</v>
      </c>
      <c r="S134" s="29">
        <f t="shared" ca="1" si="42"/>
        <v>0</v>
      </c>
      <c r="T134" s="30">
        <f t="shared" ca="1" si="47"/>
        <v>0</v>
      </c>
      <c r="U134" s="30">
        <f t="shared" ca="1" si="48"/>
        <v>10400</v>
      </c>
      <c r="V134" s="30">
        <f t="shared" ca="1" si="57"/>
        <v>0</v>
      </c>
      <c r="W134" s="30">
        <f t="shared" ca="1" si="56"/>
        <v>0</v>
      </c>
      <c r="X134" s="23">
        <v>132</v>
      </c>
      <c r="Y134" s="23"/>
    </row>
    <row r="135" spans="1:25" x14ac:dyDescent="0.3">
      <c r="A135" s="25"/>
      <c r="B135" s="15"/>
      <c r="C135" s="14"/>
      <c r="D135" s="15"/>
      <c r="E135" s="15">
        <v>133</v>
      </c>
      <c r="F135" s="26">
        <f t="shared" ca="1" si="43"/>
        <v>0</v>
      </c>
      <c r="G135" s="27">
        <f t="shared" ca="1" si="49"/>
        <v>4400</v>
      </c>
      <c r="H135" s="27">
        <f t="shared" ca="1" si="50"/>
        <v>300</v>
      </c>
      <c r="I135" s="27">
        <f t="shared" ca="1" si="44"/>
        <v>0</v>
      </c>
      <c r="J135" s="28">
        <f t="shared" ca="1" si="45"/>
        <v>0</v>
      </c>
      <c r="K135" s="28">
        <f t="shared" ca="1" si="51"/>
        <v>3200</v>
      </c>
      <c r="L135" s="28">
        <f t="shared" ca="1" si="52"/>
        <v>0</v>
      </c>
      <c r="M135" s="28">
        <f t="shared" ca="1" si="53"/>
        <v>0</v>
      </c>
      <c r="N135" s="28">
        <f t="shared" ca="1" si="46"/>
        <v>0</v>
      </c>
      <c r="O135" s="29">
        <f t="shared" ref="O135:O198" ca="1" si="58">OFFSET(W135,-$B$17,0)</f>
        <v>0</v>
      </c>
      <c r="P135" s="29">
        <f t="shared" ca="1" si="54"/>
        <v>43800</v>
      </c>
      <c r="Q135" s="29">
        <f t="shared" ref="Q135:Q198" ca="1" si="59">IF(OFFSET(N135,-$B$12,0)&gt;=$B$20,$B$20,0)+Q134-R134</f>
        <v>0</v>
      </c>
      <c r="R135" s="29">
        <f t="shared" ca="1" si="55"/>
        <v>0</v>
      </c>
      <c r="S135" s="29">
        <f t="shared" ref="S135:S198" ca="1" si="60">MAX(0,($B$19-P135)+R135+S134)</f>
        <v>0</v>
      </c>
      <c r="T135" s="30">
        <f t="shared" ca="1" si="47"/>
        <v>0</v>
      </c>
      <c r="U135" s="30">
        <f t="shared" ca="1" si="48"/>
        <v>10400</v>
      </c>
      <c r="V135" s="30">
        <f t="shared" ca="1" si="57"/>
        <v>0</v>
      </c>
      <c r="W135" s="30">
        <f t="shared" ca="1" si="56"/>
        <v>0</v>
      </c>
      <c r="X135" s="23">
        <v>133</v>
      </c>
      <c r="Y135" s="23"/>
    </row>
    <row r="136" spans="1:25" x14ac:dyDescent="0.3">
      <c r="A136" s="25"/>
      <c r="B136" s="15"/>
      <c r="C136" s="14"/>
      <c r="D136" s="15"/>
      <c r="E136" s="15">
        <v>134</v>
      </c>
      <c r="F136" s="26">
        <f t="shared" ref="F136:F199" ca="1" si="61">OFFSET(M136,-$B$5,0)</f>
        <v>0</v>
      </c>
      <c r="G136" s="27">
        <f t="shared" ca="1" si="49"/>
        <v>4100</v>
      </c>
      <c r="H136" s="27">
        <f t="shared" ca="1" si="50"/>
        <v>300</v>
      </c>
      <c r="I136" s="27">
        <f t="shared" ref="I136:I199" ca="1" si="62">MAX(0,($B$8-G136)+H136+I135)</f>
        <v>0</v>
      </c>
      <c r="J136" s="28">
        <f t="shared" ref="J136:J199" ca="1" si="63">OFFSET(R136,-$B$11,0)</f>
        <v>0</v>
      </c>
      <c r="K136" s="28">
        <f t="shared" ca="1" si="51"/>
        <v>3200</v>
      </c>
      <c r="L136" s="28">
        <f t="shared" ca="1" si="52"/>
        <v>0</v>
      </c>
      <c r="M136" s="28">
        <f t="shared" ca="1" si="53"/>
        <v>0</v>
      </c>
      <c r="N136" s="28">
        <f t="shared" ref="N136:N199" ca="1" si="64">MAX(0,($B$13-K136)+M136+N135)</f>
        <v>0</v>
      </c>
      <c r="O136" s="29">
        <f t="shared" ca="1" si="58"/>
        <v>0</v>
      </c>
      <c r="P136" s="29">
        <f t="shared" ca="1" si="54"/>
        <v>43800</v>
      </c>
      <c r="Q136" s="29">
        <f t="shared" ca="1" si="59"/>
        <v>0</v>
      </c>
      <c r="R136" s="29">
        <f t="shared" ca="1" si="55"/>
        <v>0</v>
      </c>
      <c r="S136" s="29">
        <f t="shared" ca="1" si="60"/>
        <v>0</v>
      </c>
      <c r="T136" s="30">
        <f t="shared" ca="1" si="47"/>
        <v>0</v>
      </c>
      <c r="U136" s="30">
        <f t="shared" ca="1" si="48"/>
        <v>10400</v>
      </c>
      <c r="V136" s="30">
        <f t="shared" ca="1" si="57"/>
        <v>0</v>
      </c>
      <c r="W136" s="30">
        <f t="shared" ca="1" si="56"/>
        <v>0</v>
      </c>
      <c r="X136" s="23">
        <v>134</v>
      </c>
      <c r="Y136" s="23"/>
    </row>
    <row r="137" spans="1:25" x14ac:dyDescent="0.3">
      <c r="A137" s="25"/>
      <c r="B137" s="15"/>
      <c r="C137" s="14"/>
      <c r="D137" s="15"/>
      <c r="E137" s="15">
        <v>135</v>
      </c>
      <c r="F137" s="26">
        <f t="shared" ca="1" si="61"/>
        <v>0</v>
      </c>
      <c r="G137" s="27">
        <f t="shared" ca="1" si="49"/>
        <v>3800</v>
      </c>
      <c r="H137" s="27">
        <f t="shared" ca="1" si="50"/>
        <v>300</v>
      </c>
      <c r="I137" s="27">
        <f t="shared" ca="1" si="62"/>
        <v>0</v>
      </c>
      <c r="J137" s="28">
        <f t="shared" ca="1" si="63"/>
        <v>0</v>
      </c>
      <c r="K137" s="28">
        <f t="shared" ca="1" si="51"/>
        <v>3200</v>
      </c>
      <c r="L137" s="28">
        <f t="shared" ca="1" si="52"/>
        <v>0</v>
      </c>
      <c r="M137" s="28">
        <f t="shared" ca="1" si="53"/>
        <v>0</v>
      </c>
      <c r="N137" s="28">
        <f t="shared" ca="1" si="64"/>
        <v>0</v>
      </c>
      <c r="O137" s="29">
        <f t="shared" ca="1" si="58"/>
        <v>0</v>
      </c>
      <c r="P137" s="29">
        <f t="shared" ca="1" si="54"/>
        <v>43800</v>
      </c>
      <c r="Q137" s="29">
        <f t="shared" ca="1" si="59"/>
        <v>0</v>
      </c>
      <c r="R137" s="29">
        <f t="shared" ca="1" si="55"/>
        <v>0</v>
      </c>
      <c r="S137" s="29">
        <f t="shared" ca="1" si="60"/>
        <v>0</v>
      </c>
      <c r="T137" s="30">
        <f t="shared" ca="1" si="47"/>
        <v>0</v>
      </c>
      <c r="U137" s="30">
        <f t="shared" ca="1" si="48"/>
        <v>10400</v>
      </c>
      <c r="V137" s="30">
        <f t="shared" ca="1" si="57"/>
        <v>0</v>
      </c>
      <c r="W137" s="30">
        <f t="shared" ca="1" si="56"/>
        <v>0</v>
      </c>
      <c r="X137" s="23">
        <v>135</v>
      </c>
      <c r="Y137" s="23"/>
    </row>
    <row r="138" spans="1:25" x14ac:dyDescent="0.3">
      <c r="A138" s="25"/>
      <c r="B138" s="15"/>
      <c r="C138" s="14"/>
      <c r="D138" s="15"/>
      <c r="E138" s="15">
        <v>136</v>
      </c>
      <c r="F138" s="26">
        <f t="shared" ca="1" si="61"/>
        <v>0</v>
      </c>
      <c r="G138" s="27">
        <f t="shared" ca="1" si="49"/>
        <v>3500</v>
      </c>
      <c r="H138" s="27">
        <f t="shared" ca="1" si="50"/>
        <v>500</v>
      </c>
      <c r="I138" s="27">
        <f t="shared" ca="1" si="62"/>
        <v>0</v>
      </c>
      <c r="J138" s="28">
        <f t="shared" ca="1" si="63"/>
        <v>0</v>
      </c>
      <c r="K138" s="28">
        <f t="shared" ca="1" si="51"/>
        <v>3200</v>
      </c>
      <c r="L138" s="28">
        <f t="shared" ca="1" si="52"/>
        <v>0</v>
      </c>
      <c r="M138" s="28">
        <f t="shared" ca="1" si="53"/>
        <v>0</v>
      </c>
      <c r="N138" s="28">
        <f t="shared" ca="1" si="64"/>
        <v>0</v>
      </c>
      <c r="O138" s="29">
        <f t="shared" ca="1" si="58"/>
        <v>0</v>
      </c>
      <c r="P138" s="29">
        <f t="shared" ca="1" si="54"/>
        <v>43800</v>
      </c>
      <c r="Q138" s="29">
        <f t="shared" ca="1" si="59"/>
        <v>0</v>
      </c>
      <c r="R138" s="29">
        <f t="shared" ca="1" si="55"/>
        <v>0</v>
      </c>
      <c r="S138" s="29">
        <f t="shared" ca="1" si="60"/>
        <v>0</v>
      </c>
      <c r="T138" s="30">
        <f t="shared" ca="1" si="47"/>
        <v>0</v>
      </c>
      <c r="U138" s="30">
        <f t="shared" ca="1" si="48"/>
        <v>10400</v>
      </c>
      <c r="V138" s="30">
        <f t="shared" ca="1" si="57"/>
        <v>0</v>
      </c>
      <c r="W138" s="30">
        <f t="shared" ca="1" si="56"/>
        <v>0</v>
      </c>
      <c r="X138" s="23">
        <v>136</v>
      </c>
      <c r="Y138" s="23"/>
    </row>
    <row r="139" spans="1:25" x14ac:dyDescent="0.3">
      <c r="A139" s="25"/>
      <c r="B139" s="15"/>
      <c r="C139" s="14"/>
      <c r="D139" s="15"/>
      <c r="E139" s="15">
        <v>137</v>
      </c>
      <c r="F139" s="26">
        <f t="shared" ca="1" si="61"/>
        <v>0</v>
      </c>
      <c r="G139" s="27">
        <f t="shared" ca="1" si="49"/>
        <v>3000</v>
      </c>
      <c r="H139" s="27">
        <f t="shared" ca="1" si="50"/>
        <v>300</v>
      </c>
      <c r="I139" s="27">
        <f t="shared" ca="1" si="62"/>
        <v>0</v>
      </c>
      <c r="J139" s="28">
        <f t="shared" ca="1" si="63"/>
        <v>0</v>
      </c>
      <c r="K139" s="28">
        <f t="shared" ca="1" si="51"/>
        <v>3200</v>
      </c>
      <c r="L139" s="28">
        <f t="shared" ca="1" si="52"/>
        <v>0</v>
      </c>
      <c r="M139" s="28">
        <f t="shared" ca="1" si="53"/>
        <v>0</v>
      </c>
      <c r="N139" s="28">
        <f t="shared" ca="1" si="64"/>
        <v>0</v>
      </c>
      <c r="O139" s="29">
        <f t="shared" ca="1" si="58"/>
        <v>0</v>
      </c>
      <c r="P139" s="29">
        <f t="shared" ca="1" si="54"/>
        <v>43800</v>
      </c>
      <c r="Q139" s="29">
        <f t="shared" ca="1" si="59"/>
        <v>0</v>
      </c>
      <c r="R139" s="29">
        <f t="shared" ca="1" si="55"/>
        <v>0</v>
      </c>
      <c r="S139" s="29">
        <f t="shared" ca="1" si="60"/>
        <v>0</v>
      </c>
      <c r="T139" s="30">
        <f t="shared" ca="1" si="47"/>
        <v>0</v>
      </c>
      <c r="U139" s="30">
        <f t="shared" ca="1" si="48"/>
        <v>10400</v>
      </c>
      <c r="V139" s="30">
        <f t="shared" ca="1" si="57"/>
        <v>0</v>
      </c>
      <c r="W139" s="30">
        <f t="shared" ca="1" si="56"/>
        <v>0</v>
      </c>
      <c r="X139" s="23">
        <v>137</v>
      </c>
      <c r="Y139" s="23"/>
    </row>
    <row r="140" spans="1:25" x14ac:dyDescent="0.3">
      <c r="A140" s="25"/>
      <c r="B140" s="15"/>
      <c r="C140" s="14"/>
      <c r="D140" s="15"/>
      <c r="E140" s="15">
        <v>138</v>
      </c>
      <c r="F140" s="26">
        <f t="shared" ca="1" si="61"/>
        <v>0</v>
      </c>
      <c r="G140" s="27">
        <f t="shared" ca="1" si="49"/>
        <v>2700</v>
      </c>
      <c r="H140" s="27">
        <f t="shared" ca="1" si="50"/>
        <v>300</v>
      </c>
      <c r="I140" s="27">
        <f t="shared" ca="1" si="62"/>
        <v>0</v>
      </c>
      <c r="J140" s="28">
        <f t="shared" ca="1" si="63"/>
        <v>0</v>
      </c>
      <c r="K140" s="28">
        <f t="shared" ca="1" si="51"/>
        <v>3200</v>
      </c>
      <c r="L140" s="28">
        <f t="shared" ca="1" si="52"/>
        <v>0</v>
      </c>
      <c r="M140" s="28">
        <f t="shared" ca="1" si="53"/>
        <v>0</v>
      </c>
      <c r="N140" s="28">
        <f t="shared" ca="1" si="64"/>
        <v>0</v>
      </c>
      <c r="O140" s="29">
        <f t="shared" ca="1" si="58"/>
        <v>0</v>
      </c>
      <c r="P140" s="29">
        <f t="shared" ca="1" si="54"/>
        <v>43800</v>
      </c>
      <c r="Q140" s="29">
        <f t="shared" ca="1" si="59"/>
        <v>0</v>
      </c>
      <c r="R140" s="29">
        <f t="shared" ca="1" si="55"/>
        <v>0</v>
      </c>
      <c r="S140" s="29">
        <f t="shared" ca="1" si="60"/>
        <v>0</v>
      </c>
      <c r="T140" s="30">
        <f t="shared" ca="1" si="47"/>
        <v>0</v>
      </c>
      <c r="U140" s="30">
        <f t="shared" ca="1" si="48"/>
        <v>10400</v>
      </c>
      <c r="V140" s="30">
        <f t="shared" ca="1" si="57"/>
        <v>0</v>
      </c>
      <c r="W140" s="30">
        <f t="shared" ca="1" si="56"/>
        <v>0</v>
      </c>
      <c r="X140" s="23">
        <v>138</v>
      </c>
      <c r="Y140" s="23"/>
    </row>
    <row r="141" spans="1:25" x14ac:dyDescent="0.3">
      <c r="A141" s="25"/>
      <c r="B141" s="15"/>
      <c r="C141" s="14"/>
      <c r="D141" s="15"/>
      <c r="E141" s="15">
        <v>139</v>
      </c>
      <c r="F141" s="26">
        <f t="shared" ca="1" si="61"/>
        <v>0</v>
      </c>
      <c r="G141" s="27">
        <f t="shared" ca="1" si="49"/>
        <v>2400</v>
      </c>
      <c r="H141" s="27">
        <f t="shared" ca="1" si="50"/>
        <v>300</v>
      </c>
      <c r="I141" s="27">
        <f t="shared" ca="1" si="62"/>
        <v>0</v>
      </c>
      <c r="J141" s="28">
        <f t="shared" ca="1" si="63"/>
        <v>0</v>
      </c>
      <c r="K141" s="28">
        <f t="shared" ca="1" si="51"/>
        <v>3200</v>
      </c>
      <c r="L141" s="28">
        <f t="shared" ca="1" si="52"/>
        <v>0</v>
      </c>
      <c r="M141" s="28">
        <f t="shared" ca="1" si="53"/>
        <v>0</v>
      </c>
      <c r="N141" s="28">
        <f t="shared" ca="1" si="64"/>
        <v>0</v>
      </c>
      <c r="O141" s="29">
        <f t="shared" ca="1" si="58"/>
        <v>0</v>
      </c>
      <c r="P141" s="29">
        <f t="shared" ca="1" si="54"/>
        <v>43800</v>
      </c>
      <c r="Q141" s="29">
        <f t="shared" ca="1" si="59"/>
        <v>0</v>
      </c>
      <c r="R141" s="29">
        <f t="shared" ca="1" si="55"/>
        <v>0</v>
      </c>
      <c r="S141" s="29">
        <f t="shared" ca="1" si="60"/>
        <v>0</v>
      </c>
      <c r="T141" s="30">
        <f t="shared" ca="1" si="47"/>
        <v>0</v>
      </c>
      <c r="U141" s="30">
        <f t="shared" ca="1" si="48"/>
        <v>10400</v>
      </c>
      <c r="V141" s="30">
        <f t="shared" ca="1" si="57"/>
        <v>0</v>
      </c>
      <c r="W141" s="30">
        <f t="shared" ca="1" si="56"/>
        <v>0</v>
      </c>
      <c r="X141" s="23">
        <v>139</v>
      </c>
      <c r="Y141" s="23"/>
    </row>
    <row r="142" spans="1:25" x14ac:dyDescent="0.3">
      <c r="A142" s="25"/>
      <c r="B142" s="15"/>
      <c r="C142" s="14"/>
      <c r="D142" s="15"/>
      <c r="E142" s="15">
        <v>140</v>
      </c>
      <c r="F142" s="26">
        <f t="shared" ca="1" si="61"/>
        <v>0</v>
      </c>
      <c r="G142" s="27">
        <f t="shared" ca="1" si="49"/>
        <v>2100</v>
      </c>
      <c r="H142" s="27">
        <f t="shared" ca="1" si="50"/>
        <v>500</v>
      </c>
      <c r="I142" s="27">
        <f t="shared" ca="1" si="62"/>
        <v>0</v>
      </c>
      <c r="J142" s="28">
        <f t="shared" ca="1" si="63"/>
        <v>0</v>
      </c>
      <c r="K142" s="28">
        <f t="shared" ca="1" si="51"/>
        <v>3200</v>
      </c>
      <c r="L142" s="28">
        <f t="shared" ca="1" si="52"/>
        <v>0</v>
      </c>
      <c r="M142" s="28">
        <f t="shared" ca="1" si="53"/>
        <v>0</v>
      </c>
      <c r="N142" s="28">
        <f t="shared" ca="1" si="64"/>
        <v>0</v>
      </c>
      <c r="O142" s="29">
        <f t="shared" ca="1" si="58"/>
        <v>0</v>
      </c>
      <c r="P142" s="29">
        <f t="shared" ca="1" si="54"/>
        <v>43800</v>
      </c>
      <c r="Q142" s="29">
        <f t="shared" ca="1" si="59"/>
        <v>0</v>
      </c>
      <c r="R142" s="29">
        <f t="shared" ca="1" si="55"/>
        <v>0</v>
      </c>
      <c r="S142" s="29">
        <f t="shared" ca="1" si="60"/>
        <v>0</v>
      </c>
      <c r="T142" s="30">
        <f t="shared" ca="1" si="47"/>
        <v>0</v>
      </c>
      <c r="U142" s="30">
        <f t="shared" ca="1" si="48"/>
        <v>10400</v>
      </c>
      <c r="V142" s="30">
        <f t="shared" ca="1" si="57"/>
        <v>0</v>
      </c>
      <c r="W142" s="30">
        <f t="shared" ca="1" si="56"/>
        <v>0</v>
      </c>
      <c r="X142" s="23">
        <v>140</v>
      </c>
      <c r="Y142" s="23"/>
    </row>
    <row r="143" spans="1:25" x14ac:dyDescent="0.3">
      <c r="A143" s="25"/>
      <c r="B143" s="15"/>
      <c r="C143" s="14"/>
      <c r="D143" s="15"/>
      <c r="E143" s="15">
        <v>141</v>
      </c>
      <c r="F143" s="26">
        <f t="shared" ca="1" si="61"/>
        <v>0</v>
      </c>
      <c r="G143" s="27">
        <f t="shared" ca="1" si="49"/>
        <v>1600</v>
      </c>
      <c r="H143" s="27">
        <f t="shared" ca="1" si="50"/>
        <v>300</v>
      </c>
      <c r="I143" s="27">
        <f t="shared" ca="1" si="62"/>
        <v>0</v>
      </c>
      <c r="J143" s="28">
        <f t="shared" ca="1" si="63"/>
        <v>0</v>
      </c>
      <c r="K143" s="28">
        <f t="shared" ca="1" si="51"/>
        <v>3200</v>
      </c>
      <c r="L143" s="28">
        <f t="shared" ca="1" si="52"/>
        <v>0</v>
      </c>
      <c r="M143" s="28">
        <f t="shared" ca="1" si="53"/>
        <v>0</v>
      </c>
      <c r="N143" s="28">
        <f t="shared" ca="1" si="64"/>
        <v>0</v>
      </c>
      <c r="O143" s="29">
        <f t="shared" ca="1" si="58"/>
        <v>0</v>
      </c>
      <c r="P143" s="29">
        <f t="shared" ca="1" si="54"/>
        <v>43800</v>
      </c>
      <c r="Q143" s="29">
        <f t="shared" ca="1" si="59"/>
        <v>0</v>
      </c>
      <c r="R143" s="29">
        <f t="shared" ca="1" si="55"/>
        <v>0</v>
      </c>
      <c r="S143" s="29">
        <f t="shared" ca="1" si="60"/>
        <v>0</v>
      </c>
      <c r="T143" s="30">
        <f t="shared" ca="1" si="47"/>
        <v>0</v>
      </c>
      <c r="U143" s="30">
        <f t="shared" ca="1" si="48"/>
        <v>10400</v>
      </c>
      <c r="V143" s="30">
        <f t="shared" ca="1" si="57"/>
        <v>0</v>
      </c>
      <c r="W143" s="30">
        <f t="shared" ca="1" si="56"/>
        <v>0</v>
      </c>
      <c r="X143" s="23">
        <v>141</v>
      </c>
      <c r="Y143" s="23"/>
    </row>
    <row r="144" spans="1:25" x14ac:dyDescent="0.3">
      <c r="A144" s="25"/>
      <c r="B144" s="15"/>
      <c r="C144" s="14"/>
      <c r="D144" s="15"/>
      <c r="E144" s="15">
        <v>142</v>
      </c>
      <c r="F144" s="26">
        <f t="shared" ca="1" si="61"/>
        <v>0</v>
      </c>
      <c r="G144" s="27">
        <f t="shared" ca="1" si="49"/>
        <v>1300</v>
      </c>
      <c r="H144" s="27">
        <f t="shared" ca="1" si="50"/>
        <v>300</v>
      </c>
      <c r="I144" s="27">
        <f t="shared" ca="1" si="62"/>
        <v>300</v>
      </c>
      <c r="J144" s="28">
        <f t="shared" ca="1" si="63"/>
        <v>0</v>
      </c>
      <c r="K144" s="28">
        <f t="shared" ca="1" si="51"/>
        <v>3200</v>
      </c>
      <c r="L144" s="28">
        <f t="shared" ca="1" si="52"/>
        <v>0</v>
      </c>
      <c r="M144" s="28">
        <f t="shared" ca="1" si="53"/>
        <v>0</v>
      </c>
      <c r="N144" s="28">
        <f t="shared" ca="1" si="64"/>
        <v>0</v>
      </c>
      <c r="O144" s="29">
        <f t="shared" ca="1" si="58"/>
        <v>0</v>
      </c>
      <c r="P144" s="29">
        <f t="shared" ca="1" si="54"/>
        <v>43800</v>
      </c>
      <c r="Q144" s="29">
        <f t="shared" ca="1" si="59"/>
        <v>0</v>
      </c>
      <c r="R144" s="29">
        <f t="shared" ca="1" si="55"/>
        <v>0</v>
      </c>
      <c r="S144" s="29">
        <f t="shared" ca="1" si="60"/>
        <v>0</v>
      </c>
      <c r="T144" s="30">
        <f t="shared" ca="1" si="47"/>
        <v>0</v>
      </c>
      <c r="U144" s="30">
        <f t="shared" ca="1" si="48"/>
        <v>10400</v>
      </c>
      <c r="V144" s="30">
        <f t="shared" ca="1" si="57"/>
        <v>0</v>
      </c>
      <c r="W144" s="30">
        <f t="shared" ca="1" si="56"/>
        <v>0</v>
      </c>
      <c r="X144" s="23">
        <v>142</v>
      </c>
      <c r="Y144" s="23"/>
    </row>
    <row r="145" spans="1:25" x14ac:dyDescent="0.3">
      <c r="A145" s="25"/>
      <c r="B145" s="15"/>
      <c r="C145" s="14"/>
      <c r="D145" s="15"/>
      <c r="E145" s="15">
        <v>143</v>
      </c>
      <c r="F145" s="26">
        <f t="shared" ca="1" si="61"/>
        <v>0</v>
      </c>
      <c r="G145" s="27">
        <f t="shared" ca="1" si="49"/>
        <v>1000</v>
      </c>
      <c r="H145" s="27">
        <f t="shared" ca="1" si="50"/>
        <v>300</v>
      </c>
      <c r="I145" s="27">
        <f t="shared" ca="1" si="62"/>
        <v>900</v>
      </c>
      <c r="J145" s="28">
        <f t="shared" ca="1" si="63"/>
        <v>0</v>
      </c>
      <c r="K145" s="28">
        <f t="shared" ca="1" si="51"/>
        <v>3200</v>
      </c>
      <c r="L145" s="28">
        <f t="shared" ca="1" si="52"/>
        <v>0</v>
      </c>
      <c r="M145" s="28">
        <f t="shared" ca="1" si="53"/>
        <v>0</v>
      </c>
      <c r="N145" s="28">
        <f t="shared" ca="1" si="64"/>
        <v>0</v>
      </c>
      <c r="O145" s="29">
        <f t="shared" ca="1" si="58"/>
        <v>0</v>
      </c>
      <c r="P145" s="29">
        <f t="shared" ca="1" si="54"/>
        <v>43800</v>
      </c>
      <c r="Q145" s="29">
        <f t="shared" ca="1" si="59"/>
        <v>0</v>
      </c>
      <c r="R145" s="29">
        <f t="shared" ca="1" si="55"/>
        <v>0</v>
      </c>
      <c r="S145" s="29">
        <f t="shared" ca="1" si="60"/>
        <v>0</v>
      </c>
      <c r="T145" s="30">
        <f t="shared" ca="1" si="47"/>
        <v>0</v>
      </c>
      <c r="U145" s="30">
        <f t="shared" ca="1" si="48"/>
        <v>10400</v>
      </c>
      <c r="V145" s="30">
        <f t="shared" ca="1" si="57"/>
        <v>0</v>
      </c>
      <c r="W145" s="30">
        <f t="shared" ca="1" si="56"/>
        <v>0</v>
      </c>
      <c r="X145" s="23">
        <v>143</v>
      </c>
      <c r="Y145" s="23"/>
    </row>
    <row r="146" spans="1:25" x14ac:dyDescent="0.3">
      <c r="A146" s="25"/>
      <c r="B146" s="15"/>
      <c r="C146" s="14"/>
      <c r="D146" s="15"/>
      <c r="E146" s="15">
        <v>144</v>
      </c>
      <c r="F146" s="26">
        <f t="shared" ca="1" si="61"/>
        <v>0</v>
      </c>
      <c r="G146" s="27">
        <f t="shared" ca="1" si="49"/>
        <v>700</v>
      </c>
      <c r="H146" s="27">
        <f t="shared" ca="1" si="50"/>
        <v>500</v>
      </c>
      <c r="I146" s="27">
        <f t="shared" ca="1" si="62"/>
        <v>2000</v>
      </c>
      <c r="J146" s="28">
        <f t="shared" ca="1" si="63"/>
        <v>0</v>
      </c>
      <c r="K146" s="28">
        <f t="shared" ca="1" si="51"/>
        <v>3200</v>
      </c>
      <c r="L146" s="28">
        <f t="shared" ca="1" si="52"/>
        <v>0</v>
      </c>
      <c r="M146" s="28">
        <f t="shared" ca="1" si="53"/>
        <v>0</v>
      </c>
      <c r="N146" s="28">
        <f t="shared" ca="1" si="64"/>
        <v>0</v>
      </c>
      <c r="O146" s="29">
        <f t="shared" ca="1" si="58"/>
        <v>0</v>
      </c>
      <c r="P146" s="29">
        <f t="shared" ca="1" si="54"/>
        <v>43800</v>
      </c>
      <c r="Q146" s="29">
        <f t="shared" ca="1" si="59"/>
        <v>0</v>
      </c>
      <c r="R146" s="29">
        <f t="shared" ca="1" si="55"/>
        <v>0</v>
      </c>
      <c r="S146" s="29">
        <f t="shared" ca="1" si="60"/>
        <v>0</v>
      </c>
      <c r="T146" s="30">
        <f t="shared" ca="1" si="47"/>
        <v>0</v>
      </c>
      <c r="U146" s="30">
        <f t="shared" ca="1" si="48"/>
        <v>10400</v>
      </c>
      <c r="V146" s="30">
        <f t="shared" ca="1" si="57"/>
        <v>0</v>
      </c>
      <c r="W146" s="30">
        <f t="shared" ca="1" si="56"/>
        <v>0</v>
      </c>
      <c r="X146" s="23">
        <v>144</v>
      </c>
      <c r="Y146" s="23"/>
    </row>
    <row r="147" spans="1:25" x14ac:dyDescent="0.3">
      <c r="A147" s="25"/>
      <c r="B147" s="15"/>
      <c r="C147" s="14"/>
      <c r="D147" s="15"/>
      <c r="E147" s="15">
        <v>145</v>
      </c>
      <c r="F147" s="26">
        <f t="shared" ca="1" si="61"/>
        <v>0</v>
      </c>
      <c r="G147" s="27">
        <f t="shared" ca="1" si="49"/>
        <v>200</v>
      </c>
      <c r="H147" s="27">
        <f t="shared" ca="1" si="50"/>
        <v>200</v>
      </c>
      <c r="I147" s="27">
        <f t="shared" ca="1" si="62"/>
        <v>3300</v>
      </c>
      <c r="J147" s="28">
        <f t="shared" ca="1" si="63"/>
        <v>0</v>
      </c>
      <c r="K147" s="28">
        <f t="shared" ca="1" si="51"/>
        <v>3200</v>
      </c>
      <c r="L147" s="28">
        <f t="shared" ca="1" si="52"/>
        <v>1000</v>
      </c>
      <c r="M147" s="28">
        <f t="shared" ca="1" si="53"/>
        <v>1000</v>
      </c>
      <c r="N147" s="28">
        <f t="shared" ca="1" si="64"/>
        <v>0</v>
      </c>
      <c r="O147" s="29">
        <f t="shared" ca="1" si="58"/>
        <v>0</v>
      </c>
      <c r="P147" s="29">
        <f t="shared" ca="1" si="54"/>
        <v>43800</v>
      </c>
      <c r="Q147" s="29">
        <f t="shared" ca="1" si="59"/>
        <v>0</v>
      </c>
      <c r="R147" s="29">
        <f t="shared" ca="1" si="55"/>
        <v>0</v>
      </c>
      <c r="S147" s="29">
        <f t="shared" ca="1" si="60"/>
        <v>0</v>
      </c>
      <c r="T147" s="30">
        <f t="shared" ca="1" si="47"/>
        <v>0</v>
      </c>
      <c r="U147" s="30">
        <f t="shared" ca="1" si="48"/>
        <v>10400</v>
      </c>
      <c r="V147" s="30">
        <f t="shared" ca="1" si="57"/>
        <v>0</v>
      </c>
      <c r="W147" s="30">
        <f t="shared" ca="1" si="56"/>
        <v>0</v>
      </c>
      <c r="X147" s="23">
        <v>145</v>
      </c>
      <c r="Y147" s="23"/>
    </row>
    <row r="148" spans="1:25" x14ac:dyDescent="0.3">
      <c r="A148" s="25"/>
      <c r="B148" s="15"/>
      <c r="C148" s="14"/>
      <c r="D148" s="15"/>
      <c r="E148" s="15">
        <v>146</v>
      </c>
      <c r="F148" s="26">
        <f t="shared" ca="1" si="61"/>
        <v>0</v>
      </c>
      <c r="G148" s="27">
        <f t="shared" ca="1" si="49"/>
        <v>0</v>
      </c>
      <c r="H148" s="27">
        <f t="shared" ca="1" si="50"/>
        <v>0</v>
      </c>
      <c r="I148" s="27">
        <f t="shared" ca="1" si="62"/>
        <v>4600</v>
      </c>
      <c r="J148" s="28">
        <f t="shared" ca="1" si="63"/>
        <v>0</v>
      </c>
      <c r="K148" s="28">
        <f t="shared" ca="1" si="51"/>
        <v>2200</v>
      </c>
      <c r="L148" s="28">
        <f t="shared" ca="1" si="52"/>
        <v>1000</v>
      </c>
      <c r="M148" s="28">
        <f t="shared" ca="1" si="53"/>
        <v>1000</v>
      </c>
      <c r="N148" s="28">
        <f t="shared" ca="1" si="64"/>
        <v>300</v>
      </c>
      <c r="O148" s="29">
        <f t="shared" ca="1" si="58"/>
        <v>0</v>
      </c>
      <c r="P148" s="29">
        <f t="shared" ca="1" si="54"/>
        <v>43800</v>
      </c>
      <c r="Q148" s="29">
        <f t="shared" ca="1" si="59"/>
        <v>0</v>
      </c>
      <c r="R148" s="29">
        <f t="shared" ca="1" si="55"/>
        <v>0</v>
      </c>
      <c r="S148" s="29">
        <f t="shared" ca="1" si="60"/>
        <v>0</v>
      </c>
      <c r="T148" s="30">
        <f t="shared" ca="1" si="47"/>
        <v>0</v>
      </c>
      <c r="U148" s="30">
        <f t="shared" ca="1" si="48"/>
        <v>10400</v>
      </c>
      <c r="V148" s="30">
        <f t="shared" ca="1" si="57"/>
        <v>0</v>
      </c>
      <c r="W148" s="30">
        <f t="shared" ca="1" si="56"/>
        <v>0</v>
      </c>
      <c r="X148" s="23">
        <v>146</v>
      </c>
      <c r="Y148" s="23"/>
    </row>
    <row r="149" spans="1:25" x14ac:dyDescent="0.3">
      <c r="A149" s="25"/>
      <c r="B149" s="15"/>
      <c r="C149" s="14"/>
      <c r="D149" s="15"/>
      <c r="E149" s="15">
        <v>147</v>
      </c>
      <c r="F149" s="26">
        <f t="shared" ca="1" si="61"/>
        <v>1000</v>
      </c>
      <c r="G149" s="27">
        <f t="shared" ca="1" si="49"/>
        <v>1000</v>
      </c>
      <c r="H149" s="27">
        <f t="shared" ca="1" si="50"/>
        <v>300</v>
      </c>
      <c r="I149" s="27">
        <f t="shared" ca="1" si="62"/>
        <v>5200</v>
      </c>
      <c r="J149" s="28">
        <f t="shared" ca="1" si="63"/>
        <v>0</v>
      </c>
      <c r="K149" s="28">
        <f t="shared" ca="1" si="51"/>
        <v>1200</v>
      </c>
      <c r="L149" s="28">
        <f t="shared" ca="1" si="52"/>
        <v>1000</v>
      </c>
      <c r="M149" s="28">
        <f t="shared" ca="1" si="53"/>
        <v>1000</v>
      </c>
      <c r="N149" s="28">
        <f t="shared" ca="1" si="64"/>
        <v>1600</v>
      </c>
      <c r="O149" s="29">
        <f t="shared" ca="1" si="58"/>
        <v>0</v>
      </c>
      <c r="P149" s="29">
        <f t="shared" ca="1" si="54"/>
        <v>43800</v>
      </c>
      <c r="Q149" s="29">
        <f t="shared" ca="1" si="59"/>
        <v>0</v>
      </c>
      <c r="R149" s="29">
        <f t="shared" ca="1" si="55"/>
        <v>0</v>
      </c>
      <c r="S149" s="29">
        <f t="shared" ca="1" si="60"/>
        <v>0</v>
      </c>
      <c r="T149" s="30">
        <f t="shared" ca="1" si="47"/>
        <v>0</v>
      </c>
      <c r="U149" s="30">
        <f t="shared" ca="1" si="48"/>
        <v>10400</v>
      </c>
      <c r="V149" s="30">
        <f t="shared" ca="1" si="57"/>
        <v>0</v>
      </c>
      <c r="W149" s="30">
        <f t="shared" ca="1" si="56"/>
        <v>0</v>
      </c>
      <c r="X149" s="23">
        <v>147</v>
      </c>
      <c r="Y149" s="23"/>
    </row>
    <row r="150" spans="1:25" x14ac:dyDescent="0.3">
      <c r="A150" s="25"/>
      <c r="B150" s="15"/>
      <c r="C150" s="14"/>
      <c r="D150" s="15"/>
      <c r="E150" s="15">
        <v>148</v>
      </c>
      <c r="F150" s="26">
        <f t="shared" ca="1" si="61"/>
        <v>1000</v>
      </c>
      <c r="G150" s="27">
        <f t="shared" ca="1" si="49"/>
        <v>1700</v>
      </c>
      <c r="H150" s="27">
        <f t="shared" ca="1" si="50"/>
        <v>500</v>
      </c>
      <c r="I150" s="27">
        <f t="shared" ca="1" si="62"/>
        <v>5300</v>
      </c>
      <c r="J150" s="28">
        <f t="shared" ca="1" si="63"/>
        <v>0</v>
      </c>
      <c r="K150" s="28">
        <f t="shared" ca="1" si="51"/>
        <v>200</v>
      </c>
      <c r="L150" s="28">
        <f t="shared" ca="1" si="52"/>
        <v>1000</v>
      </c>
      <c r="M150" s="28">
        <f t="shared" ca="1" si="53"/>
        <v>0</v>
      </c>
      <c r="N150" s="28">
        <f t="shared" ca="1" si="64"/>
        <v>2900</v>
      </c>
      <c r="O150" s="29">
        <f t="shared" ca="1" si="58"/>
        <v>0</v>
      </c>
      <c r="P150" s="29">
        <f t="shared" ca="1" si="54"/>
        <v>43800</v>
      </c>
      <c r="Q150" s="29">
        <f t="shared" ca="1" si="59"/>
        <v>0</v>
      </c>
      <c r="R150" s="29">
        <f t="shared" ca="1" si="55"/>
        <v>0</v>
      </c>
      <c r="S150" s="29">
        <f t="shared" ca="1" si="60"/>
        <v>0</v>
      </c>
      <c r="T150" s="30">
        <f t="shared" ca="1" si="47"/>
        <v>0</v>
      </c>
      <c r="U150" s="30">
        <f t="shared" ca="1" si="48"/>
        <v>10400</v>
      </c>
      <c r="V150" s="30">
        <f t="shared" ca="1" si="57"/>
        <v>0</v>
      </c>
      <c r="W150" s="30">
        <f t="shared" ca="1" si="56"/>
        <v>0</v>
      </c>
      <c r="X150" s="23">
        <v>148</v>
      </c>
      <c r="Y150" s="23"/>
    </row>
    <row r="151" spans="1:25" x14ac:dyDescent="0.3">
      <c r="A151" s="25"/>
      <c r="B151" s="15"/>
      <c r="C151" s="14"/>
      <c r="D151" s="15"/>
      <c r="E151" s="15">
        <v>149</v>
      </c>
      <c r="F151" s="26">
        <f t="shared" ca="1" si="61"/>
        <v>1000</v>
      </c>
      <c r="G151" s="27">
        <f t="shared" ca="1" si="49"/>
        <v>2200</v>
      </c>
      <c r="H151" s="27">
        <f t="shared" ca="1" si="50"/>
        <v>300</v>
      </c>
      <c r="I151" s="27">
        <f t="shared" ca="1" si="62"/>
        <v>4700</v>
      </c>
      <c r="J151" s="28">
        <f t="shared" ca="1" si="63"/>
        <v>0</v>
      </c>
      <c r="K151" s="28">
        <f t="shared" ca="1" si="51"/>
        <v>200</v>
      </c>
      <c r="L151" s="28">
        <f t="shared" ca="1" si="52"/>
        <v>2000</v>
      </c>
      <c r="M151" s="28">
        <f t="shared" ca="1" si="53"/>
        <v>0</v>
      </c>
      <c r="N151" s="28">
        <f t="shared" ca="1" si="64"/>
        <v>4200</v>
      </c>
      <c r="O151" s="29">
        <f t="shared" ca="1" si="58"/>
        <v>0</v>
      </c>
      <c r="P151" s="29">
        <f t="shared" ca="1" si="54"/>
        <v>43800</v>
      </c>
      <c r="Q151" s="29">
        <f t="shared" ca="1" si="59"/>
        <v>1500</v>
      </c>
      <c r="R151" s="29">
        <f t="shared" ca="1" si="55"/>
        <v>1500</v>
      </c>
      <c r="S151" s="29">
        <f t="shared" ca="1" si="60"/>
        <v>0</v>
      </c>
      <c r="T151" s="30">
        <f t="shared" ca="1" si="47"/>
        <v>0</v>
      </c>
      <c r="U151" s="30">
        <f t="shared" ca="1" si="48"/>
        <v>10400</v>
      </c>
      <c r="V151" s="30">
        <f t="shared" ca="1" si="57"/>
        <v>0</v>
      </c>
      <c r="W151" s="30">
        <f t="shared" ca="1" si="56"/>
        <v>0</v>
      </c>
      <c r="X151" s="23">
        <v>149</v>
      </c>
      <c r="Y151" s="23"/>
    </row>
    <row r="152" spans="1:25" x14ac:dyDescent="0.3">
      <c r="A152" s="25"/>
      <c r="B152" s="15"/>
      <c r="C152" s="14"/>
      <c r="D152" s="15"/>
      <c r="E152" s="15">
        <v>150</v>
      </c>
      <c r="F152" s="26">
        <f t="shared" ca="1" si="61"/>
        <v>0</v>
      </c>
      <c r="G152" s="27">
        <f t="shared" ca="1" si="49"/>
        <v>1900</v>
      </c>
      <c r="H152" s="27">
        <f t="shared" ca="1" si="50"/>
        <v>300</v>
      </c>
      <c r="I152" s="27">
        <f t="shared" ca="1" si="62"/>
        <v>4400</v>
      </c>
      <c r="J152" s="28">
        <f t="shared" ca="1" si="63"/>
        <v>0</v>
      </c>
      <c r="K152" s="28">
        <f t="shared" ca="1" si="51"/>
        <v>200</v>
      </c>
      <c r="L152" s="28">
        <f t="shared" ca="1" si="52"/>
        <v>3000</v>
      </c>
      <c r="M152" s="28">
        <f t="shared" ca="1" si="53"/>
        <v>0</v>
      </c>
      <c r="N152" s="28">
        <f t="shared" ca="1" si="64"/>
        <v>5500</v>
      </c>
      <c r="O152" s="29">
        <f t="shared" ca="1" si="58"/>
        <v>0</v>
      </c>
      <c r="P152" s="29">
        <f t="shared" ca="1" si="54"/>
        <v>42300</v>
      </c>
      <c r="Q152" s="29">
        <f t="shared" ca="1" si="59"/>
        <v>1500</v>
      </c>
      <c r="R152" s="29">
        <f t="shared" ca="1" si="55"/>
        <v>1500</v>
      </c>
      <c r="S152" s="29">
        <f t="shared" ca="1" si="60"/>
        <v>0</v>
      </c>
      <c r="T152" s="30">
        <f t="shared" ca="1" si="47"/>
        <v>0</v>
      </c>
      <c r="U152" s="30">
        <f t="shared" ca="1" si="48"/>
        <v>10400</v>
      </c>
      <c r="V152" s="30">
        <f t="shared" ca="1" si="57"/>
        <v>0</v>
      </c>
      <c r="W152" s="30">
        <f t="shared" ca="1" si="56"/>
        <v>0</v>
      </c>
      <c r="X152" s="23">
        <v>150</v>
      </c>
      <c r="Y152" s="23"/>
    </row>
    <row r="153" spans="1:25" x14ac:dyDescent="0.3">
      <c r="A153" s="25"/>
      <c r="B153" s="15"/>
      <c r="C153" s="14"/>
      <c r="D153" s="15"/>
      <c r="E153" s="15">
        <v>151</v>
      </c>
      <c r="F153" s="26">
        <f t="shared" ca="1" si="61"/>
        <v>0</v>
      </c>
      <c r="G153" s="27">
        <f t="shared" ca="1" si="49"/>
        <v>1600</v>
      </c>
      <c r="H153" s="27">
        <f t="shared" ca="1" si="50"/>
        <v>300</v>
      </c>
      <c r="I153" s="27">
        <f t="shared" ca="1" si="62"/>
        <v>4400</v>
      </c>
      <c r="J153" s="28">
        <f t="shared" ca="1" si="63"/>
        <v>0</v>
      </c>
      <c r="K153" s="28">
        <f t="shared" ca="1" si="51"/>
        <v>200</v>
      </c>
      <c r="L153" s="28">
        <f t="shared" ca="1" si="52"/>
        <v>4000</v>
      </c>
      <c r="M153" s="28">
        <f t="shared" ca="1" si="53"/>
        <v>0</v>
      </c>
      <c r="N153" s="28">
        <f t="shared" ca="1" si="64"/>
        <v>6800</v>
      </c>
      <c r="O153" s="29">
        <f t="shared" ca="1" si="58"/>
        <v>0</v>
      </c>
      <c r="P153" s="29">
        <f t="shared" ca="1" si="54"/>
        <v>40800</v>
      </c>
      <c r="Q153" s="29">
        <f t="shared" ca="1" si="59"/>
        <v>1500</v>
      </c>
      <c r="R153" s="29">
        <f t="shared" ca="1" si="55"/>
        <v>1500</v>
      </c>
      <c r="S153" s="29">
        <f t="shared" ca="1" si="60"/>
        <v>0</v>
      </c>
      <c r="T153" s="30">
        <f t="shared" ca="1" si="47"/>
        <v>0</v>
      </c>
      <c r="U153" s="30">
        <f t="shared" ca="1" si="48"/>
        <v>10400</v>
      </c>
      <c r="V153" s="30">
        <f t="shared" ca="1" si="57"/>
        <v>0</v>
      </c>
      <c r="W153" s="30">
        <f t="shared" ca="1" si="56"/>
        <v>0</v>
      </c>
      <c r="X153" s="23">
        <v>151</v>
      </c>
      <c r="Y153" s="23"/>
    </row>
    <row r="154" spans="1:25" x14ac:dyDescent="0.3">
      <c r="A154" s="25"/>
      <c r="B154" s="15"/>
      <c r="C154" s="14"/>
      <c r="D154" s="15"/>
      <c r="E154" s="15">
        <v>152</v>
      </c>
      <c r="F154" s="26">
        <f t="shared" ca="1" si="61"/>
        <v>0</v>
      </c>
      <c r="G154" s="27">
        <f t="shared" ca="1" si="49"/>
        <v>1300</v>
      </c>
      <c r="H154" s="27">
        <f t="shared" ca="1" si="50"/>
        <v>500</v>
      </c>
      <c r="I154" s="27">
        <f t="shared" ca="1" si="62"/>
        <v>4900</v>
      </c>
      <c r="J154" s="28">
        <f t="shared" ca="1" si="63"/>
        <v>1500</v>
      </c>
      <c r="K154" s="28">
        <f t="shared" ca="1" si="51"/>
        <v>1700</v>
      </c>
      <c r="L154" s="28">
        <f t="shared" ca="1" si="52"/>
        <v>5000</v>
      </c>
      <c r="M154" s="28">
        <f t="shared" ca="1" si="53"/>
        <v>1000</v>
      </c>
      <c r="N154" s="28">
        <f t="shared" ca="1" si="64"/>
        <v>7600</v>
      </c>
      <c r="O154" s="29">
        <f t="shared" ca="1" si="58"/>
        <v>0</v>
      </c>
      <c r="P154" s="29">
        <f t="shared" ca="1" si="54"/>
        <v>39300</v>
      </c>
      <c r="Q154" s="29">
        <f t="shared" ca="1" si="59"/>
        <v>1500</v>
      </c>
      <c r="R154" s="29">
        <f t="shared" ca="1" si="55"/>
        <v>1500</v>
      </c>
      <c r="S154" s="29">
        <f t="shared" ca="1" si="60"/>
        <v>0</v>
      </c>
      <c r="T154" s="30">
        <f t="shared" ca="1" si="47"/>
        <v>0</v>
      </c>
      <c r="U154" s="30">
        <f t="shared" ca="1" si="48"/>
        <v>10400</v>
      </c>
      <c r="V154" s="30">
        <f t="shared" ca="1" si="57"/>
        <v>0</v>
      </c>
      <c r="W154" s="30">
        <f t="shared" ca="1" si="56"/>
        <v>0</v>
      </c>
      <c r="X154" s="23">
        <v>152</v>
      </c>
      <c r="Y154" s="23"/>
    </row>
    <row r="155" spans="1:25" x14ac:dyDescent="0.3">
      <c r="A155" s="25"/>
      <c r="B155" s="15"/>
      <c r="C155" s="14"/>
      <c r="D155" s="15"/>
      <c r="E155" s="15">
        <v>153</v>
      </c>
      <c r="F155" s="26">
        <f t="shared" ca="1" si="61"/>
        <v>0</v>
      </c>
      <c r="G155" s="27">
        <f t="shared" ca="1" si="49"/>
        <v>800</v>
      </c>
      <c r="H155" s="27">
        <f t="shared" ca="1" si="50"/>
        <v>300</v>
      </c>
      <c r="I155" s="27">
        <f t="shared" ca="1" si="62"/>
        <v>5700</v>
      </c>
      <c r="J155" s="28">
        <f t="shared" ca="1" si="63"/>
        <v>1500</v>
      </c>
      <c r="K155" s="28">
        <f t="shared" ca="1" si="51"/>
        <v>2200</v>
      </c>
      <c r="L155" s="28">
        <f t="shared" ca="1" si="52"/>
        <v>5000</v>
      </c>
      <c r="M155" s="28">
        <f t="shared" ca="1" si="53"/>
        <v>1000</v>
      </c>
      <c r="N155" s="28">
        <f t="shared" ca="1" si="64"/>
        <v>7900</v>
      </c>
      <c r="O155" s="29">
        <f t="shared" ca="1" si="58"/>
        <v>0</v>
      </c>
      <c r="P155" s="29">
        <f t="shared" ca="1" si="54"/>
        <v>37800</v>
      </c>
      <c r="Q155" s="29">
        <f t="shared" ca="1" si="59"/>
        <v>1500</v>
      </c>
      <c r="R155" s="29">
        <f t="shared" ca="1" si="55"/>
        <v>1500</v>
      </c>
      <c r="S155" s="29">
        <f t="shared" ca="1" si="60"/>
        <v>0</v>
      </c>
      <c r="T155" s="30">
        <f t="shared" ca="1" si="47"/>
        <v>0</v>
      </c>
      <c r="U155" s="30">
        <f t="shared" ca="1" si="48"/>
        <v>10400</v>
      </c>
      <c r="V155" s="30">
        <f t="shared" ca="1" si="57"/>
        <v>0</v>
      </c>
      <c r="W155" s="30">
        <f t="shared" ca="1" si="56"/>
        <v>0</v>
      </c>
      <c r="X155" s="23">
        <v>153</v>
      </c>
      <c r="Y155" s="23"/>
    </row>
    <row r="156" spans="1:25" x14ac:dyDescent="0.3">
      <c r="A156" s="25"/>
      <c r="B156" s="15"/>
      <c r="C156" s="14"/>
      <c r="D156" s="15"/>
      <c r="E156" s="15">
        <v>154</v>
      </c>
      <c r="F156" s="26">
        <f t="shared" ca="1" si="61"/>
        <v>1000</v>
      </c>
      <c r="G156" s="27">
        <f t="shared" ca="1" si="49"/>
        <v>1500</v>
      </c>
      <c r="H156" s="27">
        <f t="shared" ca="1" si="50"/>
        <v>300</v>
      </c>
      <c r="I156" s="27">
        <f t="shared" ca="1" si="62"/>
        <v>5800</v>
      </c>
      <c r="J156" s="28">
        <f t="shared" ca="1" si="63"/>
        <v>1500</v>
      </c>
      <c r="K156" s="28">
        <f t="shared" ca="1" si="51"/>
        <v>2700</v>
      </c>
      <c r="L156" s="28">
        <f t="shared" ca="1" si="52"/>
        <v>5000</v>
      </c>
      <c r="M156" s="28">
        <f t="shared" ca="1" si="53"/>
        <v>1000</v>
      </c>
      <c r="N156" s="28">
        <f t="shared" ca="1" si="64"/>
        <v>7700</v>
      </c>
      <c r="O156" s="29">
        <f t="shared" ca="1" si="58"/>
        <v>0</v>
      </c>
      <c r="P156" s="29">
        <f t="shared" ca="1" si="54"/>
        <v>36300</v>
      </c>
      <c r="Q156" s="29">
        <f t="shared" ca="1" si="59"/>
        <v>1500</v>
      </c>
      <c r="R156" s="29">
        <f t="shared" ca="1" si="55"/>
        <v>1500</v>
      </c>
      <c r="S156" s="29">
        <f t="shared" ca="1" si="60"/>
        <v>0</v>
      </c>
      <c r="T156" s="30">
        <f t="shared" ca="1" si="47"/>
        <v>0</v>
      </c>
      <c r="U156" s="30">
        <f t="shared" ca="1" si="48"/>
        <v>10400</v>
      </c>
      <c r="V156" s="30">
        <f t="shared" ca="1" si="57"/>
        <v>0</v>
      </c>
      <c r="W156" s="30">
        <f t="shared" ca="1" si="56"/>
        <v>0</v>
      </c>
      <c r="X156" s="23">
        <v>154</v>
      </c>
      <c r="Y156" s="23"/>
    </row>
    <row r="157" spans="1:25" x14ac:dyDescent="0.3">
      <c r="A157" s="25"/>
      <c r="B157" s="15"/>
      <c r="C157" s="14"/>
      <c r="D157" s="15"/>
      <c r="E157" s="15">
        <v>155</v>
      </c>
      <c r="F157" s="26">
        <f t="shared" ca="1" si="61"/>
        <v>1000</v>
      </c>
      <c r="G157" s="27">
        <f t="shared" ca="1" si="49"/>
        <v>2200</v>
      </c>
      <c r="H157" s="27">
        <f t="shared" ca="1" si="50"/>
        <v>300</v>
      </c>
      <c r="I157" s="27">
        <f t="shared" ca="1" si="62"/>
        <v>5200</v>
      </c>
      <c r="J157" s="28">
        <f t="shared" ca="1" si="63"/>
        <v>1500</v>
      </c>
      <c r="K157" s="28">
        <f t="shared" ca="1" si="51"/>
        <v>3200</v>
      </c>
      <c r="L157" s="28">
        <f t="shared" ca="1" si="52"/>
        <v>5000</v>
      </c>
      <c r="M157" s="28">
        <f t="shared" ca="1" si="53"/>
        <v>1000</v>
      </c>
      <c r="N157" s="28">
        <f t="shared" ca="1" si="64"/>
        <v>7000</v>
      </c>
      <c r="O157" s="29">
        <f t="shared" ca="1" si="58"/>
        <v>0</v>
      </c>
      <c r="P157" s="29">
        <f t="shared" ca="1" si="54"/>
        <v>34800</v>
      </c>
      <c r="Q157" s="29">
        <f t="shared" ca="1" si="59"/>
        <v>1500</v>
      </c>
      <c r="R157" s="29">
        <f t="shared" ca="1" si="55"/>
        <v>1500</v>
      </c>
      <c r="S157" s="29">
        <f t="shared" ca="1" si="60"/>
        <v>0</v>
      </c>
      <c r="T157" s="30">
        <f t="shared" ca="1" si="47"/>
        <v>0</v>
      </c>
      <c r="U157" s="30">
        <f t="shared" ca="1" si="48"/>
        <v>10400</v>
      </c>
      <c r="V157" s="30">
        <f t="shared" ca="1" si="57"/>
        <v>0</v>
      </c>
      <c r="W157" s="30">
        <f t="shared" ca="1" si="56"/>
        <v>0</v>
      </c>
      <c r="X157" s="23">
        <v>155</v>
      </c>
      <c r="Y157" s="23"/>
    </row>
    <row r="158" spans="1:25" x14ac:dyDescent="0.3">
      <c r="A158" s="25"/>
      <c r="B158" s="15"/>
      <c r="C158" s="14"/>
      <c r="D158" s="15"/>
      <c r="E158" s="15">
        <v>156</v>
      </c>
      <c r="F158" s="26">
        <f t="shared" ca="1" si="61"/>
        <v>1000</v>
      </c>
      <c r="G158" s="27">
        <f t="shared" ca="1" si="49"/>
        <v>2900</v>
      </c>
      <c r="H158" s="27">
        <f t="shared" ca="1" si="50"/>
        <v>500</v>
      </c>
      <c r="I158" s="27">
        <f t="shared" ca="1" si="62"/>
        <v>4100</v>
      </c>
      <c r="J158" s="28">
        <f t="shared" ca="1" si="63"/>
        <v>1500</v>
      </c>
      <c r="K158" s="28">
        <f t="shared" ca="1" si="51"/>
        <v>3700</v>
      </c>
      <c r="L158" s="28">
        <f t="shared" ca="1" si="52"/>
        <v>5000</v>
      </c>
      <c r="M158" s="28">
        <f t="shared" ca="1" si="53"/>
        <v>1000</v>
      </c>
      <c r="N158" s="28">
        <f t="shared" ca="1" si="64"/>
        <v>5800</v>
      </c>
      <c r="O158" s="29">
        <f t="shared" ca="1" si="58"/>
        <v>0</v>
      </c>
      <c r="P158" s="29">
        <f t="shared" ca="1" si="54"/>
        <v>33300</v>
      </c>
      <c r="Q158" s="29">
        <f t="shared" ca="1" si="59"/>
        <v>1500</v>
      </c>
      <c r="R158" s="29">
        <f t="shared" ca="1" si="55"/>
        <v>1500</v>
      </c>
      <c r="S158" s="29">
        <f t="shared" ca="1" si="60"/>
        <v>0</v>
      </c>
      <c r="T158" s="30">
        <f t="shared" ca="1" si="47"/>
        <v>0</v>
      </c>
      <c r="U158" s="30">
        <f t="shared" ca="1" si="48"/>
        <v>10400</v>
      </c>
      <c r="V158" s="30">
        <f t="shared" ca="1" si="57"/>
        <v>0</v>
      </c>
      <c r="W158" s="30">
        <f t="shared" ca="1" si="56"/>
        <v>0</v>
      </c>
      <c r="X158" s="23">
        <v>156</v>
      </c>
      <c r="Y158" s="23"/>
    </row>
    <row r="159" spans="1:25" x14ac:dyDescent="0.3">
      <c r="A159" s="25"/>
      <c r="B159" s="15"/>
      <c r="C159" s="14"/>
      <c r="D159" s="15"/>
      <c r="E159" s="15">
        <v>157</v>
      </c>
      <c r="F159" s="26">
        <f t="shared" ca="1" si="61"/>
        <v>1000</v>
      </c>
      <c r="G159" s="27">
        <f t="shared" ca="1" si="49"/>
        <v>3400</v>
      </c>
      <c r="H159" s="27">
        <f t="shared" ca="1" si="50"/>
        <v>300</v>
      </c>
      <c r="I159" s="27">
        <f t="shared" ca="1" si="62"/>
        <v>2300</v>
      </c>
      <c r="J159" s="28">
        <f t="shared" ca="1" si="63"/>
        <v>1500</v>
      </c>
      <c r="K159" s="28">
        <f t="shared" ca="1" si="51"/>
        <v>4200</v>
      </c>
      <c r="L159" s="28">
        <f t="shared" ca="1" si="52"/>
        <v>5000</v>
      </c>
      <c r="M159" s="28">
        <f t="shared" ca="1" si="53"/>
        <v>1000</v>
      </c>
      <c r="N159" s="28">
        <f t="shared" ca="1" si="64"/>
        <v>4100</v>
      </c>
      <c r="O159" s="29">
        <f t="shared" ca="1" si="58"/>
        <v>0</v>
      </c>
      <c r="P159" s="29">
        <f t="shared" ca="1" si="54"/>
        <v>31800</v>
      </c>
      <c r="Q159" s="29">
        <f t="shared" ca="1" si="59"/>
        <v>1500</v>
      </c>
      <c r="R159" s="29">
        <f t="shared" ca="1" si="55"/>
        <v>1500</v>
      </c>
      <c r="S159" s="29">
        <f t="shared" ca="1" si="60"/>
        <v>0</v>
      </c>
      <c r="T159" s="30">
        <f t="shared" ca="1" si="47"/>
        <v>0</v>
      </c>
      <c r="U159" s="30">
        <f t="shared" ca="1" si="48"/>
        <v>10400</v>
      </c>
      <c r="V159" s="30">
        <f t="shared" ca="1" si="57"/>
        <v>0</v>
      </c>
      <c r="W159" s="30">
        <f t="shared" ca="1" si="56"/>
        <v>0</v>
      </c>
      <c r="X159" s="23">
        <v>157</v>
      </c>
      <c r="Y159" s="23"/>
    </row>
    <row r="160" spans="1:25" x14ac:dyDescent="0.3">
      <c r="A160" s="25"/>
      <c r="B160" s="15"/>
      <c r="C160" s="14"/>
      <c r="D160" s="15"/>
      <c r="E160" s="15">
        <v>158</v>
      </c>
      <c r="F160" s="26">
        <f t="shared" ca="1" si="61"/>
        <v>1000</v>
      </c>
      <c r="G160" s="27">
        <f t="shared" ca="1" si="49"/>
        <v>4100</v>
      </c>
      <c r="H160" s="27">
        <f t="shared" ca="1" si="50"/>
        <v>300</v>
      </c>
      <c r="I160" s="27">
        <f t="shared" ca="1" si="62"/>
        <v>0</v>
      </c>
      <c r="J160" s="28">
        <f t="shared" ca="1" si="63"/>
        <v>1500</v>
      </c>
      <c r="K160" s="28">
        <f t="shared" ca="1" si="51"/>
        <v>4700</v>
      </c>
      <c r="L160" s="28">
        <f t="shared" ca="1" si="52"/>
        <v>5000</v>
      </c>
      <c r="M160" s="28">
        <f t="shared" ca="1" si="53"/>
        <v>1000</v>
      </c>
      <c r="N160" s="28">
        <f t="shared" ca="1" si="64"/>
        <v>1900</v>
      </c>
      <c r="O160" s="29">
        <f t="shared" ca="1" si="58"/>
        <v>0</v>
      </c>
      <c r="P160" s="29">
        <f t="shared" ca="1" si="54"/>
        <v>30300</v>
      </c>
      <c r="Q160" s="29">
        <f t="shared" ca="1" si="59"/>
        <v>1500</v>
      </c>
      <c r="R160" s="29">
        <f t="shared" ca="1" si="55"/>
        <v>1500</v>
      </c>
      <c r="S160" s="29">
        <f t="shared" ca="1" si="60"/>
        <v>0</v>
      </c>
      <c r="T160" s="30">
        <f t="shared" ca="1" si="47"/>
        <v>0</v>
      </c>
      <c r="U160" s="30">
        <f t="shared" ca="1" si="48"/>
        <v>10400</v>
      </c>
      <c r="V160" s="30">
        <f t="shared" ca="1" si="57"/>
        <v>0</v>
      </c>
      <c r="W160" s="30">
        <f t="shared" ca="1" si="56"/>
        <v>0</v>
      </c>
      <c r="X160" s="23">
        <v>158</v>
      </c>
      <c r="Y160" s="23"/>
    </row>
    <row r="161" spans="1:25" x14ac:dyDescent="0.3">
      <c r="A161" s="25"/>
      <c r="B161" s="15"/>
      <c r="C161" s="14"/>
      <c r="D161" s="15"/>
      <c r="E161" s="15">
        <v>159</v>
      </c>
      <c r="F161" s="26">
        <f t="shared" ca="1" si="61"/>
        <v>1000</v>
      </c>
      <c r="G161" s="27">
        <f t="shared" ca="1" si="49"/>
        <v>4800</v>
      </c>
      <c r="H161" s="27">
        <f t="shared" ca="1" si="50"/>
        <v>300</v>
      </c>
      <c r="I161" s="27">
        <f t="shared" ca="1" si="62"/>
        <v>0</v>
      </c>
      <c r="J161" s="28">
        <f t="shared" ca="1" si="63"/>
        <v>1500</v>
      </c>
      <c r="K161" s="28">
        <f t="shared" ca="1" si="51"/>
        <v>5200</v>
      </c>
      <c r="L161" s="28">
        <f t="shared" ca="1" si="52"/>
        <v>4000</v>
      </c>
      <c r="M161" s="28">
        <f t="shared" ca="1" si="53"/>
        <v>1000</v>
      </c>
      <c r="N161" s="28">
        <f t="shared" ca="1" si="64"/>
        <v>0</v>
      </c>
      <c r="O161" s="29">
        <f t="shared" ca="1" si="58"/>
        <v>0</v>
      </c>
      <c r="P161" s="29">
        <f t="shared" ca="1" si="54"/>
        <v>28800</v>
      </c>
      <c r="Q161" s="29">
        <f t="shared" ca="1" si="59"/>
        <v>1500</v>
      </c>
      <c r="R161" s="29">
        <f t="shared" ca="1" si="55"/>
        <v>1500</v>
      </c>
      <c r="S161" s="29">
        <f t="shared" ca="1" si="60"/>
        <v>0</v>
      </c>
      <c r="T161" s="30">
        <f t="shared" ca="1" si="47"/>
        <v>0</v>
      </c>
      <c r="U161" s="30">
        <f t="shared" ca="1" si="48"/>
        <v>10400</v>
      </c>
      <c r="V161" s="30">
        <f t="shared" ca="1" si="57"/>
        <v>0</v>
      </c>
      <c r="W161" s="30">
        <f t="shared" ca="1" si="56"/>
        <v>0</v>
      </c>
      <c r="X161" s="23">
        <v>159</v>
      </c>
      <c r="Y161" s="23"/>
    </row>
    <row r="162" spans="1:25" x14ac:dyDescent="0.3">
      <c r="A162" s="25"/>
      <c r="B162" s="15"/>
      <c r="C162" s="14"/>
      <c r="D162" s="15"/>
      <c r="E162" s="15">
        <v>160</v>
      </c>
      <c r="F162" s="26">
        <f t="shared" ca="1" si="61"/>
        <v>1000</v>
      </c>
      <c r="G162" s="27">
        <f t="shared" ca="1" si="49"/>
        <v>5500</v>
      </c>
      <c r="H162" s="27">
        <f t="shared" ca="1" si="50"/>
        <v>500</v>
      </c>
      <c r="I162" s="27">
        <f t="shared" ca="1" si="62"/>
        <v>0</v>
      </c>
      <c r="J162" s="28">
        <f t="shared" ca="1" si="63"/>
        <v>1500</v>
      </c>
      <c r="K162" s="28">
        <f t="shared" ca="1" si="51"/>
        <v>5700</v>
      </c>
      <c r="L162" s="28">
        <f t="shared" ca="1" si="52"/>
        <v>3000</v>
      </c>
      <c r="M162" s="28">
        <f t="shared" ca="1" si="53"/>
        <v>1000</v>
      </c>
      <c r="N162" s="28">
        <f t="shared" ca="1" si="64"/>
        <v>0</v>
      </c>
      <c r="O162" s="29">
        <f t="shared" ca="1" si="58"/>
        <v>0</v>
      </c>
      <c r="P162" s="29">
        <f t="shared" ca="1" si="54"/>
        <v>27300</v>
      </c>
      <c r="Q162" s="29">
        <f t="shared" ca="1" si="59"/>
        <v>1500</v>
      </c>
      <c r="R162" s="29">
        <f t="shared" ca="1" si="55"/>
        <v>1500</v>
      </c>
      <c r="S162" s="29">
        <f t="shared" ca="1" si="60"/>
        <v>0</v>
      </c>
      <c r="T162" s="30">
        <f t="shared" ca="1" si="47"/>
        <v>0</v>
      </c>
      <c r="U162" s="30">
        <f t="shared" ca="1" si="48"/>
        <v>10400</v>
      </c>
      <c r="V162" s="30">
        <f t="shared" ca="1" si="57"/>
        <v>0</v>
      </c>
      <c r="W162" s="30">
        <f t="shared" ca="1" si="56"/>
        <v>0</v>
      </c>
      <c r="X162" s="23">
        <v>160</v>
      </c>
      <c r="Y162" s="23"/>
    </row>
    <row r="163" spans="1:25" x14ac:dyDescent="0.3">
      <c r="A163" s="25"/>
      <c r="B163" s="15"/>
      <c r="C163" s="14"/>
      <c r="D163" s="15"/>
      <c r="E163" s="15">
        <v>161</v>
      </c>
      <c r="F163" s="26">
        <f t="shared" ca="1" si="61"/>
        <v>1000</v>
      </c>
      <c r="G163" s="27">
        <f t="shared" ca="1" si="49"/>
        <v>6000</v>
      </c>
      <c r="H163" s="27">
        <f t="shared" ca="1" si="50"/>
        <v>300</v>
      </c>
      <c r="I163" s="27">
        <f t="shared" ca="1" si="62"/>
        <v>0</v>
      </c>
      <c r="J163" s="28">
        <f t="shared" ca="1" si="63"/>
        <v>1500</v>
      </c>
      <c r="K163" s="28">
        <f t="shared" ca="1" si="51"/>
        <v>6200</v>
      </c>
      <c r="L163" s="28">
        <f t="shared" ca="1" si="52"/>
        <v>2000</v>
      </c>
      <c r="M163" s="28">
        <f t="shared" ca="1" si="53"/>
        <v>1000</v>
      </c>
      <c r="N163" s="28">
        <f t="shared" ca="1" si="64"/>
        <v>0</v>
      </c>
      <c r="O163" s="29">
        <f t="shared" ca="1" si="58"/>
        <v>0</v>
      </c>
      <c r="P163" s="29">
        <f t="shared" ca="1" si="54"/>
        <v>25800</v>
      </c>
      <c r="Q163" s="29">
        <f t="shared" ca="1" si="59"/>
        <v>0</v>
      </c>
      <c r="R163" s="29">
        <f t="shared" ca="1" si="55"/>
        <v>0</v>
      </c>
      <c r="S163" s="29">
        <f t="shared" ca="1" si="60"/>
        <v>0</v>
      </c>
      <c r="T163" s="30">
        <f t="shared" ca="1" si="47"/>
        <v>0</v>
      </c>
      <c r="U163" s="30">
        <f t="shared" ca="1" si="48"/>
        <v>10400</v>
      </c>
      <c r="V163" s="30">
        <f t="shared" ca="1" si="57"/>
        <v>0</v>
      </c>
      <c r="W163" s="30">
        <f t="shared" ca="1" si="56"/>
        <v>0</v>
      </c>
      <c r="X163" s="23">
        <v>161</v>
      </c>
      <c r="Y163" s="23"/>
    </row>
    <row r="164" spans="1:25" x14ac:dyDescent="0.3">
      <c r="A164" s="25"/>
      <c r="B164" s="15"/>
      <c r="C164" s="14"/>
      <c r="D164" s="15"/>
      <c r="E164" s="15">
        <v>162</v>
      </c>
      <c r="F164" s="26">
        <f t="shared" ca="1" si="61"/>
        <v>1000</v>
      </c>
      <c r="G164" s="27">
        <f t="shared" ca="1" si="49"/>
        <v>6700</v>
      </c>
      <c r="H164" s="27">
        <f t="shared" ca="1" si="50"/>
        <v>300</v>
      </c>
      <c r="I164" s="27">
        <f t="shared" ca="1" si="62"/>
        <v>0</v>
      </c>
      <c r="J164" s="28">
        <f t="shared" ca="1" si="63"/>
        <v>1500</v>
      </c>
      <c r="K164" s="28">
        <f t="shared" ca="1" si="51"/>
        <v>6700</v>
      </c>
      <c r="L164" s="28">
        <f t="shared" ca="1" si="52"/>
        <v>1000</v>
      </c>
      <c r="M164" s="28">
        <f t="shared" ca="1" si="53"/>
        <v>1000</v>
      </c>
      <c r="N164" s="28">
        <f t="shared" ca="1" si="64"/>
        <v>0</v>
      </c>
      <c r="O164" s="29">
        <f t="shared" ca="1" si="58"/>
        <v>0</v>
      </c>
      <c r="P164" s="29">
        <f t="shared" ca="1" si="54"/>
        <v>25800</v>
      </c>
      <c r="Q164" s="29">
        <f t="shared" ca="1" si="59"/>
        <v>0</v>
      </c>
      <c r="R164" s="29">
        <f t="shared" ca="1" si="55"/>
        <v>0</v>
      </c>
      <c r="S164" s="29">
        <f t="shared" ca="1" si="60"/>
        <v>0</v>
      </c>
      <c r="T164" s="30">
        <f t="shared" ca="1" si="47"/>
        <v>0</v>
      </c>
      <c r="U164" s="30">
        <f t="shared" ca="1" si="48"/>
        <v>10400</v>
      </c>
      <c r="V164" s="30">
        <f t="shared" ca="1" si="57"/>
        <v>0</v>
      </c>
      <c r="W164" s="30">
        <f t="shared" ca="1" si="56"/>
        <v>0</v>
      </c>
      <c r="X164" s="23">
        <v>162</v>
      </c>
      <c r="Y164" s="23"/>
    </row>
    <row r="165" spans="1:25" x14ac:dyDescent="0.3">
      <c r="A165" s="25"/>
      <c r="B165" s="15"/>
      <c r="C165" s="14"/>
      <c r="D165" s="15"/>
      <c r="E165" s="15">
        <v>163</v>
      </c>
      <c r="F165" s="26">
        <f t="shared" ca="1" si="61"/>
        <v>1000</v>
      </c>
      <c r="G165" s="27">
        <f t="shared" ca="1" si="49"/>
        <v>7400</v>
      </c>
      <c r="H165" s="27">
        <f t="shared" ca="1" si="50"/>
        <v>300</v>
      </c>
      <c r="I165" s="27">
        <f t="shared" ca="1" si="62"/>
        <v>0</v>
      </c>
      <c r="J165" s="28">
        <f t="shared" ca="1" si="63"/>
        <v>1500</v>
      </c>
      <c r="K165" s="28">
        <f t="shared" ca="1" si="51"/>
        <v>7200</v>
      </c>
      <c r="L165" s="28">
        <f t="shared" ca="1" si="52"/>
        <v>0</v>
      </c>
      <c r="M165" s="28">
        <f t="shared" ca="1" si="53"/>
        <v>0</v>
      </c>
      <c r="N165" s="28">
        <f t="shared" ca="1" si="64"/>
        <v>0</v>
      </c>
      <c r="O165" s="29">
        <f t="shared" ca="1" si="58"/>
        <v>0</v>
      </c>
      <c r="P165" s="29">
        <f t="shared" ca="1" si="54"/>
        <v>25800</v>
      </c>
      <c r="Q165" s="29">
        <f t="shared" ca="1" si="59"/>
        <v>0</v>
      </c>
      <c r="R165" s="29">
        <f t="shared" ca="1" si="55"/>
        <v>0</v>
      </c>
      <c r="S165" s="29">
        <f t="shared" ca="1" si="60"/>
        <v>0</v>
      </c>
      <c r="T165" s="30">
        <f t="shared" ca="1" si="47"/>
        <v>0</v>
      </c>
      <c r="U165" s="30">
        <f t="shared" ca="1" si="48"/>
        <v>10400</v>
      </c>
      <c r="V165" s="30">
        <f t="shared" ca="1" si="57"/>
        <v>0</v>
      </c>
      <c r="W165" s="30">
        <f t="shared" ca="1" si="56"/>
        <v>0</v>
      </c>
      <c r="X165" s="23">
        <v>163</v>
      </c>
      <c r="Y165" s="23"/>
    </row>
    <row r="166" spans="1:25" x14ac:dyDescent="0.3">
      <c r="A166" s="25"/>
      <c r="B166" s="15"/>
      <c r="C166" s="14"/>
      <c r="D166" s="15"/>
      <c r="E166" s="15">
        <v>164</v>
      </c>
      <c r="F166" s="26">
        <f t="shared" ca="1" si="61"/>
        <v>1000</v>
      </c>
      <c r="G166" s="27">
        <f t="shared" ca="1" si="49"/>
        <v>8100</v>
      </c>
      <c r="H166" s="27">
        <f t="shared" ca="1" si="50"/>
        <v>500</v>
      </c>
      <c r="I166" s="27">
        <f t="shared" ca="1" si="62"/>
        <v>0</v>
      </c>
      <c r="J166" s="28">
        <f t="shared" ca="1" si="63"/>
        <v>0</v>
      </c>
      <c r="K166" s="28">
        <f t="shared" ca="1" si="51"/>
        <v>7200</v>
      </c>
      <c r="L166" s="28">
        <f t="shared" ca="1" si="52"/>
        <v>0</v>
      </c>
      <c r="M166" s="28">
        <f t="shared" ca="1" si="53"/>
        <v>0</v>
      </c>
      <c r="N166" s="28">
        <f t="shared" ca="1" si="64"/>
        <v>0</v>
      </c>
      <c r="O166" s="29">
        <f t="shared" ca="1" si="58"/>
        <v>0</v>
      </c>
      <c r="P166" s="29">
        <f t="shared" ca="1" si="54"/>
        <v>25800</v>
      </c>
      <c r="Q166" s="29">
        <f t="shared" ca="1" si="59"/>
        <v>0</v>
      </c>
      <c r="R166" s="29">
        <f t="shared" ca="1" si="55"/>
        <v>0</v>
      </c>
      <c r="S166" s="29">
        <f t="shared" ca="1" si="60"/>
        <v>0</v>
      </c>
      <c r="T166" s="30">
        <f t="shared" ca="1" si="47"/>
        <v>0</v>
      </c>
      <c r="U166" s="30">
        <f t="shared" ca="1" si="48"/>
        <v>10400</v>
      </c>
      <c r="V166" s="30">
        <f t="shared" ca="1" si="57"/>
        <v>0</v>
      </c>
      <c r="W166" s="30">
        <f t="shared" ca="1" si="56"/>
        <v>0</v>
      </c>
      <c r="X166" s="23">
        <v>164</v>
      </c>
      <c r="Y166" s="23"/>
    </row>
    <row r="167" spans="1:25" x14ac:dyDescent="0.3">
      <c r="A167" s="25"/>
      <c r="B167" s="15"/>
      <c r="C167" s="14"/>
      <c r="D167" s="15"/>
      <c r="E167" s="15">
        <v>165</v>
      </c>
      <c r="F167" s="26">
        <f t="shared" ca="1" si="61"/>
        <v>0</v>
      </c>
      <c r="G167" s="27">
        <f t="shared" ca="1" si="49"/>
        <v>7600</v>
      </c>
      <c r="H167" s="27">
        <f t="shared" ca="1" si="50"/>
        <v>300</v>
      </c>
      <c r="I167" s="27">
        <f t="shared" ca="1" si="62"/>
        <v>0</v>
      </c>
      <c r="J167" s="28">
        <f t="shared" ca="1" si="63"/>
        <v>0</v>
      </c>
      <c r="K167" s="28">
        <f t="shared" ca="1" si="51"/>
        <v>7200</v>
      </c>
      <c r="L167" s="28">
        <f t="shared" ca="1" si="52"/>
        <v>0</v>
      </c>
      <c r="M167" s="28">
        <f t="shared" ca="1" si="53"/>
        <v>0</v>
      </c>
      <c r="N167" s="28">
        <f t="shared" ca="1" si="64"/>
        <v>0</v>
      </c>
      <c r="O167" s="29">
        <f t="shared" ca="1" si="58"/>
        <v>0</v>
      </c>
      <c r="P167" s="29">
        <f t="shared" ca="1" si="54"/>
        <v>25800</v>
      </c>
      <c r="Q167" s="29">
        <f t="shared" ca="1" si="59"/>
        <v>0</v>
      </c>
      <c r="R167" s="29">
        <f t="shared" ca="1" si="55"/>
        <v>0</v>
      </c>
      <c r="S167" s="29">
        <f t="shared" ca="1" si="60"/>
        <v>0</v>
      </c>
      <c r="T167" s="30">
        <f t="shared" ca="1" si="47"/>
        <v>0</v>
      </c>
      <c r="U167" s="30">
        <f t="shared" ca="1" si="48"/>
        <v>10400</v>
      </c>
      <c r="V167" s="30">
        <f t="shared" ca="1" si="57"/>
        <v>0</v>
      </c>
      <c r="W167" s="30">
        <f t="shared" ca="1" si="56"/>
        <v>0</v>
      </c>
      <c r="X167" s="23">
        <v>165</v>
      </c>
      <c r="Y167" s="23"/>
    </row>
    <row r="168" spans="1:25" x14ac:dyDescent="0.3">
      <c r="A168" s="25"/>
      <c r="B168" s="15"/>
      <c r="C168" s="14"/>
      <c r="D168" s="15"/>
      <c r="E168" s="15">
        <v>166</v>
      </c>
      <c r="F168" s="26">
        <f t="shared" ca="1" si="61"/>
        <v>0</v>
      </c>
      <c r="G168" s="27">
        <f t="shared" ca="1" si="49"/>
        <v>7300</v>
      </c>
      <c r="H168" s="27">
        <f t="shared" ca="1" si="50"/>
        <v>300</v>
      </c>
      <c r="I168" s="27">
        <f t="shared" ca="1" si="62"/>
        <v>0</v>
      </c>
      <c r="J168" s="28">
        <f t="shared" ca="1" si="63"/>
        <v>0</v>
      </c>
      <c r="K168" s="28">
        <f t="shared" ca="1" si="51"/>
        <v>7200</v>
      </c>
      <c r="L168" s="28">
        <f t="shared" ca="1" si="52"/>
        <v>0</v>
      </c>
      <c r="M168" s="28">
        <f t="shared" ca="1" si="53"/>
        <v>0</v>
      </c>
      <c r="N168" s="28">
        <f t="shared" ca="1" si="64"/>
        <v>0</v>
      </c>
      <c r="O168" s="29">
        <f t="shared" ca="1" si="58"/>
        <v>0</v>
      </c>
      <c r="P168" s="29">
        <f t="shared" ca="1" si="54"/>
        <v>25800</v>
      </c>
      <c r="Q168" s="29">
        <f t="shared" ca="1" si="59"/>
        <v>0</v>
      </c>
      <c r="R168" s="29">
        <f t="shared" ca="1" si="55"/>
        <v>0</v>
      </c>
      <c r="S168" s="29">
        <f t="shared" ca="1" si="60"/>
        <v>0</v>
      </c>
      <c r="T168" s="30">
        <f t="shared" ca="1" si="47"/>
        <v>0</v>
      </c>
      <c r="U168" s="30">
        <f t="shared" ca="1" si="48"/>
        <v>10400</v>
      </c>
      <c r="V168" s="30">
        <f t="shared" ca="1" si="57"/>
        <v>0</v>
      </c>
      <c r="W168" s="30">
        <f t="shared" ca="1" si="56"/>
        <v>0</v>
      </c>
      <c r="X168" s="23">
        <v>166</v>
      </c>
      <c r="Y168" s="23"/>
    </row>
    <row r="169" spans="1:25" x14ac:dyDescent="0.3">
      <c r="A169" s="25"/>
      <c r="B169" s="15"/>
      <c r="C169" s="14"/>
      <c r="D169" s="15"/>
      <c r="E169" s="15">
        <v>167</v>
      </c>
      <c r="F169" s="26">
        <f t="shared" ca="1" si="61"/>
        <v>0</v>
      </c>
      <c r="G169" s="27">
        <f t="shared" ca="1" si="49"/>
        <v>7000</v>
      </c>
      <c r="H169" s="27">
        <f t="shared" ca="1" si="50"/>
        <v>300</v>
      </c>
      <c r="I169" s="27">
        <f t="shared" ca="1" si="62"/>
        <v>0</v>
      </c>
      <c r="J169" s="28">
        <f t="shared" ca="1" si="63"/>
        <v>0</v>
      </c>
      <c r="K169" s="28">
        <f t="shared" ca="1" si="51"/>
        <v>7200</v>
      </c>
      <c r="L169" s="28">
        <f t="shared" ca="1" si="52"/>
        <v>0</v>
      </c>
      <c r="M169" s="28">
        <f t="shared" ca="1" si="53"/>
        <v>0</v>
      </c>
      <c r="N169" s="28">
        <f t="shared" ca="1" si="64"/>
        <v>0</v>
      </c>
      <c r="O169" s="29">
        <f t="shared" ca="1" si="58"/>
        <v>0</v>
      </c>
      <c r="P169" s="29">
        <f t="shared" ca="1" si="54"/>
        <v>25800</v>
      </c>
      <c r="Q169" s="29">
        <f t="shared" ca="1" si="59"/>
        <v>0</v>
      </c>
      <c r="R169" s="29">
        <f t="shared" ca="1" si="55"/>
        <v>0</v>
      </c>
      <c r="S169" s="29">
        <f t="shared" ca="1" si="60"/>
        <v>0</v>
      </c>
      <c r="T169" s="30">
        <f t="shared" ca="1" si="47"/>
        <v>0</v>
      </c>
      <c r="U169" s="30">
        <f t="shared" ca="1" si="48"/>
        <v>10400</v>
      </c>
      <c r="V169" s="30">
        <f t="shared" ca="1" si="57"/>
        <v>0</v>
      </c>
      <c r="W169" s="30">
        <f t="shared" ca="1" si="56"/>
        <v>0</v>
      </c>
      <c r="X169" s="23">
        <v>167</v>
      </c>
      <c r="Y169" s="23"/>
    </row>
    <row r="170" spans="1:25" x14ac:dyDescent="0.3">
      <c r="A170" s="25"/>
      <c r="B170" s="15"/>
      <c r="C170" s="14"/>
      <c r="D170" s="15"/>
      <c r="E170" s="15">
        <v>168</v>
      </c>
      <c r="F170" s="26">
        <f t="shared" ca="1" si="61"/>
        <v>0</v>
      </c>
      <c r="G170" s="27">
        <f t="shared" ca="1" si="49"/>
        <v>6700</v>
      </c>
      <c r="H170" s="27">
        <f t="shared" ca="1" si="50"/>
        <v>500</v>
      </c>
      <c r="I170" s="27">
        <f t="shared" ca="1" si="62"/>
        <v>0</v>
      </c>
      <c r="J170" s="28">
        <f t="shared" ca="1" si="63"/>
        <v>0</v>
      </c>
      <c r="K170" s="28">
        <f t="shared" ca="1" si="51"/>
        <v>7200</v>
      </c>
      <c r="L170" s="28">
        <f t="shared" ca="1" si="52"/>
        <v>0</v>
      </c>
      <c r="M170" s="28">
        <f t="shared" ca="1" si="53"/>
        <v>0</v>
      </c>
      <c r="N170" s="28">
        <f t="shared" ca="1" si="64"/>
        <v>0</v>
      </c>
      <c r="O170" s="29">
        <f t="shared" ca="1" si="58"/>
        <v>0</v>
      </c>
      <c r="P170" s="29">
        <f t="shared" ca="1" si="54"/>
        <v>25800</v>
      </c>
      <c r="Q170" s="29">
        <f t="shared" ca="1" si="59"/>
        <v>0</v>
      </c>
      <c r="R170" s="29">
        <f t="shared" ca="1" si="55"/>
        <v>0</v>
      </c>
      <c r="S170" s="29">
        <f t="shared" ca="1" si="60"/>
        <v>0</v>
      </c>
      <c r="T170" s="30">
        <f t="shared" ca="1" si="47"/>
        <v>0</v>
      </c>
      <c r="U170" s="30">
        <f t="shared" ca="1" si="48"/>
        <v>10400</v>
      </c>
      <c r="V170" s="30">
        <f t="shared" ca="1" si="57"/>
        <v>0</v>
      </c>
      <c r="W170" s="30">
        <f t="shared" ca="1" si="56"/>
        <v>0</v>
      </c>
      <c r="X170" s="23">
        <v>168</v>
      </c>
      <c r="Y170" s="23"/>
    </row>
    <row r="171" spans="1:25" x14ac:dyDescent="0.3">
      <c r="A171" s="25"/>
      <c r="B171" s="15"/>
      <c r="C171" s="14"/>
      <c r="D171" s="15"/>
      <c r="E171" s="15">
        <v>169</v>
      </c>
      <c r="F171" s="26">
        <f t="shared" ca="1" si="61"/>
        <v>0</v>
      </c>
      <c r="G171" s="27">
        <f t="shared" ca="1" si="49"/>
        <v>6200</v>
      </c>
      <c r="H171" s="27">
        <f t="shared" ca="1" si="50"/>
        <v>300</v>
      </c>
      <c r="I171" s="27">
        <f t="shared" ca="1" si="62"/>
        <v>0</v>
      </c>
      <c r="J171" s="28">
        <f t="shared" ca="1" si="63"/>
        <v>0</v>
      </c>
      <c r="K171" s="28">
        <f t="shared" ca="1" si="51"/>
        <v>7200</v>
      </c>
      <c r="L171" s="28">
        <f t="shared" ca="1" si="52"/>
        <v>0</v>
      </c>
      <c r="M171" s="28">
        <f t="shared" ca="1" si="53"/>
        <v>0</v>
      </c>
      <c r="N171" s="28">
        <f t="shared" ca="1" si="64"/>
        <v>0</v>
      </c>
      <c r="O171" s="29">
        <f t="shared" ca="1" si="58"/>
        <v>0</v>
      </c>
      <c r="P171" s="29">
        <f t="shared" ca="1" si="54"/>
        <v>25800</v>
      </c>
      <c r="Q171" s="29">
        <f t="shared" ca="1" si="59"/>
        <v>0</v>
      </c>
      <c r="R171" s="29">
        <f t="shared" ca="1" si="55"/>
        <v>0</v>
      </c>
      <c r="S171" s="29">
        <f t="shared" ca="1" si="60"/>
        <v>0</v>
      </c>
      <c r="T171" s="30">
        <f t="shared" ca="1" si="47"/>
        <v>0</v>
      </c>
      <c r="U171" s="30">
        <f t="shared" ca="1" si="48"/>
        <v>10400</v>
      </c>
      <c r="V171" s="30">
        <f t="shared" ca="1" si="57"/>
        <v>0</v>
      </c>
      <c r="W171" s="30">
        <f t="shared" ca="1" si="56"/>
        <v>0</v>
      </c>
      <c r="X171" s="23">
        <v>169</v>
      </c>
      <c r="Y171" s="23"/>
    </row>
    <row r="172" spans="1:25" x14ac:dyDescent="0.3">
      <c r="A172" s="25"/>
      <c r="B172" s="15"/>
      <c r="C172" s="14"/>
      <c r="D172" s="15"/>
      <c r="E172" s="15">
        <v>170</v>
      </c>
      <c r="F172" s="26">
        <f t="shared" ca="1" si="61"/>
        <v>0</v>
      </c>
      <c r="G172" s="27">
        <f t="shared" ca="1" si="49"/>
        <v>5900</v>
      </c>
      <c r="H172" s="27">
        <f t="shared" ca="1" si="50"/>
        <v>300</v>
      </c>
      <c r="I172" s="27">
        <f t="shared" ca="1" si="62"/>
        <v>0</v>
      </c>
      <c r="J172" s="28">
        <f t="shared" ca="1" si="63"/>
        <v>0</v>
      </c>
      <c r="K172" s="28">
        <f t="shared" ca="1" si="51"/>
        <v>7200</v>
      </c>
      <c r="L172" s="28">
        <f t="shared" ca="1" si="52"/>
        <v>0</v>
      </c>
      <c r="M172" s="28">
        <f t="shared" ca="1" si="53"/>
        <v>0</v>
      </c>
      <c r="N172" s="28">
        <f t="shared" ca="1" si="64"/>
        <v>0</v>
      </c>
      <c r="O172" s="29">
        <f t="shared" ca="1" si="58"/>
        <v>0</v>
      </c>
      <c r="P172" s="29">
        <f t="shared" ca="1" si="54"/>
        <v>25800</v>
      </c>
      <c r="Q172" s="29">
        <f t="shared" ca="1" si="59"/>
        <v>0</v>
      </c>
      <c r="R172" s="29">
        <f t="shared" ca="1" si="55"/>
        <v>0</v>
      </c>
      <c r="S172" s="29">
        <f t="shared" ca="1" si="60"/>
        <v>0</v>
      </c>
      <c r="T172" s="30">
        <f t="shared" ca="1" si="47"/>
        <v>0</v>
      </c>
      <c r="U172" s="30">
        <f t="shared" ca="1" si="48"/>
        <v>10400</v>
      </c>
      <c r="V172" s="30">
        <f t="shared" ca="1" si="57"/>
        <v>0</v>
      </c>
      <c r="W172" s="30">
        <f t="shared" ca="1" si="56"/>
        <v>0</v>
      </c>
      <c r="X172" s="23">
        <v>170</v>
      </c>
      <c r="Y172" s="23"/>
    </row>
    <row r="173" spans="1:25" x14ac:dyDescent="0.3">
      <c r="A173" s="25"/>
      <c r="B173" s="15"/>
      <c r="C173" s="14"/>
      <c r="D173" s="15"/>
      <c r="E173" s="15">
        <v>171</v>
      </c>
      <c r="F173" s="26">
        <f t="shared" ca="1" si="61"/>
        <v>0</v>
      </c>
      <c r="G173" s="27">
        <f t="shared" ca="1" si="49"/>
        <v>5600</v>
      </c>
      <c r="H173" s="27">
        <f t="shared" ca="1" si="50"/>
        <v>300</v>
      </c>
      <c r="I173" s="27">
        <f t="shared" ca="1" si="62"/>
        <v>0</v>
      </c>
      <c r="J173" s="28">
        <f t="shared" ca="1" si="63"/>
        <v>0</v>
      </c>
      <c r="K173" s="28">
        <f t="shared" ca="1" si="51"/>
        <v>7200</v>
      </c>
      <c r="L173" s="28">
        <f t="shared" ca="1" si="52"/>
        <v>0</v>
      </c>
      <c r="M173" s="28">
        <f t="shared" ca="1" si="53"/>
        <v>0</v>
      </c>
      <c r="N173" s="28">
        <f t="shared" ca="1" si="64"/>
        <v>0</v>
      </c>
      <c r="O173" s="29">
        <f t="shared" ca="1" si="58"/>
        <v>0</v>
      </c>
      <c r="P173" s="29">
        <f t="shared" ca="1" si="54"/>
        <v>25800</v>
      </c>
      <c r="Q173" s="29">
        <f t="shared" ca="1" si="59"/>
        <v>0</v>
      </c>
      <c r="R173" s="29">
        <f t="shared" ca="1" si="55"/>
        <v>0</v>
      </c>
      <c r="S173" s="29">
        <f t="shared" ca="1" si="60"/>
        <v>0</v>
      </c>
      <c r="T173" s="30">
        <f t="shared" ca="1" si="47"/>
        <v>0</v>
      </c>
      <c r="U173" s="30">
        <f t="shared" ca="1" si="48"/>
        <v>10400</v>
      </c>
      <c r="V173" s="30">
        <f t="shared" ca="1" si="57"/>
        <v>0</v>
      </c>
      <c r="W173" s="30">
        <f t="shared" ca="1" si="56"/>
        <v>0</v>
      </c>
      <c r="X173" s="23">
        <v>171</v>
      </c>
      <c r="Y173" s="23"/>
    </row>
    <row r="174" spans="1:25" x14ac:dyDescent="0.3">
      <c r="A174" s="25"/>
      <c r="B174" s="15"/>
      <c r="C174" s="14"/>
      <c r="D174" s="15"/>
      <c r="E174" s="15">
        <v>172</v>
      </c>
      <c r="F174" s="26">
        <f t="shared" ca="1" si="61"/>
        <v>0</v>
      </c>
      <c r="G174" s="27">
        <f t="shared" ca="1" si="49"/>
        <v>5300</v>
      </c>
      <c r="H174" s="27">
        <f t="shared" ca="1" si="50"/>
        <v>500</v>
      </c>
      <c r="I174" s="27">
        <f t="shared" ca="1" si="62"/>
        <v>0</v>
      </c>
      <c r="J174" s="28">
        <f t="shared" ca="1" si="63"/>
        <v>0</v>
      </c>
      <c r="K174" s="28">
        <f t="shared" ca="1" si="51"/>
        <v>7200</v>
      </c>
      <c r="L174" s="28">
        <f t="shared" ca="1" si="52"/>
        <v>0</v>
      </c>
      <c r="M174" s="28">
        <f t="shared" ca="1" si="53"/>
        <v>0</v>
      </c>
      <c r="N174" s="28">
        <f t="shared" ca="1" si="64"/>
        <v>0</v>
      </c>
      <c r="O174" s="29">
        <f t="shared" ca="1" si="58"/>
        <v>0</v>
      </c>
      <c r="P174" s="29">
        <f t="shared" ca="1" si="54"/>
        <v>25800</v>
      </c>
      <c r="Q174" s="29">
        <f t="shared" ca="1" si="59"/>
        <v>0</v>
      </c>
      <c r="R174" s="29">
        <f t="shared" ca="1" si="55"/>
        <v>0</v>
      </c>
      <c r="S174" s="29">
        <f t="shared" ca="1" si="60"/>
        <v>0</v>
      </c>
      <c r="T174" s="30">
        <f t="shared" ca="1" si="47"/>
        <v>0</v>
      </c>
      <c r="U174" s="30">
        <f t="shared" ca="1" si="48"/>
        <v>10400</v>
      </c>
      <c r="V174" s="30">
        <f t="shared" ca="1" si="57"/>
        <v>0</v>
      </c>
      <c r="W174" s="30">
        <f t="shared" ca="1" si="56"/>
        <v>0</v>
      </c>
      <c r="X174" s="23">
        <v>172</v>
      </c>
      <c r="Y174" s="23"/>
    </row>
    <row r="175" spans="1:25" x14ac:dyDescent="0.3">
      <c r="A175" s="25"/>
      <c r="B175" s="15"/>
      <c r="C175" s="14"/>
      <c r="D175" s="15"/>
      <c r="E175" s="15">
        <v>173</v>
      </c>
      <c r="F175" s="26">
        <f t="shared" ca="1" si="61"/>
        <v>0</v>
      </c>
      <c r="G175" s="27">
        <f t="shared" ca="1" si="49"/>
        <v>4800</v>
      </c>
      <c r="H175" s="27">
        <f t="shared" ca="1" si="50"/>
        <v>300</v>
      </c>
      <c r="I175" s="27">
        <f t="shared" ca="1" si="62"/>
        <v>0</v>
      </c>
      <c r="J175" s="28">
        <f t="shared" ca="1" si="63"/>
        <v>0</v>
      </c>
      <c r="K175" s="28">
        <f t="shared" ca="1" si="51"/>
        <v>7200</v>
      </c>
      <c r="L175" s="28">
        <f t="shared" ca="1" si="52"/>
        <v>0</v>
      </c>
      <c r="M175" s="28">
        <f t="shared" ca="1" si="53"/>
        <v>0</v>
      </c>
      <c r="N175" s="28">
        <f t="shared" ca="1" si="64"/>
        <v>0</v>
      </c>
      <c r="O175" s="29">
        <f t="shared" ca="1" si="58"/>
        <v>0</v>
      </c>
      <c r="P175" s="29">
        <f t="shared" ca="1" si="54"/>
        <v>25800</v>
      </c>
      <c r="Q175" s="29">
        <f t="shared" ca="1" si="59"/>
        <v>0</v>
      </c>
      <c r="R175" s="29">
        <f t="shared" ca="1" si="55"/>
        <v>0</v>
      </c>
      <c r="S175" s="29">
        <f t="shared" ca="1" si="60"/>
        <v>0</v>
      </c>
      <c r="T175" s="30">
        <f t="shared" ca="1" si="47"/>
        <v>0</v>
      </c>
      <c r="U175" s="30">
        <f t="shared" ca="1" si="48"/>
        <v>10400</v>
      </c>
      <c r="V175" s="30">
        <f t="shared" ca="1" si="57"/>
        <v>0</v>
      </c>
      <c r="W175" s="30">
        <f t="shared" ca="1" si="56"/>
        <v>0</v>
      </c>
      <c r="X175" s="23">
        <v>173</v>
      </c>
      <c r="Y175" s="23"/>
    </row>
    <row r="176" spans="1:25" x14ac:dyDescent="0.3">
      <c r="A176" s="25"/>
      <c r="B176" s="15"/>
      <c r="C176" s="14"/>
      <c r="D176" s="15"/>
      <c r="E176" s="15">
        <v>174</v>
      </c>
      <c r="F176" s="26">
        <f t="shared" ca="1" si="61"/>
        <v>0</v>
      </c>
      <c r="G176" s="27">
        <f t="shared" ca="1" si="49"/>
        <v>4500</v>
      </c>
      <c r="H176" s="27">
        <f t="shared" ca="1" si="50"/>
        <v>300</v>
      </c>
      <c r="I176" s="27">
        <f t="shared" ca="1" si="62"/>
        <v>0</v>
      </c>
      <c r="J176" s="28">
        <f t="shared" ca="1" si="63"/>
        <v>0</v>
      </c>
      <c r="K176" s="28">
        <f t="shared" ca="1" si="51"/>
        <v>7200</v>
      </c>
      <c r="L176" s="28">
        <f t="shared" ca="1" si="52"/>
        <v>0</v>
      </c>
      <c r="M176" s="28">
        <f t="shared" ca="1" si="53"/>
        <v>0</v>
      </c>
      <c r="N176" s="28">
        <f t="shared" ca="1" si="64"/>
        <v>0</v>
      </c>
      <c r="O176" s="29">
        <f t="shared" ca="1" si="58"/>
        <v>0</v>
      </c>
      <c r="P176" s="29">
        <f t="shared" ca="1" si="54"/>
        <v>25800</v>
      </c>
      <c r="Q176" s="29">
        <f t="shared" ca="1" si="59"/>
        <v>0</v>
      </c>
      <c r="R176" s="29">
        <f t="shared" ca="1" si="55"/>
        <v>0</v>
      </c>
      <c r="S176" s="29">
        <f t="shared" ca="1" si="60"/>
        <v>0</v>
      </c>
      <c r="T176" s="30">
        <f t="shared" ca="1" si="47"/>
        <v>0</v>
      </c>
      <c r="U176" s="30">
        <f t="shared" ca="1" si="48"/>
        <v>10400</v>
      </c>
      <c r="V176" s="30">
        <f t="shared" ca="1" si="57"/>
        <v>0</v>
      </c>
      <c r="W176" s="30">
        <f t="shared" ca="1" si="56"/>
        <v>0</v>
      </c>
      <c r="X176" s="23">
        <v>174</v>
      </c>
      <c r="Y176" s="23"/>
    </row>
    <row r="177" spans="1:25" x14ac:dyDescent="0.3">
      <c r="A177" s="25"/>
      <c r="B177" s="15"/>
      <c r="C177" s="14"/>
      <c r="D177" s="15"/>
      <c r="E177" s="15">
        <v>175</v>
      </c>
      <c r="F177" s="26">
        <f t="shared" ca="1" si="61"/>
        <v>0</v>
      </c>
      <c r="G177" s="27">
        <f t="shared" ca="1" si="49"/>
        <v>4200</v>
      </c>
      <c r="H177" s="27">
        <f t="shared" ca="1" si="50"/>
        <v>300</v>
      </c>
      <c r="I177" s="27">
        <f t="shared" ca="1" si="62"/>
        <v>0</v>
      </c>
      <c r="J177" s="28">
        <f t="shared" ca="1" si="63"/>
        <v>0</v>
      </c>
      <c r="K177" s="28">
        <f t="shared" ca="1" si="51"/>
        <v>7200</v>
      </c>
      <c r="L177" s="28">
        <f t="shared" ca="1" si="52"/>
        <v>0</v>
      </c>
      <c r="M177" s="28">
        <f t="shared" ca="1" si="53"/>
        <v>0</v>
      </c>
      <c r="N177" s="28">
        <f t="shared" ca="1" si="64"/>
        <v>0</v>
      </c>
      <c r="O177" s="29">
        <f t="shared" ca="1" si="58"/>
        <v>0</v>
      </c>
      <c r="P177" s="29">
        <f t="shared" ca="1" si="54"/>
        <v>25800</v>
      </c>
      <c r="Q177" s="29">
        <f t="shared" ca="1" si="59"/>
        <v>0</v>
      </c>
      <c r="R177" s="29">
        <f t="shared" ca="1" si="55"/>
        <v>0</v>
      </c>
      <c r="S177" s="29">
        <f t="shared" ca="1" si="60"/>
        <v>0</v>
      </c>
      <c r="T177" s="30">
        <f t="shared" ca="1" si="47"/>
        <v>0</v>
      </c>
      <c r="U177" s="30">
        <f t="shared" ca="1" si="48"/>
        <v>10400</v>
      </c>
      <c r="V177" s="30">
        <f t="shared" ca="1" si="57"/>
        <v>0</v>
      </c>
      <c r="W177" s="30">
        <f t="shared" ca="1" si="56"/>
        <v>0</v>
      </c>
      <c r="X177" s="23">
        <v>175</v>
      </c>
      <c r="Y177" s="23"/>
    </row>
    <row r="178" spans="1:25" x14ac:dyDescent="0.3">
      <c r="A178" s="25"/>
      <c r="B178" s="15"/>
      <c r="C178" s="14"/>
      <c r="D178" s="15"/>
      <c r="E178" s="15">
        <v>176</v>
      </c>
      <c r="F178" s="26">
        <f t="shared" ca="1" si="61"/>
        <v>0</v>
      </c>
      <c r="G178" s="27">
        <f t="shared" ca="1" si="49"/>
        <v>3900</v>
      </c>
      <c r="H178" s="27">
        <f t="shared" ca="1" si="50"/>
        <v>500</v>
      </c>
      <c r="I178" s="27">
        <f t="shared" ca="1" si="62"/>
        <v>0</v>
      </c>
      <c r="J178" s="28">
        <f t="shared" ca="1" si="63"/>
        <v>0</v>
      </c>
      <c r="K178" s="28">
        <f t="shared" ca="1" si="51"/>
        <v>7200</v>
      </c>
      <c r="L178" s="28">
        <f t="shared" ca="1" si="52"/>
        <v>0</v>
      </c>
      <c r="M178" s="28">
        <f t="shared" ca="1" si="53"/>
        <v>0</v>
      </c>
      <c r="N178" s="28">
        <f t="shared" ca="1" si="64"/>
        <v>0</v>
      </c>
      <c r="O178" s="29">
        <f t="shared" ca="1" si="58"/>
        <v>0</v>
      </c>
      <c r="P178" s="29">
        <f t="shared" ca="1" si="54"/>
        <v>25800</v>
      </c>
      <c r="Q178" s="29">
        <f t="shared" ca="1" si="59"/>
        <v>0</v>
      </c>
      <c r="R178" s="29">
        <f t="shared" ca="1" si="55"/>
        <v>0</v>
      </c>
      <c r="S178" s="29">
        <f t="shared" ca="1" si="60"/>
        <v>0</v>
      </c>
      <c r="T178" s="30">
        <f t="shared" ca="1" si="47"/>
        <v>0</v>
      </c>
      <c r="U178" s="30">
        <f t="shared" ca="1" si="48"/>
        <v>10400</v>
      </c>
      <c r="V178" s="30">
        <f t="shared" ca="1" si="57"/>
        <v>0</v>
      </c>
      <c r="W178" s="30">
        <f t="shared" ca="1" si="56"/>
        <v>0</v>
      </c>
      <c r="X178" s="23">
        <v>176</v>
      </c>
      <c r="Y178" s="23"/>
    </row>
    <row r="179" spans="1:25" x14ac:dyDescent="0.3">
      <c r="A179" s="25"/>
      <c r="B179" s="15"/>
      <c r="C179" s="14"/>
      <c r="D179" s="15"/>
      <c r="E179" s="15">
        <v>177</v>
      </c>
      <c r="F179" s="26">
        <f t="shared" ca="1" si="61"/>
        <v>0</v>
      </c>
      <c r="G179" s="27">
        <f t="shared" ca="1" si="49"/>
        <v>3400</v>
      </c>
      <c r="H179" s="27">
        <f t="shared" ca="1" si="50"/>
        <v>300</v>
      </c>
      <c r="I179" s="27">
        <f t="shared" ca="1" si="62"/>
        <v>0</v>
      </c>
      <c r="J179" s="28">
        <f t="shared" ca="1" si="63"/>
        <v>0</v>
      </c>
      <c r="K179" s="28">
        <f t="shared" ca="1" si="51"/>
        <v>7200</v>
      </c>
      <c r="L179" s="28">
        <f t="shared" ca="1" si="52"/>
        <v>0</v>
      </c>
      <c r="M179" s="28">
        <f t="shared" ca="1" si="53"/>
        <v>0</v>
      </c>
      <c r="N179" s="28">
        <f t="shared" ca="1" si="64"/>
        <v>0</v>
      </c>
      <c r="O179" s="29">
        <f t="shared" ca="1" si="58"/>
        <v>0</v>
      </c>
      <c r="P179" s="29">
        <f t="shared" ca="1" si="54"/>
        <v>25800</v>
      </c>
      <c r="Q179" s="29">
        <f t="shared" ca="1" si="59"/>
        <v>0</v>
      </c>
      <c r="R179" s="29">
        <f t="shared" ca="1" si="55"/>
        <v>0</v>
      </c>
      <c r="S179" s="29">
        <f t="shared" ca="1" si="60"/>
        <v>0</v>
      </c>
      <c r="T179" s="30">
        <f t="shared" ca="1" si="47"/>
        <v>0</v>
      </c>
      <c r="U179" s="30">
        <f t="shared" ca="1" si="48"/>
        <v>10400</v>
      </c>
      <c r="V179" s="30">
        <f t="shared" ca="1" si="57"/>
        <v>0</v>
      </c>
      <c r="W179" s="30">
        <f t="shared" ca="1" si="56"/>
        <v>0</v>
      </c>
      <c r="X179" s="23">
        <v>177</v>
      </c>
      <c r="Y179" s="23"/>
    </row>
    <row r="180" spans="1:25" x14ac:dyDescent="0.3">
      <c r="A180" s="25"/>
      <c r="B180" s="15"/>
      <c r="C180" s="14"/>
      <c r="D180" s="15"/>
      <c r="E180" s="15">
        <v>178</v>
      </c>
      <c r="F180" s="26">
        <f t="shared" ca="1" si="61"/>
        <v>0</v>
      </c>
      <c r="G180" s="27">
        <f t="shared" ca="1" si="49"/>
        <v>3100</v>
      </c>
      <c r="H180" s="27">
        <f t="shared" ca="1" si="50"/>
        <v>300</v>
      </c>
      <c r="I180" s="27">
        <f t="shared" ca="1" si="62"/>
        <v>0</v>
      </c>
      <c r="J180" s="28">
        <f t="shared" ca="1" si="63"/>
        <v>0</v>
      </c>
      <c r="K180" s="28">
        <f t="shared" ca="1" si="51"/>
        <v>7200</v>
      </c>
      <c r="L180" s="28">
        <f t="shared" ca="1" si="52"/>
        <v>0</v>
      </c>
      <c r="M180" s="28">
        <f t="shared" ca="1" si="53"/>
        <v>0</v>
      </c>
      <c r="N180" s="28">
        <f t="shared" ca="1" si="64"/>
        <v>0</v>
      </c>
      <c r="O180" s="29">
        <f t="shared" ca="1" si="58"/>
        <v>0</v>
      </c>
      <c r="P180" s="29">
        <f t="shared" ca="1" si="54"/>
        <v>25800</v>
      </c>
      <c r="Q180" s="29">
        <f t="shared" ca="1" si="59"/>
        <v>0</v>
      </c>
      <c r="R180" s="29">
        <f t="shared" ca="1" si="55"/>
        <v>0</v>
      </c>
      <c r="S180" s="29">
        <f t="shared" ca="1" si="60"/>
        <v>0</v>
      </c>
      <c r="T180" s="30">
        <f t="shared" ca="1" si="47"/>
        <v>0</v>
      </c>
      <c r="U180" s="30">
        <f t="shared" ca="1" si="48"/>
        <v>10400</v>
      </c>
      <c r="V180" s="30">
        <f t="shared" ca="1" si="57"/>
        <v>0</v>
      </c>
      <c r="W180" s="30">
        <f t="shared" ca="1" si="56"/>
        <v>0</v>
      </c>
      <c r="X180" s="23">
        <v>178</v>
      </c>
      <c r="Y180" s="23"/>
    </row>
    <row r="181" spans="1:25" x14ac:dyDescent="0.3">
      <c r="A181" s="25"/>
      <c r="B181" s="15"/>
      <c r="C181" s="14"/>
      <c r="D181" s="15"/>
      <c r="E181" s="15">
        <v>179</v>
      </c>
      <c r="F181" s="26">
        <f t="shared" ca="1" si="61"/>
        <v>0</v>
      </c>
      <c r="G181" s="27">
        <f t="shared" ca="1" si="49"/>
        <v>2800</v>
      </c>
      <c r="H181" s="27">
        <f t="shared" ca="1" si="50"/>
        <v>300</v>
      </c>
      <c r="I181" s="27">
        <f t="shared" ca="1" si="62"/>
        <v>0</v>
      </c>
      <c r="J181" s="28">
        <f t="shared" ca="1" si="63"/>
        <v>0</v>
      </c>
      <c r="K181" s="28">
        <f t="shared" ca="1" si="51"/>
        <v>7200</v>
      </c>
      <c r="L181" s="28">
        <f t="shared" ca="1" si="52"/>
        <v>0</v>
      </c>
      <c r="M181" s="28">
        <f t="shared" ca="1" si="53"/>
        <v>0</v>
      </c>
      <c r="N181" s="28">
        <f t="shared" ca="1" si="64"/>
        <v>0</v>
      </c>
      <c r="O181" s="29">
        <f t="shared" ca="1" si="58"/>
        <v>0</v>
      </c>
      <c r="P181" s="29">
        <f t="shared" ca="1" si="54"/>
        <v>25800</v>
      </c>
      <c r="Q181" s="29">
        <f t="shared" ca="1" si="59"/>
        <v>0</v>
      </c>
      <c r="R181" s="29">
        <f t="shared" ca="1" si="55"/>
        <v>0</v>
      </c>
      <c r="S181" s="29">
        <f t="shared" ca="1" si="60"/>
        <v>0</v>
      </c>
      <c r="T181" s="30">
        <f t="shared" ca="1" si="47"/>
        <v>0</v>
      </c>
      <c r="U181" s="30">
        <f t="shared" ca="1" si="48"/>
        <v>10400</v>
      </c>
      <c r="V181" s="30">
        <f t="shared" ca="1" si="57"/>
        <v>0</v>
      </c>
      <c r="W181" s="30">
        <f t="shared" ca="1" si="56"/>
        <v>0</v>
      </c>
      <c r="X181" s="23">
        <v>179</v>
      </c>
      <c r="Y181" s="23"/>
    </row>
    <row r="182" spans="1:25" x14ac:dyDescent="0.3">
      <c r="A182" s="25"/>
      <c r="B182" s="15"/>
      <c r="C182" s="14"/>
      <c r="D182" s="15"/>
      <c r="E182" s="15">
        <v>180</v>
      </c>
      <c r="F182" s="26">
        <f t="shared" ca="1" si="61"/>
        <v>0</v>
      </c>
      <c r="G182" s="27">
        <f t="shared" ca="1" si="49"/>
        <v>2500</v>
      </c>
      <c r="H182" s="27">
        <f t="shared" ca="1" si="50"/>
        <v>500</v>
      </c>
      <c r="I182" s="27">
        <f t="shared" ca="1" si="62"/>
        <v>0</v>
      </c>
      <c r="J182" s="28">
        <f t="shared" ca="1" si="63"/>
        <v>0</v>
      </c>
      <c r="K182" s="28">
        <f t="shared" ca="1" si="51"/>
        <v>7200</v>
      </c>
      <c r="L182" s="28">
        <f t="shared" ca="1" si="52"/>
        <v>0</v>
      </c>
      <c r="M182" s="28">
        <f t="shared" ca="1" si="53"/>
        <v>0</v>
      </c>
      <c r="N182" s="28">
        <f t="shared" ca="1" si="64"/>
        <v>0</v>
      </c>
      <c r="O182" s="29">
        <f t="shared" ca="1" si="58"/>
        <v>0</v>
      </c>
      <c r="P182" s="29">
        <f t="shared" ca="1" si="54"/>
        <v>25800</v>
      </c>
      <c r="Q182" s="29">
        <f t="shared" ca="1" si="59"/>
        <v>0</v>
      </c>
      <c r="R182" s="29">
        <f t="shared" ca="1" si="55"/>
        <v>0</v>
      </c>
      <c r="S182" s="29">
        <f t="shared" ca="1" si="60"/>
        <v>0</v>
      </c>
      <c r="T182" s="30">
        <f t="shared" ca="1" si="47"/>
        <v>0</v>
      </c>
      <c r="U182" s="30">
        <f t="shared" ca="1" si="48"/>
        <v>10400</v>
      </c>
      <c r="V182" s="30">
        <f t="shared" ca="1" si="57"/>
        <v>0</v>
      </c>
      <c r="W182" s="30">
        <f t="shared" ca="1" si="56"/>
        <v>0</v>
      </c>
      <c r="X182" s="23">
        <v>180</v>
      </c>
      <c r="Y182" s="23"/>
    </row>
    <row r="183" spans="1:25" x14ac:dyDescent="0.3">
      <c r="A183" s="25"/>
      <c r="B183" s="15"/>
      <c r="C183" s="14"/>
      <c r="D183" s="15"/>
      <c r="E183" s="15">
        <v>181</v>
      </c>
      <c r="F183" s="26">
        <f t="shared" ca="1" si="61"/>
        <v>0</v>
      </c>
      <c r="G183" s="27">
        <f t="shared" ca="1" si="49"/>
        <v>2000</v>
      </c>
      <c r="H183" s="27">
        <f t="shared" ca="1" si="50"/>
        <v>300</v>
      </c>
      <c r="I183" s="27">
        <f t="shared" ca="1" si="62"/>
        <v>0</v>
      </c>
      <c r="J183" s="28">
        <f t="shared" ca="1" si="63"/>
        <v>0</v>
      </c>
      <c r="K183" s="28">
        <f t="shared" ca="1" si="51"/>
        <v>7200</v>
      </c>
      <c r="L183" s="28">
        <f t="shared" ca="1" si="52"/>
        <v>0</v>
      </c>
      <c r="M183" s="28">
        <f t="shared" ca="1" si="53"/>
        <v>0</v>
      </c>
      <c r="N183" s="28">
        <f t="shared" ca="1" si="64"/>
        <v>0</v>
      </c>
      <c r="O183" s="29">
        <f t="shared" ca="1" si="58"/>
        <v>0</v>
      </c>
      <c r="P183" s="29">
        <f t="shared" ca="1" si="54"/>
        <v>25800</v>
      </c>
      <c r="Q183" s="29">
        <f t="shared" ca="1" si="59"/>
        <v>0</v>
      </c>
      <c r="R183" s="29">
        <f t="shared" ca="1" si="55"/>
        <v>0</v>
      </c>
      <c r="S183" s="29">
        <f t="shared" ca="1" si="60"/>
        <v>0</v>
      </c>
      <c r="T183" s="30">
        <f t="shared" ca="1" si="47"/>
        <v>0</v>
      </c>
      <c r="U183" s="30">
        <f t="shared" ca="1" si="48"/>
        <v>10400</v>
      </c>
      <c r="V183" s="30">
        <f t="shared" ca="1" si="57"/>
        <v>0</v>
      </c>
      <c r="W183" s="30">
        <f t="shared" ca="1" si="56"/>
        <v>0</v>
      </c>
      <c r="X183" s="23">
        <v>181</v>
      </c>
      <c r="Y183" s="23"/>
    </row>
    <row r="184" spans="1:25" x14ac:dyDescent="0.3">
      <c r="A184" s="25"/>
      <c r="B184" s="15"/>
      <c r="C184" s="14"/>
      <c r="D184" s="15"/>
      <c r="E184" s="15">
        <v>182</v>
      </c>
      <c r="F184" s="26">
        <f t="shared" ca="1" si="61"/>
        <v>0</v>
      </c>
      <c r="G184" s="27">
        <f t="shared" ca="1" si="49"/>
        <v>1700</v>
      </c>
      <c r="H184" s="27">
        <f t="shared" ca="1" si="50"/>
        <v>300</v>
      </c>
      <c r="I184" s="27">
        <f t="shared" ca="1" si="62"/>
        <v>0</v>
      </c>
      <c r="J184" s="28">
        <f t="shared" ca="1" si="63"/>
        <v>0</v>
      </c>
      <c r="K184" s="28">
        <f t="shared" ca="1" si="51"/>
        <v>7200</v>
      </c>
      <c r="L184" s="28">
        <f t="shared" ca="1" si="52"/>
        <v>0</v>
      </c>
      <c r="M184" s="28">
        <f t="shared" ca="1" si="53"/>
        <v>0</v>
      </c>
      <c r="N184" s="28">
        <f t="shared" ca="1" si="64"/>
        <v>0</v>
      </c>
      <c r="O184" s="29">
        <f t="shared" ca="1" si="58"/>
        <v>0</v>
      </c>
      <c r="P184" s="29">
        <f t="shared" ca="1" si="54"/>
        <v>25800</v>
      </c>
      <c r="Q184" s="29">
        <f t="shared" ca="1" si="59"/>
        <v>0</v>
      </c>
      <c r="R184" s="29">
        <f t="shared" ca="1" si="55"/>
        <v>0</v>
      </c>
      <c r="S184" s="29">
        <f t="shared" ca="1" si="60"/>
        <v>0</v>
      </c>
      <c r="T184" s="30">
        <f t="shared" ca="1" si="47"/>
        <v>0</v>
      </c>
      <c r="U184" s="30">
        <f t="shared" ca="1" si="48"/>
        <v>10400</v>
      </c>
      <c r="V184" s="30">
        <f t="shared" ca="1" si="57"/>
        <v>0</v>
      </c>
      <c r="W184" s="30">
        <f t="shared" ca="1" si="56"/>
        <v>0</v>
      </c>
      <c r="X184" s="23">
        <v>182</v>
      </c>
      <c r="Y184" s="23"/>
    </row>
    <row r="185" spans="1:25" x14ac:dyDescent="0.3">
      <c r="A185" s="25"/>
      <c r="B185" s="15"/>
      <c r="C185" s="14"/>
      <c r="D185" s="15"/>
      <c r="E185" s="15">
        <v>183</v>
      </c>
      <c r="F185" s="26">
        <f t="shared" ca="1" si="61"/>
        <v>0</v>
      </c>
      <c r="G185" s="27">
        <f t="shared" ca="1" si="49"/>
        <v>1400</v>
      </c>
      <c r="H185" s="27">
        <f t="shared" ca="1" si="50"/>
        <v>300</v>
      </c>
      <c r="I185" s="27">
        <f t="shared" ca="1" si="62"/>
        <v>200</v>
      </c>
      <c r="J185" s="28">
        <f t="shared" ca="1" si="63"/>
        <v>0</v>
      </c>
      <c r="K185" s="28">
        <f t="shared" ca="1" si="51"/>
        <v>7200</v>
      </c>
      <c r="L185" s="28">
        <f t="shared" ca="1" si="52"/>
        <v>0</v>
      </c>
      <c r="M185" s="28">
        <f t="shared" ca="1" si="53"/>
        <v>0</v>
      </c>
      <c r="N185" s="28">
        <f t="shared" ca="1" si="64"/>
        <v>0</v>
      </c>
      <c r="O185" s="29">
        <f t="shared" ca="1" si="58"/>
        <v>0</v>
      </c>
      <c r="P185" s="29">
        <f t="shared" ca="1" si="54"/>
        <v>25800</v>
      </c>
      <c r="Q185" s="29">
        <f t="shared" ca="1" si="59"/>
        <v>0</v>
      </c>
      <c r="R185" s="29">
        <f t="shared" ca="1" si="55"/>
        <v>0</v>
      </c>
      <c r="S185" s="29">
        <f t="shared" ca="1" si="60"/>
        <v>0</v>
      </c>
      <c r="T185" s="30">
        <f t="shared" ca="1" si="47"/>
        <v>0</v>
      </c>
      <c r="U185" s="30">
        <f t="shared" ca="1" si="48"/>
        <v>10400</v>
      </c>
      <c r="V185" s="30">
        <f t="shared" ca="1" si="57"/>
        <v>0</v>
      </c>
      <c r="W185" s="30">
        <f t="shared" ca="1" si="56"/>
        <v>0</v>
      </c>
      <c r="X185" s="23">
        <v>183</v>
      </c>
      <c r="Y185" s="23"/>
    </row>
    <row r="186" spans="1:25" x14ac:dyDescent="0.3">
      <c r="A186" s="25"/>
      <c r="B186" s="15"/>
      <c r="C186" s="14"/>
      <c r="D186" s="15"/>
      <c r="E186" s="15">
        <v>184</v>
      </c>
      <c r="F186" s="26">
        <f t="shared" ca="1" si="61"/>
        <v>0</v>
      </c>
      <c r="G186" s="27">
        <f t="shared" ca="1" si="49"/>
        <v>1100</v>
      </c>
      <c r="H186" s="27">
        <f t="shared" ca="1" si="50"/>
        <v>500</v>
      </c>
      <c r="I186" s="27">
        <f t="shared" ca="1" si="62"/>
        <v>900</v>
      </c>
      <c r="J186" s="28">
        <f t="shared" ca="1" si="63"/>
        <v>0</v>
      </c>
      <c r="K186" s="28">
        <f t="shared" ca="1" si="51"/>
        <v>7200</v>
      </c>
      <c r="L186" s="28">
        <f t="shared" ca="1" si="52"/>
        <v>0</v>
      </c>
      <c r="M186" s="28">
        <f t="shared" ca="1" si="53"/>
        <v>0</v>
      </c>
      <c r="N186" s="28">
        <f t="shared" ca="1" si="64"/>
        <v>0</v>
      </c>
      <c r="O186" s="29">
        <f t="shared" ca="1" si="58"/>
        <v>0</v>
      </c>
      <c r="P186" s="29">
        <f t="shared" ca="1" si="54"/>
        <v>25800</v>
      </c>
      <c r="Q186" s="29">
        <f t="shared" ca="1" si="59"/>
        <v>0</v>
      </c>
      <c r="R186" s="29">
        <f t="shared" ca="1" si="55"/>
        <v>0</v>
      </c>
      <c r="S186" s="29">
        <f t="shared" ca="1" si="60"/>
        <v>0</v>
      </c>
      <c r="T186" s="30">
        <f t="shared" ca="1" si="47"/>
        <v>0</v>
      </c>
      <c r="U186" s="30">
        <f t="shared" ca="1" si="48"/>
        <v>10400</v>
      </c>
      <c r="V186" s="30">
        <f t="shared" ca="1" si="57"/>
        <v>0</v>
      </c>
      <c r="W186" s="30">
        <f t="shared" ca="1" si="56"/>
        <v>0</v>
      </c>
      <c r="X186" s="23">
        <v>184</v>
      </c>
      <c r="Y186" s="23"/>
    </row>
    <row r="187" spans="1:25" x14ac:dyDescent="0.3">
      <c r="A187" s="25"/>
      <c r="B187" s="15"/>
      <c r="C187" s="14"/>
      <c r="D187" s="15"/>
      <c r="E187" s="15">
        <v>185</v>
      </c>
      <c r="F187" s="26">
        <f t="shared" ca="1" si="61"/>
        <v>0</v>
      </c>
      <c r="G187" s="27">
        <f t="shared" ca="1" si="49"/>
        <v>600</v>
      </c>
      <c r="H187" s="27">
        <f t="shared" ca="1" si="50"/>
        <v>300</v>
      </c>
      <c r="I187" s="27">
        <f t="shared" ca="1" si="62"/>
        <v>1900</v>
      </c>
      <c r="J187" s="28">
        <f t="shared" ca="1" si="63"/>
        <v>0</v>
      </c>
      <c r="K187" s="28">
        <f t="shared" ca="1" si="51"/>
        <v>7200</v>
      </c>
      <c r="L187" s="28">
        <f t="shared" ca="1" si="52"/>
        <v>0</v>
      </c>
      <c r="M187" s="28">
        <f t="shared" ca="1" si="53"/>
        <v>0</v>
      </c>
      <c r="N187" s="28">
        <f t="shared" ca="1" si="64"/>
        <v>0</v>
      </c>
      <c r="O187" s="29">
        <f t="shared" ca="1" si="58"/>
        <v>0</v>
      </c>
      <c r="P187" s="29">
        <f t="shared" ca="1" si="54"/>
        <v>25800</v>
      </c>
      <c r="Q187" s="29">
        <f t="shared" ca="1" si="59"/>
        <v>0</v>
      </c>
      <c r="R187" s="29">
        <f t="shared" ca="1" si="55"/>
        <v>0</v>
      </c>
      <c r="S187" s="29">
        <f t="shared" ca="1" si="60"/>
        <v>0</v>
      </c>
      <c r="T187" s="30">
        <f t="shared" ca="1" si="47"/>
        <v>0</v>
      </c>
      <c r="U187" s="30">
        <f t="shared" ca="1" si="48"/>
        <v>10400</v>
      </c>
      <c r="V187" s="30">
        <f t="shared" ca="1" si="57"/>
        <v>0</v>
      </c>
      <c r="W187" s="30">
        <f t="shared" ca="1" si="56"/>
        <v>0</v>
      </c>
      <c r="X187" s="23">
        <v>185</v>
      </c>
      <c r="Y187" s="23"/>
    </row>
    <row r="188" spans="1:25" x14ac:dyDescent="0.3">
      <c r="A188" s="25"/>
      <c r="B188" s="15"/>
      <c r="C188" s="14"/>
      <c r="D188" s="15"/>
      <c r="E188" s="15">
        <v>186</v>
      </c>
      <c r="F188" s="26">
        <f t="shared" ca="1" si="61"/>
        <v>0</v>
      </c>
      <c r="G188" s="27">
        <f t="shared" ca="1" si="49"/>
        <v>300</v>
      </c>
      <c r="H188" s="27">
        <f t="shared" ca="1" si="50"/>
        <v>300</v>
      </c>
      <c r="I188" s="27">
        <f t="shared" ca="1" si="62"/>
        <v>3200</v>
      </c>
      <c r="J188" s="28">
        <f t="shared" ca="1" si="63"/>
        <v>0</v>
      </c>
      <c r="K188" s="28">
        <f t="shared" ca="1" si="51"/>
        <v>7200</v>
      </c>
      <c r="L188" s="28">
        <f t="shared" ca="1" si="52"/>
        <v>1000</v>
      </c>
      <c r="M188" s="28">
        <f t="shared" ca="1" si="53"/>
        <v>1000</v>
      </c>
      <c r="N188" s="28">
        <f t="shared" ca="1" si="64"/>
        <v>0</v>
      </c>
      <c r="O188" s="29">
        <f t="shared" ca="1" si="58"/>
        <v>0</v>
      </c>
      <c r="P188" s="29">
        <f t="shared" ca="1" si="54"/>
        <v>25800</v>
      </c>
      <c r="Q188" s="29">
        <f t="shared" ca="1" si="59"/>
        <v>0</v>
      </c>
      <c r="R188" s="29">
        <f t="shared" ca="1" si="55"/>
        <v>0</v>
      </c>
      <c r="S188" s="29">
        <f t="shared" ca="1" si="60"/>
        <v>0</v>
      </c>
      <c r="T188" s="30">
        <f t="shared" ca="1" si="47"/>
        <v>0</v>
      </c>
      <c r="U188" s="30">
        <f t="shared" ca="1" si="48"/>
        <v>10400</v>
      </c>
      <c r="V188" s="30">
        <f t="shared" ca="1" si="57"/>
        <v>0</v>
      </c>
      <c r="W188" s="30">
        <f t="shared" ca="1" si="56"/>
        <v>0</v>
      </c>
      <c r="X188" s="23">
        <v>186</v>
      </c>
      <c r="Y188" s="23"/>
    </row>
    <row r="189" spans="1:25" x14ac:dyDescent="0.3">
      <c r="A189" s="25"/>
      <c r="B189" s="15"/>
      <c r="C189" s="14"/>
      <c r="D189" s="15"/>
      <c r="E189" s="15">
        <v>187</v>
      </c>
      <c r="F189" s="26">
        <f t="shared" ca="1" si="61"/>
        <v>0</v>
      </c>
      <c r="G189" s="27">
        <f t="shared" ca="1" si="49"/>
        <v>0</v>
      </c>
      <c r="H189" s="27">
        <f t="shared" ca="1" si="50"/>
        <v>0</v>
      </c>
      <c r="I189" s="27">
        <f t="shared" ca="1" si="62"/>
        <v>4500</v>
      </c>
      <c r="J189" s="28">
        <f t="shared" ca="1" si="63"/>
        <v>0</v>
      </c>
      <c r="K189" s="28">
        <f t="shared" ca="1" si="51"/>
        <v>6200</v>
      </c>
      <c r="L189" s="28">
        <f t="shared" ca="1" si="52"/>
        <v>1000</v>
      </c>
      <c r="M189" s="28">
        <f t="shared" ca="1" si="53"/>
        <v>1000</v>
      </c>
      <c r="N189" s="28">
        <f t="shared" ca="1" si="64"/>
        <v>0</v>
      </c>
      <c r="O189" s="29">
        <f t="shared" ca="1" si="58"/>
        <v>0</v>
      </c>
      <c r="P189" s="29">
        <f t="shared" ca="1" si="54"/>
        <v>25800</v>
      </c>
      <c r="Q189" s="29">
        <f t="shared" ca="1" si="59"/>
        <v>0</v>
      </c>
      <c r="R189" s="29">
        <f t="shared" ca="1" si="55"/>
        <v>0</v>
      </c>
      <c r="S189" s="29">
        <f t="shared" ca="1" si="60"/>
        <v>0</v>
      </c>
      <c r="T189" s="30">
        <f t="shared" ca="1" si="47"/>
        <v>0</v>
      </c>
      <c r="U189" s="30">
        <f t="shared" ca="1" si="48"/>
        <v>10400</v>
      </c>
      <c r="V189" s="30">
        <f t="shared" ca="1" si="57"/>
        <v>0</v>
      </c>
      <c r="W189" s="30">
        <f t="shared" ca="1" si="56"/>
        <v>0</v>
      </c>
      <c r="X189" s="23">
        <v>187</v>
      </c>
      <c r="Y189" s="23"/>
    </row>
    <row r="190" spans="1:25" x14ac:dyDescent="0.3">
      <c r="A190" s="25"/>
      <c r="B190" s="15"/>
      <c r="C190" s="14"/>
      <c r="D190" s="15"/>
      <c r="E190" s="15">
        <v>188</v>
      </c>
      <c r="F190" s="26">
        <f t="shared" ca="1" si="61"/>
        <v>1000</v>
      </c>
      <c r="G190" s="27">
        <f t="shared" ca="1" si="49"/>
        <v>1000</v>
      </c>
      <c r="H190" s="27">
        <f t="shared" ca="1" si="50"/>
        <v>500</v>
      </c>
      <c r="I190" s="27">
        <f t="shared" ca="1" si="62"/>
        <v>5300</v>
      </c>
      <c r="J190" s="28">
        <f t="shared" ca="1" si="63"/>
        <v>0</v>
      </c>
      <c r="K190" s="28">
        <f t="shared" ca="1" si="51"/>
        <v>5200</v>
      </c>
      <c r="L190" s="28">
        <f t="shared" ca="1" si="52"/>
        <v>1000</v>
      </c>
      <c r="M190" s="28">
        <f t="shared" ca="1" si="53"/>
        <v>1000</v>
      </c>
      <c r="N190" s="28">
        <f t="shared" ca="1" si="64"/>
        <v>0</v>
      </c>
      <c r="O190" s="29">
        <f t="shared" ca="1" si="58"/>
        <v>0</v>
      </c>
      <c r="P190" s="29">
        <f t="shared" ca="1" si="54"/>
        <v>25800</v>
      </c>
      <c r="Q190" s="29">
        <f t="shared" ca="1" si="59"/>
        <v>0</v>
      </c>
      <c r="R190" s="29">
        <f t="shared" ca="1" si="55"/>
        <v>0</v>
      </c>
      <c r="S190" s="29">
        <f t="shared" ca="1" si="60"/>
        <v>0</v>
      </c>
      <c r="T190" s="30">
        <f t="shared" ca="1" si="47"/>
        <v>0</v>
      </c>
      <c r="U190" s="30">
        <f t="shared" ca="1" si="48"/>
        <v>10400</v>
      </c>
      <c r="V190" s="30">
        <f t="shared" ca="1" si="57"/>
        <v>0</v>
      </c>
      <c r="W190" s="30">
        <f t="shared" ca="1" si="56"/>
        <v>0</v>
      </c>
      <c r="X190" s="23">
        <v>188</v>
      </c>
      <c r="Y190" s="23"/>
    </row>
    <row r="191" spans="1:25" x14ac:dyDescent="0.3">
      <c r="A191" s="25"/>
      <c r="B191" s="15"/>
      <c r="C191" s="14"/>
      <c r="D191" s="15"/>
      <c r="E191" s="15">
        <v>189</v>
      </c>
      <c r="F191" s="26">
        <f t="shared" ca="1" si="61"/>
        <v>1000</v>
      </c>
      <c r="G191" s="27">
        <f t="shared" ca="1" si="49"/>
        <v>1500</v>
      </c>
      <c r="H191" s="27">
        <f t="shared" ca="1" si="50"/>
        <v>300</v>
      </c>
      <c r="I191" s="27">
        <f t="shared" ca="1" si="62"/>
        <v>5400</v>
      </c>
      <c r="J191" s="28">
        <f t="shared" ca="1" si="63"/>
        <v>0</v>
      </c>
      <c r="K191" s="28">
        <f t="shared" ca="1" si="51"/>
        <v>4200</v>
      </c>
      <c r="L191" s="28">
        <f t="shared" ca="1" si="52"/>
        <v>1000</v>
      </c>
      <c r="M191" s="28">
        <f t="shared" ca="1" si="53"/>
        <v>1000</v>
      </c>
      <c r="N191" s="28">
        <f t="shared" ca="1" si="64"/>
        <v>0</v>
      </c>
      <c r="O191" s="29">
        <f t="shared" ca="1" si="58"/>
        <v>0</v>
      </c>
      <c r="P191" s="29">
        <f t="shared" ca="1" si="54"/>
        <v>25800</v>
      </c>
      <c r="Q191" s="29">
        <f t="shared" ca="1" si="59"/>
        <v>0</v>
      </c>
      <c r="R191" s="29">
        <f t="shared" ca="1" si="55"/>
        <v>0</v>
      </c>
      <c r="S191" s="29">
        <f t="shared" ca="1" si="60"/>
        <v>0</v>
      </c>
      <c r="T191" s="30">
        <f t="shared" ca="1" si="47"/>
        <v>0</v>
      </c>
      <c r="U191" s="30">
        <f t="shared" ca="1" si="48"/>
        <v>10400</v>
      </c>
      <c r="V191" s="30">
        <f t="shared" ca="1" si="57"/>
        <v>0</v>
      </c>
      <c r="W191" s="30">
        <f t="shared" ca="1" si="56"/>
        <v>0</v>
      </c>
      <c r="X191" s="23">
        <v>189</v>
      </c>
      <c r="Y191" s="23"/>
    </row>
    <row r="192" spans="1:25" x14ac:dyDescent="0.3">
      <c r="A192" s="25"/>
      <c r="B192" s="15"/>
      <c r="C192" s="14"/>
      <c r="D192" s="15"/>
      <c r="E192" s="15">
        <v>190</v>
      </c>
      <c r="F192" s="26">
        <f t="shared" ca="1" si="61"/>
        <v>1000</v>
      </c>
      <c r="G192" s="27">
        <f t="shared" ca="1" si="49"/>
        <v>2200</v>
      </c>
      <c r="H192" s="27">
        <f t="shared" ca="1" si="50"/>
        <v>300</v>
      </c>
      <c r="I192" s="27">
        <f t="shared" ca="1" si="62"/>
        <v>4800</v>
      </c>
      <c r="J192" s="28">
        <f t="shared" ca="1" si="63"/>
        <v>0</v>
      </c>
      <c r="K192" s="28">
        <f t="shared" ca="1" si="51"/>
        <v>3200</v>
      </c>
      <c r="L192" s="28">
        <f t="shared" ca="1" si="52"/>
        <v>1000</v>
      </c>
      <c r="M192" s="28">
        <f t="shared" ca="1" si="53"/>
        <v>1000</v>
      </c>
      <c r="N192" s="28">
        <f t="shared" ca="1" si="64"/>
        <v>0</v>
      </c>
      <c r="O192" s="29">
        <f t="shared" ca="1" si="58"/>
        <v>0</v>
      </c>
      <c r="P192" s="29">
        <f t="shared" ca="1" si="54"/>
        <v>25800</v>
      </c>
      <c r="Q192" s="29">
        <f t="shared" ca="1" si="59"/>
        <v>0</v>
      </c>
      <c r="R192" s="29">
        <f t="shared" ca="1" si="55"/>
        <v>0</v>
      </c>
      <c r="S192" s="29">
        <f t="shared" ca="1" si="60"/>
        <v>0</v>
      </c>
      <c r="T192" s="30">
        <f t="shared" ca="1" si="47"/>
        <v>0</v>
      </c>
      <c r="U192" s="30">
        <f t="shared" ca="1" si="48"/>
        <v>10400</v>
      </c>
      <c r="V192" s="30">
        <f t="shared" ca="1" si="57"/>
        <v>0</v>
      </c>
      <c r="W192" s="30">
        <f t="shared" ca="1" si="56"/>
        <v>0</v>
      </c>
      <c r="X192" s="23">
        <v>190</v>
      </c>
      <c r="Y192" s="23"/>
    </row>
    <row r="193" spans="1:25" x14ac:dyDescent="0.3">
      <c r="A193" s="25"/>
      <c r="B193" s="15"/>
      <c r="C193" s="14"/>
      <c r="D193" s="15"/>
      <c r="E193" s="15">
        <v>191</v>
      </c>
      <c r="F193" s="26">
        <f t="shared" ca="1" si="61"/>
        <v>1000</v>
      </c>
      <c r="G193" s="27">
        <f t="shared" ca="1" si="49"/>
        <v>2900</v>
      </c>
      <c r="H193" s="27">
        <f t="shared" ca="1" si="50"/>
        <v>300</v>
      </c>
      <c r="I193" s="27">
        <f t="shared" ca="1" si="62"/>
        <v>3500</v>
      </c>
      <c r="J193" s="28">
        <f t="shared" ca="1" si="63"/>
        <v>0</v>
      </c>
      <c r="K193" s="28">
        <f t="shared" ca="1" si="51"/>
        <v>2200</v>
      </c>
      <c r="L193" s="28">
        <f t="shared" ca="1" si="52"/>
        <v>1000</v>
      </c>
      <c r="M193" s="28">
        <f t="shared" ca="1" si="53"/>
        <v>1000</v>
      </c>
      <c r="N193" s="28">
        <f t="shared" ca="1" si="64"/>
        <v>300</v>
      </c>
      <c r="O193" s="29">
        <f t="shared" ca="1" si="58"/>
        <v>0</v>
      </c>
      <c r="P193" s="29">
        <f t="shared" ca="1" si="54"/>
        <v>25800</v>
      </c>
      <c r="Q193" s="29">
        <f t="shared" ca="1" si="59"/>
        <v>0</v>
      </c>
      <c r="R193" s="29">
        <f t="shared" ca="1" si="55"/>
        <v>0</v>
      </c>
      <c r="S193" s="29">
        <f t="shared" ca="1" si="60"/>
        <v>0</v>
      </c>
      <c r="T193" s="30">
        <f t="shared" ca="1" si="47"/>
        <v>0</v>
      </c>
      <c r="U193" s="30">
        <f t="shared" ca="1" si="48"/>
        <v>10400</v>
      </c>
      <c r="V193" s="30">
        <f t="shared" ca="1" si="57"/>
        <v>0</v>
      </c>
      <c r="W193" s="30">
        <f t="shared" ca="1" si="56"/>
        <v>0</v>
      </c>
      <c r="X193" s="23">
        <v>191</v>
      </c>
      <c r="Y193" s="23"/>
    </row>
    <row r="194" spans="1:25" x14ac:dyDescent="0.3">
      <c r="A194" s="25"/>
      <c r="B194" s="15"/>
      <c r="C194" s="14"/>
      <c r="D194" s="15"/>
      <c r="E194" s="15">
        <v>192</v>
      </c>
      <c r="F194" s="26">
        <f t="shared" ca="1" si="61"/>
        <v>1000</v>
      </c>
      <c r="G194" s="27">
        <f t="shared" ca="1" si="49"/>
        <v>3600</v>
      </c>
      <c r="H194" s="27">
        <f t="shared" ca="1" si="50"/>
        <v>500</v>
      </c>
      <c r="I194" s="27">
        <f t="shared" ca="1" si="62"/>
        <v>1700</v>
      </c>
      <c r="J194" s="28">
        <f t="shared" ca="1" si="63"/>
        <v>0</v>
      </c>
      <c r="K194" s="28">
        <f t="shared" ca="1" si="51"/>
        <v>1200</v>
      </c>
      <c r="L194" s="28">
        <f t="shared" ca="1" si="52"/>
        <v>1000</v>
      </c>
      <c r="M194" s="28">
        <f t="shared" ca="1" si="53"/>
        <v>1000</v>
      </c>
      <c r="N194" s="28">
        <f t="shared" ca="1" si="64"/>
        <v>1600</v>
      </c>
      <c r="O194" s="29">
        <f t="shared" ca="1" si="58"/>
        <v>0</v>
      </c>
      <c r="P194" s="29">
        <f t="shared" ca="1" si="54"/>
        <v>25800</v>
      </c>
      <c r="Q194" s="29">
        <f t="shared" ca="1" si="59"/>
        <v>0</v>
      </c>
      <c r="R194" s="29">
        <f t="shared" ca="1" si="55"/>
        <v>0</v>
      </c>
      <c r="S194" s="29">
        <f t="shared" ca="1" si="60"/>
        <v>0</v>
      </c>
      <c r="T194" s="30">
        <f t="shared" ca="1" si="47"/>
        <v>0</v>
      </c>
      <c r="U194" s="30">
        <f t="shared" ca="1" si="48"/>
        <v>10400</v>
      </c>
      <c r="V194" s="30">
        <f t="shared" ca="1" si="57"/>
        <v>0</v>
      </c>
      <c r="W194" s="30">
        <f t="shared" ca="1" si="56"/>
        <v>0</v>
      </c>
      <c r="X194" s="23">
        <v>192</v>
      </c>
      <c r="Y194" s="23"/>
    </row>
    <row r="195" spans="1:25" x14ac:dyDescent="0.3">
      <c r="A195" s="25"/>
      <c r="B195" s="15"/>
      <c r="C195" s="14"/>
      <c r="D195" s="15"/>
      <c r="E195" s="15">
        <v>193</v>
      </c>
      <c r="F195" s="26">
        <f t="shared" ca="1" si="61"/>
        <v>1000</v>
      </c>
      <c r="G195" s="27">
        <f t="shared" ca="1" si="49"/>
        <v>4100</v>
      </c>
      <c r="H195" s="27">
        <f t="shared" ca="1" si="50"/>
        <v>300</v>
      </c>
      <c r="I195" s="27">
        <f t="shared" ca="1" si="62"/>
        <v>0</v>
      </c>
      <c r="J195" s="28">
        <f t="shared" ca="1" si="63"/>
        <v>0</v>
      </c>
      <c r="K195" s="28">
        <f t="shared" ca="1" si="51"/>
        <v>200</v>
      </c>
      <c r="L195" s="28">
        <f t="shared" ca="1" si="52"/>
        <v>1000</v>
      </c>
      <c r="M195" s="28">
        <f t="shared" ca="1" si="53"/>
        <v>0</v>
      </c>
      <c r="N195" s="28">
        <f t="shared" ca="1" si="64"/>
        <v>2900</v>
      </c>
      <c r="O195" s="29">
        <f t="shared" ca="1" si="58"/>
        <v>0</v>
      </c>
      <c r="P195" s="29">
        <f t="shared" ca="1" si="54"/>
        <v>25800</v>
      </c>
      <c r="Q195" s="29">
        <f t="shared" ca="1" si="59"/>
        <v>0</v>
      </c>
      <c r="R195" s="29">
        <f t="shared" ca="1" si="55"/>
        <v>0</v>
      </c>
      <c r="S195" s="29">
        <f t="shared" ca="1" si="60"/>
        <v>0</v>
      </c>
      <c r="T195" s="30">
        <f t="shared" ref="T195:T258" ca="1" si="65">$B$23+IF(U194&gt;=$B$25,-$B$23,IF(V194&gt;2*U194,$B$23*0.5,IF(U194&gt;V194*2,-$B$23*0.5,0)))</f>
        <v>0</v>
      </c>
      <c r="U195" s="30">
        <f t="shared" ref="U195:U258" ca="1" si="66">MAX(0,U194+(T194-W194)*$B$2)</f>
        <v>10400</v>
      </c>
      <c r="V195" s="30">
        <f t="shared" ca="1" si="57"/>
        <v>0</v>
      </c>
      <c r="W195" s="30">
        <f t="shared" ca="1" si="56"/>
        <v>0</v>
      </c>
      <c r="X195" s="23">
        <v>193</v>
      </c>
      <c r="Y195" s="23"/>
    </row>
    <row r="196" spans="1:25" x14ac:dyDescent="0.3">
      <c r="A196" s="25"/>
      <c r="B196" s="15"/>
      <c r="C196" s="14"/>
      <c r="D196" s="15"/>
      <c r="E196" s="15">
        <v>194</v>
      </c>
      <c r="F196" s="26">
        <f t="shared" ca="1" si="61"/>
        <v>1000</v>
      </c>
      <c r="G196" s="27">
        <f t="shared" ref="G196:G259" ca="1" si="67">MAX(0,G195+(F196-H195))</f>
        <v>4800</v>
      </c>
      <c r="H196" s="27">
        <f t="shared" ref="H196:H259" ca="1" si="68">MAX(0,IF(G196&lt;$B$6,G196,IF(AND(G196&gt;=$B$6+200,MOD(E196,4)=0),200+$B$6,$B$6)))</f>
        <v>300</v>
      </c>
      <c r="I196" s="27">
        <f t="shared" ca="1" si="62"/>
        <v>0</v>
      </c>
      <c r="J196" s="28">
        <f t="shared" ca="1" si="63"/>
        <v>0</v>
      </c>
      <c r="K196" s="28">
        <f t="shared" ref="K196:K259" ca="1" si="69">MAX(0,K195+(J196-M195)*$B$2)</f>
        <v>200</v>
      </c>
      <c r="L196" s="28">
        <f t="shared" ref="L196:L259" ca="1" si="70">MAX(0,IF(OFFSET(I196,-$B$7,0)&gt;=$B$14,$B$14,0)+L195-M195)</f>
        <v>1000</v>
      </c>
      <c r="M196" s="28">
        <f t="shared" ref="M196:M259" ca="1" si="71">IF(AND(K196&gt;=$B$14,L196&gt;0),$B$14,0)</f>
        <v>0</v>
      </c>
      <c r="N196" s="28">
        <f t="shared" ca="1" si="64"/>
        <v>4200</v>
      </c>
      <c r="O196" s="29">
        <f t="shared" ca="1" si="58"/>
        <v>0</v>
      </c>
      <c r="P196" s="29">
        <f t="shared" ref="P196:P259" ca="1" si="72">MAX(0,P195+(O196-R195)*$B$2)</f>
        <v>25800</v>
      </c>
      <c r="Q196" s="29">
        <f t="shared" ca="1" si="59"/>
        <v>1500</v>
      </c>
      <c r="R196" s="29">
        <f t="shared" ref="R196:R259" ca="1" si="73">IF(AND(P196&gt;=$B$20,Q196&gt;0),$B$20,0)</f>
        <v>1500</v>
      </c>
      <c r="S196" s="29">
        <f t="shared" ca="1" si="60"/>
        <v>0</v>
      </c>
      <c r="T196" s="30">
        <f t="shared" ca="1" si="65"/>
        <v>0</v>
      </c>
      <c r="U196" s="30">
        <f t="shared" ca="1" si="66"/>
        <v>10400</v>
      </c>
      <c r="V196" s="30">
        <f t="shared" ca="1" si="57"/>
        <v>0</v>
      </c>
      <c r="W196" s="30">
        <f t="shared" ref="W196:W259" ca="1" si="74">IF(AND(U196&gt;=$B$24,V196&gt;=$B$24),$B$24,0)</f>
        <v>0</v>
      </c>
      <c r="X196" s="23">
        <v>194</v>
      </c>
      <c r="Y196" s="23"/>
    </row>
    <row r="197" spans="1:25" x14ac:dyDescent="0.3">
      <c r="A197" s="25"/>
      <c r="B197" s="15"/>
      <c r="C197" s="14"/>
      <c r="D197" s="15"/>
      <c r="E197" s="15">
        <v>195</v>
      </c>
      <c r="F197" s="26">
        <f t="shared" ca="1" si="61"/>
        <v>0</v>
      </c>
      <c r="G197" s="27">
        <f t="shared" ca="1" si="67"/>
        <v>4500</v>
      </c>
      <c r="H197" s="27">
        <f t="shared" ca="1" si="68"/>
        <v>300</v>
      </c>
      <c r="I197" s="27">
        <f t="shared" ca="1" si="62"/>
        <v>0</v>
      </c>
      <c r="J197" s="28">
        <f t="shared" ca="1" si="63"/>
        <v>0</v>
      </c>
      <c r="K197" s="28">
        <f t="shared" ca="1" si="69"/>
        <v>200</v>
      </c>
      <c r="L197" s="28">
        <f t="shared" ca="1" si="70"/>
        <v>1000</v>
      </c>
      <c r="M197" s="28">
        <f t="shared" ca="1" si="71"/>
        <v>0</v>
      </c>
      <c r="N197" s="28">
        <f t="shared" ca="1" si="64"/>
        <v>5500</v>
      </c>
      <c r="O197" s="29">
        <f t="shared" ca="1" si="58"/>
        <v>0</v>
      </c>
      <c r="P197" s="29">
        <f t="shared" ca="1" si="72"/>
        <v>24300</v>
      </c>
      <c r="Q197" s="29">
        <f t="shared" ca="1" si="59"/>
        <v>1500</v>
      </c>
      <c r="R197" s="29">
        <f t="shared" ca="1" si="73"/>
        <v>1500</v>
      </c>
      <c r="S197" s="29">
        <f t="shared" ca="1" si="60"/>
        <v>0</v>
      </c>
      <c r="T197" s="30">
        <f t="shared" ca="1" si="65"/>
        <v>0</v>
      </c>
      <c r="U197" s="30">
        <f t="shared" ca="1" si="66"/>
        <v>10400</v>
      </c>
      <c r="V197" s="30">
        <f t="shared" ref="V197:V260" ca="1" si="75">IF(OFFSET(S197,-$B$18,0)&gt;=$B$24,$B$24,0)+V196-W196</f>
        <v>0</v>
      </c>
      <c r="W197" s="30">
        <f t="shared" ca="1" si="74"/>
        <v>0</v>
      </c>
      <c r="X197" s="23">
        <v>195</v>
      </c>
      <c r="Y197" s="23"/>
    </row>
    <row r="198" spans="1:25" x14ac:dyDescent="0.3">
      <c r="A198" s="25"/>
      <c r="B198" s="15"/>
      <c r="C198" s="14"/>
      <c r="D198" s="15"/>
      <c r="E198" s="15">
        <v>196</v>
      </c>
      <c r="F198" s="26">
        <f t="shared" ca="1" si="61"/>
        <v>0</v>
      </c>
      <c r="G198" s="27">
        <f t="shared" ca="1" si="67"/>
        <v>4200</v>
      </c>
      <c r="H198" s="27">
        <f t="shared" ca="1" si="68"/>
        <v>500</v>
      </c>
      <c r="I198" s="27">
        <f t="shared" ca="1" si="62"/>
        <v>0</v>
      </c>
      <c r="J198" s="28">
        <f t="shared" ca="1" si="63"/>
        <v>0</v>
      </c>
      <c r="K198" s="28">
        <f t="shared" ca="1" si="69"/>
        <v>200</v>
      </c>
      <c r="L198" s="28">
        <f t="shared" ca="1" si="70"/>
        <v>1000</v>
      </c>
      <c r="M198" s="28">
        <f t="shared" ca="1" si="71"/>
        <v>0</v>
      </c>
      <c r="N198" s="28">
        <f t="shared" ca="1" si="64"/>
        <v>6800</v>
      </c>
      <c r="O198" s="29">
        <f t="shared" ca="1" si="58"/>
        <v>0</v>
      </c>
      <c r="P198" s="29">
        <f t="shared" ca="1" si="72"/>
        <v>22800</v>
      </c>
      <c r="Q198" s="29">
        <f t="shared" ca="1" si="59"/>
        <v>1500</v>
      </c>
      <c r="R198" s="29">
        <f t="shared" ca="1" si="73"/>
        <v>1500</v>
      </c>
      <c r="S198" s="29">
        <f t="shared" ca="1" si="60"/>
        <v>0</v>
      </c>
      <c r="T198" s="30">
        <f t="shared" ca="1" si="65"/>
        <v>0</v>
      </c>
      <c r="U198" s="30">
        <f t="shared" ca="1" si="66"/>
        <v>10400</v>
      </c>
      <c r="V198" s="30">
        <f t="shared" ca="1" si="75"/>
        <v>0</v>
      </c>
      <c r="W198" s="30">
        <f t="shared" ca="1" si="74"/>
        <v>0</v>
      </c>
      <c r="X198" s="23">
        <v>196</v>
      </c>
      <c r="Y198" s="23"/>
    </row>
    <row r="199" spans="1:25" x14ac:dyDescent="0.3">
      <c r="A199" s="25"/>
      <c r="B199" s="15"/>
      <c r="C199" s="14"/>
      <c r="D199" s="15"/>
      <c r="E199" s="15">
        <v>197</v>
      </c>
      <c r="F199" s="26">
        <f t="shared" ca="1" si="61"/>
        <v>0</v>
      </c>
      <c r="G199" s="27">
        <f t="shared" ca="1" si="67"/>
        <v>3700</v>
      </c>
      <c r="H199" s="27">
        <f t="shared" ca="1" si="68"/>
        <v>300</v>
      </c>
      <c r="I199" s="27">
        <f t="shared" ca="1" si="62"/>
        <v>0</v>
      </c>
      <c r="J199" s="28">
        <f t="shared" ca="1" si="63"/>
        <v>1500</v>
      </c>
      <c r="K199" s="28">
        <f t="shared" ca="1" si="69"/>
        <v>1700</v>
      </c>
      <c r="L199" s="28">
        <f t="shared" ca="1" si="70"/>
        <v>1000</v>
      </c>
      <c r="M199" s="28">
        <f t="shared" ca="1" si="71"/>
        <v>1000</v>
      </c>
      <c r="N199" s="28">
        <f t="shared" ca="1" si="64"/>
        <v>7600</v>
      </c>
      <c r="O199" s="29">
        <f t="shared" ref="O199:O262" ca="1" si="76">OFFSET(W199,-$B$17,0)</f>
        <v>0</v>
      </c>
      <c r="P199" s="29">
        <f t="shared" ca="1" si="72"/>
        <v>21300</v>
      </c>
      <c r="Q199" s="29">
        <f t="shared" ref="Q199:Q262" ca="1" si="77">IF(OFFSET(N199,-$B$12,0)&gt;=$B$20,$B$20,0)+Q198-R198</f>
        <v>1500</v>
      </c>
      <c r="R199" s="29">
        <f t="shared" ca="1" si="73"/>
        <v>1500</v>
      </c>
      <c r="S199" s="29">
        <f t="shared" ref="S199:S262" ca="1" si="78">MAX(0,($B$19-P199)+R199+S198)</f>
        <v>0</v>
      </c>
      <c r="T199" s="30">
        <f t="shared" ca="1" si="65"/>
        <v>0</v>
      </c>
      <c r="U199" s="30">
        <f t="shared" ca="1" si="66"/>
        <v>10400</v>
      </c>
      <c r="V199" s="30">
        <f t="shared" ca="1" si="75"/>
        <v>0</v>
      </c>
      <c r="W199" s="30">
        <f t="shared" ca="1" si="74"/>
        <v>0</v>
      </c>
      <c r="X199" s="23">
        <v>197</v>
      </c>
      <c r="Y199" s="23"/>
    </row>
    <row r="200" spans="1:25" x14ac:dyDescent="0.3">
      <c r="A200" s="25"/>
      <c r="B200" s="15"/>
      <c r="C200" s="14"/>
      <c r="D200" s="15"/>
      <c r="E200" s="15">
        <v>198</v>
      </c>
      <c r="F200" s="26">
        <f t="shared" ref="F200:F263" ca="1" si="79">OFFSET(M200,-$B$5,0)</f>
        <v>0</v>
      </c>
      <c r="G200" s="27">
        <f t="shared" ca="1" si="67"/>
        <v>3400</v>
      </c>
      <c r="H200" s="27">
        <f t="shared" ca="1" si="68"/>
        <v>300</v>
      </c>
      <c r="I200" s="27">
        <f t="shared" ref="I200:I263" ca="1" si="80">MAX(0,($B$8-G200)+H200+I199)</f>
        <v>0</v>
      </c>
      <c r="J200" s="28">
        <f t="shared" ref="J200:J263" ca="1" si="81">OFFSET(R200,-$B$11,0)</f>
        <v>1500</v>
      </c>
      <c r="K200" s="28">
        <f t="shared" ca="1" si="69"/>
        <v>2200</v>
      </c>
      <c r="L200" s="28">
        <f t="shared" ca="1" si="70"/>
        <v>0</v>
      </c>
      <c r="M200" s="28">
        <f t="shared" ca="1" si="71"/>
        <v>0</v>
      </c>
      <c r="N200" s="28">
        <f t="shared" ref="N200:N263" ca="1" si="82">MAX(0,($B$13-K200)+M200+N199)</f>
        <v>6900</v>
      </c>
      <c r="O200" s="29">
        <f t="shared" ca="1" si="76"/>
        <v>0</v>
      </c>
      <c r="P200" s="29">
        <f t="shared" ca="1" si="72"/>
        <v>19800</v>
      </c>
      <c r="Q200" s="29">
        <f t="shared" ca="1" si="77"/>
        <v>1500</v>
      </c>
      <c r="R200" s="29">
        <f t="shared" ca="1" si="73"/>
        <v>1500</v>
      </c>
      <c r="S200" s="29">
        <f t="shared" ca="1" si="78"/>
        <v>0</v>
      </c>
      <c r="T200" s="30">
        <f t="shared" ca="1" si="65"/>
        <v>0</v>
      </c>
      <c r="U200" s="30">
        <f t="shared" ca="1" si="66"/>
        <v>10400</v>
      </c>
      <c r="V200" s="30">
        <f t="shared" ca="1" si="75"/>
        <v>0</v>
      </c>
      <c r="W200" s="30">
        <f t="shared" ca="1" si="74"/>
        <v>0</v>
      </c>
      <c r="X200" s="23">
        <v>198</v>
      </c>
      <c r="Y200" s="23"/>
    </row>
    <row r="201" spans="1:25" x14ac:dyDescent="0.3">
      <c r="A201" s="25"/>
      <c r="B201" s="15"/>
      <c r="C201" s="14"/>
      <c r="D201" s="15"/>
      <c r="E201" s="15">
        <v>199</v>
      </c>
      <c r="F201" s="26">
        <f t="shared" ca="1" si="79"/>
        <v>1000</v>
      </c>
      <c r="G201" s="27">
        <f t="shared" ca="1" si="67"/>
        <v>4100</v>
      </c>
      <c r="H201" s="27">
        <f t="shared" ca="1" si="68"/>
        <v>300</v>
      </c>
      <c r="I201" s="27">
        <f t="shared" ca="1" si="80"/>
        <v>0</v>
      </c>
      <c r="J201" s="28">
        <f t="shared" ca="1" si="81"/>
        <v>1500</v>
      </c>
      <c r="K201" s="28">
        <f t="shared" ca="1" si="69"/>
        <v>3700</v>
      </c>
      <c r="L201" s="28">
        <f t="shared" ca="1" si="70"/>
        <v>0</v>
      </c>
      <c r="M201" s="28">
        <f t="shared" ca="1" si="71"/>
        <v>0</v>
      </c>
      <c r="N201" s="28">
        <f t="shared" ca="1" si="82"/>
        <v>4700</v>
      </c>
      <c r="O201" s="29">
        <f t="shared" ca="1" si="76"/>
        <v>0</v>
      </c>
      <c r="P201" s="29">
        <f t="shared" ca="1" si="72"/>
        <v>18300</v>
      </c>
      <c r="Q201" s="29">
        <f t="shared" ca="1" si="77"/>
        <v>1500</v>
      </c>
      <c r="R201" s="29">
        <f t="shared" ca="1" si="73"/>
        <v>1500</v>
      </c>
      <c r="S201" s="29">
        <f t="shared" ca="1" si="78"/>
        <v>0</v>
      </c>
      <c r="T201" s="30">
        <f t="shared" ca="1" si="65"/>
        <v>0</v>
      </c>
      <c r="U201" s="30">
        <f t="shared" ca="1" si="66"/>
        <v>10400</v>
      </c>
      <c r="V201" s="30">
        <f t="shared" ca="1" si="75"/>
        <v>0</v>
      </c>
      <c r="W201" s="30">
        <f t="shared" ca="1" si="74"/>
        <v>0</v>
      </c>
      <c r="X201" s="23">
        <v>199</v>
      </c>
      <c r="Y201" s="23"/>
    </row>
    <row r="202" spans="1:25" x14ac:dyDescent="0.3">
      <c r="A202" s="25"/>
      <c r="B202" s="15"/>
      <c r="C202" s="14"/>
      <c r="D202" s="15"/>
      <c r="E202" s="15">
        <v>200</v>
      </c>
      <c r="F202" s="26">
        <f t="shared" ca="1" si="79"/>
        <v>0</v>
      </c>
      <c r="G202" s="27">
        <f t="shared" ca="1" si="67"/>
        <v>3800</v>
      </c>
      <c r="H202" s="27">
        <f t="shared" ca="1" si="68"/>
        <v>500</v>
      </c>
      <c r="I202" s="27">
        <f t="shared" ca="1" si="80"/>
        <v>0</v>
      </c>
      <c r="J202" s="28">
        <f t="shared" ca="1" si="81"/>
        <v>1500</v>
      </c>
      <c r="K202" s="28">
        <f t="shared" ca="1" si="69"/>
        <v>5200</v>
      </c>
      <c r="L202" s="28">
        <f t="shared" ca="1" si="70"/>
        <v>0</v>
      </c>
      <c r="M202" s="28">
        <f t="shared" ca="1" si="71"/>
        <v>0</v>
      </c>
      <c r="N202" s="28">
        <f t="shared" ca="1" si="82"/>
        <v>1000</v>
      </c>
      <c r="O202" s="29">
        <f t="shared" ca="1" si="76"/>
        <v>0</v>
      </c>
      <c r="P202" s="29">
        <f t="shared" ca="1" si="72"/>
        <v>16800</v>
      </c>
      <c r="Q202" s="29">
        <f t="shared" ca="1" si="77"/>
        <v>1500</v>
      </c>
      <c r="R202" s="29">
        <f t="shared" ca="1" si="73"/>
        <v>1500</v>
      </c>
      <c r="S202" s="29">
        <f t="shared" ca="1" si="78"/>
        <v>0</v>
      </c>
      <c r="T202" s="30">
        <f t="shared" ca="1" si="65"/>
        <v>0</v>
      </c>
      <c r="U202" s="30">
        <f t="shared" ca="1" si="66"/>
        <v>10400</v>
      </c>
      <c r="V202" s="30">
        <f t="shared" ca="1" si="75"/>
        <v>0</v>
      </c>
      <c r="W202" s="30">
        <f t="shared" ca="1" si="74"/>
        <v>0</v>
      </c>
      <c r="X202" s="23">
        <v>200</v>
      </c>
      <c r="Y202" s="23"/>
    </row>
    <row r="203" spans="1:25" x14ac:dyDescent="0.3">
      <c r="A203" s="35"/>
      <c r="C203" s="36"/>
      <c r="E203" s="15">
        <v>201</v>
      </c>
      <c r="F203" s="26">
        <f t="shared" ca="1" si="79"/>
        <v>0</v>
      </c>
      <c r="G203" s="27">
        <f t="shared" ca="1" si="67"/>
        <v>3300</v>
      </c>
      <c r="H203" s="27">
        <f t="shared" ca="1" si="68"/>
        <v>300</v>
      </c>
      <c r="I203" s="27">
        <f t="shared" ca="1" si="80"/>
        <v>0</v>
      </c>
      <c r="J203" s="28">
        <f t="shared" ca="1" si="81"/>
        <v>1500</v>
      </c>
      <c r="K203" s="28">
        <f t="shared" ca="1" si="69"/>
        <v>6700</v>
      </c>
      <c r="L203" s="28">
        <f t="shared" ca="1" si="70"/>
        <v>0</v>
      </c>
      <c r="M203" s="28">
        <f t="shared" ca="1" si="71"/>
        <v>0</v>
      </c>
      <c r="N203" s="28">
        <f t="shared" ca="1" si="82"/>
        <v>0</v>
      </c>
      <c r="O203" s="29">
        <f t="shared" ca="1" si="76"/>
        <v>0</v>
      </c>
      <c r="P203" s="29">
        <f t="shared" ca="1" si="72"/>
        <v>15300</v>
      </c>
      <c r="Q203" s="29">
        <f t="shared" ca="1" si="77"/>
        <v>1500</v>
      </c>
      <c r="R203" s="29">
        <f t="shared" ca="1" si="73"/>
        <v>1500</v>
      </c>
      <c r="S203" s="29">
        <f t="shared" ca="1" si="78"/>
        <v>0</v>
      </c>
      <c r="T203" s="30">
        <f t="shared" ca="1" si="65"/>
        <v>0</v>
      </c>
      <c r="U203" s="30">
        <f t="shared" ca="1" si="66"/>
        <v>10400</v>
      </c>
      <c r="V203" s="30">
        <f t="shared" ca="1" si="75"/>
        <v>0</v>
      </c>
      <c r="W203" s="30">
        <f t="shared" ca="1" si="74"/>
        <v>0</v>
      </c>
      <c r="X203" s="23">
        <v>201</v>
      </c>
      <c r="Y203" s="23"/>
    </row>
    <row r="204" spans="1:25" x14ac:dyDescent="0.3">
      <c r="A204" s="35"/>
      <c r="C204" s="36"/>
      <c r="E204" s="15">
        <v>202</v>
      </c>
      <c r="F204" s="26">
        <f t="shared" ca="1" si="79"/>
        <v>0</v>
      </c>
      <c r="G204" s="27">
        <f t="shared" ca="1" si="67"/>
        <v>3000</v>
      </c>
      <c r="H204" s="27">
        <f t="shared" ca="1" si="68"/>
        <v>300</v>
      </c>
      <c r="I204" s="27">
        <f t="shared" ca="1" si="80"/>
        <v>0</v>
      </c>
      <c r="J204" s="28">
        <f t="shared" ca="1" si="81"/>
        <v>1500</v>
      </c>
      <c r="K204" s="28">
        <f t="shared" ca="1" si="69"/>
        <v>8200</v>
      </c>
      <c r="L204" s="28">
        <f t="shared" ca="1" si="70"/>
        <v>0</v>
      </c>
      <c r="M204" s="28">
        <f t="shared" ca="1" si="71"/>
        <v>0</v>
      </c>
      <c r="N204" s="28">
        <f t="shared" ca="1" si="82"/>
        <v>0</v>
      </c>
      <c r="O204" s="29">
        <f t="shared" ca="1" si="76"/>
        <v>0</v>
      </c>
      <c r="P204" s="29">
        <f t="shared" ca="1" si="72"/>
        <v>13800</v>
      </c>
      <c r="Q204" s="29">
        <f t="shared" ca="1" si="77"/>
        <v>0</v>
      </c>
      <c r="R204" s="29">
        <f t="shared" ca="1" si="73"/>
        <v>0</v>
      </c>
      <c r="S204" s="29">
        <f t="shared" ca="1" si="78"/>
        <v>0</v>
      </c>
      <c r="T204" s="30">
        <f t="shared" ca="1" si="65"/>
        <v>0</v>
      </c>
      <c r="U204" s="30">
        <f t="shared" ca="1" si="66"/>
        <v>10400</v>
      </c>
      <c r="V204" s="30">
        <f t="shared" ca="1" si="75"/>
        <v>0</v>
      </c>
      <c r="W204" s="30">
        <f t="shared" ca="1" si="74"/>
        <v>0</v>
      </c>
      <c r="X204" s="23">
        <v>202</v>
      </c>
      <c r="Y204" s="23"/>
    </row>
    <row r="205" spans="1:25" x14ac:dyDescent="0.3">
      <c r="A205" s="35"/>
      <c r="C205" s="36"/>
      <c r="E205" s="15">
        <v>203</v>
      </c>
      <c r="F205" s="26">
        <f t="shared" ca="1" si="79"/>
        <v>0</v>
      </c>
      <c r="G205" s="27">
        <f t="shared" ca="1" si="67"/>
        <v>2700</v>
      </c>
      <c r="H205" s="27">
        <f t="shared" ca="1" si="68"/>
        <v>300</v>
      </c>
      <c r="I205" s="27">
        <f t="shared" ca="1" si="80"/>
        <v>0</v>
      </c>
      <c r="J205" s="28">
        <f t="shared" ca="1" si="81"/>
        <v>1500</v>
      </c>
      <c r="K205" s="28">
        <f t="shared" ca="1" si="69"/>
        <v>9700</v>
      </c>
      <c r="L205" s="28">
        <f t="shared" ca="1" si="70"/>
        <v>0</v>
      </c>
      <c r="M205" s="28">
        <f t="shared" ca="1" si="71"/>
        <v>0</v>
      </c>
      <c r="N205" s="28">
        <f t="shared" ca="1" si="82"/>
        <v>0</v>
      </c>
      <c r="O205" s="29">
        <f t="shared" ca="1" si="76"/>
        <v>0</v>
      </c>
      <c r="P205" s="29">
        <f t="shared" ca="1" si="72"/>
        <v>13800</v>
      </c>
      <c r="Q205" s="29">
        <f t="shared" ca="1" si="77"/>
        <v>0</v>
      </c>
      <c r="R205" s="29">
        <f t="shared" ca="1" si="73"/>
        <v>0</v>
      </c>
      <c r="S205" s="29">
        <f t="shared" ca="1" si="78"/>
        <v>0</v>
      </c>
      <c r="T205" s="30">
        <f t="shared" ca="1" si="65"/>
        <v>0</v>
      </c>
      <c r="U205" s="30">
        <f t="shared" ca="1" si="66"/>
        <v>10400</v>
      </c>
      <c r="V205" s="30">
        <f t="shared" ca="1" si="75"/>
        <v>0</v>
      </c>
      <c r="W205" s="30">
        <f t="shared" ca="1" si="74"/>
        <v>0</v>
      </c>
      <c r="X205" s="23">
        <v>203</v>
      </c>
      <c r="Y205" s="23"/>
    </row>
    <row r="206" spans="1:25" x14ac:dyDescent="0.3">
      <c r="A206" s="35"/>
      <c r="C206" s="36"/>
      <c r="E206" s="15">
        <v>204</v>
      </c>
      <c r="F206" s="26">
        <f t="shared" ca="1" si="79"/>
        <v>0</v>
      </c>
      <c r="G206" s="27">
        <f t="shared" ca="1" si="67"/>
        <v>2400</v>
      </c>
      <c r="H206" s="27">
        <f t="shared" ca="1" si="68"/>
        <v>500</v>
      </c>
      <c r="I206" s="27">
        <f t="shared" ca="1" si="80"/>
        <v>0</v>
      </c>
      <c r="J206" s="28">
        <f t="shared" ca="1" si="81"/>
        <v>1500</v>
      </c>
      <c r="K206" s="28">
        <f t="shared" ca="1" si="69"/>
        <v>11200</v>
      </c>
      <c r="L206" s="28">
        <f t="shared" ca="1" si="70"/>
        <v>0</v>
      </c>
      <c r="M206" s="28">
        <f t="shared" ca="1" si="71"/>
        <v>0</v>
      </c>
      <c r="N206" s="28">
        <f t="shared" ca="1" si="82"/>
        <v>0</v>
      </c>
      <c r="O206" s="29">
        <f t="shared" ca="1" si="76"/>
        <v>0</v>
      </c>
      <c r="P206" s="29">
        <f t="shared" ca="1" si="72"/>
        <v>13800</v>
      </c>
      <c r="Q206" s="29">
        <f t="shared" ca="1" si="77"/>
        <v>0</v>
      </c>
      <c r="R206" s="29">
        <f t="shared" ca="1" si="73"/>
        <v>0</v>
      </c>
      <c r="S206" s="29">
        <f t="shared" ca="1" si="78"/>
        <v>0</v>
      </c>
      <c r="T206" s="30">
        <f t="shared" ca="1" si="65"/>
        <v>0</v>
      </c>
      <c r="U206" s="30">
        <f t="shared" ca="1" si="66"/>
        <v>10400</v>
      </c>
      <c r="V206" s="30">
        <f t="shared" ca="1" si="75"/>
        <v>0</v>
      </c>
      <c r="W206" s="30">
        <f t="shared" ca="1" si="74"/>
        <v>0</v>
      </c>
      <c r="X206" s="23">
        <v>204</v>
      </c>
      <c r="Y206" s="23"/>
    </row>
    <row r="207" spans="1:25" x14ac:dyDescent="0.3">
      <c r="A207" s="35"/>
      <c r="C207" s="36"/>
      <c r="E207" s="15">
        <v>205</v>
      </c>
      <c r="F207" s="26">
        <f t="shared" ca="1" si="79"/>
        <v>0</v>
      </c>
      <c r="G207" s="27">
        <f t="shared" ca="1" si="67"/>
        <v>1900</v>
      </c>
      <c r="H207" s="27">
        <f t="shared" ca="1" si="68"/>
        <v>300</v>
      </c>
      <c r="I207" s="27">
        <f t="shared" ca="1" si="80"/>
        <v>0</v>
      </c>
      <c r="J207" s="28">
        <f t="shared" ca="1" si="81"/>
        <v>0</v>
      </c>
      <c r="K207" s="28">
        <f t="shared" ca="1" si="69"/>
        <v>11200</v>
      </c>
      <c r="L207" s="28">
        <f t="shared" ca="1" si="70"/>
        <v>0</v>
      </c>
      <c r="M207" s="28">
        <f t="shared" ca="1" si="71"/>
        <v>0</v>
      </c>
      <c r="N207" s="28">
        <f t="shared" ca="1" si="82"/>
        <v>0</v>
      </c>
      <c r="O207" s="29">
        <f t="shared" ca="1" si="76"/>
        <v>0</v>
      </c>
      <c r="P207" s="29">
        <f t="shared" ca="1" si="72"/>
        <v>13800</v>
      </c>
      <c r="Q207" s="29">
        <f t="shared" ca="1" si="77"/>
        <v>0</v>
      </c>
      <c r="R207" s="29">
        <f t="shared" ca="1" si="73"/>
        <v>0</v>
      </c>
      <c r="S207" s="29">
        <f t="shared" ca="1" si="78"/>
        <v>0</v>
      </c>
      <c r="T207" s="30">
        <f t="shared" ca="1" si="65"/>
        <v>0</v>
      </c>
      <c r="U207" s="30">
        <f t="shared" ca="1" si="66"/>
        <v>10400</v>
      </c>
      <c r="V207" s="30">
        <f t="shared" ca="1" si="75"/>
        <v>0</v>
      </c>
      <c r="W207" s="30">
        <f t="shared" ca="1" si="74"/>
        <v>0</v>
      </c>
      <c r="X207" s="23">
        <v>205</v>
      </c>
      <c r="Y207" s="23"/>
    </row>
    <row r="208" spans="1:25" x14ac:dyDescent="0.3">
      <c r="A208" s="35"/>
      <c r="C208" s="36"/>
      <c r="E208" s="15">
        <v>206</v>
      </c>
      <c r="F208" s="26">
        <f t="shared" ca="1" si="79"/>
        <v>0</v>
      </c>
      <c r="G208" s="27">
        <f t="shared" ca="1" si="67"/>
        <v>1600</v>
      </c>
      <c r="H208" s="27">
        <f t="shared" ca="1" si="68"/>
        <v>300</v>
      </c>
      <c r="I208" s="27">
        <f t="shared" ca="1" si="80"/>
        <v>0</v>
      </c>
      <c r="J208" s="28">
        <f t="shared" ca="1" si="81"/>
        <v>0</v>
      </c>
      <c r="K208" s="28">
        <f t="shared" ca="1" si="69"/>
        <v>11200</v>
      </c>
      <c r="L208" s="28">
        <f t="shared" ca="1" si="70"/>
        <v>0</v>
      </c>
      <c r="M208" s="28">
        <f t="shared" ca="1" si="71"/>
        <v>0</v>
      </c>
      <c r="N208" s="28">
        <f t="shared" ca="1" si="82"/>
        <v>0</v>
      </c>
      <c r="O208" s="29">
        <f t="shared" ca="1" si="76"/>
        <v>0</v>
      </c>
      <c r="P208" s="29">
        <f t="shared" ca="1" si="72"/>
        <v>13800</v>
      </c>
      <c r="Q208" s="29">
        <f t="shared" ca="1" si="77"/>
        <v>0</v>
      </c>
      <c r="R208" s="29">
        <f t="shared" ca="1" si="73"/>
        <v>0</v>
      </c>
      <c r="S208" s="29">
        <f t="shared" ca="1" si="78"/>
        <v>0</v>
      </c>
      <c r="T208" s="30">
        <f t="shared" ca="1" si="65"/>
        <v>0</v>
      </c>
      <c r="U208" s="30">
        <f t="shared" ca="1" si="66"/>
        <v>10400</v>
      </c>
      <c r="V208" s="30">
        <f t="shared" ca="1" si="75"/>
        <v>0</v>
      </c>
      <c r="W208" s="30">
        <f t="shared" ca="1" si="74"/>
        <v>0</v>
      </c>
      <c r="X208" s="23">
        <v>206</v>
      </c>
      <c r="Y208" s="23"/>
    </row>
    <row r="209" spans="1:25" x14ac:dyDescent="0.3">
      <c r="A209" s="35"/>
      <c r="C209" s="36"/>
      <c r="E209" s="15">
        <v>207</v>
      </c>
      <c r="F209" s="26">
        <f t="shared" ca="1" si="79"/>
        <v>0</v>
      </c>
      <c r="G209" s="27">
        <f t="shared" ca="1" si="67"/>
        <v>1300</v>
      </c>
      <c r="H209" s="27">
        <f t="shared" ca="1" si="68"/>
        <v>300</v>
      </c>
      <c r="I209" s="27">
        <f t="shared" ca="1" si="80"/>
        <v>300</v>
      </c>
      <c r="J209" s="28">
        <f t="shared" ca="1" si="81"/>
        <v>0</v>
      </c>
      <c r="K209" s="28">
        <f t="shared" ca="1" si="69"/>
        <v>11200</v>
      </c>
      <c r="L209" s="28">
        <f t="shared" ca="1" si="70"/>
        <v>0</v>
      </c>
      <c r="M209" s="28">
        <f t="shared" ca="1" si="71"/>
        <v>0</v>
      </c>
      <c r="N209" s="28">
        <f t="shared" ca="1" si="82"/>
        <v>0</v>
      </c>
      <c r="O209" s="29">
        <f t="shared" ca="1" si="76"/>
        <v>0</v>
      </c>
      <c r="P209" s="29">
        <f t="shared" ca="1" si="72"/>
        <v>13800</v>
      </c>
      <c r="Q209" s="29">
        <f t="shared" ca="1" si="77"/>
        <v>0</v>
      </c>
      <c r="R209" s="29">
        <f t="shared" ca="1" si="73"/>
        <v>0</v>
      </c>
      <c r="S209" s="29">
        <f t="shared" ca="1" si="78"/>
        <v>0</v>
      </c>
      <c r="T209" s="30">
        <f t="shared" ca="1" si="65"/>
        <v>0</v>
      </c>
      <c r="U209" s="30">
        <f t="shared" ca="1" si="66"/>
        <v>10400</v>
      </c>
      <c r="V209" s="30">
        <f t="shared" ca="1" si="75"/>
        <v>0</v>
      </c>
      <c r="W209" s="30">
        <f t="shared" ca="1" si="74"/>
        <v>0</v>
      </c>
      <c r="X209" s="23">
        <v>207</v>
      </c>
      <c r="Y209" s="23"/>
    </row>
    <row r="210" spans="1:25" x14ac:dyDescent="0.3">
      <c r="A210" s="35"/>
      <c r="C210" s="36"/>
      <c r="E210" s="15">
        <v>208</v>
      </c>
      <c r="F210" s="26">
        <f t="shared" ca="1" si="79"/>
        <v>0</v>
      </c>
      <c r="G210" s="27">
        <f t="shared" ca="1" si="67"/>
        <v>1000</v>
      </c>
      <c r="H210" s="27">
        <f t="shared" ca="1" si="68"/>
        <v>500</v>
      </c>
      <c r="I210" s="27">
        <f t="shared" ca="1" si="80"/>
        <v>1100</v>
      </c>
      <c r="J210" s="28">
        <f t="shared" ca="1" si="81"/>
        <v>0</v>
      </c>
      <c r="K210" s="28">
        <f t="shared" ca="1" si="69"/>
        <v>11200</v>
      </c>
      <c r="L210" s="28">
        <f t="shared" ca="1" si="70"/>
        <v>0</v>
      </c>
      <c r="M210" s="28">
        <f t="shared" ca="1" si="71"/>
        <v>0</v>
      </c>
      <c r="N210" s="28">
        <f t="shared" ca="1" si="82"/>
        <v>0</v>
      </c>
      <c r="O210" s="29">
        <f t="shared" ca="1" si="76"/>
        <v>0</v>
      </c>
      <c r="P210" s="29">
        <f t="shared" ca="1" si="72"/>
        <v>13800</v>
      </c>
      <c r="Q210" s="29">
        <f t="shared" ca="1" si="77"/>
        <v>0</v>
      </c>
      <c r="R210" s="29">
        <f t="shared" ca="1" si="73"/>
        <v>0</v>
      </c>
      <c r="S210" s="29">
        <f t="shared" ca="1" si="78"/>
        <v>0</v>
      </c>
      <c r="T210" s="30">
        <f t="shared" ca="1" si="65"/>
        <v>0</v>
      </c>
      <c r="U210" s="30">
        <f t="shared" ca="1" si="66"/>
        <v>10400</v>
      </c>
      <c r="V210" s="30">
        <f t="shared" ca="1" si="75"/>
        <v>0</v>
      </c>
      <c r="W210" s="30">
        <f t="shared" ca="1" si="74"/>
        <v>0</v>
      </c>
      <c r="X210" s="23">
        <v>208</v>
      </c>
      <c r="Y210" s="23"/>
    </row>
    <row r="211" spans="1:25" x14ac:dyDescent="0.3">
      <c r="A211" s="35"/>
      <c r="C211" s="36"/>
      <c r="E211" s="15">
        <v>209</v>
      </c>
      <c r="F211" s="26">
        <f t="shared" ca="1" si="79"/>
        <v>0</v>
      </c>
      <c r="G211" s="27">
        <f t="shared" ca="1" si="67"/>
        <v>500</v>
      </c>
      <c r="H211" s="27">
        <f t="shared" ca="1" si="68"/>
        <v>300</v>
      </c>
      <c r="I211" s="27">
        <f t="shared" ca="1" si="80"/>
        <v>2200</v>
      </c>
      <c r="J211" s="28">
        <f t="shared" ca="1" si="81"/>
        <v>0</v>
      </c>
      <c r="K211" s="28">
        <f t="shared" ca="1" si="69"/>
        <v>11200</v>
      </c>
      <c r="L211" s="28">
        <f t="shared" ca="1" si="70"/>
        <v>1000</v>
      </c>
      <c r="M211" s="28">
        <f t="shared" ca="1" si="71"/>
        <v>1000</v>
      </c>
      <c r="N211" s="28">
        <f t="shared" ca="1" si="82"/>
        <v>0</v>
      </c>
      <c r="O211" s="29">
        <f t="shared" ca="1" si="76"/>
        <v>0</v>
      </c>
      <c r="P211" s="29">
        <f t="shared" ca="1" si="72"/>
        <v>13800</v>
      </c>
      <c r="Q211" s="29">
        <f t="shared" ca="1" si="77"/>
        <v>0</v>
      </c>
      <c r="R211" s="29">
        <f t="shared" ca="1" si="73"/>
        <v>0</v>
      </c>
      <c r="S211" s="29">
        <f t="shared" ca="1" si="78"/>
        <v>0</v>
      </c>
      <c r="T211" s="30">
        <f t="shared" ca="1" si="65"/>
        <v>0</v>
      </c>
      <c r="U211" s="30">
        <f t="shared" ca="1" si="66"/>
        <v>10400</v>
      </c>
      <c r="V211" s="30">
        <f t="shared" ca="1" si="75"/>
        <v>0</v>
      </c>
      <c r="W211" s="30">
        <f t="shared" ca="1" si="74"/>
        <v>0</v>
      </c>
      <c r="X211" s="23">
        <v>209</v>
      </c>
      <c r="Y211" s="23"/>
    </row>
    <row r="212" spans="1:25" x14ac:dyDescent="0.3">
      <c r="A212" s="35"/>
      <c r="C212" s="36"/>
      <c r="E212" s="15">
        <v>210</v>
      </c>
      <c r="F212" s="26">
        <f t="shared" ca="1" si="79"/>
        <v>0</v>
      </c>
      <c r="G212" s="27">
        <f t="shared" ca="1" si="67"/>
        <v>200</v>
      </c>
      <c r="H212" s="27">
        <f t="shared" ca="1" si="68"/>
        <v>200</v>
      </c>
      <c r="I212" s="27">
        <f t="shared" ca="1" si="80"/>
        <v>3500</v>
      </c>
      <c r="J212" s="28">
        <f t="shared" ca="1" si="81"/>
        <v>0</v>
      </c>
      <c r="K212" s="28">
        <f t="shared" ca="1" si="69"/>
        <v>10200</v>
      </c>
      <c r="L212" s="28">
        <f t="shared" ca="1" si="70"/>
        <v>1000</v>
      </c>
      <c r="M212" s="28">
        <f t="shared" ca="1" si="71"/>
        <v>1000</v>
      </c>
      <c r="N212" s="28">
        <f t="shared" ca="1" si="82"/>
        <v>0</v>
      </c>
      <c r="O212" s="29">
        <f t="shared" ca="1" si="76"/>
        <v>0</v>
      </c>
      <c r="P212" s="29">
        <f t="shared" ca="1" si="72"/>
        <v>13800</v>
      </c>
      <c r="Q212" s="29">
        <f t="shared" ca="1" si="77"/>
        <v>0</v>
      </c>
      <c r="R212" s="29">
        <f t="shared" ca="1" si="73"/>
        <v>0</v>
      </c>
      <c r="S212" s="29">
        <f t="shared" ca="1" si="78"/>
        <v>0</v>
      </c>
      <c r="T212" s="30">
        <f t="shared" ca="1" si="65"/>
        <v>0</v>
      </c>
      <c r="U212" s="30">
        <f t="shared" ca="1" si="66"/>
        <v>10400</v>
      </c>
      <c r="V212" s="30">
        <f t="shared" ca="1" si="75"/>
        <v>0</v>
      </c>
      <c r="W212" s="30">
        <f t="shared" ca="1" si="74"/>
        <v>0</v>
      </c>
      <c r="X212" s="23">
        <v>210</v>
      </c>
      <c r="Y212" s="23"/>
    </row>
    <row r="213" spans="1:25" x14ac:dyDescent="0.3">
      <c r="A213" s="35"/>
      <c r="C213" s="36"/>
      <c r="E213" s="15">
        <v>211</v>
      </c>
      <c r="F213" s="26">
        <f t="shared" ca="1" si="79"/>
        <v>1000</v>
      </c>
      <c r="G213" s="27">
        <f t="shared" ca="1" si="67"/>
        <v>1000</v>
      </c>
      <c r="H213" s="27">
        <f t="shared" ca="1" si="68"/>
        <v>300</v>
      </c>
      <c r="I213" s="27">
        <f t="shared" ca="1" si="80"/>
        <v>4100</v>
      </c>
      <c r="J213" s="28">
        <f t="shared" ca="1" si="81"/>
        <v>0</v>
      </c>
      <c r="K213" s="28">
        <f t="shared" ca="1" si="69"/>
        <v>9200</v>
      </c>
      <c r="L213" s="28">
        <f t="shared" ca="1" si="70"/>
        <v>1000</v>
      </c>
      <c r="M213" s="28">
        <f t="shared" ca="1" si="71"/>
        <v>1000</v>
      </c>
      <c r="N213" s="28">
        <f t="shared" ca="1" si="82"/>
        <v>0</v>
      </c>
      <c r="O213" s="29">
        <f t="shared" ca="1" si="76"/>
        <v>0</v>
      </c>
      <c r="P213" s="29">
        <f t="shared" ca="1" si="72"/>
        <v>13800</v>
      </c>
      <c r="Q213" s="29">
        <f t="shared" ca="1" si="77"/>
        <v>0</v>
      </c>
      <c r="R213" s="29">
        <f t="shared" ca="1" si="73"/>
        <v>0</v>
      </c>
      <c r="S213" s="29">
        <f t="shared" ca="1" si="78"/>
        <v>0</v>
      </c>
      <c r="T213" s="30">
        <f t="shared" ca="1" si="65"/>
        <v>0</v>
      </c>
      <c r="U213" s="30">
        <f t="shared" ca="1" si="66"/>
        <v>10400</v>
      </c>
      <c r="V213" s="30">
        <f t="shared" ca="1" si="75"/>
        <v>0</v>
      </c>
      <c r="W213" s="30">
        <f t="shared" ca="1" si="74"/>
        <v>0</v>
      </c>
      <c r="X213" s="23">
        <v>211</v>
      </c>
      <c r="Y213" s="23"/>
    </row>
    <row r="214" spans="1:25" x14ac:dyDescent="0.3">
      <c r="A214" s="35"/>
      <c r="C214" s="36"/>
      <c r="E214" s="15">
        <v>212</v>
      </c>
      <c r="F214" s="26">
        <f t="shared" ca="1" si="79"/>
        <v>1000</v>
      </c>
      <c r="G214" s="27">
        <f t="shared" ca="1" si="67"/>
        <v>1700</v>
      </c>
      <c r="H214" s="27">
        <f t="shared" ca="1" si="68"/>
        <v>500</v>
      </c>
      <c r="I214" s="27">
        <f t="shared" ca="1" si="80"/>
        <v>4200</v>
      </c>
      <c r="J214" s="28">
        <f t="shared" ca="1" si="81"/>
        <v>0</v>
      </c>
      <c r="K214" s="28">
        <f t="shared" ca="1" si="69"/>
        <v>8200</v>
      </c>
      <c r="L214" s="28">
        <f t="shared" ca="1" si="70"/>
        <v>1000</v>
      </c>
      <c r="M214" s="28">
        <f t="shared" ca="1" si="71"/>
        <v>1000</v>
      </c>
      <c r="N214" s="28">
        <f t="shared" ca="1" si="82"/>
        <v>0</v>
      </c>
      <c r="O214" s="29">
        <f t="shared" ca="1" si="76"/>
        <v>0</v>
      </c>
      <c r="P214" s="29">
        <f t="shared" ca="1" si="72"/>
        <v>13800</v>
      </c>
      <c r="Q214" s="29">
        <f t="shared" ca="1" si="77"/>
        <v>0</v>
      </c>
      <c r="R214" s="29">
        <f t="shared" ca="1" si="73"/>
        <v>0</v>
      </c>
      <c r="S214" s="29">
        <f t="shared" ca="1" si="78"/>
        <v>0</v>
      </c>
      <c r="T214" s="30">
        <f t="shared" ca="1" si="65"/>
        <v>0</v>
      </c>
      <c r="U214" s="30">
        <f t="shared" ca="1" si="66"/>
        <v>10400</v>
      </c>
      <c r="V214" s="30">
        <f t="shared" ca="1" si="75"/>
        <v>0</v>
      </c>
      <c r="W214" s="30">
        <f t="shared" ca="1" si="74"/>
        <v>0</v>
      </c>
      <c r="X214" s="23">
        <v>212</v>
      </c>
      <c r="Y214" s="23"/>
    </row>
    <row r="215" spans="1:25" x14ac:dyDescent="0.3">
      <c r="A215" s="35"/>
      <c r="C215" s="36"/>
      <c r="E215" s="15">
        <v>213</v>
      </c>
      <c r="F215" s="26">
        <f t="shared" ca="1" si="79"/>
        <v>1000</v>
      </c>
      <c r="G215" s="27">
        <f t="shared" ca="1" si="67"/>
        <v>2200</v>
      </c>
      <c r="H215" s="27">
        <f t="shared" ca="1" si="68"/>
        <v>300</v>
      </c>
      <c r="I215" s="27">
        <f t="shared" ca="1" si="80"/>
        <v>3600</v>
      </c>
      <c r="J215" s="28">
        <f t="shared" ca="1" si="81"/>
        <v>0</v>
      </c>
      <c r="K215" s="28">
        <f t="shared" ca="1" si="69"/>
        <v>7200</v>
      </c>
      <c r="L215" s="28">
        <f t="shared" ca="1" si="70"/>
        <v>1000</v>
      </c>
      <c r="M215" s="28">
        <f t="shared" ca="1" si="71"/>
        <v>1000</v>
      </c>
      <c r="N215" s="28">
        <f t="shared" ca="1" si="82"/>
        <v>0</v>
      </c>
      <c r="O215" s="29">
        <f t="shared" ca="1" si="76"/>
        <v>0</v>
      </c>
      <c r="P215" s="29">
        <f t="shared" ca="1" si="72"/>
        <v>13800</v>
      </c>
      <c r="Q215" s="29">
        <f t="shared" ca="1" si="77"/>
        <v>0</v>
      </c>
      <c r="R215" s="29">
        <f t="shared" ca="1" si="73"/>
        <v>0</v>
      </c>
      <c r="S215" s="29">
        <f t="shared" ca="1" si="78"/>
        <v>0</v>
      </c>
      <c r="T215" s="30">
        <f t="shared" ca="1" si="65"/>
        <v>0</v>
      </c>
      <c r="U215" s="30">
        <f t="shared" ca="1" si="66"/>
        <v>10400</v>
      </c>
      <c r="V215" s="30">
        <f t="shared" ca="1" si="75"/>
        <v>0</v>
      </c>
      <c r="W215" s="30">
        <f t="shared" ca="1" si="74"/>
        <v>0</v>
      </c>
      <c r="X215" s="23">
        <v>213</v>
      </c>
      <c r="Y215" s="23"/>
    </row>
    <row r="216" spans="1:25" x14ac:dyDescent="0.3">
      <c r="A216" s="35"/>
      <c r="C216" s="36"/>
      <c r="E216" s="15">
        <v>214</v>
      </c>
      <c r="F216" s="26">
        <f t="shared" ca="1" si="79"/>
        <v>1000</v>
      </c>
      <c r="G216" s="27">
        <f t="shared" ca="1" si="67"/>
        <v>2900</v>
      </c>
      <c r="H216" s="27">
        <f t="shared" ca="1" si="68"/>
        <v>300</v>
      </c>
      <c r="I216" s="27">
        <f t="shared" ca="1" si="80"/>
        <v>2300</v>
      </c>
      <c r="J216" s="28">
        <f t="shared" ca="1" si="81"/>
        <v>0</v>
      </c>
      <c r="K216" s="28">
        <f t="shared" ca="1" si="69"/>
        <v>6200</v>
      </c>
      <c r="L216" s="28">
        <f t="shared" ca="1" si="70"/>
        <v>1000</v>
      </c>
      <c r="M216" s="28">
        <f t="shared" ca="1" si="71"/>
        <v>1000</v>
      </c>
      <c r="N216" s="28">
        <f t="shared" ca="1" si="82"/>
        <v>0</v>
      </c>
      <c r="O216" s="29">
        <f t="shared" ca="1" si="76"/>
        <v>0</v>
      </c>
      <c r="P216" s="29">
        <f t="shared" ca="1" si="72"/>
        <v>13800</v>
      </c>
      <c r="Q216" s="29">
        <f t="shared" ca="1" si="77"/>
        <v>0</v>
      </c>
      <c r="R216" s="29">
        <f t="shared" ca="1" si="73"/>
        <v>0</v>
      </c>
      <c r="S216" s="29">
        <f t="shared" ca="1" si="78"/>
        <v>0</v>
      </c>
      <c r="T216" s="30">
        <f t="shared" ca="1" si="65"/>
        <v>0</v>
      </c>
      <c r="U216" s="30">
        <f t="shared" ca="1" si="66"/>
        <v>10400</v>
      </c>
      <c r="V216" s="30">
        <f t="shared" ca="1" si="75"/>
        <v>0</v>
      </c>
      <c r="W216" s="30">
        <f t="shared" ca="1" si="74"/>
        <v>0</v>
      </c>
      <c r="X216" s="23">
        <v>214</v>
      </c>
      <c r="Y216" s="23"/>
    </row>
    <row r="217" spans="1:25" x14ac:dyDescent="0.3">
      <c r="A217" s="35"/>
      <c r="C217" s="36"/>
      <c r="E217" s="15">
        <v>215</v>
      </c>
      <c r="F217" s="26">
        <f t="shared" ca="1" si="79"/>
        <v>1000</v>
      </c>
      <c r="G217" s="27">
        <f t="shared" ca="1" si="67"/>
        <v>3600</v>
      </c>
      <c r="H217" s="27">
        <f t="shared" ca="1" si="68"/>
        <v>300</v>
      </c>
      <c r="I217" s="27">
        <f t="shared" ca="1" si="80"/>
        <v>300</v>
      </c>
      <c r="J217" s="28">
        <f t="shared" ca="1" si="81"/>
        <v>0</v>
      </c>
      <c r="K217" s="28">
        <f t="shared" ca="1" si="69"/>
        <v>5200</v>
      </c>
      <c r="L217" s="28">
        <f t="shared" ca="1" si="70"/>
        <v>1000</v>
      </c>
      <c r="M217" s="28">
        <f t="shared" ca="1" si="71"/>
        <v>1000</v>
      </c>
      <c r="N217" s="28">
        <f t="shared" ca="1" si="82"/>
        <v>0</v>
      </c>
      <c r="O217" s="29">
        <f t="shared" ca="1" si="76"/>
        <v>0</v>
      </c>
      <c r="P217" s="29">
        <f t="shared" ca="1" si="72"/>
        <v>13800</v>
      </c>
      <c r="Q217" s="29">
        <f t="shared" ca="1" si="77"/>
        <v>0</v>
      </c>
      <c r="R217" s="29">
        <f t="shared" ca="1" si="73"/>
        <v>0</v>
      </c>
      <c r="S217" s="29">
        <f t="shared" ca="1" si="78"/>
        <v>0</v>
      </c>
      <c r="T217" s="30">
        <f t="shared" ca="1" si="65"/>
        <v>0</v>
      </c>
      <c r="U217" s="30">
        <f t="shared" ca="1" si="66"/>
        <v>10400</v>
      </c>
      <c r="V217" s="30">
        <f t="shared" ca="1" si="75"/>
        <v>0</v>
      </c>
      <c r="W217" s="30">
        <f t="shared" ca="1" si="74"/>
        <v>0</v>
      </c>
      <c r="X217" s="23">
        <v>215</v>
      </c>
      <c r="Y217" s="23"/>
    </row>
    <row r="218" spans="1:25" x14ac:dyDescent="0.3">
      <c r="A218" s="35"/>
      <c r="C218" s="36"/>
      <c r="E218" s="15">
        <v>216</v>
      </c>
      <c r="F218" s="26">
        <f t="shared" ca="1" si="79"/>
        <v>1000</v>
      </c>
      <c r="G218" s="27">
        <f t="shared" ca="1" si="67"/>
        <v>4300</v>
      </c>
      <c r="H218" s="27">
        <f t="shared" ca="1" si="68"/>
        <v>500</v>
      </c>
      <c r="I218" s="27">
        <f t="shared" ca="1" si="80"/>
        <v>0</v>
      </c>
      <c r="J218" s="28">
        <f t="shared" ca="1" si="81"/>
        <v>0</v>
      </c>
      <c r="K218" s="28">
        <f t="shared" ca="1" si="69"/>
        <v>4200</v>
      </c>
      <c r="L218" s="28">
        <f t="shared" ca="1" si="70"/>
        <v>0</v>
      </c>
      <c r="M218" s="28">
        <f t="shared" ca="1" si="71"/>
        <v>0</v>
      </c>
      <c r="N218" s="28">
        <f t="shared" ca="1" si="82"/>
        <v>0</v>
      </c>
      <c r="O218" s="29">
        <f t="shared" ca="1" si="76"/>
        <v>0</v>
      </c>
      <c r="P218" s="29">
        <f t="shared" ca="1" si="72"/>
        <v>13800</v>
      </c>
      <c r="Q218" s="29">
        <f t="shared" ca="1" si="77"/>
        <v>0</v>
      </c>
      <c r="R218" s="29">
        <f t="shared" ca="1" si="73"/>
        <v>0</v>
      </c>
      <c r="S218" s="29">
        <f t="shared" ca="1" si="78"/>
        <v>0</v>
      </c>
      <c r="T218" s="30">
        <f t="shared" ca="1" si="65"/>
        <v>0</v>
      </c>
      <c r="U218" s="30">
        <f t="shared" ca="1" si="66"/>
        <v>10400</v>
      </c>
      <c r="V218" s="30">
        <f t="shared" ca="1" si="75"/>
        <v>0</v>
      </c>
      <c r="W218" s="30">
        <f t="shared" ca="1" si="74"/>
        <v>0</v>
      </c>
      <c r="X218" s="23">
        <v>216</v>
      </c>
      <c r="Y218" s="23"/>
    </row>
    <row r="219" spans="1:25" x14ac:dyDescent="0.3">
      <c r="A219" s="35"/>
      <c r="C219" s="36"/>
      <c r="E219" s="15">
        <v>217</v>
      </c>
      <c r="F219" s="26">
        <f t="shared" ca="1" si="79"/>
        <v>1000</v>
      </c>
      <c r="G219" s="27">
        <f t="shared" ca="1" si="67"/>
        <v>4800</v>
      </c>
      <c r="H219" s="27">
        <f t="shared" ca="1" si="68"/>
        <v>300</v>
      </c>
      <c r="I219" s="27">
        <f t="shared" ca="1" si="80"/>
        <v>0</v>
      </c>
      <c r="J219" s="28">
        <f t="shared" ca="1" si="81"/>
        <v>0</v>
      </c>
      <c r="K219" s="28">
        <f t="shared" ca="1" si="69"/>
        <v>4200</v>
      </c>
      <c r="L219" s="28">
        <f t="shared" ca="1" si="70"/>
        <v>0</v>
      </c>
      <c r="M219" s="28">
        <f t="shared" ca="1" si="71"/>
        <v>0</v>
      </c>
      <c r="N219" s="28">
        <f t="shared" ca="1" si="82"/>
        <v>0</v>
      </c>
      <c r="O219" s="29">
        <f t="shared" ca="1" si="76"/>
        <v>0</v>
      </c>
      <c r="P219" s="29">
        <f t="shared" ca="1" si="72"/>
        <v>13800</v>
      </c>
      <c r="Q219" s="29">
        <f t="shared" ca="1" si="77"/>
        <v>0</v>
      </c>
      <c r="R219" s="29">
        <f t="shared" ca="1" si="73"/>
        <v>0</v>
      </c>
      <c r="S219" s="29">
        <f t="shared" ca="1" si="78"/>
        <v>0</v>
      </c>
      <c r="T219" s="30">
        <f t="shared" ca="1" si="65"/>
        <v>0</v>
      </c>
      <c r="U219" s="30">
        <f t="shared" ca="1" si="66"/>
        <v>10400</v>
      </c>
      <c r="V219" s="30">
        <f t="shared" ca="1" si="75"/>
        <v>0</v>
      </c>
      <c r="W219" s="30">
        <f t="shared" ca="1" si="74"/>
        <v>0</v>
      </c>
      <c r="X219" s="23">
        <v>217</v>
      </c>
      <c r="Y219" s="23"/>
    </row>
    <row r="220" spans="1:25" x14ac:dyDescent="0.3">
      <c r="A220" s="35"/>
      <c r="C220" s="36"/>
      <c r="E220" s="15">
        <v>218</v>
      </c>
      <c r="F220" s="26">
        <f t="shared" ca="1" si="79"/>
        <v>0</v>
      </c>
      <c r="G220" s="27">
        <f t="shared" ca="1" si="67"/>
        <v>4500</v>
      </c>
      <c r="H220" s="27">
        <f t="shared" ca="1" si="68"/>
        <v>300</v>
      </c>
      <c r="I220" s="27">
        <f t="shared" ca="1" si="80"/>
        <v>0</v>
      </c>
      <c r="J220" s="28">
        <f t="shared" ca="1" si="81"/>
        <v>0</v>
      </c>
      <c r="K220" s="28">
        <f t="shared" ca="1" si="69"/>
        <v>4200</v>
      </c>
      <c r="L220" s="28">
        <f t="shared" ca="1" si="70"/>
        <v>0</v>
      </c>
      <c r="M220" s="28">
        <f t="shared" ca="1" si="71"/>
        <v>0</v>
      </c>
      <c r="N220" s="28">
        <f t="shared" ca="1" si="82"/>
        <v>0</v>
      </c>
      <c r="O220" s="29">
        <f t="shared" ca="1" si="76"/>
        <v>0</v>
      </c>
      <c r="P220" s="29">
        <f t="shared" ca="1" si="72"/>
        <v>13800</v>
      </c>
      <c r="Q220" s="29">
        <f t="shared" ca="1" si="77"/>
        <v>0</v>
      </c>
      <c r="R220" s="29">
        <f t="shared" ca="1" si="73"/>
        <v>0</v>
      </c>
      <c r="S220" s="29">
        <f t="shared" ca="1" si="78"/>
        <v>0</v>
      </c>
      <c r="T220" s="30">
        <f t="shared" ca="1" si="65"/>
        <v>0</v>
      </c>
      <c r="U220" s="30">
        <f t="shared" ca="1" si="66"/>
        <v>10400</v>
      </c>
      <c r="V220" s="30">
        <f t="shared" ca="1" si="75"/>
        <v>0</v>
      </c>
      <c r="W220" s="30">
        <f t="shared" ca="1" si="74"/>
        <v>0</v>
      </c>
      <c r="X220" s="23">
        <v>218</v>
      </c>
      <c r="Y220" s="23"/>
    </row>
    <row r="221" spans="1:25" x14ac:dyDescent="0.3">
      <c r="A221" s="35"/>
      <c r="C221" s="36"/>
      <c r="E221" s="15">
        <v>219</v>
      </c>
      <c r="F221" s="26">
        <f t="shared" ca="1" si="79"/>
        <v>0</v>
      </c>
      <c r="G221" s="27">
        <f t="shared" ca="1" si="67"/>
        <v>4200</v>
      </c>
      <c r="H221" s="27">
        <f t="shared" ca="1" si="68"/>
        <v>300</v>
      </c>
      <c r="I221" s="27">
        <f t="shared" ca="1" si="80"/>
        <v>0</v>
      </c>
      <c r="J221" s="28">
        <f t="shared" ca="1" si="81"/>
        <v>0</v>
      </c>
      <c r="K221" s="28">
        <f t="shared" ca="1" si="69"/>
        <v>4200</v>
      </c>
      <c r="L221" s="28">
        <f t="shared" ca="1" si="70"/>
        <v>0</v>
      </c>
      <c r="M221" s="28">
        <f t="shared" ca="1" si="71"/>
        <v>0</v>
      </c>
      <c r="N221" s="28">
        <f t="shared" ca="1" si="82"/>
        <v>0</v>
      </c>
      <c r="O221" s="29">
        <f t="shared" ca="1" si="76"/>
        <v>0</v>
      </c>
      <c r="P221" s="29">
        <f t="shared" ca="1" si="72"/>
        <v>13800</v>
      </c>
      <c r="Q221" s="29">
        <f t="shared" ca="1" si="77"/>
        <v>0</v>
      </c>
      <c r="R221" s="29">
        <f t="shared" ca="1" si="73"/>
        <v>0</v>
      </c>
      <c r="S221" s="29">
        <f t="shared" ca="1" si="78"/>
        <v>0</v>
      </c>
      <c r="T221" s="30">
        <f t="shared" ca="1" si="65"/>
        <v>0</v>
      </c>
      <c r="U221" s="30">
        <f t="shared" ca="1" si="66"/>
        <v>10400</v>
      </c>
      <c r="V221" s="30">
        <f t="shared" ca="1" si="75"/>
        <v>0</v>
      </c>
      <c r="W221" s="30">
        <f t="shared" ca="1" si="74"/>
        <v>0</v>
      </c>
      <c r="X221" s="23">
        <v>219</v>
      </c>
      <c r="Y221" s="23"/>
    </row>
    <row r="222" spans="1:25" x14ac:dyDescent="0.3">
      <c r="A222" s="35"/>
      <c r="C222" s="36"/>
      <c r="E222" s="15">
        <v>220</v>
      </c>
      <c r="F222" s="26">
        <f t="shared" ca="1" si="79"/>
        <v>0</v>
      </c>
      <c r="G222" s="27">
        <f t="shared" ca="1" si="67"/>
        <v>3900</v>
      </c>
      <c r="H222" s="27">
        <f t="shared" ca="1" si="68"/>
        <v>500</v>
      </c>
      <c r="I222" s="27">
        <f t="shared" ca="1" si="80"/>
        <v>0</v>
      </c>
      <c r="J222" s="28">
        <f t="shared" ca="1" si="81"/>
        <v>0</v>
      </c>
      <c r="K222" s="28">
        <f t="shared" ca="1" si="69"/>
        <v>4200</v>
      </c>
      <c r="L222" s="28">
        <f t="shared" ca="1" si="70"/>
        <v>0</v>
      </c>
      <c r="M222" s="28">
        <f t="shared" ca="1" si="71"/>
        <v>0</v>
      </c>
      <c r="N222" s="28">
        <f t="shared" ca="1" si="82"/>
        <v>0</v>
      </c>
      <c r="O222" s="29">
        <f t="shared" ca="1" si="76"/>
        <v>0</v>
      </c>
      <c r="P222" s="29">
        <f t="shared" ca="1" si="72"/>
        <v>13800</v>
      </c>
      <c r="Q222" s="29">
        <f t="shared" ca="1" si="77"/>
        <v>0</v>
      </c>
      <c r="R222" s="29">
        <f t="shared" ca="1" si="73"/>
        <v>0</v>
      </c>
      <c r="S222" s="29">
        <f t="shared" ca="1" si="78"/>
        <v>0</v>
      </c>
      <c r="T222" s="30">
        <f t="shared" ca="1" si="65"/>
        <v>0</v>
      </c>
      <c r="U222" s="30">
        <f t="shared" ca="1" si="66"/>
        <v>10400</v>
      </c>
      <c r="V222" s="30">
        <f t="shared" ca="1" si="75"/>
        <v>0</v>
      </c>
      <c r="W222" s="30">
        <f t="shared" ca="1" si="74"/>
        <v>0</v>
      </c>
      <c r="X222" s="23">
        <v>220</v>
      </c>
      <c r="Y222" s="23"/>
    </row>
    <row r="223" spans="1:25" x14ac:dyDescent="0.3">
      <c r="A223" s="35"/>
      <c r="C223" s="36"/>
      <c r="E223" s="15">
        <v>221</v>
      </c>
      <c r="F223" s="26">
        <f t="shared" ca="1" si="79"/>
        <v>0</v>
      </c>
      <c r="G223" s="27">
        <f t="shared" ca="1" si="67"/>
        <v>3400</v>
      </c>
      <c r="H223" s="27">
        <f t="shared" ca="1" si="68"/>
        <v>300</v>
      </c>
      <c r="I223" s="27">
        <f t="shared" ca="1" si="80"/>
        <v>0</v>
      </c>
      <c r="J223" s="28">
        <f t="shared" ca="1" si="81"/>
        <v>0</v>
      </c>
      <c r="K223" s="28">
        <f t="shared" ca="1" si="69"/>
        <v>4200</v>
      </c>
      <c r="L223" s="28">
        <f t="shared" ca="1" si="70"/>
        <v>0</v>
      </c>
      <c r="M223" s="28">
        <f t="shared" ca="1" si="71"/>
        <v>0</v>
      </c>
      <c r="N223" s="28">
        <f t="shared" ca="1" si="82"/>
        <v>0</v>
      </c>
      <c r="O223" s="29">
        <f t="shared" ca="1" si="76"/>
        <v>0</v>
      </c>
      <c r="P223" s="29">
        <f t="shared" ca="1" si="72"/>
        <v>13800</v>
      </c>
      <c r="Q223" s="29">
        <f t="shared" ca="1" si="77"/>
        <v>0</v>
      </c>
      <c r="R223" s="29">
        <f t="shared" ca="1" si="73"/>
        <v>0</v>
      </c>
      <c r="S223" s="29">
        <f t="shared" ca="1" si="78"/>
        <v>0</v>
      </c>
      <c r="T223" s="30">
        <f t="shared" ca="1" si="65"/>
        <v>0</v>
      </c>
      <c r="U223" s="30">
        <f t="shared" ca="1" si="66"/>
        <v>10400</v>
      </c>
      <c r="V223" s="30">
        <f t="shared" ca="1" si="75"/>
        <v>0</v>
      </c>
      <c r="W223" s="30">
        <f t="shared" ca="1" si="74"/>
        <v>0</v>
      </c>
      <c r="X223" s="23">
        <v>221</v>
      </c>
      <c r="Y223" s="23"/>
    </row>
    <row r="224" spans="1:25" x14ac:dyDescent="0.3">
      <c r="A224" s="35"/>
      <c r="C224" s="36"/>
      <c r="E224" s="15">
        <v>222</v>
      </c>
      <c r="F224" s="26">
        <f t="shared" ca="1" si="79"/>
        <v>0</v>
      </c>
      <c r="G224" s="27">
        <f t="shared" ca="1" si="67"/>
        <v>3100</v>
      </c>
      <c r="H224" s="27">
        <f t="shared" ca="1" si="68"/>
        <v>300</v>
      </c>
      <c r="I224" s="27">
        <f t="shared" ca="1" si="80"/>
        <v>0</v>
      </c>
      <c r="J224" s="28">
        <f t="shared" ca="1" si="81"/>
        <v>0</v>
      </c>
      <c r="K224" s="28">
        <f t="shared" ca="1" si="69"/>
        <v>4200</v>
      </c>
      <c r="L224" s="28">
        <f t="shared" ca="1" si="70"/>
        <v>0</v>
      </c>
      <c r="M224" s="28">
        <f t="shared" ca="1" si="71"/>
        <v>0</v>
      </c>
      <c r="N224" s="28">
        <f t="shared" ca="1" si="82"/>
        <v>0</v>
      </c>
      <c r="O224" s="29">
        <f t="shared" ca="1" si="76"/>
        <v>0</v>
      </c>
      <c r="P224" s="29">
        <f t="shared" ca="1" si="72"/>
        <v>13800</v>
      </c>
      <c r="Q224" s="29">
        <f t="shared" ca="1" si="77"/>
        <v>0</v>
      </c>
      <c r="R224" s="29">
        <f t="shared" ca="1" si="73"/>
        <v>0</v>
      </c>
      <c r="S224" s="29">
        <f t="shared" ca="1" si="78"/>
        <v>0</v>
      </c>
      <c r="T224" s="30">
        <f t="shared" ca="1" si="65"/>
        <v>0</v>
      </c>
      <c r="U224" s="30">
        <f t="shared" ca="1" si="66"/>
        <v>10400</v>
      </c>
      <c r="V224" s="30">
        <f t="shared" ca="1" si="75"/>
        <v>0</v>
      </c>
      <c r="W224" s="30">
        <f t="shared" ca="1" si="74"/>
        <v>0</v>
      </c>
      <c r="X224" s="23">
        <v>222</v>
      </c>
      <c r="Y224" s="23"/>
    </row>
    <row r="225" spans="1:25" x14ac:dyDescent="0.3">
      <c r="A225" s="35"/>
      <c r="C225" s="36"/>
      <c r="E225" s="15">
        <v>223</v>
      </c>
      <c r="F225" s="26">
        <f t="shared" ca="1" si="79"/>
        <v>0</v>
      </c>
      <c r="G225" s="27">
        <f t="shared" ca="1" si="67"/>
        <v>2800</v>
      </c>
      <c r="H225" s="27">
        <f t="shared" ca="1" si="68"/>
        <v>300</v>
      </c>
      <c r="I225" s="27">
        <f t="shared" ca="1" si="80"/>
        <v>0</v>
      </c>
      <c r="J225" s="28">
        <f t="shared" ca="1" si="81"/>
        <v>0</v>
      </c>
      <c r="K225" s="28">
        <f t="shared" ca="1" si="69"/>
        <v>4200</v>
      </c>
      <c r="L225" s="28">
        <f t="shared" ca="1" si="70"/>
        <v>0</v>
      </c>
      <c r="M225" s="28">
        <f t="shared" ca="1" si="71"/>
        <v>0</v>
      </c>
      <c r="N225" s="28">
        <f t="shared" ca="1" si="82"/>
        <v>0</v>
      </c>
      <c r="O225" s="29">
        <f t="shared" ca="1" si="76"/>
        <v>0</v>
      </c>
      <c r="P225" s="29">
        <f t="shared" ca="1" si="72"/>
        <v>13800</v>
      </c>
      <c r="Q225" s="29">
        <f t="shared" ca="1" si="77"/>
        <v>0</v>
      </c>
      <c r="R225" s="29">
        <f t="shared" ca="1" si="73"/>
        <v>0</v>
      </c>
      <c r="S225" s="29">
        <f t="shared" ca="1" si="78"/>
        <v>0</v>
      </c>
      <c r="T225" s="30">
        <f t="shared" ca="1" si="65"/>
        <v>0</v>
      </c>
      <c r="U225" s="30">
        <f t="shared" ca="1" si="66"/>
        <v>10400</v>
      </c>
      <c r="V225" s="30">
        <f t="shared" ca="1" si="75"/>
        <v>0</v>
      </c>
      <c r="W225" s="30">
        <f t="shared" ca="1" si="74"/>
        <v>0</v>
      </c>
      <c r="X225" s="23">
        <v>223</v>
      </c>
      <c r="Y225" s="23"/>
    </row>
    <row r="226" spans="1:25" x14ac:dyDescent="0.3">
      <c r="A226" s="35"/>
      <c r="C226" s="36"/>
      <c r="E226" s="15">
        <v>224</v>
      </c>
      <c r="F226" s="26">
        <f t="shared" ca="1" si="79"/>
        <v>0</v>
      </c>
      <c r="G226" s="27">
        <f t="shared" ca="1" si="67"/>
        <v>2500</v>
      </c>
      <c r="H226" s="27">
        <f t="shared" ca="1" si="68"/>
        <v>500</v>
      </c>
      <c r="I226" s="27">
        <f t="shared" ca="1" si="80"/>
        <v>0</v>
      </c>
      <c r="J226" s="28">
        <f t="shared" ca="1" si="81"/>
        <v>0</v>
      </c>
      <c r="K226" s="28">
        <f t="shared" ca="1" si="69"/>
        <v>4200</v>
      </c>
      <c r="L226" s="28">
        <f t="shared" ca="1" si="70"/>
        <v>0</v>
      </c>
      <c r="M226" s="28">
        <f t="shared" ca="1" si="71"/>
        <v>0</v>
      </c>
      <c r="N226" s="28">
        <f t="shared" ca="1" si="82"/>
        <v>0</v>
      </c>
      <c r="O226" s="29">
        <f t="shared" ca="1" si="76"/>
        <v>0</v>
      </c>
      <c r="P226" s="29">
        <f t="shared" ca="1" si="72"/>
        <v>13800</v>
      </c>
      <c r="Q226" s="29">
        <f t="shared" ca="1" si="77"/>
        <v>0</v>
      </c>
      <c r="R226" s="29">
        <f t="shared" ca="1" si="73"/>
        <v>0</v>
      </c>
      <c r="S226" s="29">
        <f t="shared" ca="1" si="78"/>
        <v>0</v>
      </c>
      <c r="T226" s="30">
        <f t="shared" ca="1" si="65"/>
        <v>0</v>
      </c>
      <c r="U226" s="30">
        <f t="shared" ca="1" si="66"/>
        <v>10400</v>
      </c>
      <c r="V226" s="30">
        <f t="shared" ca="1" si="75"/>
        <v>0</v>
      </c>
      <c r="W226" s="30">
        <f t="shared" ca="1" si="74"/>
        <v>0</v>
      </c>
      <c r="X226" s="23">
        <v>224</v>
      </c>
      <c r="Y226" s="23"/>
    </row>
    <row r="227" spans="1:25" x14ac:dyDescent="0.3">
      <c r="A227" s="35"/>
      <c r="C227" s="36"/>
      <c r="E227" s="15">
        <v>225</v>
      </c>
      <c r="F227" s="26">
        <f t="shared" ca="1" si="79"/>
        <v>0</v>
      </c>
      <c r="G227" s="27">
        <f t="shared" ca="1" si="67"/>
        <v>2000</v>
      </c>
      <c r="H227" s="27">
        <f t="shared" ca="1" si="68"/>
        <v>300</v>
      </c>
      <c r="I227" s="27">
        <f t="shared" ca="1" si="80"/>
        <v>0</v>
      </c>
      <c r="J227" s="28">
        <f t="shared" ca="1" si="81"/>
        <v>0</v>
      </c>
      <c r="K227" s="28">
        <f t="shared" ca="1" si="69"/>
        <v>4200</v>
      </c>
      <c r="L227" s="28">
        <f t="shared" ca="1" si="70"/>
        <v>0</v>
      </c>
      <c r="M227" s="28">
        <f t="shared" ca="1" si="71"/>
        <v>0</v>
      </c>
      <c r="N227" s="28">
        <f t="shared" ca="1" si="82"/>
        <v>0</v>
      </c>
      <c r="O227" s="29">
        <f t="shared" ca="1" si="76"/>
        <v>0</v>
      </c>
      <c r="P227" s="29">
        <f t="shared" ca="1" si="72"/>
        <v>13800</v>
      </c>
      <c r="Q227" s="29">
        <f t="shared" ca="1" si="77"/>
        <v>0</v>
      </c>
      <c r="R227" s="29">
        <f t="shared" ca="1" si="73"/>
        <v>0</v>
      </c>
      <c r="S227" s="29">
        <f t="shared" ca="1" si="78"/>
        <v>0</v>
      </c>
      <c r="T227" s="30">
        <f t="shared" ca="1" si="65"/>
        <v>0</v>
      </c>
      <c r="U227" s="30">
        <f t="shared" ca="1" si="66"/>
        <v>10400</v>
      </c>
      <c r="V227" s="30">
        <f t="shared" ca="1" si="75"/>
        <v>0</v>
      </c>
      <c r="W227" s="30">
        <f t="shared" ca="1" si="74"/>
        <v>0</v>
      </c>
      <c r="X227" s="23">
        <v>225</v>
      </c>
      <c r="Y227" s="23"/>
    </row>
    <row r="228" spans="1:25" x14ac:dyDescent="0.3">
      <c r="A228" s="35"/>
      <c r="C228" s="36"/>
      <c r="E228" s="15">
        <v>226</v>
      </c>
      <c r="F228" s="26">
        <f t="shared" ca="1" si="79"/>
        <v>0</v>
      </c>
      <c r="G228" s="27">
        <f t="shared" ca="1" si="67"/>
        <v>1700</v>
      </c>
      <c r="H228" s="27">
        <f t="shared" ca="1" si="68"/>
        <v>300</v>
      </c>
      <c r="I228" s="27">
        <f t="shared" ca="1" si="80"/>
        <v>0</v>
      </c>
      <c r="J228" s="28">
        <f t="shared" ca="1" si="81"/>
        <v>0</v>
      </c>
      <c r="K228" s="28">
        <f t="shared" ca="1" si="69"/>
        <v>4200</v>
      </c>
      <c r="L228" s="28">
        <f t="shared" ca="1" si="70"/>
        <v>0</v>
      </c>
      <c r="M228" s="28">
        <f t="shared" ca="1" si="71"/>
        <v>0</v>
      </c>
      <c r="N228" s="28">
        <f t="shared" ca="1" si="82"/>
        <v>0</v>
      </c>
      <c r="O228" s="29">
        <f t="shared" ca="1" si="76"/>
        <v>0</v>
      </c>
      <c r="P228" s="29">
        <f t="shared" ca="1" si="72"/>
        <v>13800</v>
      </c>
      <c r="Q228" s="29">
        <f t="shared" ca="1" si="77"/>
        <v>0</v>
      </c>
      <c r="R228" s="29">
        <f t="shared" ca="1" si="73"/>
        <v>0</v>
      </c>
      <c r="S228" s="29">
        <f t="shared" ca="1" si="78"/>
        <v>0</v>
      </c>
      <c r="T228" s="30">
        <f t="shared" ca="1" si="65"/>
        <v>0</v>
      </c>
      <c r="U228" s="30">
        <f t="shared" ca="1" si="66"/>
        <v>10400</v>
      </c>
      <c r="V228" s="30">
        <f t="shared" ca="1" si="75"/>
        <v>0</v>
      </c>
      <c r="W228" s="30">
        <f t="shared" ca="1" si="74"/>
        <v>0</v>
      </c>
      <c r="X228" s="23">
        <v>226</v>
      </c>
      <c r="Y228" s="23"/>
    </row>
    <row r="229" spans="1:25" x14ac:dyDescent="0.3">
      <c r="A229" s="35"/>
      <c r="C229" s="36"/>
      <c r="E229" s="15">
        <v>227</v>
      </c>
      <c r="F229" s="26">
        <f t="shared" ca="1" si="79"/>
        <v>0</v>
      </c>
      <c r="G229" s="27">
        <f t="shared" ca="1" si="67"/>
        <v>1400</v>
      </c>
      <c r="H229" s="27">
        <f t="shared" ca="1" si="68"/>
        <v>300</v>
      </c>
      <c r="I229" s="27">
        <f t="shared" ca="1" si="80"/>
        <v>200</v>
      </c>
      <c r="J229" s="28">
        <f t="shared" ca="1" si="81"/>
        <v>0</v>
      </c>
      <c r="K229" s="28">
        <f t="shared" ca="1" si="69"/>
        <v>4200</v>
      </c>
      <c r="L229" s="28">
        <f t="shared" ca="1" si="70"/>
        <v>0</v>
      </c>
      <c r="M229" s="28">
        <f t="shared" ca="1" si="71"/>
        <v>0</v>
      </c>
      <c r="N229" s="28">
        <f t="shared" ca="1" si="82"/>
        <v>0</v>
      </c>
      <c r="O229" s="29">
        <f t="shared" ca="1" si="76"/>
        <v>0</v>
      </c>
      <c r="P229" s="29">
        <f t="shared" ca="1" si="72"/>
        <v>13800</v>
      </c>
      <c r="Q229" s="29">
        <f t="shared" ca="1" si="77"/>
        <v>0</v>
      </c>
      <c r="R229" s="29">
        <f t="shared" ca="1" si="73"/>
        <v>0</v>
      </c>
      <c r="S229" s="29">
        <f t="shared" ca="1" si="78"/>
        <v>0</v>
      </c>
      <c r="T229" s="30">
        <f t="shared" ca="1" si="65"/>
        <v>0</v>
      </c>
      <c r="U229" s="30">
        <f t="shared" ca="1" si="66"/>
        <v>10400</v>
      </c>
      <c r="V229" s="30">
        <f t="shared" ca="1" si="75"/>
        <v>0</v>
      </c>
      <c r="W229" s="30">
        <f t="shared" ca="1" si="74"/>
        <v>0</v>
      </c>
      <c r="X229" s="23">
        <v>227</v>
      </c>
      <c r="Y229" s="23"/>
    </row>
    <row r="230" spans="1:25" x14ac:dyDescent="0.3">
      <c r="A230" s="35"/>
      <c r="C230" s="36"/>
      <c r="E230" s="15">
        <v>228</v>
      </c>
      <c r="F230" s="26">
        <f t="shared" ca="1" si="79"/>
        <v>0</v>
      </c>
      <c r="G230" s="27">
        <f t="shared" ca="1" si="67"/>
        <v>1100</v>
      </c>
      <c r="H230" s="27">
        <f t="shared" ca="1" si="68"/>
        <v>500</v>
      </c>
      <c r="I230" s="27">
        <f t="shared" ca="1" si="80"/>
        <v>900</v>
      </c>
      <c r="J230" s="28">
        <f t="shared" ca="1" si="81"/>
        <v>0</v>
      </c>
      <c r="K230" s="28">
        <f t="shared" ca="1" si="69"/>
        <v>4200</v>
      </c>
      <c r="L230" s="28">
        <f t="shared" ca="1" si="70"/>
        <v>0</v>
      </c>
      <c r="M230" s="28">
        <f t="shared" ca="1" si="71"/>
        <v>0</v>
      </c>
      <c r="N230" s="28">
        <f t="shared" ca="1" si="82"/>
        <v>0</v>
      </c>
      <c r="O230" s="29">
        <f t="shared" ca="1" si="76"/>
        <v>0</v>
      </c>
      <c r="P230" s="29">
        <f t="shared" ca="1" si="72"/>
        <v>13800</v>
      </c>
      <c r="Q230" s="29">
        <f t="shared" ca="1" si="77"/>
        <v>0</v>
      </c>
      <c r="R230" s="29">
        <f t="shared" ca="1" si="73"/>
        <v>0</v>
      </c>
      <c r="S230" s="29">
        <f t="shared" ca="1" si="78"/>
        <v>0</v>
      </c>
      <c r="T230" s="30">
        <f t="shared" ca="1" si="65"/>
        <v>0</v>
      </c>
      <c r="U230" s="30">
        <f t="shared" ca="1" si="66"/>
        <v>10400</v>
      </c>
      <c r="V230" s="30">
        <f t="shared" ca="1" si="75"/>
        <v>0</v>
      </c>
      <c r="W230" s="30">
        <f t="shared" ca="1" si="74"/>
        <v>0</v>
      </c>
      <c r="X230" s="23">
        <v>228</v>
      </c>
      <c r="Y230" s="23"/>
    </row>
    <row r="231" spans="1:25" x14ac:dyDescent="0.3">
      <c r="A231" s="35"/>
      <c r="C231" s="36"/>
      <c r="E231" s="15">
        <v>229</v>
      </c>
      <c r="F231" s="26">
        <f t="shared" ca="1" si="79"/>
        <v>0</v>
      </c>
      <c r="G231" s="27">
        <f t="shared" ca="1" si="67"/>
        <v>600</v>
      </c>
      <c r="H231" s="27">
        <f t="shared" ca="1" si="68"/>
        <v>300</v>
      </c>
      <c r="I231" s="27">
        <f t="shared" ca="1" si="80"/>
        <v>1900</v>
      </c>
      <c r="J231" s="28">
        <f t="shared" ca="1" si="81"/>
        <v>0</v>
      </c>
      <c r="K231" s="28">
        <f t="shared" ca="1" si="69"/>
        <v>4200</v>
      </c>
      <c r="L231" s="28">
        <f t="shared" ca="1" si="70"/>
        <v>0</v>
      </c>
      <c r="M231" s="28">
        <f t="shared" ca="1" si="71"/>
        <v>0</v>
      </c>
      <c r="N231" s="28">
        <f t="shared" ca="1" si="82"/>
        <v>0</v>
      </c>
      <c r="O231" s="29">
        <f t="shared" ca="1" si="76"/>
        <v>0</v>
      </c>
      <c r="P231" s="29">
        <f t="shared" ca="1" si="72"/>
        <v>13800</v>
      </c>
      <c r="Q231" s="29">
        <f t="shared" ca="1" si="77"/>
        <v>0</v>
      </c>
      <c r="R231" s="29">
        <f t="shared" ca="1" si="73"/>
        <v>0</v>
      </c>
      <c r="S231" s="29">
        <f t="shared" ca="1" si="78"/>
        <v>0</v>
      </c>
      <c r="T231" s="30">
        <f t="shared" ca="1" si="65"/>
        <v>0</v>
      </c>
      <c r="U231" s="30">
        <f t="shared" ca="1" si="66"/>
        <v>10400</v>
      </c>
      <c r="V231" s="30">
        <f t="shared" ca="1" si="75"/>
        <v>0</v>
      </c>
      <c r="W231" s="30">
        <f t="shared" ca="1" si="74"/>
        <v>0</v>
      </c>
      <c r="X231" s="23">
        <v>229</v>
      </c>
      <c r="Y231" s="23"/>
    </row>
    <row r="232" spans="1:25" x14ac:dyDescent="0.3">
      <c r="A232" s="35"/>
      <c r="C232" s="36"/>
      <c r="E232" s="15">
        <v>230</v>
      </c>
      <c r="F232" s="26">
        <f t="shared" ca="1" si="79"/>
        <v>0</v>
      </c>
      <c r="G232" s="27">
        <f t="shared" ca="1" si="67"/>
        <v>300</v>
      </c>
      <c r="H232" s="27">
        <f t="shared" ca="1" si="68"/>
        <v>300</v>
      </c>
      <c r="I232" s="27">
        <f t="shared" ca="1" si="80"/>
        <v>3200</v>
      </c>
      <c r="J232" s="28">
        <f t="shared" ca="1" si="81"/>
        <v>0</v>
      </c>
      <c r="K232" s="28">
        <f t="shared" ca="1" si="69"/>
        <v>4200</v>
      </c>
      <c r="L232" s="28">
        <f t="shared" ca="1" si="70"/>
        <v>1000</v>
      </c>
      <c r="M232" s="28">
        <f t="shared" ca="1" si="71"/>
        <v>1000</v>
      </c>
      <c r="N232" s="28">
        <f t="shared" ca="1" si="82"/>
        <v>0</v>
      </c>
      <c r="O232" s="29">
        <f t="shared" ca="1" si="76"/>
        <v>0</v>
      </c>
      <c r="P232" s="29">
        <f t="shared" ca="1" si="72"/>
        <v>13800</v>
      </c>
      <c r="Q232" s="29">
        <f t="shared" ca="1" si="77"/>
        <v>0</v>
      </c>
      <c r="R232" s="29">
        <f t="shared" ca="1" si="73"/>
        <v>0</v>
      </c>
      <c r="S232" s="29">
        <f t="shared" ca="1" si="78"/>
        <v>0</v>
      </c>
      <c r="T232" s="30">
        <f t="shared" ca="1" si="65"/>
        <v>0</v>
      </c>
      <c r="U232" s="30">
        <f t="shared" ca="1" si="66"/>
        <v>10400</v>
      </c>
      <c r="V232" s="30">
        <f t="shared" ca="1" si="75"/>
        <v>0</v>
      </c>
      <c r="W232" s="30">
        <f t="shared" ca="1" si="74"/>
        <v>0</v>
      </c>
      <c r="X232" s="23">
        <v>230</v>
      </c>
      <c r="Y232" s="23"/>
    </row>
    <row r="233" spans="1:25" x14ac:dyDescent="0.3">
      <c r="A233" s="35"/>
      <c r="C233" s="36"/>
      <c r="E233" s="15">
        <v>231</v>
      </c>
      <c r="F233" s="26">
        <f t="shared" ca="1" si="79"/>
        <v>0</v>
      </c>
      <c r="G233" s="27">
        <f t="shared" ca="1" si="67"/>
        <v>0</v>
      </c>
      <c r="H233" s="27">
        <f t="shared" ca="1" si="68"/>
        <v>0</v>
      </c>
      <c r="I233" s="27">
        <f t="shared" ca="1" si="80"/>
        <v>4500</v>
      </c>
      <c r="J233" s="28">
        <f t="shared" ca="1" si="81"/>
        <v>0</v>
      </c>
      <c r="K233" s="28">
        <f t="shared" ca="1" si="69"/>
        <v>3200</v>
      </c>
      <c r="L233" s="28">
        <f t="shared" ca="1" si="70"/>
        <v>1000</v>
      </c>
      <c r="M233" s="28">
        <f t="shared" ca="1" si="71"/>
        <v>1000</v>
      </c>
      <c r="N233" s="28">
        <f t="shared" ca="1" si="82"/>
        <v>0</v>
      </c>
      <c r="O233" s="29">
        <f t="shared" ca="1" si="76"/>
        <v>0</v>
      </c>
      <c r="P233" s="29">
        <f t="shared" ca="1" si="72"/>
        <v>13800</v>
      </c>
      <c r="Q233" s="29">
        <f t="shared" ca="1" si="77"/>
        <v>0</v>
      </c>
      <c r="R233" s="29">
        <f t="shared" ca="1" si="73"/>
        <v>0</v>
      </c>
      <c r="S233" s="29">
        <f t="shared" ca="1" si="78"/>
        <v>0</v>
      </c>
      <c r="T233" s="30">
        <f t="shared" ca="1" si="65"/>
        <v>0</v>
      </c>
      <c r="U233" s="30">
        <f t="shared" ca="1" si="66"/>
        <v>10400</v>
      </c>
      <c r="V233" s="30">
        <f t="shared" ca="1" si="75"/>
        <v>0</v>
      </c>
      <c r="W233" s="30">
        <f t="shared" ca="1" si="74"/>
        <v>0</v>
      </c>
      <c r="X233" s="23">
        <v>231</v>
      </c>
      <c r="Y233" s="23"/>
    </row>
    <row r="234" spans="1:25" x14ac:dyDescent="0.3">
      <c r="A234" s="35"/>
      <c r="C234" s="36"/>
      <c r="E234" s="15">
        <v>232</v>
      </c>
      <c r="F234" s="26">
        <f t="shared" ca="1" si="79"/>
        <v>1000</v>
      </c>
      <c r="G234" s="27">
        <f t="shared" ca="1" si="67"/>
        <v>1000</v>
      </c>
      <c r="H234" s="27">
        <f t="shared" ca="1" si="68"/>
        <v>500</v>
      </c>
      <c r="I234" s="27">
        <f t="shared" ca="1" si="80"/>
        <v>5300</v>
      </c>
      <c r="J234" s="28">
        <f t="shared" ca="1" si="81"/>
        <v>0</v>
      </c>
      <c r="K234" s="28">
        <f t="shared" ca="1" si="69"/>
        <v>2200</v>
      </c>
      <c r="L234" s="28">
        <f t="shared" ca="1" si="70"/>
        <v>1000</v>
      </c>
      <c r="M234" s="28">
        <f t="shared" ca="1" si="71"/>
        <v>1000</v>
      </c>
      <c r="N234" s="28">
        <f t="shared" ca="1" si="82"/>
        <v>300</v>
      </c>
      <c r="O234" s="29">
        <f t="shared" ca="1" si="76"/>
        <v>0</v>
      </c>
      <c r="P234" s="29">
        <f t="shared" ca="1" si="72"/>
        <v>13800</v>
      </c>
      <c r="Q234" s="29">
        <f t="shared" ca="1" si="77"/>
        <v>0</v>
      </c>
      <c r="R234" s="29">
        <f t="shared" ca="1" si="73"/>
        <v>0</v>
      </c>
      <c r="S234" s="29">
        <f t="shared" ca="1" si="78"/>
        <v>0</v>
      </c>
      <c r="T234" s="30">
        <f t="shared" ca="1" si="65"/>
        <v>0</v>
      </c>
      <c r="U234" s="30">
        <f t="shared" ca="1" si="66"/>
        <v>10400</v>
      </c>
      <c r="V234" s="30">
        <f t="shared" ca="1" si="75"/>
        <v>0</v>
      </c>
      <c r="W234" s="30">
        <f t="shared" ca="1" si="74"/>
        <v>0</v>
      </c>
      <c r="X234" s="23">
        <v>232</v>
      </c>
      <c r="Y234" s="23"/>
    </row>
    <row r="235" spans="1:25" x14ac:dyDescent="0.3">
      <c r="A235" s="35"/>
      <c r="C235" s="36"/>
      <c r="E235" s="15">
        <v>233</v>
      </c>
      <c r="F235" s="26">
        <f t="shared" ca="1" si="79"/>
        <v>1000</v>
      </c>
      <c r="G235" s="27">
        <f t="shared" ca="1" si="67"/>
        <v>1500</v>
      </c>
      <c r="H235" s="27">
        <f t="shared" ca="1" si="68"/>
        <v>300</v>
      </c>
      <c r="I235" s="27">
        <f t="shared" ca="1" si="80"/>
        <v>5400</v>
      </c>
      <c r="J235" s="28">
        <f t="shared" ca="1" si="81"/>
        <v>0</v>
      </c>
      <c r="K235" s="28">
        <f t="shared" ca="1" si="69"/>
        <v>1200</v>
      </c>
      <c r="L235" s="28">
        <f t="shared" ca="1" si="70"/>
        <v>1000</v>
      </c>
      <c r="M235" s="28">
        <f t="shared" ca="1" si="71"/>
        <v>1000</v>
      </c>
      <c r="N235" s="28">
        <f t="shared" ca="1" si="82"/>
        <v>1600</v>
      </c>
      <c r="O235" s="29">
        <f t="shared" ca="1" si="76"/>
        <v>0</v>
      </c>
      <c r="P235" s="29">
        <f t="shared" ca="1" si="72"/>
        <v>13800</v>
      </c>
      <c r="Q235" s="29">
        <f t="shared" ca="1" si="77"/>
        <v>0</v>
      </c>
      <c r="R235" s="29">
        <f t="shared" ca="1" si="73"/>
        <v>0</v>
      </c>
      <c r="S235" s="29">
        <f t="shared" ca="1" si="78"/>
        <v>0</v>
      </c>
      <c r="T235" s="30">
        <f t="shared" ca="1" si="65"/>
        <v>0</v>
      </c>
      <c r="U235" s="30">
        <f t="shared" ca="1" si="66"/>
        <v>10400</v>
      </c>
      <c r="V235" s="30">
        <f t="shared" ca="1" si="75"/>
        <v>0</v>
      </c>
      <c r="W235" s="30">
        <f t="shared" ca="1" si="74"/>
        <v>0</v>
      </c>
      <c r="X235" s="23">
        <v>233</v>
      </c>
      <c r="Y235" s="23"/>
    </row>
    <row r="236" spans="1:25" x14ac:dyDescent="0.3">
      <c r="A236" s="35"/>
      <c r="C236" s="36"/>
      <c r="E236" s="15">
        <v>234</v>
      </c>
      <c r="F236" s="26">
        <f t="shared" ca="1" si="79"/>
        <v>1000</v>
      </c>
      <c r="G236" s="27">
        <f t="shared" ca="1" si="67"/>
        <v>2200</v>
      </c>
      <c r="H236" s="27">
        <f t="shared" ca="1" si="68"/>
        <v>300</v>
      </c>
      <c r="I236" s="27">
        <f t="shared" ca="1" si="80"/>
        <v>4800</v>
      </c>
      <c r="J236" s="28">
        <f t="shared" ca="1" si="81"/>
        <v>0</v>
      </c>
      <c r="K236" s="28">
        <f t="shared" ca="1" si="69"/>
        <v>200</v>
      </c>
      <c r="L236" s="28">
        <f t="shared" ca="1" si="70"/>
        <v>1000</v>
      </c>
      <c r="M236" s="28">
        <f t="shared" ca="1" si="71"/>
        <v>0</v>
      </c>
      <c r="N236" s="28">
        <f t="shared" ca="1" si="82"/>
        <v>2900</v>
      </c>
      <c r="O236" s="29">
        <f t="shared" ca="1" si="76"/>
        <v>0</v>
      </c>
      <c r="P236" s="29">
        <f t="shared" ca="1" si="72"/>
        <v>13800</v>
      </c>
      <c r="Q236" s="29">
        <f t="shared" ca="1" si="77"/>
        <v>0</v>
      </c>
      <c r="R236" s="29">
        <f t="shared" ca="1" si="73"/>
        <v>0</v>
      </c>
      <c r="S236" s="29">
        <f t="shared" ca="1" si="78"/>
        <v>0</v>
      </c>
      <c r="T236" s="30">
        <f t="shared" ca="1" si="65"/>
        <v>0</v>
      </c>
      <c r="U236" s="30">
        <f t="shared" ca="1" si="66"/>
        <v>10400</v>
      </c>
      <c r="V236" s="30">
        <f t="shared" ca="1" si="75"/>
        <v>0</v>
      </c>
      <c r="W236" s="30">
        <f t="shared" ca="1" si="74"/>
        <v>0</v>
      </c>
      <c r="X236" s="23">
        <v>234</v>
      </c>
      <c r="Y236" s="23"/>
    </row>
    <row r="237" spans="1:25" x14ac:dyDescent="0.3">
      <c r="A237" s="35"/>
      <c r="C237" s="36"/>
      <c r="E237" s="15">
        <v>235</v>
      </c>
      <c r="F237" s="26">
        <f t="shared" ca="1" si="79"/>
        <v>1000</v>
      </c>
      <c r="G237" s="27">
        <f t="shared" ca="1" si="67"/>
        <v>2900</v>
      </c>
      <c r="H237" s="27">
        <f t="shared" ca="1" si="68"/>
        <v>300</v>
      </c>
      <c r="I237" s="27">
        <f t="shared" ca="1" si="80"/>
        <v>3500</v>
      </c>
      <c r="J237" s="28">
        <f t="shared" ca="1" si="81"/>
        <v>0</v>
      </c>
      <c r="K237" s="28">
        <f t="shared" ca="1" si="69"/>
        <v>200</v>
      </c>
      <c r="L237" s="28">
        <f t="shared" ca="1" si="70"/>
        <v>2000</v>
      </c>
      <c r="M237" s="28">
        <f t="shared" ca="1" si="71"/>
        <v>0</v>
      </c>
      <c r="N237" s="28">
        <f t="shared" ca="1" si="82"/>
        <v>4200</v>
      </c>
      <c r="O237" s="29">
        <f t="shared" ca="1" si="76"/>
        <v>0</v>
      </c>
      <c r="P237" s="29">
        <f t="shared" ca="1" si="72"/>
        <v>13800</v>
      </c>
      <c r="Q237" s="29">
        <f t="shared" ca="1" si="77"/>
        <v>1500</v>
      </c>
      <c r="R237" s="29">
        <f t="shared" ca="1" si="73"/>
        <v>1500</v>
      </c>
      <c r="S237" s="29">
        <f t="shared" ca="1" si="78"/>
        <v>0</v>
      </c>
      <c r="T237" s="30">
        <f t="shared" ca="1" si="65"/>
        <v>0</v>
      </c>
      <c r="U237" s="30">
        <f t="shared" ca="1" si="66"/>
        <v>10400</v>
      </c>
      <c r="V237" s="30">
        <f t="shared" ca="1" si="75"/>
        <v>0</v>
      </c>
      <c r="W237" s="30">
        <f t="shared" ca="1" si="74"/>
        <v>0</v>
      </c>
      <c r="X237" s="23">
        <v>235</v>
      </c>
      <c r="Y237" s="23"/>
    </row>
    <row r="238" spans="1:25" x14ac:dyDescent="0.3">
      <c r="A238" s="35"/>
      <c r="C238" s="36"/>
      <c r="E238" s="15">
        <v>236</v>
      </c>
      <c r="F238" s="26">
        <f t="shared" ca="1" si="79"/>
        <v>0</v>
      </c>
      <c r="G238" s="27">
        <f t="shared" ca="1" si="67"/>
        <v>2600</v>
      </c>
      <c r="H238" s="27">
        <f t="shared" ca="1" si="68"/>
        <v>500</v>
      </c>
      <c r="I238" s="27">
        <f t="shared" ca="1" si="80"/>
        <v>2700</v>
      </c>
      <c r="J238" s="28">
        <f t="shared" ca="1" si="81"/>
        <v>0</v>
      </c>
      <c r="K238" s="28">
        <f t="shared" ca="1" si="69"/>
        <v>200</v>
      </c>
      <c r="L238" s="28">
        <f t="shared" ca="1" si="70"/>
        <v>3000</v>
      </c>
      <c r="M238" s="28">
        <f t="shared" ca="1" si="71"/>
        <v>0</v>
      </c>
      <c r="N238" s="28">
        <f t="shared" ca="1" si="82"/>
        <v>5500</v>
      </c>
      <c r="O238" s="29">
        <f t="shared" ca="1" si="76"/>
        <v>0</v>
      </c>
      <c r="P238" s="29">
        <f t="shared" ca="1" si="72"/>
        <v>12300</v>
      </c>
      <c r="Q238" s="29">
        <f t="shared" ca="1" si="77"/>
        <v>1500</v>
      </c>
      <c r="R238" s="29">
        <f t="shared" ca="1" si="73"/>
        <v>1500</v>
      </c>
      <c r="S238" s="29">
        <f t="shared" ca="1" si="78"/>
        <v>0</v>
      </c>
      <c r="T238" s="30">
        <f t="shared" ca="1" si="65"/>
        <v>0</v>
      </c>
      <c r="U238" s="30">
        <f t="shared" ca="1" si="66"/>
        <v>10400</v>
      </c>
      <c r="V238" s="30">
        <f t="shared" ca="1" si="75"/>
        <v>0</v>
      </c>
      <c r="W238" s="30">
        <f t="shared" ca="1" si="74"/>
        <v>0</v>
      </c>
      <c r="X238" s="23">
        <v>236</v>
      </c>
      <c r="Y238" s="23"/>
    </row>
    <row r="239" spans="1:25" x14ac:dyDescent="0.3">
      <c r="A239" s="35"/>
      <c r="C239" s="36"/>
      <c r="E239" s="15">
        <v>237</v>
      </c>
      <c r="F239" s="26">
        <f t="shared" ca="1" si="79"/>
        <v>0</v>
      </c>
      <c r="G239" s="27">
        <f t="shared" ca="1" si="67"/>
        <v>2100</v>
      </c>
      <c r="H239" s="27">
        <f t="shared" ca="1" si="68"/>
        <v>300</v>
      </c>
      <c r="I239" s="27">
        <f t="shared" ca="1" si="80"/>
        <v>2200</v>
      </c>
      <c r="J239" s="28">
        <f t="shared" ca="1" si="81"/>
        <v>0</v>
      </c>
      <c r="K239" s="28">
        <f t="shared" ca="1" si="69"/>
        <v>200</v>
      </c>
      <c r="L239" s="28">
        <f t="shared" ca="1" si="70"/>
        <v>4000</v>
      </c>
      <c r="M239" s="28">
        <f t="shared" ca="1" si="71"/>
        <v>0</v>
      </c>
      <c r="N239" s="28">
        <f t="shared" ca="1" si="82"/>
        <v>6800</v>
      </c>
      <c r="O239" s="29">
        <f t="shared" ca="1" si="76"/>
        <v>0</v>
      </c>
      <c r="P239" s="29">
        <f t="shared" ca="1" si="72"/>
        <v>10800</v>
      </c>
      <c r="Q239" s="29">
        <f t="shared" ca="1" si="77"/>
        <v>1500</v>
      </c>
      <c r="R239" s="29">
        <f t="shared" ca="1" si="73"/>
        <v>1500</v>
      </c>
      <c r="S239" s="29">
        <f t="shared" ca="1" si="78"/>
        <v>0</v>
      </c>
      <c r="T239" s="30">
        <f t="shared" ca="1" si="65"/>
        <v>0</v>
      </c>
      <c r="U239" s="30">
        <f t="shared" ca="1" si="66"/>
        <v>10400</v>
      </c>
      <c r="V239" s="30">
        <f t="shared" ca="1" si="75"/>
        <v>0</v>
      </c>
      <c r="W239" s="30">
        <f t="shared" ca="1" si="74"/>
        <v>0</v>
      </c>
      <c r="X239" s="23">
        <v>237</v>
      </c>
      <c r="Y239" s="23"/>
    </row>
    <row r="240" spans="1:25" x14ac:dyDescent="0.3">
      <c r="A240" s="35"/>
      <c r="C240" s="36"/>
      <c r="E240" s="15">
        <v>238</v>
      </c>
      <c r="F240" s="26">
        <f t="shared" ca="1" si="79"/>
        <v>0</v>
      </c>
      <c r="G240" s="27">
        <f t="shared" ca="1" si="67"/>
        <v>1800</v>
      </c>
      <c r="H240" s="27">
        <f t="shared" ca="1" si="68"/>
        <v>300</v>
      </c>
      <c r="I240" s="27">
        <f t="shared" ca="1" si="80"/>
        <v>2000</v>
      </c>
      <c r="J240" s="28">
        <f t="shared" ca="1" si="81"/>
        <v>1500</v>
      </c>
      <c r="K240" s="28">
        <f t="shared" ca="1" si="69"/>
        <v>1700</v>
      </c>
      <c r="L240" s="28">
        <f t="shared" ca="1" si="70"/>
        <v>5000</v>
      </c>
      <c r="M240" s="28">
        <f t="shared" ca="1" si="71"/>
        <v>1000</v>
      </c>
      <c r="N240" s="28">
        <f t="shared" ca="1" si="82"/>
        <v>7600</v>
      </c>
      <c r="O240" s="29">
        <f t="shared" ca="1" si="76"/>
        <v>0</v>
      </c>
      <c r="P240" s="29">
        <f t="shared" ca="1" si="72"/>
        <v>9300</v>
      </c>
      <c r="Q240" s="29">
        <f t="shared" ca="1" si="77"/>
        <v>1500</v>
      </c>
      <c r="R240" s="29">
        <f t="shared" ca="1" si="73"/>
        <v>1500</v>
      </c>
      <c r="S240" s="29">
        <f t="shared" ca="1" si="78"/>
        <v>0</v>
      </c>
      <c r="T240" s="30">
        <f t="shared" ca="1" si="65"/>
        <v>0</v>
      </c>
      <c r="U240" s="30">
        <f t="shared" ca="1" si="66"/>
        <v>10400</v>
      </c>
      <c r="V240" s="30">
        <f t="shared" ca="1" si="75"/>
        <v>0</v>
      </c>
      <c r="W240" s="30">
        <f t="shared" ca="1" si="74"/>
        <v>0</v>
      </c>
      <c r="X240" s="23">
        <v>238</v>
      </c>
      <c r="Y240" s="23"/>
    </row>
    <row r="241" spans="1:25" x14ac:dyDescent="0.3">
      <c r="A241" s="35"/>
      <c r="C241" s="36"/>
      <c r="E241" s="15">
        <v>239</v>
      </c>
      <c r="F241" s="26">
        <f t="shared" ca="1" si="79"/>
        <v>0</v>
      </c>
      <c r="G241" s="27">
        <f t="shared" ca="1" si="67"/>
        <v>1500</v>
      </c>
      <c r="H241" s="27">
        <f t="shared" ca="1" si="68"/>
        <v>300</v>
      </c>
      <c r="I241" s="27">
        <f t="shared" ca="1" si="80"/>
        <v>2100</v>
      </c>
      <c r="J241" s="28">
        <f t="shared" ca="1" si="81"/>
        <v>1500</v>
      </c>
      <c r="K241" s="28">
        <f t="shared" ca="1" si="69"/>
        <v>2200</v>
      </c>
      <c r="L241" s="28">
        <f t="shared" ca="1" si="70"/>
        <v>5000</v>
      </c>
      <c r="M241" s="28">
        <f t="shared" ca="1" si="71"/>
        <v>1000</v>
      </c>
      <c r="N241" s="28">
        <f t="shared" ca="1" si="82"/>
        <v>7900</v>
      </c>
      <c r="O241" s="29">
        <f t="shared" ca="1" si="76"/>
        <v>0</v>
      </c>
      <c r="P241" s="29">
        <f t="shared" ca="1" si="72"/>
        <v>7800</v>
      </c>
      <c r="Q241" s="29">
        <f t="shared" ca="1" si="77"/>
        <v>1500</v>
      </c>
      <c r="R241" s="29">
        <f t="shared" ca="1" si="73"/>
        <v>1500</v>
      </c>
      <c r="S241" s="29">
        <f t="shared" ca="1" si="78"/>
        <v>0</v>
      </c>
      <c r="T241" s="30">
        <f t="shared" ca="1" si="65"/>
        <v>0</v>
      </c>
      <c r="U241" s="30">
        <f t="shared" ca="1" si="66"/>
        <v>10400</v>
      </c>
      <c r="V241" s="30">
        <f t="shared" ca="1" si="75"/>
        <v>0</v>
      </c>
      <c r="W241" s="30">
        <f t="shared" ca="1" si="74"/>
        <v>0</v>
      </c>
      <c r="X241" s="23">
        <v>239</v>
      </c>
      <c r="Y241" s="23"/>
    </row>
    <row r="242" spans="1:25" x14ac:dyDescent="0.3">
      <c r="A242" s="35"/>
      <c r="C242" s="36"/>
      <c r="E242" s="15">
        <v>240</v>
      </c>
      <c r="F242" s="26">
        <f t="shared" ca="1" si="79"/>
        <v>1000</v>
      </c>
      <c r="G242" s="27">
        <f t="shared" ca="1" si="67"/>
        <v>2200</v>
      </c>
      <c r="H242" s="27">
        <f t="shared" ca="1" si="68"/>
        <v>500</v>
      </c>
      <c r="I242" s="27">
        <f t="shared" ca="1" si="80"/>
        <v>1700</v>
      </c>
      <c r="J242" s="28">
        <f t="shared" ca="1" si="81"/>
        <v>1500</v>
      </c>
      <c r="K242" s="28">
        <f t="shared" ca="1" si="69"/>
        <v>2700</v>
      </c>
      <c r="L242" s="28">
        <f t="shared" ca="1" si="70"/>
        <v>5000</v>
      </c>
      <c r="M242" s="28">
        <f t="shared" ca="1" si="71"/>
        <v>1000</v>
      </c>
      <c r="N242" s="28">
        <f t="shared" ca="1" si="82"/>
        <v>7700</v>
      </c>
      <c r="O242" s="29">
        <f t="shared" ca="1" si="76"/>
        <v>0</v>
      </c>
      <c r="P242" s="29">
        <f t="shared" ca="1" si="72"/>
        <v>6300</v>
      </c>
      <c r="Q242" s="29">
        <f t="shared" ca="1" si="77"/>
        <v>1500</v>
      </c>
      <c r="R242" s="29">
        <f t="shared" ca="1" si="73"/>
        <v>1500</v>
      </c>
      <c r="S242" s="29">
        <f t="shared" ca="1" si="78"/>
        <v>0</v>
      </c>
      <c r="T242" s="30">
        <f t="shared" ca="1" si="65"/>
        <v>0</v>
      </c>
      <c r="U242" s="30">
        <f t="shared" ca="1" si="66"/>
        <v>10400</v>
      </c>
      <c r="V242" s="30">
        <f t="shared" ca="1" si="75"/>
        <v>0</v>
      </c>
      <c r="W242" s="30">
        <f t="shared" ca="1" si="74"/>
        <v>0</v>
      </c>
      <c r="X242" s="23">
        <v>240</v>
      </c>
      <c r="Y242" s="23"/>
    </row>
    <row r="243" spans="1:25" x14ac:dyDescent="0.3">
      <c r="A243" s="35"/>
      <c r="C243" s="36"/>
      <c r="E243" s="15">
        <v>241</v>
      </c>
      <c r="F243" s="26">
        <f t="shared" ca="1" si="79"/>
        <v>1000</v>
      </c>
      <c r="G243" s="27">
        <f t="shared" ca="1" si="67"/>
        <v>2700</v>
      </c>
      <c r="H243" s="27">
        <f t="shared" ca="1" si="68"/>
        <v>300</v>
      </c>
      <c r="I243" s="27">
        <f t="shared" ca="1" si="80"/>
        <v>600</v>
      </c>
      <c r="J243" s="28">
        <f t="shared" ca="1" si="81"/>
        <v>1500</v>
      </c>
      <c r="K243" s="28">
        <f t="shared" ca="1" si="69"/>
        <v>3200</v>
      </c>
      <c r="L243" s="28">
        <f t="shared" ca="1" si="70"/>
        <v>5000</v>
      </c>
      <c r="M243" s="28">
        <f t="shared" ca="1" si="71"/>
        <v>1000</v>
      </c>
      <c r="N243" s="28">
        <f t="shared" ca="1" si="82"/>
        <v>7000</v>
      </c>
      <c r="O243" s="29">
        <f t="shared" ca="1" si="76"/>
        <v>0</v>
      </c>
      <c r="P243" s="29">
        <f t="shared" ca="1" si="72"/>
        <v>4800</v>
      </c>
      <c r="Q243" s="29">
        <f t="shared" ca="1" si="77"/>
        <v>1500</v>
      </c>
      <c r="R243" s="29">
        <f t="shared" ca="1" si="73"/>
        <v>1500</v>
      </c>
      <c r="S243" s="29">
        <f t="shared" ca="1" si="78"/>
        <v>0</v>
      </c>
      <c r="T243" s="30">
        <f t="shared" ca="1" si="65"/>
        <v>0</v>
      </c>
      <c r="U243" s="30">
        <f t="shared" ca="1" si="66"/>
        <v>10400</v>
      </c>
      <c r="V243" s="30">
        <f t="shared" ca="1" si="75"/>
        <v>0</v>
      </c>
      <c r="W243" s="30">
        <f t="shared" ca="1" si="74"/>
        <v>0</v>
      </c>
      <c r="X243" s="23">
        <v>241</v>
      </c>
      <c r="Y243" s="23"/>
    </row>
    <row r="244" spans="1:25" x14ac:dyDescent="0.3">
      <c r="A244" s="35"/>
      <c r="C244" s="36"/>
      <c r="E244" s="15">
        <v>242</v>
      </c>
      <c r="F244" s="26">
        <f t="shared" ca="1" si="79"/>
        <v>1000</v>
      </c>
      <c r="G244" s="27">
        <f t="shared" ca="1" si="67"/>
        <v>3400</v>
      </c>
      <c r="H244" s="27">
        <f t="shared" ca="1" si="68"/>
        <v>300</v>
      </c>
      <c r="I244" s="27">
        <f t="shared" ca="1" si="80"/>
        <v>0</v>
      </c>
      <c r="J244" s="28">
        <f t="shared" ca="1" si="81"/>
        <v>1500</v>
      </c>
      <c r="K244" s="28">
        <f t="shared" ca="1" si="69"/>
        <v>3700</v>
      </c>
      <c r="L244" s="28">
        <f t="shared" ca="1" si="70"/>
        <v>4000</v>
      </c>
      <c r="M244" s="28">
        <f t="shared" ca="1" si="71"/>
        <v>1000</v>
      </c>
      <c r="N244" s="28">
        <f t="shared" ca="1" si="82"/>
        <v>5800</v>
      </c>
      <c r="O244" s="29">
        <f t="shared" ca="1" si="76"/>
        <v>0</v>
      </c>
      <c r="P244" s="29">
        <f t="shared" ca="1" si="72"/>
        <v>3300</v>
      </c>
      <c r="Q244" s="29">
        <f t="shared" ca="1" si="77"/>
        <v>1500</v>
      </c>
      <c r="R244" s="29">
        <f t="shared" ca="1" si="73"/>
        <v>1500</v>
      </c>
      <c r="S244" s="29">
        <f t="shared" ca="1" si="78"/>
        <v>300</v>
      </c>
      <c r="T244" s="30">
        <f t="shared" ca="1" si="65"/>
        <v>0</v>
      </c>
      <c r="U244" s="30">
        <f t="shared" ca="1" si="66"/>
        <v>10400</v>
      </c>
      <c r="V244" s="30">
        <f t="shared" ca="1" si="75"/>
        <v>0</v>
      </c>
      <c r="W244" s="30">
        <f t="shared" ca="1" si="74"/>
        <v>0</v>
      </c>
      <c r="X244" s="23">
        <v>242</v>
      </c>
      <c r="Y244" s="23"/>
    </row>
    <row r="245" spans="1:25" x14ac:dyDescent="0.3">
      <c r="A245" s="35"/>
      <c r="C245" s="36"/>
      <c r="E245" s="15">
        <v>243</v>
      </c>
      <c r="F245" s="26">
        <f t="shared" ca="1" si="79"/>
        <v>1000</v>
      </c>
      <c r="G245" s="27">
        <f t="shared" ca="1" si="67"/>
        <v>4100</v>
      </c>
      <c r="H245" s="27">
        <f t="shared" ca="1" si="68"/>
        <v>300</v>
      </c>
      <c r="I245" s="27">
        <f t="shared" ca="1" si="80"/>
        <v>0</v>
      </c>
      <c r="J245" s="28">
        <f t="shared" ca="1" si="81"/>
        <v>1500</v>
      </c>
      <c r="K245" s="28">
        <f t="shared" ca="1" si="69"/>
        <v>4200</v>
      </c>
      <c r="L245" s="28">
        <f t="shared" ca="1" si="70"/>
        <v>3000</v>
      </c>
      <c r="M245" s="28">
        <f t="shared" ca="1" si="71"/>
        <v>1000</v>
      </c>
      <c r="N245" s="28">
        <f t="shared" ca="1" si="82"/>
        <v>4100</v>
      </c>
      <c r="O245" s="29">
        <f t="shared" ca="1" si="76"/>
        <v>0</v>
      </c>
      <c r="P245" s="29">
        <f t="shared" ca="1" si="72"/>
        <v>1800</v>
      </c>
      <c r="Q245" s="29">
        <f t="shared" ca="1" si="77"/>
        <v>1500</v>
      </c>
      <c r="R245" s="29">
        <f t="shared" ca="1" si="73"/>
        <v>1500</v>
      </c>
      <c r="S245" s="29">
        <f t="shared" ca="1" si="78"/>
        <v>2100</v>
      </c>
      <c r="T245" s="30">
        <f t="shared" ca="1" si="65"/>
        <v>0</v>
      </c>
      <c r="U245" s="30">
        <f t="shared" ca="1" si="66"/>
        <v>10400</v>
      </c>
      <c r="V245" s="30">
        <f t="shared" ca="1" si="75"/>
        <v>0</v>
      </c>
      <c r="W245" s="30">
        <f t="shared" ca="1" si="74"/>
        <v>0</v>
      </c>
      <c r="X245" s="23">
        <v>243</v>
      </c>
      <c r="Y245" s="23"/>
    </row>
    <row r="246" spans="1:25" x14ac:dyDescent="0.3">
      <c r="A246" s="35"/>
      <c r="C246" s="36"/>
      <c r="E246" s="15">
        <v>244</v>
      </c>
      <c r="F246" s="26">
        <f t="shared" ca="1" si="79"/>
        <v>1000</v>
      </c>
      <c r="G246" s="27">
        <f t="shared" ca="1" si="67"/>
        <v>4800</v>
      </c>
      <c r="H246" s="27">
        <f t="shared" ca="1" si="68"/>
        <v>500</v>
      </c>
      <c r="I246" s="27">
        <f t="shared" ca="1" si="80"/>
        <v>0</v>
      </c>
      <c r="J246" s="28">
        <f t="shared" ca="1" si="81"/>
        <v>1500</v>
      </c>
      <c r="K246" s="28">
        <f t="shared" ca="1" si="69"/>
        <v>4700</v>
      </c>
      <c r="L246" s="28">
        <f t="shared" ca="1" si="70"/>
        <v>2000</v>
      </c>
      <c r="M246" s="28">
        <f t="shared" ca="1" si="71"/>
        <v>1000</v>
      </c>
      <c r="N246" s="28">
        <f t="shared" ca="1" si="82"/>
        <v>1900</v>
      </c>
      <c r="O246" s="29">
        <f t="shared" ca="1" si="76"/>
        <v>0</v>
      </c>
      <c r="P246" s="29">
        <f t="shared" ca="1" si="72"/>
        <v>300</v>
      </c>
      <c r="Q246" s="29">
        <f t="shared" ca="1" si="77"/>
        <v>1500</v>
      </c>
      <c r="R246" s="29">
        <f t="shared" ca="1" si="73"/>
        <v>0</v>
      </c>
      <c r="S246" s="29">
        <f t="shared" ca="1" si="78"/>
        <v>3900</v>
      </c>
      <c r="T246" s="30">
        <f t="shared" ca="1" si="65"/>
        <v>0</v>
      </c>
      <c r="U246" s="30">
        <f t="shared" ca="1" si="66"/>
        <v>10400</v>
      </c>
      <c r="V246" s="30">
        <f t="shared" ca="1" si="75"/>
        <v>0</v>
      </c>
      <c r="W246" s="30">
        <f t="shared" ca="1" si="74"/>
        <v>0</v>
      </c>
      <c r="X246" s="23">
        <v>244</v>
      </c>
      <c r="Y246" s="23"/>
    </row>
    <row r="247" spans="1:25" x14ac:dyDescent="0.3">
      <c r="A247" s="35"/>
      <c r="C247" s="36"/>
      <c r="E247" s="15">
        <v>245</v>
      </c>
      <c r="F247" s="26">
        <f t="shared" ca="1" si="79"/>
        <v>1000</v>
      </c>
      <c r="G247" s="27">
        <f t="shared" ca="1" si="67"/>
        <v>5300</v>
      </c>
      <c r="H247" s="27">
        <f t="shared" ca="1" si="68"/>
        <v>300</v>
      </c>
      <c r="I247" s="27">
        <f t="shared" ca="1" si="80"/>
        <v>0</v>
      </c>
      <c r="J247" s="28">
        <f t="shared" ca="1" si="81"/>
        <v>1500</v>
      </c>
      <c r="K247" s="28">
        <f t="shared" ca="1" si="69"/>
        <v>5200</v>
      </c>
      <c r="L247" s="28">
        <f t="shared" ca="1" si="70"/>
        <v>1000</v>
      </c>
      <c r="M247" s="28">
        <f t="shared" ca="1" si="71"/>
        <v>1000</v>
      </c>
      <c r="N247" s="28">
        <f t="shared" ca="1" si="82"/>
        <v>0</v>
      </c>
      <c r="O247" s="29">
        <f t="shared" ca="1" si="76"/>
        <v>0</v>
      </c>
      <c r="P247" s="29">
        <f t="shared" ca="1" si="72"/>
        <v>300</v>
      </c>
      <c r="Q247" s="29">
        <f t="shared" ca="1" si="77"/>
        <v>3000</v>
      </c>
      <c r="R247" s="29">
        <f t="shared" ca="1" si="73"/>
        <v>0</v>
      </c>
      <c r="S247" s="29">
        <f t="shared" ca="1" si="78"/>
        <v>5700</v>
      </c>
      <c r="T247" s="30">
        <f t="shared" ca="1" si="65"/>
        <v>0</v>
      </c>
      <c r="U247" s="30">
        <f t="shared" ca="1" si="66"/>
        <v>10400</v>
      </c>
      <c r="V247" s="30">
        <f t="shared" ca="1" si="75"/>
        <v>0</v>
      </c>
      <c r="W247" s="30">
        <f t="shared" ca="1" si="74"/>
        <v>0</v>
      </c>
      <c r="X247" s="23">
        <v>245</v>
      </c>
      <c r="Y247" s="23"/>
    </row>
    <row r="248" spans="1:25" x14ac:dyDescent="0.3">
      <c r="A248" s="35"/>
      <c r="C248" s="36"/>
      <c r="E248" s="15">
        <v>246</v>
      </c>
      <c r="F248" s="26">
        <f t="shared" ca="1" si="79"/>
        <v>1000</v>
      </c>
      <c r="G248" s="27">
        <f t="shared" ca="1" si="67"/>
        <v>6000</v>
      </c>
      <c r="H248" s="27">
        <f t="shared" ca="1" si="68"/>
        <v>300</v>
      </c>
      <c r="I248" s="27">
        <f t="shared" ca="1" si="80"/>
        <v>0</v>
      </c>
      <c r="J248" s="28">
        <f t="shared" ca="1" si="81"/>
        <v>1500</v>
      </c>
      <c r="K248" s="28">
        <f t="shared" ca="1" si="69"/>
        <v>5700</v>
      </c>
      <c r="L248" s="28">
        <f t="shared" ca="1" si="70"/>
        <v>0</v>
      </c>
      <c r="M248" s="28">
        <f t="shared" ca="1" si="71"/>
        <v>0</v>
      </c>
      <c r="N248" s="28">
        <f t="shared" ca="1" si="82"/>
        <v>0</v>
      </c>
      <c r="O248" s="29">
        <f t="shared" ca="1" si="76"/>
        <v>0</v>
      </c>
      <c r="P248" s="29">
        <f t="shared" ca="1" si="72"/>
        <v>300</v>
      </c>
      <c r="Q248" s="29">
        <f t="shared" ca="1" si="77"/>
        <v>4500</v>
      </c>
      <c r="R248" s="29">
        <f t="shared" ca="1" si="73"/>
        <v>0</v>
      </c>
      <c r="S248" s="29">
        <f t="shared" ca="1" si="78"/>
        <v>7500</v>
      </c>
      <c r="T248" s="30">
        <f t="shared" ca="1" si="65"/>
        <v>0</v>
      </c>
      <c r="U248" s="30">
        <f t="shared" ca="1" si="66"/>
        <v>10400</v>
      </c>
      <c r="V248" s="30">
        <f t="shared" ca="1" si="75"/>
        <v>2000</v>
      </c>
      <c r="W248" s="30">
        <f t="shared" ca="1" si="74"/>
        <v>2000</v>
      </c>
      <c r="X248" s="23">
        <v>246</v>
      </c>
      <c r="Y248" s="23"/>
    </row>
    <row r="249" spans="1:25" x14ac:dyDescent="0.3">
      <c r="A249" s="35"/>
      <c r="C249" s="36"/>
      <c r="E249" s="15">
        <v>247</v>
      </c>
      <c r="F249" s="26">
        <f t="shared" ca="1" si="79"/>
        <v>1000</v>
      </c>
      <c r="G249" s="27">
        <f t="shared" ca="1" si="67"/>
        <v>6700</v>
      </c>
      <c r="H249" s="27">
        <f t="shared" ca="1" si="68"/>
        <v>300</v>
      </c>
      <c r="I249" s="27">
        <f t="shared" ca="1" si="80"/>
        <v>0</v>
      </c>
      <c r="J249" s="28">
        <f t="shared" ca="1" si="81"/>
        <v>0</v>
      </c>
      <c r="K249" s="28">
        <f t="shared" ca="1" si="69"/>
        <v>5700</v>
      </c>
      <c r="L249" s="28">
        <f t="shared" ca="1" si="70"/>
        <v>0</v>
      </c>
      <c r="M249" s="28">
        <f t="shared" ca="1" si="71"/>
        <v>0</v>
      </c>
      <c r="N249" s="28">
        <f t="shared" ca="1" si="82"/>
        <v>0</v>
      </c>
      <c r="O249" s="29">
        <f t="shared" ca="1" si="76"/>
        <v>0</v>
      </c>
      <c r="P249" s="29">
        <f t="shared" ca="1" si="72"/>
        <v>300</v>
      </c>
      <c r="Q249" s="29">
        <f t="shared" ca="1" si="77"/>
        <v>4500</v>
      </c>
      <c r="R249" s="29">
        <f t="shared" ca="1" si="73"/>
        <v>0</v>
      </c>
      <c r="S249" s="29">
        <f t="shared" ca="1" si="78"/>
        <v>9300</v>
      </c>
      <c r="T249" s="30">
        <f t="shared" ca="1" si="65"/>
        <v>0</v>
      </c>
      <c r="U249" s="30">
        <f t="shared" ca="1" si="66"/>
        <v>8400</v>
      </c>
      <c r="V249" s="30">
        <f t="shared" ca="1" si="75"/>
        <v>2000</v>
      </c>
      <c r="W249" s="30">
        <f t="shared" ca="1" si="74"/>
        <v>2000</v>
      </c>
      <c r="X249" s="23">
        <v>247</v>
      </c>
      <c r="Y249" s="23"/>
    </row>
    <row r="250" spans="1:25" x14ac:dyDescent="0.3">
      <c r="A250" s="35"/>
      <c r="C250" s="36"/>
      <c r="E250" s="15">
        <v>248</v>
      </c>
      <c r="F250" s="26">
        <f t="shared" ca="1" si="79"/>
        <v>0</v>
      </c>
      <c r="G250" s="27">
        <f t="shared" ca="1" si="67"/>
        <v>6400</v>
      </c>
      <c r="H250" s="27">
        <f t="shared" ca="1" si="68"/>
        <v>500</v>
      </c>
      <c r="I250" s="27">
        <f t="shared" ca="1" si="80"/>
        <v>0</v>
      </c>
      <c r="J250" s="28">
        <f t="shared" ca="1" si="81"/>
        <v>0</v>
      </c>
      <c r="K250" s="28">
        <f t="shared" ca="1" si="69"/>
        <v>5700</v>
      </c>
      <c r="L250" s="28">
        <f t="shared" ca="1" si="70"/>
        <v>0</v>
      </c>
      <c r="M250" s="28">
        <f t="shared" ca="1" si="71"/>
        <v>0</v>
      </c>
      <c r="N250" s="28">
        <f t="shared" ca="1" si="82"/>
        <v>0</v>
      </c>
      <c r="O250" s="29">
        <f t="shared" ca="1" si="76"/>
        <v>0</v>
      </c>
      <c r="P250" s="29">
        <f t="shared" ca="1" si="72"/>
        <v>300</v>
      </c>
      <c r="Q250" s="29">
        <f t="shared" ca="1" si="77"/>
        <v>4500</v>
      </c>
      <c r="R250" s="29">
        <f t="shared" ca="1" si="73"/>
        <v>0</v>
      </c>
      <c r="S250" s="29">
        <f t="shared" ca="1" si="78"/>
        <v>11100</v>
      </c>
      <c r="T250" s="30">
        <f t="shared" ca="1" si="65"/>
        <v>400</v>
      </c>
      <c r="U250" s="30">
        <f t="shared" ca="1" si="66"/>
        <v>6400</v>
      </c>
      <c r="V250" s="30">
        <f t="shared" ca="1" si="75"/>
        <v>2000</v>
      </c>
      <c r="W250" s="30">
        <f t="shared" ca="1" si="74"/>
        <v>2000</v>
      </c>
      <c r="X250" s="23">
        <v>248</v>
      </c>
      <c r="Y250" s="23"/>
    </row>
    <row r="251" spans="1:25" x14ac:dyDescent="0.3">
      <c r="A251" s="35"/>
      <c r="C251" s="36"/>
      <c r="E251" s="15">
        <v>249</v>
      </c>
      <c r="F251" s="26">
        <f t="shared" ca="1" si="79"/>
        <v>0</v>
      </c>
      <c r="G251" s="27">
        <f t="shared" ca="1" si="67"/>
        <v>5900</v>
      </c>
      <c r="H251" s="27">
        <f t="shared" ca="1" si="68"/>
        <v>300</v>
      </c>
      <c r="I251" s="27">
        <f t="shared" ca="1" si="80"/>
        <v>0</v>
      </c>
      <c r="J251" s="28">
        <f t="shared" ca="1" si="81"/>
        <v>0</v>
      </c>
      <c r="K251" s="28">
        <f t="shared" ca="1" si="69"/>
        <v>5700</v>
      </c>
      <c r="L251" s="28">
        <f t="shared" ca="1" si="70"/>
        <v>0</v>
      </c>
      <c r="M251" s="28">
        <f t="shared" ca="1" si="71"/>
        <v>0</v>
      </c>
      <c r="N251" s="28">
        <f t="shared" ca="1" si="82"/>
        <v>0</v>
      </c>
      <c r="O251" s="29">
        <f t="shared" ca="1" si="76"/>
        <v>0</v>
      </c>
      <c r="P251" s="29">
        <f t="shared" ca="1" si="72"/>
        <v>300</v>
      </c>
      <c r="Q251" s="29">
        <f t="shared" ca="1" si="77"/>
        <v>4500</v>
      </c>
      <c r="R251" s="29">
        <f t="shared" ca="1" si="73"/>
        <v>0</v>
      </c>
      <c r="S251" s="29">
        <f t="shared" ca="1" si="78"/>
        <v>12900</v>
      </c>
      <c r="T251" s="30">
        <f t="shared" ca="1" si="65"/>
        <v>400</v>
      </c>
      <c r="U251" s="30">
        <f t="shared" ca="1" si="66"/>
        <v>4800</v>
      </c>
      <c r="V251" s="30">
        <f t="shared" ca="1" si="75"/>
        <v>2000</v>
      </c>
      <c r="W251" s="30">
        <f t="shared" ca="1" si="74"/>
        <v>2000</v>
      </c>
      <c r="X251" s="23">
        <v>249</v>
      </c>
      <c r="Y251" s="23"/>
    </row>
    <row r="252" spans="1:25" x14ac:dyDescent="0.3">
      <c r="A252" s="35"/>
      <c r="C252" s="36"/>
      <c r="E252" s="15">
        <v>250</v>
      </c>
      <c r="F252" s="26">
        <f t="shared" ca="1" si="79"/>
        <v>0</v>
      </c>
      <c r="G252" s="27">
        <f t="shared" ca="1" si="67"/>
        <v>5600</v>
      </c>
      <c r="H252" s="27">
        <f t="shared" ca="1" si="68"/>
        <v>300</v>
      </c>
      <c r="I252" s="27">
        <f t="shared" ca="1" si="80"/>
        <v>0</v>
      </c>
      <c r="J252" s="28">
        <f t="shared" ca="1" si="81"/>
        <v>0</v>
      </c>
      <c r="K252" s="28">
        <f t="shared" ca="1" si="69"/>
        <v>5700</v>
      </c>
      <c r="L252" s="28">
        <f t="shared" ca="1" si="70"/>
        <v>0</v>
      </c>
      <c r="M252" s="28">
        <f t="shared" ca="1" si="71"/>
        <v>0</v>
      </c>
      <c r="N252" s="28">
        <f t="shared" ca="1" si="82"/>
        <v>0</v>
      </c>
      <c r="O252" s="29">
        <f t="shared" ca="1" si="76"/>
        <v>2000</v>
      </c>
      <c r="P252" s="29">
        <f t="shared" ca="1" si="72"/>
        <v>2300</v>
      </c>
      <c r="Q252" s="29">
        <f t="shared" ca="1" si="77"/>
        <v>4500</v>
      </c>
      <c r="R252" s="29">
        <f t="shared" ca="1" si="73"/>
        <v>1500</v>
      </c>
      <c r="S252" s="29">
        <f t="shared" ca="1" si="78"/>
        <v>14200</v>
      </c>
      <c r="T252" s="30">
        <f t="shared" ca="1" si="65"/>
        <v>400</v>
      </c>
      <c r="U252" s="30">
        <f t="shared" ca="1" si="66"/>
        <v>3200</v>
      </c>
      <c r="V252" s="30">
        <f t="shared" ca="1" si="75"/>
        <v>2000</v>
      </c>
      <c r="W252" s="30">
        <f t="shared" ca="1" si="74"/>
        <v>2000</v>
      </c>
      <c r="X252" s="23">
        <v>250</v>
      </c>
      <c r="Y252" s="23"/>
    </row>
    <row r="253" spans="1:25" x14ac:dyDescent="0.3">
      <c r="A253" s="35"/>
      <c r="C253" s="36"/>
      <c r="E253" s="15">
        <v>251</v>
      </c>
      <c r="F253" s="26">
        <f t="shared" ca="1" si="79"/>
        <v>0</v>
      </c>
      <c r="G253" s="27">
        <f t="shared" ca="1" si="67"/>
        <v>5300</v>
      </c>
      <c r="H253" s="27">
        <f t="shared" ca="1" si="68"/>
        <v>300</v>
      </c>
      <c r="I253" s="27">
        <f t="shared" ca="1" si="80"/>
        <v>0</v>
      </c>
      <c r="J253" s="28">
        <f t="shared" ca="1" si="81"/>
        <v>0</v>
      </c>
      <c r="K253" s="28">
        <f t="shared" ca="1" si="69"/>
        <v>5700</v>
      </c>
      <c r="L253" s="28">
        <f t="shared" ca="1" si="70"/>
        <v>0</v>
      </c>
      <c r="M253" s="28">
        <f t="shared" ca="1" si="71"/>
        <v>0</v>
      </c>
      <c r="N253" s="28">
        <f t="shared" ca="1" si="82"/>
        <v>0</v>
      </c>
      <c r="O253" s="29">
        <f t="shared" ca="1" si="76"/>
        <v>2000</v>
      </c>
      <c r="P253" s="29">
        <f t="shared" ca="1" si="72"/>
        <v>2800</v>
      </c>
      <c r="Q253" s="29">
        <f t="shared" ca="1" si="77"/>
        <v>3000</v>
      </c>
      <c r="R253" s="29">
        <f t="shared" ca="1" si="73"/>
        <v>1500</v>
      </c>
      <c r="S253" s="29">
        <f t="shared" ca="1" si="78"/>
        <v>15000</v>
      </c>
      <c r="T253" s="30">
        <f t="shared" ca="1" si="65"/>
        <v>800</v>
      </c>
      <c r="U253" s="30">
        <f t="shared" ca="1" si="66"/>
        <v>1600</v>
      </c>
      <c r="V253" s="30">
        <f t="shared" ca="1" si="75"/>
        <v>2000</v>
      </c>
      <c r="W253" s="30">
        <f t="shared" ca="1" si="74"/>
        <v>0</v>
      </c>
      <c r="X253" s="23">
        <v>251</v>
      </c>
      <c r="Y253" s="23"/>
    </row>
    <row r="254" spans="1:25" x14ac:dyDescent="0.3">
      <c r="A254" s="35"/>
      <c r="C254" s="36"/>
      <c r="E254" s="15">
        <v>252</v>
      </c>
      <c r="F254" s="26">
        <f t="shared" ca="1" si="79"/>
        <v>0</v>
      </c>
      <c r="G254" s="27">
        <f t="shared" ca="1" si="67"/>
        <v>5000</v>
      </c>
      <c r="H254" s="27">
        <f t="shared" ca="1" si="68"/>
        <v>500</v>
      </c>
      <c r="I254" s="27">
        <f t="shared" ca="1" si="80"/>
        <v>0</v>
      </c>
      <c r="J254" s="28">
        <f t="shared" ca="1" si="81"/>
        <v>0</v>
      </c>
      <c r="K254" s="28">
        <f t="shared" ca="1" si="69"/>
        <v>5700</v>
      </c>
      <c r="L254" s="28">
        <f t="shared" ca="1" si="70"/>
        <v>0</v>
      </c>
      <c r="M254" s="28">
        <f t="shared" ca="1" si="71"/>
        <v>0</v>
      </c>
      <c r="N254" s="28">
        <f t="shared" ca="1" si="82"/>
        <v>0</v>
      </c>
      <c r="O254" s="29">
        <f t="shared" ca="1" si="76"/>
        <v>2000</v>
      </c>
      <c r="P254" s="29">
        <f t="shared" ca="1" si="72"/>
        <v>3300</v>
      </c>
      <c r="Q254" s="29">
        <f t="shared" ca="1" si="77"/>
        <v>1500</v>
      </c>
      <c r="R254" s="29">
        <f t="shared" ca="1" si="73"/>
        <v>1500</v>
      </c>
      <c r="S254" s="29">
        <f t="shared" ca="1" si="78"/>
        <v>15300</v>
      </c>
      <c r="T254" s="30">
        <f t="shared" ca="1" si="65"/>
        <v>800</v>
      </c>
      <c r="U254" s="30">
        <f t="shared" ca="1" si="66"/>
        <v>2400</v>
      </c>
      <c r="V254" s="30">
        <f t="shared" ca="1" si="75"/>
        <v>4000</v>
      </c>
      <c r="W254" s="30">
        <f t="shared" ca="1" si="74"/>
        <v>2000</v>
      </c>
      <c r="X254" s="23">
        <v>252</v>
      </c>
      <c r="Y254" s="23"/>
    </row>
    <row r="255" spans="1:25" x14ac:dyDescent="0.3">
      <c r="A255" s="35"/>
      <c r="C255" s="36"/>
      <c r="E255" s="15">
        <v>253</v>
      </c>
      <c r="F255" s="26">
        <f t="shared" ca="1" si="79"/>
        <v>0</v>
      </c>
      <c r="G255" s="27">
        <f t="shared" ca="1" si="67"/>
        <v>4500</v>
      </c>
      <c r="H255" s="27">
        <f t="shared" ca="1" si="68"/>
        <v>300</v>
      </c>
      <c r="I255" s="27">
        <f t="shared" ca="1" si="80"/>
        <v>0</v>
      </c>
      <c r="J255" s="28">
        <f t="shared" ca="1" si="81"/>
        <v>1500</v>
      </c>
      <c r="K255" s="28">
        <f t="shared" ca="1" si="69"/>
        <v>7200</v>
      </c>
      <c r="L255" s="28">
        <f t="shared" ca="1" si="70"/>
        <v>0</v>
      </c>
      <c r="M255" s="28">
        <f t="shared" ca="1" si="71"/>
        <v>0</v>
      </c>
      <c r="N255" s="28">
        <f t="shared" ca="1" si="82"/>
        <v>0</v>
      </c>
      <c r="O255" s="29">
        <f t="shared" ca="1" si="76"/>
        <v>2000</v>
      </c>
      <c r="P255" s="29">
        <f t="shared" ca="1" si="72"/>
        <v>3800</v>
      </c>
      <c r="Q255" s="29">
        <f t="shared" ca="1" si="77"/>
        <v>0</v>
      </c>
      <c r="R255" s="29">
        <f t="shared" ca="1" si="73"/>
        <v>0</v>
      </c>
      <c r="S255" s="29">
        <f t="shared" ca="1" si="78"/>
        <v>13600</v>
      </c>
      <c r="T255" s="30">
        <f t="shared" ca="1" si="65"/>
        <v>800</v>
      </c>
      <c r="U255" s="30">
        <f t="shared" ca="1" si="66"/>
        <v>1200</v>
      </c>
      <c r="V255" s="30">
        <f t="shared" ca="1" si="75"/>
        <v>4000</v>
      </c>
      <c r="W255" s="30">
        <f t="shared" ca="1" si="74"/>
        <v>0</v>
      </c>
      <c r="X255" s="23">
        <v>253</v>
      </c>
      <c r="Y255" s="23"/>
    </row>
    <row r="256" spans="1:25" x14ac:dyDescent="0.3">
      <c r="A256" s="35"/>
      <c r="C256" s="36"/>
      <c r="E256" s="15">
        <v>254</v>
      </c>
      <c r="F256" s="26">
        <f t="shared" ca="1" si="79"/>
        <v>0</v>
      </c>
      <c r="G256" s="27">
        <f t="shared" ca="1" si="67"/>
        <v>4200</v>
      </c>
      <c r="H256" s="27">
        <f t="shared" ca="1" si="68"/>
        <v>300</v>
      </c>
      <c r="I256" s="27">
        <f t="shared" ca="1" si="80"/>
        <v>0</v>
      </c>
      <c r="J256" s="28">
        <f t="shared" ca="1" si="81"/>
        <v>1500</v>
      </c>
      <c r="K256" s="28">
        <f t="shared" ca="1" si="69"/>
        <v>8700</v>
      </c>
      <c r="L256" s="28">
        <f t="shared" ca="1" si="70"/>
        <v>0</v>
      </c>
      <c r="M256" s="28">
        <f t="shared" ca="1" si="71"/>
        <v>0</v>
      </c>
      <c r="N256" s="28">
        <f t="shared" ca="1" si="82"/>
        <v>0</v>
      </c>
      <c r="O256" s="29">
        <f t="shared" ca="1" si="76"/>
        <v>2000</v>
      </c>
      <c r="P256" s="29">
        <f t="shared" ca="1" si="72"/>
        <v>5800</v>
      </c>
      <c r="Q256" s="29">
        <f t="shared" ca="1" si="77"/>
        <v>0</v>
      </c>
      <c r="R256" s="29">
        <f t="shared" ca="1" si="73"/>
        <v>0</v>
      </c>
      <c r="S256" s="29">
        <f t="shared" ca="1" si="78"/>
        <v>9900</v>
      </c>
      <c r="T256" s="30">
        <f t="shared" ca="1" si="65"/>
        <v>1200</v>
      </c>
      <c r="U256" s="30">
        <f t="shared" ca="1" si="66"/>
        <v>2000</v>
      </c>
      <c r="V256" s="30">
        <f t="shared" ca="1" si="75"/>
        <v>6000</v>
      </c>
      <c r="W256" s="30">
        <f t="shared" ca="1" si="74"/>
        <v>2000</v>
      </c>
      <c r="X256" s="23">
        <v>254</v>
      </c>
      <c r="Y256" s="23"/>
    </row>
    <row r="257" spans="1:25" x14ac:dyDescent="0.3">
      <c r="A257" s="35"/>
      <c r="C257" s="36"/>
      <c r="E257" s="15">
        <v>255</v>
      </c>
      <c r="F257" s="26">
        <f t="shared" ca="1" si="79"/>
        <v>0</v>
      </c>
      <c r="G257" s="27">
        <f t="shared" ca="1" si="67"/>
        <v>3900</v>
      </c>
      <c r="H257" s="27">
        <f t="shared" ca="1" si="68"/>
        <v>300</v>
      </c>
      <c r="I257" s="27">
        <f t="shared" ca="1" si="80"/>
        <v>0</v>
      </c>
      <c r="J257" s="28">
        <f t="shared" ca="1" si="81"/>
        <v>1500</v>
      </c>
      <c r="K257" s="28">
        <f t="shared" ca="1" si="69"/>
        <v>10200</v>
      </c>
      <c r="L257" s="28">
        <f t="shared" ca="1" si="70"/>
        <v>0</v>
      </c>
      <c r="M257" s="28">
        <f t="shared" ca="1" si="71"/>
        <v>0</v>
      </c>
      <c r="N257" s="28">
        <f t="shared" ca="1" si="82"/>
        <v>0</v>
      </c>
      <c r="O257" s="29">
        <f t="shared" ca="1" si="76"/>
        <v>0</v>
      </c>
      <c r="P257" s="29">
        <f t="shared" ca="1" si="72"/>
        <v>5800</v>
      </c>
      <c r="Q257" s="29">
        <f t="shared" ca="1" si="77"/>
        <v>0</v>
      </c>
      <c r="R257" s="29">
        <f t="shared" ca="1" si="73"/>
        <v>0</v>
      </c>
      <c r="S257" s="29">
        <f t="shared" ca="1" si="78"/>
        <v>6200</v>
      </c>
      <c r="T257" s="30">
        <f t="shared" ca="1" si="65"/>
        <v>1200</v>
      </c>
      <c r="U257" s="30">
        <f t="shared" ca="1" si="66"/>
        <v>1200</v>
      </c>
      <c r="V257" s="30">
        <f t="shared" ca="1" si="75"/>
        <v>6000</v>
      </c>
      <c r="W257" s="30">
        <f t="shared" ca="1" si="74"/>
        <v>0</v>
      </c>
      <c r="X257" s="23">
        <v>255</v>
      </c>
      <c r="Y257" s="23"/>
    </row>
    <row r="258" spans="1:25" x14ac:dyDescent="0.3">
      <c r="A258" s="35"/>
      <c r="C258" s="36"/>
      <c r="E258" s="15">
        <v>256</v>
      </c>
      <c r="F258" s="26">
        <f t="shared" ca="1" si="79"/>
        <v>0</v>
      </c>
      <c r="G258" s="27">
        <f t="shared" ca="1" si="67"/>
        <v>3600</v>
      </c>
      <c r="H258" s="27">
        <f t="shared" ca="1" si="68"/>
        <v>500</v>
      </c>
      <c r="I258" s="27">
        <f t="shared" ca="1" si="80"/>
        <v>0</v>
      </c>
      <c r="J258" s="28">
        <f t="shared" ca="1" si="81"/>
        <v>0</v>
      </c>
      <c r="K258" s="28">
        <f t="shared" ca="1" si="69"/>
        <v>10200</v>
      </c>
      <c r="L258" s="28">
        <f t="shared" ca="1" si="70"/>
        <v>0</v>
      </c>
      <c r="M258" s="28">
        <f t="shared" ca="1" si="71"/>
        <v>0</v>
      </c>
      <c r="N258" s="28">
        <f t="shared" ca="1" si="82"/>
        <v>0</v>
      </c>
      <c r="O258" s="29">
        <f t="shared" ca="1" si="76"/>
        <v>2000</v>
      </c>
      <c r="P258" s="29">
        <f t="shared" ca="1" si="72"/>
        <v>7800</v>
      </c>
      <c r="Q258" s="29">
        <f t="shared" ca="1" si="77"/>
        <v>0</v>
      </c>
      <c r="R258" s="29">
        <f t="shared" ca="1" si="73"/>
        <v>0</v>
      </c>
      <c r="S258" s="29">
        <f t="shared" ca="1" si="78"/>
        <v>500</v>
      </c>
      <c r="T258" s="30">
        <f t="shared" ca="1" si="65"/>
        <v>1200</v>
      </c>
      <c r="U258" s="30">
        <f t="shared" ca="1" si="66"/>
        <v>2400</v>
      </c>
      <c r="V258" s="30">
        <f t="shared" ca="1" si="75"/>
        <v>8000</v>
      </c>
      <c r="W258" s="30">
        <f t="shared" ca="1" si="74"/>
        <v>2000</v>
      </c>
      <c r="X258" s="23">
        <v>256</v>
      </c>
      <c r="Y258" s="23"/>
    </row>
    <row r="259" spans="1:25" x14ac:dyDescent="0.3">
      <c r="A259" s="35"/>
      <c r="C259" s="36"/>
      <c r="E259" s="15">
        <v>257</v>
      </c>
      <c r="F259" s="26">
        <f t="shared" ca="1" si="79"/>
        <v>0</v>
      </c>
      <c r="G259" s="27">
        <f t="shared" ca="1" si="67"/>
        <v>3100</v>
      </c>
      <c r="H259" s="27">
        <f t="shared" ca="1" si="68"/>
        <v>300</v>
      </c>
      <c r="I259" s="27">
        <f t="shared" ca="1" si="80"/>
        <v>0</v>
      </c>
      <c r="J259" s="28">
        <f t="shared" ca="1" si="81"/>
        <v>0</v>
      </c>
      <c r="K259" s="28">
        <f t="shared" ca="1" si="69"/>
        <v>10200</v>
      </c>
      <c r="L259" s="28">
        <f t="shared" ca="1" si="70"/>
        <v>0</v>
      </c>
      <c r="M259" s="28">
        <f t="shared" ca="1" si="71"/>
        <v>0</v>
      </c>
      <c r="N259" s="28">
        <f t="shared" ca="1" si="82"/>
        <v>0</v>
      </c>
      <c r="O259" s="29">
        <f t="shared" ca="1" si="76"/>
        <v>0</v>
      </c>
      <c r="P259" s="29">
        <f t="shared" ca="1" si="72"/>
        <v>7800</v>
      </c>
      <c r="Q259" s="29">
        <f t="shared" ca="1" si="77"/>
        <v>0</v>
      </c>
      <c r="R259" s="29">
        <f t="shared" ca="1" si="73"/>
        <v>0</v>
      </c>
      <c r="S259" s="29">
        <f t="shared" ca="1" si="78"/>
        <v>0</v>
      </c>
      <c r="T259" s="30">
        <f t="shared" ref="T259:T322" ca="1" si="83">$B$23+IF(U258&gt;=$B$25,-$B$23,IF(V258&gt;2*U258,$B$23*0.5,IF(U258&gt;V258*2,-$B$23*0.5,0)))</f>
        <v>1200</v>
      </c>
      <c r="U259" s="30">
        <f t="shared" ref="U259:U322" ca="1" si="84">MAX(0,U258+(T258-W258)*$B$2)</f>
        <v>1600</v>
      </c>
      <c r="V259" s="30">
        <f t="shared" ca="1" si="75"/>
        <v>8000</v>
      </c>
      <c r="W259" s="30">
        <f t="shared" ca="1" si="74"/>
        <v>0</v>
      </c>
      <c r="X259" s="23">
        <v>257</v>
      </c>
      <c r="Y259" s="23"/>
    </row>
    <row r="260" spans="1:25" x14ac:dyDescent="0.3">
      <c r="A260" s="35"/>
      <c r="C260" s="36"/>
      <c r="E260" s="15">
        <v>258</v>
      </c>
      <c r="F260" s="26">
        <f t="shared" ca="1" si="79"/>
        <v>0</v>
      </c>
      <c r="G260" s="27">
        <f t="shared" ref="G260:G323" ca="1" si="85">MAX(0,G259+(F260-H259))</f>
        <v>2800</v>
      </c>
      <c r="H260" s="27">
        <f t="shared" ref="H260:H323" ca="1" si="86">MAX(0,IF(G260&lt;$B$6,G260,IF(AND(G260&gt;=$B$6+200,MOD(E260,4)=0),200+$B$6,$B$6)))</f>
        <v>300</v>
      </c>
      <c r="I260" s="27">
        <f t="shared" ca="1" si="80"/>
        <v>0</v>
      </c>
      <c r="J260" s="28">
        <f t="shared" ca="1" si="81"/>
        <v>0</v>
      </c>
      <c r="K260" s="28">
        <f t="shared" ref="K260:K323" ca="1" si="87">MAX(0,K259+(J260-M259)*$B$2)</f>
        <v>10200</v>
      </c>
      <c r="L260" s="28">
        <f t="shared" ref="L260:L323" ca="1" si="88">MAX(0,IF(OFFSET(I260,-$B$7,0)&gt;=$B$14,$B$14,0)+L259-M259)</f>
        <v>0</v>
      </c>
      <c r="M260" s="28">
        <f t="shared" ref="M260:M323" ca="1" si="89">IF(AND(K260&gt;=$B$14,L260&gt;0),$B$14,0)</f>
        <v>0</v>
      </c>
      <c r="N260" s="28">
        <f t="shared" ca="1" si="82"/>
        <v>0</v>
      </c>
      <c r="O260" s="29">
        <f t="shared" ca="1" si="76"/>
        <v>2000</v>
      </c>
      <c r="P260" s="29">
        <f t="shared" ref="P260:P323" ca="1" si="90">MAX(0,P259+(O260-R259)*$B$2)</f>
        <v>9800</v>
      </c>
      <c r="Q260" s="29">
        <f t="shared" ca="1" si="77"/>
        <v>0</v>
      </c>
      <c r="R260" s="29">
        <f t="shared" ref="R260:R323" ca="1" si="91">IF(AND(P260&gt;=$B$20,Q260&gt;0),$B$20,0)</f>
        <v>0</v>
      </c>
      <c r="S260" s="29">
        <f t="shared" ca="1" si="78"/>
        <v>0</v>
      </c>
      <c r="T260" s="30">
        <f t="shared" ca="1" si="83"/>
        <v>1200</v>
      </c>
      <c r="U260" s="30">
        <f t="shared" ca="1" si="84"/>
        <v>2800</v>
      </c>
      <c r="V260" s="30">
        <f t="shared" ca="1" si="75"/>
        <v>10000</v>
      </c>
      <c r="W260" s="30">
        <f t="shared" ref="W260:W323" ca="1" si="92">IF(AND(U260&gt;=$B$24,V260&gt;=$B$24),$B$24,0)</f>
        <v>2000</v>
      </c>
      <c r="X260" s="23">
        <v>258</v>
      </c>
      <c r="Y260" s="23"/>
    </row>
    <row r="261" spans="1:25" x14ac:dyDescent="0.3">
      <c r="A261" s="35"/>
      <c r="C261" s="36"/>
      <c r="E261" s="15">
        <v>259</v>
      </c>
      <c r="F261" s="26">
        <f t="shared" ca="1" si="79"/>
        <v>0</v>
      </c>
      <c r="G261" s="27">
        <f t="shared" ca="1" si="85"/>
        <v>2500</v>
      </c>
      <c r="H261" s="27">
        <f t="shared" ca="1" si="86"/>
        <v>300</v>
      </c>
      <c r="I261" s="27">
        <f t="shared" ca="1" si="80"/>
        <v>0</v>
      </c>
      <c r="J261" s="28">
        <f t="shared" ca="1" si="81"/>
        <v>0</v>
      </c>
      <c r="K261" s="28">
        <f t="shared" ca="1" si="87"/>
        <v>10200</v>
      </c>
      <c r="L261" s="28">
        <f t="shared" ca="1" si="88"/>
        <v>0</v>
      </c>
      <c r="M261" s="28">
        <f t="shared" ca="1" si="89"/>
        <v>0</v>
      </c>
      <c r="N261" s="28">
        <f t="shared" ca="1" si="82"/>
        <v>0</v>
      </c>
      <c r="O261" s="29">
        <f t="shared" ca="1" si="76"/>
        <v>0</v>
      </c>
      <c r="P261" s="29">
        <f t="shared" ca="1" si="90"/>
        <v>9800</v>
      </c>
      <c r="Q261" s="29">
        <f t="shared" ca="1" si="77"/>
        <v>0</v>
      </c>
      <c r="R261" s="29">
        <f t="shared" ca="1" si="91"/>
        <v>0</v>
      </c>
      <c r="S261" s="29">
        <f t="shared" ca="1" si="78"/>
        <v>0</v>
      </c>
      <c r="T261" s="30">
        <f t="shared" ca="1" si="83"/>
        <v>1200</v>
      </c>
      <c r="U261" s="30">
        <f t="shared" ca="1" si="84"/>
        <v>2000</v>
      </c>
      <c r="V261" s="30">
        <f t="shared" ref="V261:V324" ca="1" si="93">IF(OFFSET(S261,-$B$18,0)&gt;=$B$24,$B$24,0)+V260-W260</f>
        <v>8000</v>
      </c>
      <c r="W261" s="30">
        <f t="shared" ca="1" si="92"/>
        <v>2000</v>
      </c>
      <c r="X261" s="23">
        <v>259</v>
      </c>
      <c r="Y261" s="23"/>
    </row>
    <row r="262" spans="1:25" x14ac:dyDescent="0.3">
      <c r="A262" s="35"/>
      <c r="C262" s="36"/>
      <c r="E262" s="15">
        <v>260</v>
      </c>
      <c r="F262" s="26">
        <f t="shared" ca="1" si="79"/>
        <v>0</v>
      </c>
      <c r="G262" s="27">
        <f t="shared" ca="1" si="85"/>
        <v>2200</v>
      </c>
      <c r="H262" s="27">
        <f t="shared" ca="1" si="86"/>
        <v>500</v>
      </c>
      <c r="I262" s="27">
        <f t="shared" ca="1" si="80"/>
        <v>0</v>
      </c>
      <c r="J262" s="28">
        <f t="shared" ca="1" si="81"/>
        <v>0</v>
      </c>
      <c r="K262" s="28">
        <f t="shared" ca="1" si="87"/>
        <v>10200</v>
      </c>
      <c r="L262" s="28">
        <f t="shared" ca="1" si="88"/>
        <v>0</v>
      </c>
      <c r="M262" s="28">
        <f t="shared" ca="1" si="89"/>
        <v>0</v>
      </c>
      <c r="N262" s="28">
        <f t="shared" ca="1" si="82"/>
        <v>0</v>
      </c>
      <c r="O262" s="29">
        <f t="shared" ca="1" si="76"/>
        <v>2000</v>
      </c>
      <c r="P262" s="29">
        <f t="shared" ca="1" si="90"/>
        <v>11800</v>
      </c>
      <c r="Q262" s="29">
        <f t="shared" ca="1" si="77"/>
        <v>0</v>
      </c>
      <c r="R262" s="29">
        <f t="shared" ca="1" si="91"/>
        <v>0</v>
      </c>
      <c r="S262" s="29">
        <f t="shared" ca="1" si="78"/>
        <v>0</v>
      </c>
      <c r="T262" s="30">
        <f t="shared" ca="1" si="83"/>
        <v>1200</v>
      </c>
      <c r="U262" s="30">
        <f t="shared" ca="1" si="84"/>
        <v>1200</v>
      </c>
      <c r="V262" s="30">
        <f t="shared" ca="1" si="93"/>
        <v>6000</v>
      </c>
      <c r="W262" s="30">
        <f t="shared" ca="1" si="92"/>
        <v>0</v>
      </c>
      <c r="X262" s="23">
        <v>260</v>
      </c>
      <c r="Y262" s="23"/>
    </row>
    <row r="263" spans="1:25" x14ac:dyDescent="0.3">
      <c r="A263" s="35"/>
      <c r="C263" s="36"/>
      <c r="E263" s="15">
        <v>261</v>
      </c>
      <c r="F263" s="26">
        <f t="shared" ca="1" si="79"/>
        <v>0</v>
      </c>
      <c r="G263" s="27">
        <f t="shared" ca="1" si="85"/>
        <v>1700</v>
      </c>
      <c r="H263" s="27">
        <f t="shared" ca="1" si="86"/>
        <v>300</v>
      </c>
      <c r="I263" s="27">
        <f t="shared" ca="1" si="80"/>
        <v>0</v>
      </c>
      <c r="J263" s="28">
        <f t="shared" ca="1" si="81"/>
        <v>0</v>
      </c>
      <c r="K263" s="28">
        <f t="shared" ca="1" si="87"/>
        <v>10200</v>
      </c>
      <c r="L263" s="28">
        <f t="shared" ca="1" si="88"/>
        <v>0</v>
      </c>
      <c r="M263" s="28">
        <f t="shared" ca="1" si="89"/>
        <v>0</v>
      </c>
      <c r="N263" s="28">
        <f t="shared" ca="1" si="82"/>
        <v>0</v>
      </c>
      <c r="O263" s="29">
        <f t="shared" ref="O263:O326" ca="1" si="94">OFFSET(W263,-$B$17,0)</f>
        <v>0</v>
      </c>
      <c r="P263" s="29">
        <f t="shared" ca="1" si="90"/>
        <v>11800</v>
      </c>
      <c r="Q263" s="29">
        <f t="shared" ref="Q263:Q326" ca="1" si="95">IF(OFFSET(N263,-$B$12,0)&gt;=$B$20,$B$20,0)+Q262-R262</f>
        <v>0</v>
      </c>
      <c r="R263" s="29">
        <f t="shared" ca="1" si="91"/>
        <v>0</v>
      </c>
      <c r="S263" s="29">
        <f t="shared" ref="S263:S326" ca="1" si="96">MAX(0,($B$19-P263)+R263+S262)</f>
        <v>0</v>
      </c>
      <c r="T263" s="30">
        <f t="shared" ca="1" si="83"/>
        <v>1200</v>
      </c>
      <c r="U263" s="30">
        <f t="shared" ca="1" si="84"/>
        <v>2400</v>
      </c>
      <c r="V263" s="30">
        <f t="shared" ca="1" si="93"/>
        <v>6000</v>
      </c>
      <c r="W263" s="30">
        <f t="shared" ca="1" si="92"/>
        <v>2000</v>
      </c>
      <c r="X263" s="23">
        <v>261</v>
      </c>
      <c r="Y263" s="23"/>
    </row>
    <row r="264" spans="1:25" x14ac:dyDescent="0.3">
      <c r="A264" s="35"/>
      <c r="C264" s="36"/>
      <c r="E264" s="15">
        <v>262</v>
      </c>
      <c r="F264" s="26">
        <f t="shared" ref="F264:F327" ca="1" si="97">OFFSET(M264,-$B$5,0)</f>
        <v>0</v>
      </c>
      <c r="G264" s="27">
        <f t="shared" ca="1" si="85"/>
        <v>1400</v>
      </c>
      <c r="H264" s="27">
        <f t="shared" ca="1" si="86"/>
        <v>300</v>
      </c>
      <c r="I264" s="27">
        <f t="shared" ref="I264:I327" ca="1" si="98">MAX(0,($B$8-G264)+H264+I263)</f>
        <v>200</v>
      </c>
      <c r="J264" s="28">
        <f t="shared" ref="J264:J327" ca="1" si="99">OFFSET(R264,-$B$11,0)</f>
        <v>0</v>
      </c>
      <c r="K264" s="28">
        <f t="shared" ca="1" si="87"/>
        <v>10200</v>
      </c>
      <c r="L264" s="28">
        <f t="shared" ca="1" si="88"/>
        <v>0</v>
      </c>
      <c r="M264" s="28">
        <f t="shared" ca="1" si="89"/>
        <v>0</v>
      </c>
      <c r="N264" s="28">
        <f t="shared" ref="N264:N327" ca="1" si="100">MAX(0,($B$13-K264)+M264+N263)</f>
        <v>0</v>
      </c>
      <c r="O264" s="29">
        <f t="shared" ca="1" si="94"/>
        <v>2000</v>
      </c>
      <c r="P264" s="29">
        <f t="shared" ca="1" si="90"/>
        <v>13800</v>
      </c>
      <c r="Q264" s="29">
        <f t="shared" ca="1" si="95"/>
        <v>0</v>
      </c>
      <c r="R264" s="29">
        <f t="shared" ca="1" si="91"/>
        <v>0</v>
      </c>
      <c r="S264" s="29">
        <f t="shared" ca="1" si="96"/>
        <v>0</v>
      </c>
      <c r="T264" s="30">
        <f t="shared" ca="1" si="83"/>
        <v>1200</v>
      </c>
      <c r="U264" s="30">
        <f t="shared" ca="1" si="84"/>
        <v>1600</v>
      </c>
      <c r="V264" s="30">
        <f t="shared" ca="1" si="93"/>
        <v>4000</v>
      </c>
      <c r="W264" s="30">
        <f t="shared" ca="1" si="92"/>
        <v>0</v>
      </c>
      <c r="X264" s="23">
        <v>262</v>
      </c>
      <c r="Y264" s="23"/>
    </row>
    <row r="265" spans="1:25" x14ac:dyDescent="0.3">
      <c r="A265" s="35"/>
      <c r="C265" s="36"/>
      <c r="E265" s="15">
        <v>263</v>
      </c>
      <c r="F265" s="26">
        <f t="shared" ca="1" si="97"/>
        <v>0</v>
      </c>
      <c r="G265" s="27">
        <f t="shared" ca="1" si="85"/>
        <v>1100</v>
      </c>
      <c r="H265" s="27">
        <f t="shared" ca="1" si="86"/>
        <v>300</v>
      </c>
      <c r="I265" s="27">
        <f t="shared" ca="1" si="98"/>
        <v>700</v>
      </c>
      <c r="J265" s="28">
        <f t="shared" ca="1" si="99"/>
        <v>0</v>
      </c>
      <c r="K265" s="28">
        <f t="shared" ca="1" si="87"/>
        <v>10200</v>
      </c>
      <c r="L265" s="28">
        <f t="shared" ca="1" si="88"/>
        <v>0</v>
      </c>
      <c r="M265" s="28">
        <f t="shared" ca="1" si="89"/>
        <v>0</v>
      </c>
      <c r="N265" s="28">
        <f t="shared" ca="1" si="100"/>
        <v>0</v>
      </c>
      <c r="O265" s="29">
        <f t="shared" ca="1" si="94"/>
        <v>2000</v>
      </c>
      <c r="P265" s="29">
        <f t="shared" ca="1" si="90"/>
        <v>15800</v>
      </c>
      <c r="Q265" s="29">
        <f t="shared" ca="1" si="95"/>
        <v>0</v>
      </c>
      <c r="R265" s="29">
        <f t="shared" ca="1" si="91"/>
        <v>0</v>
      </c>
      <c r="S265" s="29">
        <f t="shared" ca="1" si="96"/>
        <v>0</v>
      </c>
      <c r="T265" s="30">
        <f t="shared" ca="1" si="83"/>
        <v>1200</v>
      </c>
      <c r="U265" s="30">
        <f t="shared" ca="1" si="84"/>
        <v>2800</v>
      </c>
      <c r="V265" s="30">
        <f t="shared" ca="1" si="93"/>
        <v>4000</v>
      </c>
      <c r="W265" s="30">
        <f t="shared" ca="1" si="92"/>
        <v>2000</v>
      </c>
      <c r="X265" s="23">
        <v>263</v>
      </c>
      <c r="Y265" s="23"/>
    </row>
    <row r="266" spans="1:25" x14ac:dyDescent="0.3">
      <c r="A266" s="35"/>
      <c r="C266" s="36"/>
      <c r="E266" s="15">
        <v>264</v>
      </c>
      <c r="F266" s="26">
        <f t="shared" ca="1" si="97"/>
        <v>0</v>
      </c>
      <c r="G266" s="27">
        <f t="shared" ca="1" si="85"/>
        <v>800</v>
      </c>
      <c r="H266" s="27">
        <f t="shared" ca="1" si="86"/>
        <v>500</v>
      </c>
      <c r="I266" s="27">
        <f t="shared" ca="1" si="98"/>
        <v>1700</v>
      </c>
      <c r="J266" s="28">
        <f t="shared" ca="1" si="99"/>
        <v>0</v>
      </c>
      <c r="K266" s="28">
        <f t="shared" ca="1" si="87"/>
        <v>10200</v>
      </c>
      <c r="L266" s="28">
        <f t="shared" ca="1" si="88"/>
        <v>0</v>
      </c>
      <c r="M266" s="28">
        <f t="shared" ca="1" si="89"/>
        <v>0</v>
      </c>
      <c r="N266" s="28">
        <f t="shared" ca="1" si="100"/>
        <v>0</v>
      </c>
      <c r="O266" s="29">
        <f t="shared" ca="1" si="94"/>
        <v>0</v>
      </c>
      <c r="P266" s="29">
        <f t="shared" ca="1" si="90"/>
        <v>15800</v>
      </c>
      <c r="Q266" s="29">
        <f t="shared" ca="1" si="95"/>
        <v>0</v>
      </c>
      <c r="R266" s="29">
        <f t="shared" ca="1" si="91"/>
        <v>0</v>
      </c>
      <c r="S266" s="29">
        <f t="shared" ca="1" si="96"/>
        <v>0</v>
      </c>
      <c r="T266" s="30">
        <f t="shared" ca="1" si="83"/>
        <v>800</v>
      </c>
      <c r="U266" s="30">
        <f t="shared" ca="1" si="84"/>
        <v>2000</v>
      </c>
      <c r="V266" s="30">
        <f t="shared" ca="1" si="93"/>
        <v>2000</v>
      </c>
      <c r="W266" s="30">
        <f t="shared" ca="1" si="92"/>
        <v>2000</v>
      </c>
      <c r="X266" s="23">
        <v>264</v>
      </c>
      <c r="Y266" s="23"/>
    </row>
    <row r="267" spans="1:25" x14ac:dyDescent="0.3">
      <c r="A267" s="35"/>
      <c r="C267" s="36"/>
      <c r="E267" s="15">
        <v>265</v>
      </c>
      <c r="F267" s="26">
        <f t="shared" ca="1" si="97"/>
        <v>0</v>
      </c>
      <c r="G267" s="27">
        <f t="shared" ca="1" si="85"/>
        <v>300</v>
      </c>
      <c r="H267" s="27">
        <f t="shared" ca="1" si="86"/>
        <v>300</v>
      </c>
      <c r="I267" s="27">
        <f t="shared" ca="1" si="98"/>
        <v>3000</v>
      </c>
      <c r="J267" s="28">
        <f t="shared" ca="1" si="99"/>
        <v>0</v>
      </c>
      <c r="K267" s="28">
        <f t="shared" ca="1" si="87"/>
        <v>10200</v>
      </c>
      <c r="L267" s="28">
        <f t="shared" ca="1" si="88"/>
        <v>1000</v>
      </c>
      <c r="M267" s="28">
        <f t="shared" ca="1" si="89"/>
        <v>1000</v>
      </c>
      <c r="N267" s="28">
        <f t="shared" ca="1" si="100"/>
        <v>0</v>
      </c>
      <c r="O267" s="29">
        <f t="shared" ca="1" si="94"/>
        <v>2000</v>
      </c>
      <c r="P267" s="29">
        <f t="shared" ca="1" si="90"/>
        <v>17800</v>
      </c>
      <c r="Q267" s="29">
        <f t="shared" ca="1" si="95"/>
        <v>0</v>
      </c>
      <c r="R267" s="29">
        <f t="shared" ca="1" si="91"/>
        <v>0</v>
      </c>
      <c r="S267" s="29">
        <f t="shared" ca="1" si="96"/>
        <v>0</v>
      </c>
      <c r="T267" s="30">
        <f t="shared" ca="1" si="83"/>
        <v>800</v>
      </c>
      <c r="U267" s="30">
        <f t="shared" ca="1" si="84"/>
        <v>800</v>
      </c>
      <c r="V267" s="30">
        <f t="shared" ca="1" si="93"/>
        <v>0</v>
      </c>
      <c r="W267" s="30">
        <f t="shared" ca="1" si="92"/>
        <v>0</v>
      </c>
      <c r="X267" s="23">
        <v>265</v>
      </c>
      <c r="Y267" s="23"/>
    </row>
    <row r="268" spans="1:25" x14ac:dyDescent="0.3">
      <c r="A268" s="35"/>
      <c r="C268" s="36"/>
      <c r="E268" s="15">
        <v>266</v>
      </c>
      <c r="F268" s="26">
        <f t="shared" ca="1" si="97"/>
        <v>0</v>
      </c>
      <c r="G268" s="27">
        <f t="shared" ca="1" si="85"/>
        <v>0</v>
      </c>
      <c r="H268" s="27">
        <f t="shared" ca="1" si="86"/>
        <v>0</v>
      </c>
      <c r="I268" s="27">
        <f t="shared" ca="1" si="98"/>
        <v>4300</v>
      </c>
      <c r="J268" s="28">
        <f t="shared" ca="1" si="99"/>
        <v>0</v>
      </c>
      <c r="K268" s="28">
        <f t="shared" ca="1" si="87"/>
        <v>9200</v>
      </c>
      <c r="L268" s="28">
        <f t="shared" ca="1" si="88"/>
        <v>1000</v>
      </c>
      <c r="M268" s="28">
        <f t="shared" ca="1" si="89"/>
        <v>1000</v>
      </c>
      <c r="N268" s="28">
        <f t="shared" ca="1" si="100"/>
        <v>0</v>
      </c>
      <c r="O268" s="29">
        <f t="shared" ca="1" si="94"/>
        <v>0</v>
      </c>
      <c r="P268" s="29">
        <f t="shared" ca="1" si="90"/>
        <v>17800</v>
      </c>
      <c r="Q268" s="29">
        <f t="shared" ca="1" si="95"/>
        <v>0</v>
      </c>
      <c r="R268" s="29">
        <f t="shared" ca="1" si="91"/>
        <v>0</v>
      </c>
      <c r="S268" s="29">
        <f t="shared" ca="1" si="96"/>
        <v>0</v>
      </c>
      <c r="T268" s="30">
        <f t="shared" ca="1" si="83"/>
        <v>400</v>
      </c>
      <c r="U268" s="30">
        <f t="shared" ca="1" si="84"/>
        <v>1600</v>
      </c>
      <c r="V268" s="30">
        <f t="shared" ca="1" si="93"/>
        <v>0</v>
      </c>
      <c r="W268" s="30">
        <f t="shared" ca="1" si="92"/>
        <v>0</v>
      </c>
      <c r="X268" s="23">
        <v>266</v>
      </c>
      <c r="Y268" s="23"/>
    </row>
    <row r="269" spans="1:25" x14ac:dyDescent="0.3">
      <c r="A269" s="35"/>
      <c r="C269" s="36"/>
      <c r="E269" s="15">
        <v>267</v>
      </c>
      <c r="F269" s="26">
        <f t="shared" ca="1" si="97"/>
        <v>1000</v>
      </c>
      <c r="G269" s="27">
        <f t="shared" ca="1" si="85"/>
        <v>1000</v>
      </c>
      <c r="H269" s="27">
        <f t="shared" ca="1" si="86"/>
        <v>300</v>
      </c>
      <c r="I269" s="27">
        <f t="shared" ca="1" si="98"/>
        <v>4900</v>
      </c>
      <c r="J269" s="28">
        <f t="shared" ca="1" si="99"/>
        <v>0</v>
      </c>
      <c r="K269" s="28">
        <f t="shared" ca="1" si="87"/>
        <v>8200</v>
      </c>
      <c r="L269" s="28">
        <f t="shared" ca="1" si="88"/>
        <v>1000</v>
      </c>
      <c r="M269" s="28">
        <f t="shared" ca="1" si="89"/>
        <v>1000</v>
      </c>
      <c r="N269" s="28">
        <f t="shared" ca="1" si="100"/>
        <v>0</v>
      </c>
      <c r="O269" s="29">
        <f t="shared" ca="1" si="94"/>
        <v>2000</v>
      </c>
      <c r="P269" s="29">
        <f t="shared" ca="1" si="90"/>
        <v>19800</v>
      </c>
      <c r="Q269" s="29">
        <f t="shared" ca="1" si="95"/>
        <v>0</v>
      </c>
      <c r="R269" s="29">
        <f t="shared" ca="1" si="91"/>
        <v>0</v>
      </c>
      <c r="S269" s="29">
        <f t="shared" ca="1" si="96"/>
        <v>0</v>
      </c>
      <c r="T269" s="30">
        <f t="shared" ca="1" si="83"/>
        <v>400</v>
      </c>
      <c r="U269" s="30">
        <f t="shared" ca="1" si="84"/>
        <v>2000</v>
      </c>
      <c r="V269" s="30">
        <f t="shared" ca="1" si="93"/>
        <v>0</v>
      </c>
      <c r="W269" s="30">
        <f t="shared" ca="1" si="92"/>
        <v>0</v>
      </c>
      <c r="X269" s="23">
        <v>267</v>
      </c>
      <c r="Y269" s="23"/>
    </row>
    <row r="270" spans="1:25" x14ac:dyDescent="0.3">
      <c r="A270" s="35"/>
      <c r="C270" s="36"/>
      <c r="E270" s="15">
        <v>268</v>
      </c>
      <c r="F270" s="26">
        <f t="shared" ca="1" si="97"/>
        <v>1000</v>
      </c>
      <c r="G270" s="27">
        <f t="shared" ca="1" si="85"/>
        <v>1700</v>
      </c>
      <c r="H270" s="27">
        <f t="shared" ca="1" si="86"/>
        <v>500</v>
      </c>
      <c r="I270" s="27">
        <f t="shared" ca="1" si="98"/>
        <v>5000</v>
      </c>
      <c r="J270" s="28">
        <f t="shared" ca="1" si="99"/>
        <v>0</v>
      </c>
      <c r="K270" s="28">
        <f t="shared" ca="1" si="87"/>
        <v>7200</v>
      </c>
      <c r="L270" s="28">
        <f t="shared" ca="1" si="88"/>
        <v>1000</v>
      </c>
      <c r="M270" s="28">
        <f t="shared" ca="1" si="89"/>
        <v>1000</v>
      </c>
      <c r="N270" s="28">
        <f t="shared" ca="1" si="100"/>
        <v>0</v>
      </c>
      <c r="O270" s="29">
        <f t="shared" ca="1" si="94"/>
        <v>2000</v>
      </c>
      <c r="P270" s="29">
        <f t="shared" ca="1" si="90"/>
        <v>21800</v>
      </c>
      <c r="Q270" s="29">
        <f t="shared" ca="1" si="95"/>
        <v>0</v>
      </c>
      <c r="R270" s="29">
        <f t="shared" ca="1" si="91"/>
        <v>0</v>
      </c>
      <c r="S270" s="29">
        <f t="shared" ca="1" si="96"/>
        <v>0</v>
      </c>
      <c r="T270" s="30">
        <f t="shared" ca="1" si="83"/>
        <v>400</v>
      </c>
      <c r="U270" s="30">
        <f t="shared" ca="1" si="84"/>
        <v>2400</v>
      </c>
      <c r="V270" s="30">
        <f t="shared" ca="1" si="93"/>
        <v>0</v>
      </c>
      <c r="W270" s="30">
        <f t="shared" ca="1" si="92"/>
        <v>0</v>
      </c>
      <c r="X270" s="23">
        <v>268</v>
      </c>
      <c r="Y270" s="23"/>
    </row>
    <row r="271" spans="1:25" x14ac:dyDescent="0.3">
      <c r="A271" s="35"/>
      <c r="C271" s="36"/>
      <c r="E271" s="15">
        <v>269</v>
      </c>
      <c r="F271" s="26">
        <f t="shared" ca="1" si="97"/>
        <v>1000</v>
      </c>
      <c r="G271" s="27">
        <f t="shared" ca="1" si="85"/>
        <v>2200</v>
      </c>
      <c r="H271" s="27">
        <f t="shared" ca="1" si="86"/>
        <v>300</v>
      </c>
      <c r="I271" s="27">
        <f t="shared" ca="1" si="98"/>
        <v>4400</v>
      </c>
      <c r="J271" s="28">
        <f t="shared" ca="1" si="99"/>
        <v>0</v>
      </c>
      <c r="K271" s="28">
        <f t="shared" ca="1" si="87"/>
        <v>6200</v>
      </c>
      <c r="L271" s="28">
        <f t="shared" ca="1" si="88"/>
        <v>1000</v>
      </c>
      <c r="M271" s="28">
        <f t="shared" ca="1" si="89"/>
        <v>1000</v>
      </c>
      <c r="N271" s="28">
        <f t="shared" ca="1" si="100"/>
        <v>0</v>
      </c>
      <c r="O271" s="29">
        <f t="shared" ca="1" si="94"/>
        <v>0</v>
      </c>
      <c r="P271" s="29">
        <f t="shared" ca="1" si="90"/>
        <v>21800</v>
      </c>
      <c r="Q271" s="29">
        <f t="shared" ca="1" si="95"/>
        <v>0</v>
      </c>
      <c r="R271" s="29">
        <f t="shared" ca="1" si="91"/>
        <v>0</v>
      </c>
      <c r="S271" s="29">
        <f t="shared" ca="1" si="96"/>
        <v>0</v>
      </c>
      <c r="T271" s="30">
        <f t="shared" ca="1" si="83"/>
        <v>400</v>
      </c>
      <c r="U271" s="30">
        <f t="shared" ca="1" si="84"/>
        <v>2800</v>
      </c>
      <c r="V271" s="30">
        <f t="shared" ca="1" si="93"/>
        <v>0</v>
      </c>
      <c r="W271" s="30">
        <f t="shared" ca="1" si="92"/>
        <v>0</v>
      </c>
      <c r="X271" s="23">
        <v>269</v>
      </c>
      <c r="Y271" s="23"/>
    </row>
    <row r="272" spans="1:25" x14ac:dyDescent="0.3">
      <c r="A272" s="35"/>
      <c r="C272" s="36"/>
      <c r="E272" s="15">
        <v>270</v>
      </c>
      <c r="F272" s="26">
        <f t="shared" ca="1" si="97"/>
        <v>1000</v>
      </c>
      <c r="G272" s="27">
        <f t="shared" ca="1" si="85"/>
        <v>2900</v>
      </c>
      <c r="H272" s="27">
        <f t="shared" ca="1" si="86"/>
        <v>300</v>
      </c>
      <c r="I272" s="27">
        <f t="shared" ca="1" si="98"/>
        <v>3100</v>
      </c>
      <c r="J272" s="28">
        <f t="shared" ca="1" si="99"/>
        <v>0</v>
      </c>
      <c r="K272" s="28">
        <f t="shared" ca="1" si="87"/>
        <v>5200</v>
      </c>
      <c r="L272" s="28">
        <f t="shared" ca="1" si="88"/>
        <v>1000</v>
      </c>
      <c r="M272" s="28">
        <f t="shared" ca="1" si="89"/>
        <v>1000</v>
      </c>
      <c r="N272" s="28">
        <f t="shared" ca="1" si="100"/>
        <v>0</v>
      </c>
      <c r="O272" s="29">
        <f t="shared" ca="1" si="94"/>
        <v>0</v>
      </c>
      <c r="P272" s="29">
        <f t="shared" ca="1" si="90"/>
        <v>21800</v>
      </c>
      <c r="Q272" s="29">
        <f t="shared" ca="1" si="95"/>
        <v>0</v>
      </c>
      <c r="R272" s="29">
        <f t="shared" ca="1" si="91"/>
        <v>0</v>
      </c>
      <c r="S272" s="29">
        <f t="shared" ca="1" si="96"/>
        <v>0</v>
      </c>
      <c r="T272" s="30">
        <f t="shared" ca="1" si="83"/>
        <v>400</v>
      </c>
      <c r="U272" s="30">
        <f t="shared" ca="1" si="84"/>
        <v>3200</v>
      </c>
      <c r="V272" s="30">
        <f t="shared" ca="1" si="93"/>
        <v>0</v>
      </c>
      <c r="W272" s="30">
        <f t="shared" ca="1" si="92"/>
        <v>0</v>
      </c>
      <c r="X272" s="23">
        <v>270</v>
      </c>
      <c r="Y272" s="23"/>
    </row>
    <row r="273" spans="1:25" x14ac:dyDescent="0.3">
      <c r="A273" s="35"/>
      <c r="C273" s="36"/>
      <c r="E273" s="15">
        <v>271</v>
      </c>
      <c r="F273" s="26">
        <f t="shared" ca="1" si="97"/>
        <v>1000</v>
      </c>
      <c r="G273" s="27">
        <f t="shared" ca="1" si="85"/>
        <v>3600</v>
      </c>
      <c r="H273" s="27">
        <f t="shared" ca="1" si="86"/>
        <v>300</v>
      </c>
      <c r="I273" s="27">
        <f t="shared" ca="1" si="98"/>
        <v>1100</v>
      </c>
      <c r="J273" s="28">
        <f t="shared" ca="1" si="99"/>
        <v>0</v>
      </c>
      <c r="K273" s="28">
        <f t="shared" ca="1" si="87"/>
        <v>4200</v>
      </c>
      <c r="L273" s="28">
        <f t="shared" ca="1" si="88"/>
        <v>1000</v>
      </c>
      <c r="M273" s="28">
        <f t="shared" ca="1" si="89"/>
        <v>1000</v>
      </c>
      <c r="N273" s="28">
        <f t="shared" ca="1" si="100"/>
        <v>0</v>
      </c>
      <c r="O273" s="29">
        <f t="shared" ca="1" si="94"/>
        <v>0</v>
      </c>
      <c r="P273" s="29">
        <f t="shared" ca="1" si="90"/>
        <v>21800</v>
      </c>
      <c r="Q273" s="29">
        <f t="shared" ca="1" si="95"/>
        <v>0</v>
      </c>
      <c r="R273" s="29">
        <f t="shared" ca="1" si="91"/>
        <v>0</v>
      </c>
      <c r="S273" s="29">
        <f t="shared" ca="1" si="96"/>
        <v>0</v>
      </c>
      <c r="T273" s="30">
        <f t="shared" ca="1" si="83"/>
        <v>400</v>
      </c>
      <c r="U273" s="30">
        <f t="shared" ca="1" si="84"/>
        <v>3600</v>
      </c>
      <c r="V273" s="30">
        <f t="shared" ca="1" si="93"/>
        <v>0</v>
      </c>
      <c r="W273" s="30">
        <f t="shared" ca="1" si="92"/>
        <v>0</v>
      </c>
      <c r="X273" s="23">
        <v>271</v>
      </c>
      <c r="Y273" s="23"/>
    </row>
    <row r="274" spans="1:25" x14ac:dyDescent="0.3">
      <c r="A274" s="35"/>
      <c r="C274" s="36"/>
      <c r="E274" s="15">
        <v>272</v>
      </c>
      <c r="F274" s="26">
        <f t="shared" ca="1" si="97"/>
        <v>1000</v>
      </c>
      <c r="G274" s="27">
        <f t="shared" ca="1" si="85"/>
        <v>4300</v>
      </c>
      <c r="H274" s="27">
        <f t="shared" ca="1" si="86"/>
        <v>500</v>
      </c>
      <c r="I274" s="27">
        <f t="shared" ca="1" si="98"/>
        <v>0</v>
      </c>
      <c r="J274" s="28">
        <f t="shared" ca="1" si="99"/>
        <v>0</v>
      </c>
      <c r="K274" s="28">
        <f t="shared" ca="1" si="87"/>
        <v>3200</v>
      </c>
      <c r="L274" s="28">
        <f t="shared" ca="1" si="88"/>
        <v>1000</v>
      </c>
      <c r="M274" s="28">
        <f t="shared" ca="1" si="89"/>
        <v>1000</v>
      </c>
      <c r="N274" s="28">
        <f t="shared" ca="1" si="100"/>
        <v>0</v>
      </c>
      <c r="O274" s="29">
        <f t="shared" ca="1" si="94"/>
        <v>0</v>
      </c>
      <c r="P274" s="29">
        <f t="shared" ca="1" si="90"/>
        <v>21800</v>
      </c>
      <c r="Q274" s="29">
        <f t="shared" ca="1" si="95"/>
        <v>0</v>
      </c>
      <c r="R274" s="29">
        <f t="shared" ca="1" si="91"/>
        <v>0</v>
      </c>
      <c r="S274" s="29">
        <f t="shared" ca="1" si="96"/>
        <v>0</v>
      </c>
      <c r="T274" s="30">
        <f t="shared" ca="1" si="83"/>
        <v>400</v>
      </c>
      <c r="U274" s="30">
        <f t="shared" ca="1" si="84"/>
        <v>4000</v>
      </c>
      <c r="V274" s="30">
        <f t="shared" ca="1" si="93"/>
        <v>0</v>
      </c>
      <c r="W274" s="30">
        <f t="shared" ca="1" si="92"/>
        <v>0</v>
      </c>
      <c r="X274" s="23">
        <v>272</v>
      </c>
      <c r="Y274" s="23"/>
    </row>
    <row r="275" spans="1:25" x14ac:dyDescent="0.3">
      <c r="A275" s="35"/>
      <c r="C275" s="36"/>
      <c r="E275" s="15">
        <v>273</v>
      </c>
      <c r="F275" s="26">
        <f t="shared" ca="1" si="97"/>
        <v>1000</v>
      </c>
      <c r="G275" s="27">
        <f t="shared" ca="1" si="85"/>
        <v>4800</v>
      </c>
      <c r="H275" s="27">
        <f t="shared" ca="1" si="86"/>
        <v>300</v>
      </c>
      <c r="I275" s="27">
        <f t="shared" ca="1" si="98"/>
        <v>0</v>
      </c>
      <c r="J275" s="28">
        <f t="shared" ca="1" si="99"/>
        <v>0</v>
      </c>
      <c r="K275" s="28">
        <f t="shared" ca="1" si="87"/>
        <v>2200</v>
      </c>
      <c r="L275" s="28">
        <f t="shared" ca="1" si="88"/>
        <v>0</v>
      </c>
      <c r="M275" s="28">
        <f t="shared" ca="1" si="89"/>
        <v>0</v>
      </c>
      <c r="N275" s="28">
        <f t="shared" ca="1" si="100"/>
        <v>0</v>
      </c>
      <c r="O275" s="29">
        <f t="shared" ca="1" si="94"/>
        <v>0</v>
      </c>
      <c r="P275" s="29">
        <f t="shared" ca="1" si="90"/>
        <v>21800</v>
      </c>
      <c r="Q275" s="29">
        <f t="shared" ca="1" si="95"/>
        <v>0</v>
      </c>
      <c r="R275" s="29">
        <f t="shared" ca="1" si="91"/>
        <v>0</v>
      </c>
      <c r="S275" s="29">
        <f t="shared" ca="1" si="96"/>
        <v>0</v>
      </c>
      <c r="T275" s="30">
        <f t="shared" ca="1" si="83"/>
        <v>400</v>
      </c>
      <c r="U275" s="30">
        <f t="shared" ca="1" si="84"/>
        <v>4400</v>
      </c>
      <c r="V275" s="30">
        <f t="shared" ca="1" si="93"/>
        <v>0</v>
      </c>
      <c r="W275" s="30">
        <f t="shared" ca="1" si="92"/>
        <v>0</v>
      </c>
      <c r="X275" s="23">
        <v>273</v>
      </c>
      <c r="Y275" s="23"/>
    </row>
    <row r="276" spans="1:25" x14ac:dyDescent="0.3">
      <c r="A276" s="35"/>
      <c r="C276" s="36"/>
      <c r="E276" s="15">
        <v>274</v>
      </c>
      <c r="F276" s="26">
        <f t="shared" ca="1" si="97"/>
        <v>1000</v>
      </c>
      <c r="G276" s="27">
        <f t="shared" ca="1" si="85"/>
        <v>5500</v>
      </c>
      <c r="H276" s="27">
        <f t="shared" ca="1" si="86"/>
        <v>300</v>
      </c>
      <c r="I276" s="27">
        <f t="shared" ca="1" si="98"/>
        <v>0</v>
      </c>
      <c r="J276" s="28">
        <f t="shared" ca="1" si="99"/>
        <v>0</v>
      </c>
      <c r="K276" s="28">
        <f t="shared" ca="1" si="87"/>
        <v>2200</v>
      </c>
      <c r="L276" s="28">
        <f t="shared" ca="1" si="88"/>
        <v>0</v>
      </c>
      <c r="M276" s="28">
        <f t="shared" ca="1" si="89"/>
        <v>0</v>
      </c>
      <c r="N276" s="28">
        <f t="shared" ca="1" si="100"/>
        <v>0</v>
      </c>
      <c r="O276" s="29">
        <f t="shared" ca="1" si="94"/>
        <v>0</v>
      </c>
      <c r="P276" s="29">
        <f t="shared" ca="1" si="90"/>
        <v>21800</v>
      </c>
      <c r="Q276" s="29">
        <f t="shared" ca="1" si="95"/>
        <v>0</v>
      </c>
      <c r="R276" s="29">
        <f t="shared" ca="1" si="91"/>
        <v>0</v>
      </c>
      <c r="S276" s="29">
        <f t="shared" ca="1" si="96"/>
        <v>0</v>
      </c>
      <c r="T276" s="30">
        <f t="shared" ca="1" si="83"/>
        <v>400</v>
      </c>
      <c r="U276" s="30">
        <f t="shared" ca="1" si="84"/>
        <v>4800</v>
      </c>
      <c r="V276" s="30">
        <f t="shared" ca="1" si="93"/>
        <v>0</v>
      </c>
      <c r="W276" s="30">
        <f t="shared" ca="1" si="92"/>
        <v>0</v>
      </c>
      <c r="X276" s="23">
        <v>274</v>
      </c>
      <c r="Y276" s="23"/>
    </row>
    <row r="277" spans="1:25" x14ac:dyDescent="0.3">
      <c r="A277" s="35"/>
      <c r="C277" s="36"/>
      <c r="E277" s="15">
        <v>275</v>
      </c>
      <c r="F277" s="26">
        <f t="shared" ca="1" si="97"/>
        <v>0</v>
      </c>
      <c r="G277" s="27">
        <f t="shared" ca="1" si="85"/>
        <v>5200</v>
      </c>
      <c r="H277" s="27">
        <f t="shared" ca="1" si="86"/>
        <v>300</v>
      </c>
      <c r="I277" s="27">
        <f t="shared" ca="1" si="98"/>
        <v>0</v>
      </c>
      <c r="J277" s="28">
        <f t="shared" ca="1" si="99"/>
        <v>0</v>
      </c>
      <c r="K277" s="28">
        <f t="shared" ca="1" si="87"/>
        <v>2200</v>
      </c>
      <c r="L277" s="28">
        <f t="shared" ca="1" si="88"/>
        <v>0</v>
      </c>
      <c r="M277" s="28">
        <f t="shared" ca="1" si="89"/>
        <v>0</v>
      </c>
      <c r="N277" s="28">
        <f t="shared" ca="1" si="100"/>
        <v>0</v>
      </c>
      <c r="O277" s="29">
        <f t="shared" ca="1" si="94"/>
        <v>0</v>
      </c>
      <c r="P277" s="29">
        <f t="shared" ca="1" si="90"/>
        <v>21800</v>
      </c>
      <c r="Q277" s="29">
        <f t="shared" ca="1" si="95"/>
        <v>0</v>
      </c>
      <c r="R277" s="29">
        <f t="shared" ca="1" si="91"/>
        <v>0</v>
      </c>
      <c r="S277" s="29">
        <f t="shared" ca="1" si="96"/>
        <v>0</v>
      </c>
      <c r="T277" s="30">
        <f t="shared" ca="1" si="83"/>
        <v>400</v>
      </c>
      <c r="U277" s="30">
        <f t="shared" ca="1" si="84"/>
        <v>5200</v>
      </c>
      <c r="V277" s="30">
        <f t="shared" ca="1" si="93"/>
        <v>0</v>
      </c>
      <c r="W277" s="30">
        <f t="shared" ca="1" si="92"/>
        <v>0</v>
      </c>
      <c r="X277" s="23">
        <v>275</v>
      </c>
      <c r="Y277" s="23"/>
    </row>
    <row r="278" spans="1:25" x14ac:dyDescent="0.3">
      <c r="A278" s="35"/>
      <c r="C278" s="36"/>
      <c r="E278" s="15">
        <v>276</v>
      </c>
      <c r="F278" s="26">
        <f t="shared" ca="1" si="97"/>
        <v>0</v>
      </c>
      <c r="G278" s="27">
        <f t="shared" ca="1" si="85"/>
        <v>4900</v>
      </c>
      <c r="H278" s="27">
        <f t="shared" ca="1" si="86"/>
        <v>500</v>
      </c>
      <c r="I278" s="27">
        <f t="shared" ca="1" si="98"/>
        <v>0</v>
      </c>
      <c r="J278" s="28">
        <f t="shared" ca="1" si="99"/>
        <v>0</v>
      </c>
      <c r="K278" s="28">
        <f t="shared" ca="1" si="87"/>
        <v>2200</v>
      </c>
      <c r="L278" s="28">
        <f t="shared" ca="1" si="88"/>
        <v>0</v>
      </c>
      <c r="M278" s="28">
        <f t="shared" ca="1" si="89"/>
        <v>0</v>
      </c>
      <c r="N278" s="28">
        <f t="shared" ca="1" si="100"/>
        <v>0</v>
      </c>
      <c r="O278" s="29">
        <f t="shared" ca="1" si="94"/>
        <v>0</v>
      </c>
      <c r="P278" s="29">
        <f t="shared" ca="1" si="90"/>
        <v>21800</v>
      </c>
      <c r="Q278" s="29">
        <f t="shared" ca="1" si="95"/>
        <v>0</v>
      </c>
      <c r="R278" s="29">
        <f t="shared" ca="1" si="91"/>
        <v>0</v>
      </c>
      <c r="S278" s="29">
        <f t="shared" ca="1" si="96"/>
        <v>0</v>
      </c>
      <c r="T278" s="30">
        <f t="shared" ca="1" si="83"/>
        <v>400</v>
      </c>
      <c r="U278" s="30">
        <f t="shared" ca="1" si="84"/>
        <v>5600</v>
      </c>
      <c r="V278" s="30">
        <f t="shared" ca="1" si="93"/>
        <v>0</v>
      </c>
      <c r="W278" s="30">
        <f t="shared" ca="1" si="92"/>
        <v>0</v>
      </c>
      <c r="X278" s="23">
        <v>276</v>
      </c>
      <c r="Y278" s="23"/>
    </row>
    <row r="279" spans="1:25" x14ac:dyDescent="0.3">
      <c r="A279" s="35"/>
      <c r="C279" s="36"/>
      <c r="E279" s="15">
        <v>277</v>
      </c>
      <c r="F279" s="26">
        <f t="shared" ca="1" si="97"/>
        <v>0</v>
      </c>
      <c r="G279" s="27">
        <f t="shared" ca="1" si="85"/>
        <v>4400</v>
      </c>
      <c r="H279" s="27">
        <f t="shared" ca="1" si="86"/>
        <v>300</v>
      </c>
      <c r="I279" s="27">
        <f t="shared" ca="1" si="98"/>
        <v>0</v>
      </c>
      <c r="J279" s="28">
        <f t="shared" ca="1" si="99"/>
        <v>0</v>
      </c>
      <c r="K279" s="28">
        <f t="shared" ca="1" si="87"/>
        <v>2200</v>
      </c>
      <c r="L279" s="28">
        <f t="shared" ca="1" si="88"/>
        <v>0</v>
      </c>
      <c r="M279" s="28">
        <f t="shared" ca="1" si="89"/>
        <v>0</v>
      </c>
      <c r="N279" s="28">
        <f t="shared" ca="1" si="100"/>
        <v>0</v>
      </c>
      <c r="O279" s="29">
        <f t="shared" ca="1" si="94"/>
        <v>0</v>
      </c>
      <c r="P279" s="29">
        <f t="shared" ca="1" si="90"/>
        <v>21800</v>
      </c>
      <c r="Q279" s="29">
        <f t="shared" ca="1" si="95"/>
        <v>0</v>
      </c>
      <c r="R279" s="29">
        <f t="shared" ca="1" si="91"/>
        <v>0</v>
      </c>
      <c r="S279" s="29">
        <f t="shared" ca="1" si="96"/>
        <v>0</v>
      </c>
      <c r="T279" s="30">
        <f t="shared" ca="1" si="83"/>
        <v>400</v>
      </c>
      <c r="U279" s="30">
        <f t="shared" ca="1" si="84"/>
        <v>6000</v>
      </c>
      <c r="V279" s="30">
        <f t="shared" ca="1" si="93"/>
        <v>0</v>
      </c>
      <c r="W279" s="30">
        <f t="shared" ca="1" si="92"/>
        <v>0</v>
      </c>
      <c r="X279" s="23">
        <v>277</v>
      </c>
      <c r="Y279" s="23"/>
    </row>
    <row r="280" spans="1:25" x14ac:dyDescent="0.3">
      <c r="A280" s="35"/>
      <c r="C280" s="36"/>
      <c r="E280" s="15">
        <v>278</v>
      </c>
      <c r="F280" s="26">
        <f t="shared" ca="1" si="97"/>
        <v>0</v>
      </c>
      <c r="G280" s="27">
        <f t="shared" ca="1" si="85"/>
        <v>4100</v>
      </c>
      <c r="H280" s="27">
        <f t="shared" ca="1" si="86"/>
        <v>300</v>
      </c>
      <c r="I280" s="27">
        <f t="shared" ca="1" si="98"/>
        <v>0</v>
      </c>
      <c r="J280" s="28">
        <f t="shared" ca="1" si="99"/>
        <v>0</v>
      </c>
      <c r="K280" s="28">
        <f t="shared" ca="1" si="87"/>
        <v>2200</v>
      </c>
      <c r="L280" s="28">
        <f t="shared" ca="1" si="88"/>
        <v>0</v>
      </c>
      <c r="M280" s="28">
        <f t="shared" ca="1" si="89"/>
        <v>0</v>
      </c>
      <c r="N280" s="28">
        <f t="shared" ca="1" si="100"/>
        <v>0</v>
      </c>
      <c r="O280" s="29">
        <f t="shared" ca="1" si="94"/>
        <v>0</v>
      </c>
      <c r="P280" s="29">
        <f t="shared" ca="1" si="90"/>
        <v>21800</v>
      </c>
      <c r="Q280" s="29">
        <f t="shared" ca="1" si="95"/>
        <v>0</v>
      </c>
      <c r="R280" s="29">
        <f t="shared" ca="1" si="91"/>
        <v>0</v>
      </c>
      <c r="S280" s="29">
        <f t="shared" ca="1" si="96"/>
        <v>0</v>
      </c>
      <c r="T280" s="30">
        <f t="shared" ca="1" si="83"/>
        <v>400</v>
      </c>
      <c r="U280" s="30">
        <f t="shared" ca="1" si="84"/>
        <v>6400</v>
      </c>
      <c r="V280" s="30">
        <f t="shared" ca="1" si="93"/>
        <v>0</v>
      </c>
      <c r="W280" s="30">
        <f t="shared" ca="1" si="92"/>
        <v>0</v>
      </c>
      <c r="X280" s="23">
        <v>278</v>
      </c>
      <c r="Y280" s="23"/>
    </row>
    <row r="281" spans="1:25" x14ac:dyDescent="0.3">
      <c r="A281" s="35"/>
      <c r="C281" s="36"/>
      <c r="E281" s="15">
        <v>279</v>
      </c>
      <c r="F281" s="26">
        <f t="shared" ca="1" si="97"/>
        <v>0</v>
      </c>
      <c r="G281" s="27">
        <f t="shared" ca="1" si="85"/>
        <v>3800</v>
      </c>
      <c r="H281" s="27">
        <f t="shared" ca="1" si="86"/>
        <v>300</v>
      </c>
      <c r="I281" s="27">
        <f t="shared" ca="1" si="98"/>
        <v>0</v>
      </c>
      <c r="J281" s="28">
        <f t="shared" ca="1" si="99"/>
        <v>0</v>
      </c>
      <c r="K281" s="28">
        <f t="shared" ca="1" si="87"/>
        <v>2200</v>
      </c>
      <c r="L281" s="28">
        <f t="shared" ca="1" si="88"/>
        <v>0</v>
      </c>
      <c r="M281" s="28">
        <f t="shared" ca="1" si="89"/>
        <v>0</v>
      </c>
      <c r="N281" s="28">
        <f t="shared" ca="1" si="100"/>
        <v>0</v>
      </c>
      <c r="O281" s="29">
        <f t="shared" ca="1" si="94"/>
        <v>0</v>
      </c>
      <c r="P281" s="29">
        <f t="shared" ca="1" si="90"/>
        <v>21800</v>
      </c>
      <c r="Q281" s="29">
        <f t="shared" ca="1" si="95"/>
        <v>0</v>
      </c>
      <c r="R281" s="29">
        <f t="shared" ca="1" si="91"/>
        <v>0</v>
      </c>
      <c r="S281" s="29">
        <f t="shared" ca="1" si="96"/>
        <v>0</v>
      </c>
      <c r="T281" s="30">
        <f t="shared" ca="1" si="83"/>
        <v>400</v>
      </c>
      <c r="U281" s="30">
        <f t="shared" ca="1" si="84"/>
        <v>6800</v>
      </c>
      <c r="V281" s="30">
        <f t="shared" ca="1" si="93"/>
        <v>0</v>
      </c>
      <c r="W281" s="30">
        <f t="shared" ca="1" si="92"/>
        <v>0</v>
      </c>
      <c r="X281" s="23">
        <v>279</v>
      </c>
      <c r="Y281" s="23"/>
    </row>
    <row r="282" spans="1:25" x14ac:dyDescent="0.3">
      <c r="A282" s="35"/>
      <c r="C282" s="36"/>
      <c r="E282" s="15">
        <v>280</v>
      </c>
      <c r="F282" s="26">
        <f t="shared" ca="1" si="97"/>
        <v>0</v>
      </c>
      <c r="G282" s="27">
        <f t="shared" ca="1" si="85"/>
        <v>3500</v>
      </c>
      <c r="H282" s="27">
        <f t="shared" ca="1" si="86"/>
        <v>500</v>
      </c>
      <c r="I282" s="27">
        <f t="shared" ca="1" si="98"/>
        <v>0</v>
      </c>
      <c r="J282" s="28">
        <f t="shared" ca="1" si="99"/>
        <v>0</v>
      </c>
      <c r="K282" s="28">
        <f t="shared" ca="1" si="87"/>
        <v>2200</v>
      </c>
      <c r="L282" s="28">
        <f t="shared" ca="1" si="88"/>
        <v>0</v>
      </c>
      <c r="M282" s="28">
        <f t="shared" ca="1" si="89"/>
        <v>0</v>
      </c>
      <c r="N282" s="28">
        <f t="shared" ca="1" si="100"/>
        <v>0</v>
      </c>
      <c r="O282" s="29">
        <f t="shared" ca="1" si="94"/>
        <v>0</v>
      </c>
      <c r="P282" s="29">
        <f t="shared" ca="1" si="90"/>
        <v>21800</v>
      </c>
      <c r="Q282" s="29">
        <f t="shared" ca="1" si="95"/>
        <v>0</v>
      </c>
      <c r="R282" s="29">
        <f t="shared" ca="1" si="91"/>
        <v>0</v>
      </c>
      <c r="S282" s="29">
        <f t="shared" ca="1" si="96"/>
        <v>0</v>
      </c>
      <c r="T282" s="30">
        <f t="shared" ca="1" si="83"/>
        <v>400</v>
      </c>
      <c r="U282" s="30">
        <f t="shared" ca="1" si="84"/>
        <v>7200</v>
      </c>
      <c r="V282" s="30">
        <f t="shared" ca="1" si="93"/>
        <v>0</v>
      </c>
      <c r="W282" s="30">
        <f t="shared" ca="1" si="92"/>
        <v>0</v>
      </c>
      <c r="X282" s="23">
        <v>280</v>
      </c>
      <c r="Y282" s="23"/>
    </row>
    <row r="283" spans="1:25" x14ac:dyDescent="0.3">
      <c r="A283" s="35"/>
      <c r="C283" s="36"/>
      <c r="E283" s="15">
        <v>281</v>
      </c>
      <c r="F283" s="26">
        <f t="shared" ca="1" si="97"/>
        <v>0</v>
      </c>
      <c r="G283" s="27">
        <f t="shared" ca="1" si="85"/>
        <v>3000</v>
      </c>
      <c r="H283" s="27">
        <f t="shared" ca="1" si="86"/>
        <v>300</v>
      </c>
      <c r="I283" s="27">
        <f t="shared" ca="1" si="98"/>
        <v>0</v>
      </c>
      <c r="J283" s="28">
        <f t="shared" ca="1" si="99"/>
        <v>0</v>
      </c>
      <c r="K283" s="28">
        <f t="shared" ca="1" si="87"/>
        <v>2200</v>
      </c>
      <c r="L283" s="28">
        <f t="shared" ca="1" si="88"/>
        <v>0</v>
      </c>
      <c r="M283" s="28">
        <f t="shared" ca="1" si="89"/>
        <v>0</v>
      </c>
      <c r="N283" s="28">
        <f t="shared" ca="1" si="100"/>
        <v>0</v>
      </c>
      <c r="O283" s="29">
        <f t="shared" ca="1" si="94"/>
        <v>0</v>
      </c>
      <c r="P283" s="29">
        <f t="shared" ca="1" si="90"/>
        <v>21800</v>
      </c>
      <c r="Q283" s="29">
        <f t="shared" ca="1" si="95"/>
        <v>0</v>
      </c>
      <c r="R283" s="29">
        <f t="shared" ca="1" si="91"/>
        <v>0</v>
      </c>
      <c r="S283" s="29">
        <f t="shared" ca="1" si="96"/>
        <v>0</v>
      </c>
      <c r="T283" s="30">
        <f t="shared" ca="1" si="83"/>
        <v>400</v>
      </c>
      <c r="U283" s="30">
        <f t="shared" ca="1" si="84"/>
        <v>7600</v>
      </c>
      <c r="V283" s="30">
        <f t="shared" ca="1" si="93"/>
        <v>0</v>
      </c>
      <c r="W283" s="30">
        <f t="shared" ca="1" si="92"/>
        <v>0</v>
      </c>
      <c r="X283" s="23">
        <v>281</v>
      </c>
      <c r="Y283" s="23"/>
    </row>
    <row r="284" spans="1:25" x14ac:dyDescent="0.3">
      <c r="A284" s="35"/>
      <c r="C284" s="36"/>
      <c r="E284" s="15">
        <v>282</v>
      </c>
      <c r="F284" s="26">
        <f t="shared" ca="1" si="97"/>
        <v>0</v>
      </c>
      <c r="G284" s="27">
        <f t="shared" ca="1" si="85"/>
        <v>2700</v>
      </c>
      <c r="H284" s="27">
        <f t="shared" ca="1" si="86"/>
        <v>300</v>
      </c>
      <c r="I284" s="27">
        <f t="shared" ca="1" si="98"/>
        <v>0</v>
      </c>
      <c r="J284" s="28">
        <f t="shared" ca="1" si="99"/>
        <v>0</v>
      </c>
      <c r="K284" s="28">
        <f t="shared" ca="1" si="87"/>
        <v>2200</v>
      </c>
      <c r="L284" s="28">
        <f t="shared" ca="1" si="88"/>
        <v>0</v>
      </c>
      <c r="M284" s="28">
        <f t="shared" ca="1" si="89"/>
        <v>0</v>
      </c>
      <c r="N284" s="28">
        <f t="shared" ca="1" si="100"/>
        <v>0</v>
      </c>
      <c r="O284" s="29">
        <f t="shared" ca="1" si="94"/>
        <v>0</v>
      </c>
      <c r="P284" s="29">
        <f t="shared" ca="1" si="90"/>
        <v>21800</v>
      </c>
      <c r="Q284" s="29">
        <f t="shared" ca="1" si="95"/>
        <v>0</v>
      </c>
      <c r="R284" s="29">
        <f t="shared" ca="1" si="91"/>
        <v>0</v>
      </c>
      <c r="S284" s="29">
        <f t="shared" ca="1" si="96"/>
        <v>0</v>
      </c>
      <c r="T284" s="30">
        <f t="shared" ca="1" si="83"/>
        <v>400</v>
      </c>
      <c r="U284" s="30">
        <f t="shared" ca="1" si="84"/>
        <v>8000</v>
      </c>
      <c r="V284" s="30">
        <f t="shared" ca="1" si="93"/>
        <v>0</v>
      </c>
      <c r="W284" s="30">
        <f t="shared" ca="1" si="92"/>
        <v>0</v>
      </c>
      <c r="X284" s="23">
        <v>282</v>
      </c>
      <c r="Y284" s="23"/>
    </row>
    <row r="285" spans="1:25" x14ac:dyDescent="0.3">
      <c r="A285" s="35"/>
      <c r="C285" s="36"/>
      <c r="E285" s="15">
        <v>283</v>
      </c>
      <c r="F285" s="26">
        <f t="shared" ca="1" si="97"/>
        <v>0</v>
      </c>
      <c r="G285" s="27">
        <f t="shared" ca="1" si="85"/>
        <v>2400</v>
      </c>
      <c r="H285" s="27">
        <f t="shared" ca="1" si="86"/>
        <v>300</v>
      </c>
      <c r="I285" s="27">
        <f t="shared" ca="1" si="98"/>
        <v>0</v>
      </c>
      <c r="J285" s="28">
        <f t="shared" ca="1" si="99"/>
        <v>0</v>
      </c>
      <c r="K285" s="28">
        <f t="shared" ca="1" si="87"/>
        <v>2200</v>
      </c>
      <c r="L285" s="28">
        <f t="shared" ca="1" si="88"/>
        <v>0</v>
      </c>
      <c r="M285" s="28">
        <f t="shared" ca="1" si="89"/>
        <v>0</v>
      </c>
      <c r="N285" s="28">
        <f t="shared" ca="1" si="100"/>
        <v>0</v>
      </c>
      <c r="O285" s="29">
        <f t="shared" ca="1" si="94"/>
        <v>0</v>
      </c>
      <c r="P285" s="29">
        <f t="shared" ca="1" si="90"/>
        <v>21800</v>
      </c>
      <c r="Q285" s="29">
        <f t="shared" ca="1" si="95"/>
        <v>0</v>
      </c>
      <c r="R285" s="29">
        <f t="shared" ca="1" si="91"/>
        <v>0</v>
      </c>
      <c r="S285" s="29">
        <f t="shared" ca="1" si="96"/>
        <v>0</v>
      </c>
      <c r="T285" s="30">
        <f t="shared" ca="1" si="83"/>
        <v>400</v>
      </c>
      <c r="U285" s="30">
        <f t="shared" ca="1" si="84"/>
        <v>8400</v>
      </c>
      <c r="V285" s="30">
        <f t="shared" ca="1" si="93"/>
        <v>0</v>
      </c>
      <c r="W285" s="30">
        <f t="shared" ca="1" si="92"/>
        <v>0</v>
      </c>
      <c r="X285" s="23">
        <v>283</v>
      </c>
      <c r="Y285" s="23"/>
    </row>
    <row r="286" spans="1:25" x14ac:dyDescent="0.3">
      <c r="A286" s="35"/>
      <c r="C286" s="36"/>
      <c r="E286" s="15">
        <v>284</v>
      </c>
      <c r="F286" s="26">
        <f t="shared" ca="1" si="97"/>
        <v>0</v>
      </c>
      <c r="G286" s="27">
        <f t="shared" ca="1" si="85"/>
        <v>2100</v>
      </c>
      <c r="H286" s="27">
        <f t="shared" ca="1" si="86"/>
        <v>500</v>
      </c>
      <c r="I286" s="27">
        <f t="shared" ca="1" si="98"/>
        <v>0</v>
      </c>
      <c r="J286" s="28">
        <f t="shared" ca="1" si="99"/>
        <v>0</v>
      </c>
      <c r="K286" s="28">
        <f t="shared" ca="1" si="87"/>
        <v>2200</v>
      </c>
      <c r="L286" s="28">
        <f t="shared" ca="1" si="88"/>
        <v>0</v>
      </c>
      <c r="M286" s="28">
        <f t="shared" ca="1" si="89"/>
        <v>0</v>
      </c>
      <c r="N286" s="28">
        <f t="shared" ca="1" si="100"/>
        <v>0</v>
      </c>
      <c r="O286" s="29">
        <f t="shared" ca="1" si="94"/>
        <v>0</v>
      </c>
      <c r="P286" s="29">
        <f t="shared" ca="1" si="90"/>
        <v>21800</v>
      </c>
      <c r="Q286" s="29">
        <f t="shared" ca="1" si="95"/>
        <v>0</v>
      </c>
      <c r="R286" s="29">
        <f t="shared" ca="1" si="91"/>
        <v>0</v>
      </c>
      <c r="S286" s="29">
        <f t="shared" ca="1" si="96"/>
        <v>0</v>
      </c>
      <c r="T286" s="30">
        <f t="shared" ca="1" si="83"/>
        <v>400</v>
      </c>
      <c r="U286" s="30">
        <f t="shared" ca="1" si="84"/>
        <v>8800</v>
      </c>
      <c r="V286" s="30">
        <f t="shared" ca="1" si="93"/>
        <v>0</v>
      </c>
      <c r="W286" s="30">
        <f t="shared" ca="1" si="92"/>
        <v>0</v>
      </c>
      <c r="X286" s="23">
        <v>284</v>
      </c>
      <c r="Y286" s="23"/>
    </row>
    <row r="287" spans="1:25" x14ac:dyDescent="0.3">
      <c r="A287" s="35"/>
      <c r="C287" s="36"/>
      <c r="E287" s="15">
        <v>285</v>
      </c>
      <c r="F287" s="26">
        <f t="shared" ca="1" si="97"/>
        <v>0</v>
      </c>
      <c r="G287" s="27">
        <f t="shared" ca="1" si="85"/>
        <v>1600</v>
      </c>
      <c r="H287" s="27">
        <f t="shared" ca="1" si="86"/>
        <v>300</v>
      </c>
      <c r="I287" s="27">
        <f t="shared" ca="1" si="98"/>
        <v>0</v>
      </c>
      <c r="J287" s="28">
        <f t="shared" ca="1" si="99"/>
        <v>0</v>
      </c>
      <c r="K287" s="28">
        <f t="shared" ca="1" si="87"/>
        <v>2200</v>
      </c>
      <c r="L287" s="28">
        <f t="shared" ca="1" si="88"/>
        <v>0</v>
      </c>
      <c r="M287" s="28">
        <f t="shared" ca="1" si="89"/>
        <v>0</v>
      </c>
      <c r="N287" s="28">
        <f t="shared" ca="1" si="100"/>
        <v>0</v>
      </c>
      <c r="O287" s="29">
        <f t="shared" ca="1" si="94"/>
        <v>0</v>
      </c>
      <c r="P287" s="29">
        <f t="shared" ca="1" si="90"/>
        <v>21800</v>
      </c>
      <c r="Q287" s="29">
        <f t="shared" ca="1" si="95"/>
        <v>0</v>
      </c>
      <c r="R287" s="29">
        <f t="shared" ca="1" si="91"/>
        <v>0</v>
      </c>
      <c r="S287" s="29">
        <f t="shared" ca="1" si="96"/>
        <v>0</v>
      </c>
      <c r="T287" s="30">
        <f t="shared" ca="1" si="83"/>
        <v>400</v>
      </c>
      <c r="U287" s="30">
        <f t="shared" ca="1" si="84"/>
        <v>9200</v>
      </c>
      <c r="V287" s="30">
        <f t="shared" ca="1" si="93"/>
        <v>0</v>
      </c>
      <c r="W287" s="30">
        <f t="shared" ca="1" si="92"/>
        <v>0</v>
      </c>
      <c r="X287" s="23">
        <v>285</v>
      </c>
      <c r="Y287" s="23"/>
    </row>
    <row r="288" spans="1:25" x14ac:dyDescent="0.3">
      <c r="A288" s="35"/>
      <c r="C288" s="36"/>
      <c r="E288" s="15">
        <v>286</v>
      </c>
      <c r="F288" s="26">
        <f t="shared" ca="1" si="97"/>
        <v>0</v>
      </c>
      <c r="G288" s="27">
        <f t="shared" ca="1" si="85"/>
        <v>1300</v>
      </c>
      <c r="H288" s="27">
        <f t="shared" ca="1" si="86"/>
        <v>300</v>
      </c>
      <c r="I288" s="27">
        <f t="shared" ca="1" si="98"/>
        <v>300</v>
      </c>
      <c r="J288" s="28">
        <f t="shared" ca="1" si="99"/>
        <v>0</v>
      </c>
      <c r="K288" s="28">
        <f t="shared" ca="1" si="87"/>
        <v>2200</v>
      </c>
      <c r="L288" s="28">
        <f t="shared" ca="1" si="88"/>
        <v>0</v>
      </c>
      <c r="M288" s="28">
        <f t="shared" ca="1" si="89"/>
        <v>0</v>
      </c>
      <c r="N288" s="28">
        <f t="shared" ca="1" si="100"/>
        <v>0</v>
      </c>
      <c r="O288" s="29">
        <f t="shared" ca="1" si="94"/>
        <v>0</v>
      </c>
      <c r="P288" s="29">
        <f t="shared" ca="1" si="90"/>
        <v>21800</v>
      </c>
      <c r="Q288" s="29">
        <f t="shared" ca="1" si="95"/>
        <v>0</v>
      </c>
      <c r="R288" s="29">
        <f t="shared" ca="1" si="91"/>
        <v>0</v>
      </c>
      <c r="S288" s="29">
        <f t="shared" ca="1" si="96"/>
        <v>0</v>
      </c>
      <c r="T288" s="30">
        <f t="shared" ca="1" si="83"/>
        <v>400</v>
      </c>
      <c r="U288" s="30">
        <f t="shared" ca="1" si="84"/>
        <v>9600</v>
      </c>
      <c r="V288" s="30">
        <f t="shared" ca="1" si="93"/>
        <v>0</v>
      </c>
      <c r="W288" s="30">
        <f t="shared" ca="1" si="92"/>
        <v>0</v>
      </c>
      <c r="X288" s="23">
        <v>286</v>
      </c>
      <c r="Y288" s="23"/>
    </row>
    <row r="289" spans="1:25" x14ac:dyDescent="0.3">
      <c r="A289" s="35"/>
      <c r="C289" s="36"/>
      <c r="E289" s="15">
        <v>287</v>
      </c>
      <c r="F289" s="26">
        <f t="shared" ca="1" si="97"/>
        <v>0</v>
      </c>
      <c r="G289" s="27">
        <f t="shared" ca="1" si="85"/>
        <v>1000</v>
      </c>
      <c r="H289" s="27">
        <f t="shared" ca="1" si="86"/>
        <v>300</v>
      </c>
      <c r="I289" s="27">
        <f t="shared" ca="1" si="98"/>
        <v>900</v>
      </c>
      <c r="J289" s="28">
        <f t="shared" ca="1" si="99"/>
        <v>0</v>
      </c>
      <c r="K289" s="28">
        <f t="shared" ca="1" si="87"/>
        <v>2200</v>
      </c>
      <c r="L289" s="28">
        <f t="shared" ca="1" si="88"/>
        <v>0</v>
      </c>
      <c r="M289" s="28">
        <f t="shared" ca="1" si="89"/>
        <v>0</v>
      </c>
      <c r="N289" s="28">
        <f t="shared" ca="1" si="100"/>
        <v>0</v>
      </c>
      <c r="O289" s="29">
        <f t="shared" ca="1" si="94"/>
        <v>0</v>
      </c>
      <c r="P289" s="29">
        <f t="shared" ca="1" si="90"/>
        <v>21800</v>
      </c>
      <c r="Q289" s="29">
        <f t="shared" ca="1" si="95"/>
        <v>0</v>
      </c>
      <c r="R289" s="29">
        <f t="shared" ca="1" si="91"/>
        <v>0</v>
      </c>
      <c r="S289" s="29">
        <f t="shared" ca="1" si="96"/>
        <v>0</v>
      </c>
      <c r="T289" s="30">
        <f t="shared" ca="1" si="83"/>
        <v>400</v>
      </c>
      <c r="U289" s="30">
        <f t="shared" ca="1" si="84"/>
        <v>10000</v>
      </c>
      <c r="V289" s="30">
        <f t="shared" ca="1" si="93"/>
        <v>0</v>
      </c>
      <c r="W289" s="30">
        <f t="shared" ca="1" si="92"/>
        <v>0</v>
      </c>
      <c r="X289" s="23">
        <v>287</v>
      </c>
      <c r="Y289" s="23"/>
    </row>
    <row r="290" spans="1:25" x14ac:dyDescent="0.3">
      <c r="A290" s="35"/>
      <c r="C290" s="36"/>
      <c r="E290" s="15">
        <v>288</v>
      </c>
      <c r="F290" s="26">
        <f t="shared" ca="1" si="97"/>
        <v>0</v>
      </c>
      <c r="G290" s="27">
        <f t="shared" ca="1" si="85"/>
        <v>700</v>
      </c>
      <c r="H290" s="27">
        <f t="shared" ca="1" si="86"/>
        <v>500</v>
      </c>
      <c r="I290" s="27">
        <f t="shared" ca="1" si="98"/>
        <v>2000</v>
      </c>
      <c r="J290" s="28">
        <f t="shared" ca="1" si="99"/>
        <v>0</v>
      </c>
      <c r="K290" s="28">
        <f t="shared" ca="1" si="87"/>
        <v>2200</v>
      </c>
      <c r="L290" s="28">
        <f t="shared" ca="1" si="88"/>
        <v>0</v>
      </c>
      <c r="M290" s="28">
        <f t="shared" ca="1" si="89"/>
        <v>0</v>
      </c>
      <c r="N290" s="28">
        <f t="shared" ca="1" si="100"/>
        <v>0</v>
      </c>
      <c r="O290" s="29">
        <f t="shared" ca="1" si="94"/>
        <v>0</v>
      </c>
      <c r="P290" s="29">
        <f t="shared" ca="1" si="90"/>
        <v>21800</v>
      </c>
      <c r="Q290" s="29">
        <f t="shared" ca="1" si="95"/>
        <v>0</v>
      </c>
      <c r="R290" s="29">
        <f t="shared" ca="1" si="91"/>
        <v>0</v>
      </c>
      <c r="S290" s="29">
        <f t="shared" ca="1" si="96"/>
        <v>0</v>
      </c>
      <c r="T290" s="30">
        <f t="shared" ca="1" si="83"/>
        <v>0</v>
      </c>
      <c r="U290" s="30">
        <f t="shared" ca="1" si="84"/>
        <v>10400</v>
      </c>
      <c r="V290" s="30">
        <f t="shared" ca="1" si="93"/>
        <v>0</v>
      </c>
      <c r="W290" s="30">
        <f t="shared" ca="1" si="92"/>
        <v>0</v>
      </c>
      <c r="X290" s="23">
        <v>288</v>
      </c>
      <c r="Y290" s="23"/>
    </row>
    <row r="291" spans="1:25" x14ac:dyDescent="0.3">
      <c r="A291" s="35"/>
      <c r="C291" s="36"/>
      <c r="E291" s="15">
        <v>289</v>
      </c>
      <c r="F291" s="26">
        <f t="shared" ca="1" si="97"/>
        <v>0</v>
      </c>
      <c r="G291" s="27">
        <f t="shared" ca="1" si="85"/>
        <v>200</v>
      </c>
      <c r="H291" s="27">
        <f t="shared" ca="1" si="86"/>
        <v>200</v>
      </c>
      <c r="I291" s="27">
        <f t="shared" ca="1" si="98"/>
        <v>3300</v>
      </c>
      <c r="J291" s="28">
        <f t="shared" ca="1" si="99"/>
        <v>0</v>
      </c>
      <c r="K291" s="28">
        <f t="shared" ca="1" si="87"/>
        <v>2200</v>
      </c>
      <c r="L291" s="28">
        <f t="shared" ca="1" si="88"/>
        <v>1000</v>
      </c>
      <c r="M291" s="28">
        <f t="shared" ca="1" si="89"/>
        <v>1000</v>
      </c>
      <c r="N291" s="28">
        <f t="shared" ca="1" si="100"/>
        <v>300</v>
      </c>
      <c r="O291" s="29">
        <f t="shared" ca="1" si="94"/>
        <v>0</v>
      </c>
      <c r="P291" s="29">
        <f t="shared" ca="1" si="90"/>
        <v>21800</v>
      </c>
      <c r="Q291" s="29">
        <f t="shared" ca="1" si="95"/>
        <v>0</v>
      </c>
      <c r="R291" s="29">
        <f t="shared" ca="1" si="91"/>
        <v>0</v>
      </c>
      <c r="S291" s="29">
        <f t="shared" ca="1" si="96"/>
        <v>0</v>
      </c>
      <c r="T291" s="30">
        <f t="shared" ca="1" si="83"/>
        <v>0</v>
      </c>
      <c r="U291" s="30">
        <f t="shared" ca="1" si="84"/>
        <v>10400</v>
      </c>
      <c r="V291" s="30">
        <f t="shared" ca="1" si="93"/>
        <v>0</v>
      </c>
      <c r="W291" s="30">
        <f t="shared" ca="1" si="92"/>
        <v>0</v>
      </c>
      <c r="X291" s="23">
        <v>289</v>
      </c>
      <c r="Y291" s="23"/>
    </row>
    <row r="292" spans="1:25" x14ac:dyDescent="0.3">
      <c r="A292" s="35"/>
      <c r="C292" s="36"/>
      <c r="E292" s="15">
        <v>290</v>
      </c>
      <c r="F292" s="26">
        <f t="shared" ca="1" si="97"/>
        <v>0</v>
      </c>
      <c r="G292" s="27">
        <f t="shared" ca="1" si="85"/>
        <v>0</v>
      </c>
      <c r="H292" s="27">
        <f t="shared" ca="1" si="86"/>
        <v>0</v>
      </c>
      <c r="I292" s="27">
        <f t="shared" ca="1" si="98"/>
        <v>4600</v>
      </c>
      <c r="J292" s="28">
        <f t="shared" ca="1" si="99"/>
        <v>0</v>
      </c>
      <c r="K292" s="28">
        <f t="shared" ca="1" si="87"/>
        <v>1200</v>
      </c>
      <c r="L292" s="28">
        <f t="shared" ca="1" si="88"/>
        <v>1000</v>
      </c>
      <c r="M292" s="28">
        <f t="shared" ca="1" si="89"/>
        <v>1000</v>
      </c>
      <c r="N292" s="28">
        <f t="shared" ca="1" si="100"/>
        <v>1600</v>
      </c>
      <c r="O292" s="29">
        <f t="shared" ca="1" si="94"/>
        <v>0</v>
      </c>
      <c r="P292" s="29">
        <f t="shared" ca="1" si="90"/>
        <v>21800</v>
      </c>
      <c r="Q292" s="29">
        <f t="shared" ca="1" si="95"/>
        <v>0</v>
      </c>
      <c r="R292" s="29">
        <f t="shared" ca="1" si="91"/>
        <v>0</v>
      </c>
      <c r="S292" s="29">
        <f t="shared" ca="1" si="96"/>
        <v>0</v>
      </c>
      <c r="T292" s="30">
        <f t="shared" ca="1" si="83"/>
        <v>0</v>
      </c>
      <c r="U292" s="30">
        <f t="shared" ca="1" si="84"/>
        <v>10400</v>
      </c>
      <c r="V292" s="30">
        <f t="shared" ca="1" si="93"/>
        <v>0</v>
      </c>
      <c r="W292" s="30">
        <f t="shared" ca="1" si="92"/>
        <v>0</v>
      </c>
      <c r="X292" s="23">
        <v>290</v>
      </c>
      <c r="Y292" s="23"/>
    </row>
    <row r="293" spans="1:25" x14ac:dyDescent="0.3">
      <c r="A293" s="35"/>
      <c r="C293" s="36"/>
      <c r="E293" s="15">
        <v>291</v>
      </c>
      <c r="F293" s="26">
        <f t="shared" ca="1" si="97"/>
        <v>1000</v>
      </c>
      <c r="G293" s="27">
        <f t="shared" ca="1" si="85"/>
        <v>1000</v>
      </c>
      <c r="H293" s="27">
        <f t="shared" ca="1" si="86"/>
        <v>300</v>
      </c>
      <c r="I293" s="27">
        <f t="shared" ca="1" si="98"/>
        <v>5200</v>
      </c>
      <c r="J293" s="28">
        <f t="shared" ca="1" si="99"/>
        <v>0</v>
      </c>
      <c r="K293" s="28">
        <f t="shared" ca="1" si="87"/>
        <v>200</v>
      </c>
      <c r="L293" s="28">
        <f t="shared" ca="1" si="88"/>
        <v>1000</v>
      </c>
      <c r="M293" s="28">
        <f t="shared" ca="1" si="89"/>
        <v>0</v>
      </c>
      <c r="N293" s="28">
        <f t="shared" ca="1" si="100"/>
        <v>2900</v>
      </c>
      <c r="O293" s="29">
        <f t="shared" ca="1" si="94"/>
        <v>0</v>
      </c>
      <c r="P293" s="29">
        <f t="shared" ca="1" si="90"/>
        <v>21800</v>
      </c>
      <c r="Q293" s="29">
        <f t="shared" ca="1" si="95"/>
        <v>0</v>
      </c>
      <c r="R293" s="29">
        <f t="shared" ca="1" si="91"/>
        <v>0</v>
      </c>
      <c r="S293" s="29">
        <f t="shared" ca="1" si="96"/>
        <v>0</v>
      </c>
      <c r="T293" s="30">
        <f t="shared" ca="1" si="83"/>
        <v>0</v>
      </c>
      <c r="U293" s="30">
        <f t="shared" ca="1" si="84"/>
        <v>10400</v>
      </c>
      <c r="V293" s="30">
        <f t="shared" ca="1" si="93"/>
        <v>0</v>
      </c>
      <c r="W293" s="30">
        <f t="shared" ca="1" si="92"/>
        <v>0</v>
      </c>
      <c r="X293" s="23">
        <v>291</v>
      </c>
      <c r="Y293" s="23"/>
    </row>
    <row r="294" spans="1:25" x14ac:dyDescent="0.3">
      <c r="A294" s="35"/>
      <c r="C294" s="36"/>
      <c r="E294" s="15">
        <v>292</v>
      </c>
      <c r="F294" s="26">
        <f t="shared" ca="1" si="97"/>
        <v>1000</v>
      </c>
      <c r="G294" s="27">
        <f t="shared" ca="1" si="85"/>
        <v>1700</v>
      </c>
      <c r="H294" s="27">
        <f t="shared" ca="1" si="86"/>
        <v>500</v>
      </c>
      <c r="I294" s="27">
        <f t="shared" ca="1" si="98"/>
        <v>5300</v>
      </c>
      <c r="J294" s="28">
        <f t="shared" ca="1" si="99"/>
        <v>0</v>
      </c>
      <c r="K294" s="28">
        <f t="shared" ca="1" si="87"/>
        <v>200</v>
      </c>
      <c r="L294" s="28">
        <f t="shared" ca="1" si="88"/>
        <v>2000</v>
      </c>
      <c r="M294" s="28">
        <f t="shared" ca="1" si="89"/>
        <v>0</v>
      </c>
      <c r="N294" s="28">
        <f t="shared" ca="1" si="100"/>
        <v>4200</v>
      </c>
      <c r="O294" s="29">
        <f t="shared" ca="1" si="94"/>
        <v>0</v>
      </c>
      <c r="P294" s="29">
        <f t="shared" ca="1" si="90"/>
        <v>21800</v>
      </c>
      <c r="Q294" s="29">
        <f t="shared" ca="1" si="95"/>
        <v>1500</v>
      </c>
      <c r="R294" s="29">
        <f t="shared" ca="1" si="91"/>
        <v>1500</v>
      </c>
      <c r="S294" s="29">
        <f t="shared" ca="1" si="96"/>
        <v>0</v>
      </c>
      <c r="T294" s="30">
        <f t="shared" ca="1" si="83"/>
        <v>0</v>
      </c>
      <c r="U294" s="30">
        <f t="shared" ca="1" si="84"/>
        <v>10400</v>
      </c>
      <c r="V294" s="30">
        <f t="shared" ca="1" si="93"/>
        <v>0</v>
      </c>
      <c r="W294" s="30">
        <f t="shared" ca="1" si="92"/>
        <v>0</v>
      </c>
      <c r="X294" s="23">
        <v>292</v>
      </c>
      <c r="Y294" s="23"/>
    </row>
    <row r="295" spans="1:25" x14ac:dyDescent="0.3">
      <c r="A295" s="35"/>
      <c r="C295" s="36"/>
      <c r="E295" s="15">
        <v>293</v>
      </c>
      <c r="F295" s="26">
        <f t="shared" ca="1" si="97"/>
        <v>0</v>
      </c>
      <c r="G295" s="27">
        <f t="shared" ca="1" si="85"/>
        <v>1200</v>
      </c>
      <c r="H295" s="27">
        <f t="shared" ca="1" si="86"/>
        <v>300</v>
      </c>
      <c r="I295" s="27">
        <f t="shared" ca="1" si="98"/>
        <v>5700</v>
      </c>
      <c r="J295" s="28">
        <f t="shared" ca="1" si="99"/>
        <v>0</v>
      </c>
      <c r="K295" s="28">
        <f t="shared" ca="1" si="87"/>
        <v>200</v>
      </c>
      <c r="L295" s="28">
        <f t="shared" ca="1" si="88"/>
        <v>3000</v>
      </c>
      <c r="M295" s="28">
        <f t="shared" ca="1" si="89"/>
        <v>0</v>
      </c>
      <c r="N295" s="28">
        <f t="shared" ca="1" si="100"/>
        <v>5500</v>
      </c>
      <c r="O295" s="29">
        <f t="shared" ca="1" si="94"/>
        <v>0</v>
      </c>
      <c r="P295" s="29">
        <f t="shared" ca="1" si="90"/>
        <v>20300</v>
      </c>
      <c r="Q295" s="29">
        <f t="shared" ca="1" si="95"/>
        <v>1500</v>
      </c>
      <c r="R295" s="29">
        <f t="shared" ca="1" si="91"/>
        <v>1500</v>
      </c>
      <c r="S295" s="29">
        <f t="shared" ca="1" si="96"/>
        <v>0</v>
      </c>
      <c r="T295" s="30">
        <f t="shared" ca="1" si="83"/>
        <v>0</v>
      </c>
      <c r="U295" s="30">
        <f t="shared" ca="1" si="84"/>
        <v>10400</v>
      </c>
      <c r="V295" s="30">
        <f t="shared" ca="1" si="93"/>
        <v>0</v>
      </c>
      <c r="W295" s="30">
        <f t="shared" ca="1" si="92"/>
        <v>0</v>
      </c>
      <c r="X295" s="23">
        <v>293</v>
      </c>
      <c r="Y295" s="23"/>
    </row>
    <row r="296" spans="1:25" x14ac:dyDescent="0.3">
      <c r="A296" s="35"/>
      <c r="C296" s="36"/>
      <c r="E296" s="15">
        <v>294</v>
      </c>
      <c r="F296" s="26">
        <f t="shared" ca="1" si="97"/>
        <v>0</v>
      </c>
      <c r="G296" s="27">
        <f t="shared" ca="1" si="85"/>
        <v>900</v>
      </c>
      <c r="H296" s="27">
        <f t="shared" ca="1" si="86"/>
        <v>300</v>
      </c>
      <c r="I296" s="27">
        <f t="shared" ca="1" si="98"/>
        <v>6400</v>
      </c>
      <c r="J296" s="28">
        <f t="shared" ca="1" si="99"/>
        <v>0</v>
      </c>
      <c r="K296" s="28">
        <f t="shared" ca="1" si="87"/>
        <v>200</v>
      </c>
      <c r="L296" s="28">
        <f t="shared" ca="1" si="88"/>
        <v>4000</v>
      </c>
      <c r="M296" s="28">
        <f t="shared" ca="1" si="89"/>
        <v>0</v>
      </c>
      <c r="N296" s="28">
        <f t="shared" ca="1" si="100"/>
        <v>6800</v>
      </c>
      <c r="O296" s="29">
        <f t="shared" ca="1" si="94"/>
        <v>0</v>
      </c>
      <c r="P296" s="29">
        <f t="shared" ca="1" si="90"/>
        <v>18800</v>
      </c>
      <c r="Q296" s="29">
        <f t="shared" ca="1" si="95"/>
        <v>1500</v>
      </c>
      <c r="R296" s="29">
        <f t="shared" ca="1" si="91"/>
        <v>1500</v>
      </c>
      <c r="S296" s="29">
        <f t="shared" ca="1" si="96"/>
        <v>0</v>
      </c>
      <c r="T296" s="30">
        <f t="shared" ca="1" si="83"/>
        <v>0</v>
      </c>
      <c r="U296" s="30">
        <f t="shared" ca="1" si="84"/>
        <v>10400</v>
      </c>
      <c r="V296" s="30">
        <f t="shared" ca="1" si="93"/>
        <v>0</v>
      </c>
      <c r="W296" s="30">
        <f t="shared" ca="1" si="92"/>
        <v>0</v>
      </c>
      <c r="X296" s="23">
        <v>294</v>
      </c>
      <c r="Y296" s="23"/>
    </row>
    <row r="297" spans="1:25" x14ac:dyDescent="0.3">
      <c r="A297" s="35"/>
      <c r="C297" s="36"/>
      <c r="E297" s="15">
        <v>295</v>
      </c>
      <c r="F297" s="26">
        <f t="shared" ca="1" si="97"/>
        <v>0</v>
      </c>
      <c r="G297" s="27">
        <f t="shared" ca="1" si="85"/>
        <v>600</v>
      </c>
      <c r="H297" s="27">
        <f t="shared" ca="1" si="86"/>
        <v>300</v>
      </c>
      <c r="I297" s="27">
        <f t="shared" ca="1" si="98"/>
        <v>7400</v>
      </c>
      <c r="J297" s="28">
        <f t="shared" ca="1" si="99"/>
        <v>1500</v>
      </c>
      <c r="K297" s="28">
        <f t="shared" ca="1" si="87"/>
        <v>1700</v>
      </c>
      <c r="L297" s="28">
        <f t="shared" ca="1" si="88"/>
        <v>5000</v>
      </c>
      <c r="M297" s="28">
        <f t="shared" ca="1" si="89"/>
        <v>1000</v>
      </c>
      <c r="N297" s="28">
        <f t="shared" ca="1" si="100"/>
        <v>7600</v>
      </c>
      <c r="O297" s="29">
        <f t="shared" ca="1" si="94"/>
        <v>0</v>
      </c>
      <c r="P297" s="29">
        <f t="shared" ca="1" si="90"/>
        <v>17300</v>
      </c>
      <c r="Q297" s="29">
        <f t="shared" ca="1" si="95"/>
        <v>1500</v>
      </c>
      <c r="R297" s="29">
        <f t="shared" ca="1" si="91"/>
        <v>1500</v>
      </c>
      <c r="S297" s="29">
        <f t="shared" ca="1" si="96"/>
        <v>0</v>
      </c>
      <c r="T297" s="30">
        <f t="shared" ca="1" si="83"/>
        <v>0</v>
      </c>
      <c r="U297" s="30">
        <f t="shared" ca="1" si="84"/>
        <v>10400</v>
      </c>
      <c r="V297" s="30">
        <f t="shared" ca="1" si="93"/>
        <v>0</v>
      </c>
      <c r="W297" s="30">
        <f t="shared" ca="1" si="92"/>
        <v>0</v>
      </c>
      <c r="X297" s="23">
        <v>295</v>
      </c>
      <c r="Y297" s="23"/>
    </row>
    <row r="298" spans="1:25" x14ac:dyDescent="0.3">
      <c r="A298" s="35"/>
      <c r="C298" s="36"/>
      <c r="E298" s="15">
        <v>296</v>
      </c>
      <c r="F298" s="26">
        <f t="shared" ca="1" si="97"/>
        <v>0</v>
      </c>
      <c r="G298" s="27">
        <f t="shared" ca="1" si="85"/>
        <v>300</v>
      </c>
      <c r="H298" s="27">
        <f t="shared" ca="1" si="86"/>
        <v>300</v>
      </c>
      <c r="I298" s="27">
        <f t="shared" ca="1" si="98"/>
        <v>8700</v>
      </c>
      <c r="J298" s="28">
        <f t="shared" ca="1" si="99"/>
        <v>1500</v>
      </c>
      <c r="K298" s="28">
        <f t="shared" ca="1" si="87"/>
        <v>2200</v>
      </c>
      <c r="L298" s="28">
        <f t="shared" ca="1" si="88"/>
        <v>5000</v>
      </c>
      <c r="M298" s="28">
        <f t="shared" ca="1" si="89"/>
        <v>1000</v>
      </c>
      <c r="N298" s="28">
        <f t="shared" ca="1" si="100"/>
        <v>7900</v>
      </c>
      <c r="O298" s="29">
        <f t="shared" ca="1" si="94"/>
        <v>0</v>
      </c>
      <c r="P298" s="29">
        <f t="shared" ca="1" si="90"/>
        <v>15800</v>
      </c>
      <c r="Q298" s="29">
        <f t="shared" ca="1" si="95"/>
        <v>1500</v>
      </c>
      <c r="R298" s="29">
        <f t="shared" ca="1" si="91"/>
        <v>1500</v>
      </c>
      <c r="S298" s="29">
        <f t="shared" ca="1" si="96"/>
        <v>0</v>
      </c>
      <c r="T298" s="30">
        <f t="shared" ca="1" si="83"/>
        <v>0</v>
      </c>
      <c r="U298" s="30">
        <f t="shared" ca="1" si="84"/>
        <v>10400</v>
      </c>
      <c r="V298" s="30">
        <f t="shared" ca="1" si="93"/>
        <v>0</v>
      </c>
      <c r="W298" s="30">
        <f t="shared" ca="1" si="92"/>
        <v>0</v>
      </c>
      <c r="X298" s="23">
        <v>296</v>
      </c>
      <c r="Y298" s="23"/>
    </row>
    <row r="299" spans="1:25" x14ac:dyDescent="0.3">
      <c r="A299" s="35"/>
      <c r="C299" s="36"/>
      <c r="E299" s="15">
        <v>297</v>
      </c>
      <c r="F299" s="26">
        <f t="shared" ca="1" si="97"/>
        <v>1000</v>
      </c>
      <c r="G299" s="27">
        <f t="shared" ca="1" si="85"/>
        <v>1000</v>
      </c>
      <c r="H299" s="27">
        <f t="shared" ca="1" si="86"/>
        <v>300</v>
      </c>
      <c r="I299" s="27">
        <f t="shared" ca="1" si="98"/>
        <v>9300</v>
      </c>
      <c r="J299" s="28">
        <f t="shared" ca="1" si="99"/>
        <v>1500</v>
      </c>
      <c r="K299" s="28">
        <f t="shared" ca="1" si="87"/>
        <v>2700</v>
      </c>
      <c r="L299" s="28">
        <f t="shared" ca="1" si="88"/>
        <v>5000</v>
      </c>
      <c r="M299" s="28">
        <f t="shared" ca="1" si="89"/>
        <v>1000</v>
      </c>
      <c r="N299" s="28">
        <f t="shared" ca="1" si="100"/>
        <v>7700</v>
      </c>
      <c r="O299" s="29">
        <f t="shared" ca="1" si="94"/>
        <v>0</v>
      </c>
      <c r="P299" s="29">
        <f t="shared" ca="1" si="90"/>
        <v>14300</v>
      </c>
      <c r="Q299" s="29">
        <f t="shared" ca="1" si="95"/>
        <v>1500</v>
      </c>
      <c r="R299" s="29">
        <f t="shared" ca="1" si="91"/>
        <v>1500</v>
      </c>
      <c r="S299" s="29">
        <f t="shared" ca="1" si="96"/>
        <v>0</v>
      </c>
      <c r="T299" s="30">
        <f t="shared" ca="1" si="83"/>
        <v>0</v>
      </c>
      <c r="U299" s="30">
        <f t="shared" ca="1" si="84"/>
        <v>10400</v>
      </c>
      <c r="V299" s="30">
        <f t="shared" ca="1" si="93"/>
        <v>0</v>
      </c>
      <c r="W299" s="30">
        <f t="shared" ca="1" si="92"/>
        <v>0</v>
      </c>
      <c r="X299" s="23">
        <v>297</v>
      </c>
      <c r="Y299" s="23"/>
    </row>
    <row r="300" spans="1:25" x14ac:dyDescent="0.3">
      <c r="A300" s="35"/>
      <c r="C300" s="36"/>
      <c r="E300" s="15">
        <v>298</v>
      </c>
      <c r="F300" s="26">
        <f t="shared" ca="1" si="97"/>
        <v>1000</v>
      </c>
      <c r="G300" s="27">
        <f t="shared" ca="1" si="85"/>
        <v>1700</v>
      </c>
      <c r="H300" s="27">
        <f t="shared" ca="1" si="86"/>
        <v>300</v>
      </c>
      <c r="I300" s="27">
        <f t="shared" ca="1" si="98"/>
        <v>9200</v>
      </c>
      <c r="J300" s="28">
        <f t="shared" ca="1" si="99"/>
        <v>1500</v>
      </c>
      <c r="K300" s="28">
        <f t="shared" ca="1" si="87"/>
        <v>3200</v>
      </c>
      <c r="L300" s="28">
        <f t="shared" ca="1" si="88"/>
        <v>5000</v>
      </c>
      <c r="M300" s="28">
        <f t="shared" ca="1" si="89"/>
        <v>1000</v>
      </c>
      <c r="N300" s="28">
        <f t="shared" ca="1" si="100"/>
        <v>7000</v>
      </c>
      <c r="O300" s="29">
        <f t="shared" ca="1" si="94"/>
        <v>0</v>
      </c>
      <c r="P300" s="29">
        <f t="shared" ca="1" si="90"/>
        <v>12800</v>
      </c>
      <c r="Q300" s="29">
        <f t="shared" ca="1" si="95"/>
        <v>1500</v>
      </c>
      <c r="R300" s="29">
        <f t="shared" ca="1" si="91"/>
        <v>1500</v>
      </c>
      <c r="S300" s="29">
        <f t="shared" ca="1" si="96"/>
        <v>0</v>
      </c>
      <c r="T300" s="30">
        <f t="shared" ca="1" si="83"/>
        <v>0</v>
      </c>
      <c r="U300" s="30">
        <f t="shared" ca="1" si="84"/>
        <v>10400</v>
      </c>
      <c r="V300" s="30">
        <f t="shared" ca="1" si="93"/>
        <v>0</v>
      </c>
      <c r="W300" s="30">
        <f t="shared" ca="1" si="92"/>
        <v>0</v>
      </c>
      <c r="X300" s="23">
        <v>298</v>
      </c>
      <c r="Y300" s="23"/>
    </row>
    <row r="301" spans="1:25" x14ac:dyDescent="0.3">
      <c r="A301" s="35"/>
      <c r="C301" s="36"/>
      <c r="E301" s="15">
        <v>299</v>
      </c>
      <c r="F301" s="26">
        <f t="shared" ca="1" si="97"/>
        <v>1000</v>
      </c>
      <c r="G301" s="27">
        <f t="shared" ca="1" si="85"/>
        <v>2400</v>
      </c>
      <c r="H301" s="27">
        <f t="shared" ca="1" si="86"/>
        <v>300</v>
      </c>
      <c r="I301" s="27">
        <f t="shared" ca="1" si="98"/>
        <v>8400</v>
      </c>
      <c r="J301" s="28">
        <f t="shared" ca="1" si="99"/>
        <v>1500</v>
      </c>
      <c r="K301" s="28">
        <f t="shared" ca="1" si="87"/>
        <v>3700</v>
      </c>
      <c r="L301" s="28">
        <f t="shared" ca="1" si="88"/>
        <v>5000</v>
      </c>
      <c r="M301" s="28">
        <f t="shared" ca="1" si="89"/>
        <v>1000</v>
      </c>
      <c r="N301" s="28">
        <f t="shared" ca="1" si="100"/>
        <v>5800</v>
      </c>
      <c r="O301" s="29">
        <f t="shared" ca="1" si="94"/>
        <v>0</v>
      </c>
      <c r="P301" s="29">
        <f t="shared" ca="1" si="90"/>
        <v>11300</v>
      </c>
      <c r="Q301" s="29">
        <f t="shared" ca="1" si="95"/>
        <v>1500</v>
      </c>
      <c r="R301" s="29">
        <f t="shared" ca="1" si="91"/>
        <v>1500</v>
      </c>
      <c r="S301" s="29">
        <f t="shared" ca="1" si="96"/>
        <v>0</v>
      </c>
      <c r="T301" s="30">
        <f t="shared" ca="1" si="83"/>
        <v>0</v>
      </c>
      <c r="U301" s="30">
        <f t="shared" ca="1" si="84"/>
        <v>10400</v>
      </c>
      <c r="V301" s="30">
        <f t="shared" ca="1" si="93"/>
        <v>0</v>
      </c>
      <c r="W301" s="30">
        <f t="shared" ca="1" si="92"/>
        <v>0</v>
      </c>
      <c r="X301" s="23">
        <v>299</v>
      </c>
      <c r="Y301" s="23"/>
    </row>
    <row r="302" spans="1:25" x14ac:dyDescent="0.3">
      <c r="A302" s="35"/>
      <c r="C302" s="36"/>
      <c r="E302" s="15">
        <v>300</v>
      </c>
      <c r="F302" s="26">
        <f t="shared" ca="1" si="97"/>
        <v>1000</v>
      </c>
      <c r="G302" s="27">
        <f t="shared" ca="1" si="85"/>
        <v>3100</v>
      </c>
      <c r="H302" s="27">
        <f t="shared" ca="1" si="86"/>
        <v>500</v>
      </c>
      <c r="I302" s="27">
        <f t="shared" ca="1" si="98"/>
        <v>7100</v>
      </c>
      <c r="J302" s="28">
        <f t="shared" ca="1" si="99"/>
        <v>1500</v>
      </c>
      <c r="K302" s="28">
        <f t="shared" ca="1" si="87"/>
        <v>4200</v>
      </c>
      <c r="L302" s="28">
        <f t="shared" ca="1" si="88"/>
        <v>5000</v>
      </c>
      <c r="M302" s="28">
        <f t="shared" ca="1" si="89"/>
        <v>1000</v>
      </c>
      <c r="N302" s="28">
        <f t="shared" ca="1" si="100"/>
        <v>4100</v>
      </c>
      <c r="O302" s="29">
        <f t="shared" ca="1" si="94"/>
        <v>0</v>
      </c>
      <c r="P302" s="29">
        <f t="shared" ca="1" si="90"/>
        <v>9800</v>
      </c>
      <c r="Q302" s="29">
        <f t="shared" ca="1" si="95"/>
        <v>1500</v>
      </c>
      <c r="R302" s="29">
        <f t="shared" ca="1" si="91"/>
        <v>1500</v>
      </c>
      <c r="S302" s="29">
        <f t="shared" ca="1" si="96"/>
        <v>0</v>
      </c>
      <c r="T302" s="30">
        <f t="shared" ca="1" si="83"/>
        <v>0</v>
      </c>
      <c r="U302" s="30">
        <f t="shared" ca="1" si="84"/>
        <v>10400</v>
      </c>
      <c r="V302" s="30">
        <f t="shared" ca="1" si="93"/>
        <v>0</v>
      </c>
      <c r="W302" s="30">
        <f t="shared" ca="1" si="92"/>
        <v>0</v>
      </c>
      <c r="X302" s="23">
        <v>300</v>
      </c>
      <c r="Y302" s="23"/>
    </row>
    <row r="303" spans="1:25" x14ac:dyDescent="0.3">
      <c r="A303" s="35"/>
      <c r="C303" s="36"/>
      <c r="E303" s="15">
        <v>301</v>
      </c>
      <c r="F303" s="26">
        <f t="shared" ca="1" si="97"/>
        <v>1000</v>
      </c>
      <c r="G303" s="27">
        <f t="shared" ca="1" si="85"/>
        <v>3600</v>
      </c>
      <c r="H303" s="27">
        <f t="shared" ca="1" si="86"/>
        <v>300</v>
      </c>
      <c r="I303" s="27">
        <f t="shared" ca="1" si="98"/>
        <v>5100</v>
      </c>
      <c r="J303" s="28">
        <f t="shared" ca="1" si="99"/>
        <v>1500</v>
      </c>
      <c r="K303" s="28">
        <f t="shared" ca="1" si="87"/>
        <v>4700</v>
      </c>
      <c r="L303" s="28">
        <f t="shared" ca="1" si="88"/>
        <v>5000</v>
      </c>
      <c r="M303" s="28">
        <f t="shared" ca="1" si="89"/>
        <v>1000</v>
      </c>
      <c r="N303" s="28">
        <f t="shared" ca="1" si="100"/>
        <v>1900</v>
      </c>
      <c r="O303" s="29">
        <f t="shared" ca="1" si="94"/>
        <v>0</v>
      </c>
      <c r="P303" s="29">
        <f t="shared" ca="1" si="90"/>
        <v>8300</v>
      </c>
      <c r="Q303" s="29">
        <f t="shared" ca="1" si="95"/>
        <v>1500</v>
      </c>
      <c r="R303" s="29">
        <f t="shared" ca="1" si="91"/>
        <v>1500</v>
      </c>
      <c r="S303" s="29">
        <f t="shared" ca="1" si="96"/>
        <v>0</v>
      </c>
      <c r="T303" s="30">
        <f t="shared" ca="1" si="83"/>
        <v>0</v>
      </c>
      <c r="U303" s="30">
        <f t="shared" ca="1" si="84"/>
        <v>10400</v>
      </c>
      <c r="V303" s="30">
        <f t="shared" ca="1" si="93"/>
        <v>0</v>
      </c>
      <c r="W303" s="30">
        <f t="shared" ca="1" si="92"/>
        <v>0</v>
      </c>
      <c r="X303" s="23">
        <v>301</v>
      </c>
      <c r="Y303" s="23"/>
    </row>
    <row r="304" spans="1:25" x14ac:dyDescent="0.3">
      <c r="A304" s="35"/>
      <c r="C304" s="36"/>
      <c r="E304" s="15">
        <v>302</v>
      </c>
      <c r="F304" s="26">
        <f t="shared" ca="1" si="97"/>
        <v>1000</v>
      </c>
      <c r="G304" s="27">
        <f t="shared" ca="1" si="85"/>
        <v>4300</v>
      </c>
      <c r="H304" s="27">
        <f t="shared" ca="1" si="86"/>
        <v>300</v>
      </c>
      <c r="I304" s="27">
        <f t="shared" ca="1" si="98"/>
        <v>2400</v>
      </c>
      <c r="J304" s="28">
        <f t="shared" ca="1" si="99"/>
        <v>1500</v>
      </c>
      <c r="K304" s="28">
        <f t="shared" ca="1" si="87"/>
        <v>5200</v>
      </c>
      <c r="L304" s="28">
        <f t="shared" ca="1" si="88"/>
        <v>5000</v>
      </c>
      <c r="M304" s="28">
        <f t="shared" ca="1" si="89"/>
        <v>1000</v>
      </c>
      <c r="N304" s="28">
        <f t="shared" ca="1" si="100"/>
        <v>0</v>
      </c>
      <c r="O304" s="29">
        <f t="shared" ca="1" si="94"/>
        <v>0</v>
      </c>
      <c r="P304" s="29">
        <f t="shared" ca="1" si="90"/>
        <v>6800</v>
      </c>
      <c r="Q304" s="29">
        <f t="shared" ca="1" si="95"/>
        <v>1500</v>
      </c>
      <c r="R304" s="29">
        <f t="shared" ca="1" si="91"/>
        <v>1500</v>
      </c>
      <c r="S304" s="29">
        <f t="shared" ca="1" si="96"/>
        <v>0</v>
      </c>
      <c r="T304" s="30">
        <f t="shared" ca="1" si="83"/>
        <v>0</v>
      </c>
      <c r="U304" s="30">
        <f t="shared" ca="1" si="84"/>
        <v>10400</v>
      </c>
      <c r="V304" s="30">
        <f t="shared" ca="1" si="93"/>
        <v>0</v>
      </c>
      <c r="W304" s="30">
        <f t="shared" ca="1" si="92"/>
        <v>0</v>
      </c>
      <c r="X304" s="23">
        <v>302</v>
      </c>
      <c r="Y304" s="23"/>
    </row>
    <row r="305" spans="1:25" x14ac:dyDescent="0.3">
      <c r="A305" s="35"/>
      <c r="C305" s="36"/>
      <c r="E305" s="15">
        <v>303</v>
      </c>
      <c r="F305" s="26">
        <f t="shared" ca="1" si="97"/>
        <v>1000</v>
      </c>
      <c r="G305" s="27">
        <f t="shared" ca="1" si="85"/>
        <v>5000</v>
      </c>
      <c r="H305" s="27">
        <f t="shared" ca="1" si="86"/>
        <v>300</v>
      </c>
      <c r="I305" s="27">
        <f t="shared" ca="1" si="98"/>
        <v>0</v>
      </c>
      <c r="J305" s="28">
        <f t="shared" ca="1" si="99"/>
        <v>1500</v>
      </c>
      <c r="K305" s="28">
        <f t="shared" ca="1" si="87"/>
        <v>5700</v>
      </c>
      <c r="L305" s="28">
        <f t="shared" ca="1" si="88"/>
        <v>5000</v>
      </c>
      <c r="M305" s="28">
        <f t="shared" ca="1" si="89"/>
        <v>1000</v>
      </c>
      <c r="N305" s="28">
        <f t="shared" ca="1" si="100"/>
        <v>0</v>
      </c>
      <c r="O305" s="29">
        <f t="shared" ca="1" si="94"/>
        <v>0</v>
      </c>
      <c r="P305" s="29">
        <f t="shared" ca="1" si="90"/>
        <v>5300</v>
      </c>
      <c r="Q305" s="29">
        <f t="shared" ca="1" si="95"/>
        <v>1500</v>
      </c>
      <c r="R305" s="29">
        <f t="shared" ca="1" si="91"/>
        <v>1500</v>
      </c>
      <c r="S305" s="29">
        <f t="shared" ca="1" si="96"/>
        <v>0</v>
      </c>
      <c r="T305" s="30">
        <f t="shared" ca="1" si="83"/>
        <v>0</v>
      </c>
      <c r="U305" s="30">
        <f t="shared" ca="1" si="84"/>
        <v>10400</v>
      </c>
      <c r="V305" s="30">
        <f t="shared" ca="1" si="93"/>
        <v>0</v>
      </c>
      <c r="W305" s="30">
        <f t="shared" ca="1" si="92"/>
        <v>0</v>
      </c>
      <c r="X305" s="23">
        <v>303</v>
      </c>
      <c r="Y305" s="23"/>
    </row>
    <row r="306" spans="1:25" x14ac:dyDescent="0.3">
      <c r="A306" s="35"/>
      <c r="C306" s="36"/>
      <c r="E306" s="15">
        <v>304</v>
      </c>
      <c r="F306" s="26">
        <f t="shared" ca="1" si="97"/>
        <v>1000</v>
      </c>
      <c r="G306" s="27">
        <f t="shared" ca="1" si="85"/>
        <v>5700</v>
      </c>
      <c r="H306" s="27">
        <f t="shared" ca="1" si="86"/>
        <v>500</v>
      </c>
      <c r="I306" s="27">
        <f t="shared" ca="1" si="98"/>
        <v>0</v>
      </c>
      <c r="J306" s="28">
        <f t="shared" ca="1" si="99"/>
        <v>1500</v>
      </c>
      <c r="K306" s="28">
        <f t="shared" ca="1" si="87"/>
        <v>6200</v>
      </c>
      <c r="L306" s="28">
        <f t="shared" ca="1" si="88"/>
        <v>4000</v>
      </c>
      <c r="M306" s="28">
        <f t="shared" ca="1" si="89"/>
        <v>1000</v>
      </c>
      <c r="N306" s="28">
        <f t="shared" ca="1" si="100"/>
        <v>0</v>
      </c>
      <c r="O306" s="29">
        <f t="shared" ca="1" si="94"/>
        <v>0</v>
      </c>
      <c r="P306" s="29">
        <f t="shared" ca="1" si="90"/>
        <v>3800</v>
      </c>
      <c r="Q306" s="29">
        <f t="shared" ca="1" si="95"/>
        <v>0</v>
      </c>
      <c r="R306" s="29">
        <f t="shared" ca="1" si="91"/>
        <v>0</v>
      </c>
      <c r="S306" s="29">
        <f t="shared" ca="1" si="96"/>
        <v>0</v>
      </c>
      <c r="T306" s="30">
        <f t="shared" ca="1" si="83"/>
        <v>0</v>
      </c>
      <c r="U306" s="30">
        <f t="shared" ca="1" si="84"/>
        <v>10400</v>
      </c>
      <c r="V306" s="30">
        <f t="shared" ca="1" si="93"/>
        <v>0</v>
      </c>
      <c r="W306" s="30">
        <f t="shared" ca="1" si="92"/>
        <v>0</v>
      </c>
      <c r="X306" s="23">
        <v>304</v>
      </c>
      <c r="Y306" s="23"/>
    </row>
    <row r="307" spans="1:25" x14ac:dyDescent="0.3">
      <c r="A307" s="35"/>
      <c r="C307" s="36"/>
      <c r="E307" s="15">
        <v>305</v>
      </c>
      <c r="F307" s="26">
        <f t="shared" ca="1" si="97"/>
        <v>1000</v>
      </c>
      <c r="G307" s="27">
        <f t="shared" ca="1" si="85"/>
        <v>6200</v>
      </c>
      <c r="H307" s="27">
        <f t="shared" ca="1" si="86"/>
        <v>300</v>
      </c>
      <c r="I307" s="27">
        <f t="shared" ca="1" si="98"/>
        <v>0</v>
      </c>
      <c r="J307" s="28">
        <f t="shared" ca="1" si="99"/>
        <v>1500</v>
      </c>
      <c r="K307" s="28">
        <f t="shared" ca="1" si="87"/>
        <v>6700</v>
      </c>
      <c r="L307" s="28">
        <f t="shared" ca="1" si="88"/>
        <v>3000</v>
      </c>
      <c r="M307" s="28">
        <f t="shared" ca="1" si="89"/>
        <v>1000</v>
      </c>
      <c r="N307" s="28">
        <f t="shared" ca="1" si="100"/>
        <v>0</v>
      </c>
      <c r="O307" s="29">
        <f t="shared" ca="1" si="94"/>
        <v>0</v>
      </c>
      <c r="P307" s="29">
        <f t="shared" ca="1" si="90"/>
        <v>3800</v>
      </c>
      <c r="Q307" s="29">
        <f t="shared" ca="1" si="95"/>
        <v>0</v>
      </c>
      <c r="R307" s="29">
        <f t="shared" ca="1" si="91"/>
        <v>0</v>
      </c>
      <c r="S307" s="29">
        <f t="shared" ca="1" si="96"/>
        <v>0</v>
      </c>
      <c r="T307" s="30">
        <f t="shared" ca="1" si="83"/>
        <v>0</v>
      </c>
      <c r="U307" s="30">
        <f t="shared" ca="1" si="84"/>
        <v>10400</v>
      </c>
      <c r="V307" s="30">
        <f t="shared" ca="1" si="93"/>
        <v>0</v>
      </c>
      <c r="W307" s="30">
        <f t="shared" ca="1" si="92"/>
        <v>0</v>
      </c>
      <c r="X307" s="23">
        <v>305</v>
      </c>
      <c r="Y307" s="23"/>
    </row>
    <row r="308" spans="1:25" x14ac:dyDescent="0.3">
      <c r="A308" s="35"/>
      <c r="C308" s="36"/>
      <c r="E308" s="15">
        <v>306</v>
      </c>
      <c r="F308" s="26">
        <f t="shared" ca="1" si="97"/>
        <v>1000</v>
      </c>
      <c r="G308" s="27">
        <f t="shared" ca="1" si="85"/>
        <v>6900</v>
      </c>
      <c r="H308" s="27">
        <f t="shared" ca="1" si="86"/>
        <v>300</v>
      </c>
      <c r="I308" s="27">
        <f t="shared" ca="1" si="98"/>
        <v>0</v>
      </c>
      <c r="J308" s="28">
        <f t="shared" ca="1" si="99"/>
        <v>1500</v>
      </c>
      <c r="K308" s="28">
        <f t="shared" ca="1" si="87"/>
        <v>7200</v>
      </c>
      <c r="L308" s="28">
        <f t="shared" ca="1" si="88"/>
        <v>2000</v>
      </c>
      <c r="M308" s="28">
        <f t="shared" ca="1" si="89"/>
        <v>1000</v>
      </c>
      <c r="N308" s="28">
        <f t="shared" ca="1" si="100"/>
        <v>0</v>
      </c>
      <c r="O308" s="29">
        <f t="shared" ca="1" si="94"/>
        <v>0</v>
      </c>
      <c r="P308" s="29">
        <f t="shared" ca="1" si="90"/>
        <v>3800</v>
      </c>
      <c r="Q308" s="29">
        <f t="shared" ca="1" si="95"/>
        <v>0</v>
      </c>
      <c r="R308" s="29">
        <f t="shared" ca="1" si="91"/>
        <v>0</v>
      </c>
      <c r="S308" s="29">
        <f t="shared" ca="1" si="96"/>
        <v>0</v>
      </c>
      <c r="T308" s="30">
        <f t="shared" ca="1" si="83"/>
        <v>0</v>
      </c>
      <c r="U308" s="30">
        <f t="shared" ca="1" si="84"/>
        <v>10400</v>
      </c>
      <c r="V308" s="30">
        <f t="shared" ca="1" si="93"/>
        <v>0</v>
      </c>
      <c r="W308" s="30">
        <f t="shared" ca="1" si="92"/>
        <v>0</v>
      </c>
      <c r="X308" s="23">
        <v>306</v>
      </c>
      <c r="Y308" s="23"/>
    </row>
    <row r="309" spans="1:25" x14ac:dyDescent="0.3">
      <c r="A309" s="35"/>
      <c r="C309" s="36"/>
      <c r="E309" s="15">
        <v>307</v>
      </c>
      <c r="F309" s="26">
        <f t="shared" ca="1" si="97"/>
        <v>1000</v>
      </c>
      <c r="G309" s="27">
        <f t="shared" ca="1" si="85"/>
        <v>7600</v>
      </c>
      <c r="H309" s="27">
        <f t="shared" ca="1" si="86"/>
        <v>300</v>
      </c>
      <c r="I309" s="27">
        <f t="shared" ca="1" si="98"/>
        <v>0</v>
      </c>
      <c r="J309" s="28">
        <f t="shared" ca="1" si="99"/>
        <v>0</v>
      </c>
      <c r="K309" s="28">
        <f t="shared" ca="1" si="87"/>
        <v>6200</v>
      </c>
      <c r="L309" s="28">
        <f t="shared" ca="1" si="88"/>
        <v>1000</v>
      </c>
      <c r="M309" s="28">
        <f t="shared" ca="1" si="89"/>
        <v>1000</v>
      </c>
      <c r="N309" s="28">
        <f t="shared" ca="1" si="100"/>
        <v>0</v>
      </c>
      <c r="O309" s="29">
        <f t="shared" ca="1" si="94"/>
        <v>0</v>
      </c>
      <c r="P309" s="29">
        <f t="shared" ca="1" si="90"/>
        <v>3800</v>
      </c>
      <c r="Q309" s="29">
        <f t="shared" ca="1" si="95"/>
        <v>0</v>
      </c>
      <c r="R309" s="29">
        <f t="shared" ca="1" si="91"/>
        <v>0</v>
      </c>
      <c r="S309" s="29">
        <f t="shared" ca="1" si="96"/>
        <v>0</v>
      </c>
      <c r="T309" s="30">
        <f t="shared" ca="1" si="83"/>
        <v>0</v>
      </c>
      <c r="U309" s="30">
        <f t="shared" ca="1" si="84"/>
        <v>10400</v>
      </c>
      <c r="V309" s="30">
        <f t="shared" ca="1" si="93"/>
        <v>0</v>
      </c>
      <c r="W309" s="30">
        <f t="shared" ca="1" si="92"/>
        <v>0</v>
      </c>
      <c r="X309" s="23">
        <v>307</v>
      </c>
      <c r="Y309" s="23"/>
    </row>
    <row r="310" spans="1:25" x14ac:dyDescent="0.3">
      <c r="A310" s="35"/>
      <c r="C310" s="36"/>
      <c r="E310" s="15">
        <v>308</v>
      </c>
      <c r="F310" s="26">
        <f t="shared" ca="1" si="97"/>
        <v>1000</v>
      </c>
      <c r="G310" s="27">
        <f t="shared" ca="1" si="85"/>
        <v>8300</v>
      </c>
      <c r="H310" s="27">
        <f t="shared" ca="1" si="86"/>
        <v>500</v>
      </c>
      <c r="I310" s="27">
        <f t="shared" ca="1" si="98"/>
        <v>0</v>
      </c>
      <c r="J310" s="28">
        <f t="shared" ca="1" si="99"/>
        <v>0</v>
      </c>
      <c r="K310" s="28">
        <f t="shared" ca="1" si="87"/>
        <v>5200</v>
      </c>
      <c r="L310" s="28">
        <f t="shared" ca="1" si="88"/>
        <v>0</v>
      </c>
      <c r="M310" s="28">
        <f t="shared" ca="1" si="89"/>
        <v>0</v>
      </c>
      <c r="N310" s="28">
        <f t="shared" ca="1" si="100"/>
        <v>0</v>
      </c>
      <c r="O310" s="29">
        <f t="shared" ca="1" si="94"/>
        <v>0</v>
      </c>
      <c r="P310" s="29">
        <f t="shared" ca="1" si="90"/>
        <v>3800</v>
      </c>
      <c r="Q310" s="29">
        <f t="shared" ca="1" si="95"/>
        <v>0</v>
      </c>
      <c r="R310" s="29">
        <f t="shared" ca="1" si="91"/>
        <v>0</v>
      </c>
      <c r="S310" s="29">
        <f t="shared" ca="1" si="96"/>
        <v>0</v>
      </c>
      <c r="T310" s="30">
        <f t="shared" ca="1" si="83"/>
        <v>0</v>
      </c>
      <c r="U310" s="30">
        <f t="shared" ca="1" si="84"/>
        <v>10400</v>
      </c>
      <c r="V310" s="30">
        <f t="shared" ca="1" si="93"/>
        <v>0</v>
      </c>
      <c r="W310" s="30">
        <f t="shared" ca="1" si="92"/>
        <v>0</v>
      </c>
      <c r="X310" s="23">
        <v>308</v>
      </c>
      <c r="Y310" s="23"/>
    </row>
    <row r="311" spans="1:25" x14ac:dyDescent="0.3">
      <c r="A311" s="35"/>
      <c r="C311" s="36"/>
      <c r="E311" s="15">
        <v>309</v>
      </c>
      <c r="F311" s="26">
        <f t="shared" ca="1" si="97"/>
        <v>1000</v>
      </c>
      <c r="G311" s="27">
        <f t="shared" ca="1" si="85"/>
        <v>8800</v>
      </c>
      <c r="H311" s="27">
        <f t="shared" ca="1" si="86"/>
        <v>300</v>
      </c>
      <c r="I311" s="27">
        <f t="shared" ca="1" si="98"/>
        <v>0</v>
      </c>
      <c r="J311" s="28">
        <f t="shared" ca="1" si="99"/>
        <v>0</v>
      </c>
      <c r="K311" s="28">
        <f t="shared" ca="1" si="87"/>
        <v>5200</v>
      </c>
      <c r="L311" s="28">
        <f t="shared" ca="1" si="88"/>
        <v>0</v>
      </c>
      <c r="M311" s="28">
        <f t="shared" ca="1" si="89"/>
        <v>0</v>
      </c>
      <c r="N311" s="28">
        <f t="shared" ca="1" si="100"/>
        <v>0</v>
      </c>
      <c r="O311" s="29">
        <f t="shared" ca="1" si="94"/>
        <v>0</v>
      </c>
      <c r="P311" s="29">
        <f t="shared" ca="1" si="90"/>
        <v>3800</v>
      </c>
      <c r="Q311" s="29">
        <f t="shared" ca="1" si="95"/>
        <v>0</v>
      </c>
      <c r="R311" s="29">
        <f t="shared" ca="1" si="91"/>
        <v>0</v>
      </c>
      <c r="S311" s="29">
        <f t="shared" ca="1" si="96"/>
        <v>0</v>
      </c>
      <c r="T311" s="30">
        <f t="shared" ca="1" si="83"/>
        <v>0</v>
      </c>
      <c r="U311" s="30">
        <f t="shared" ca="1" si="84"/>
        <v>10400</v>
      </c>
      <c r="V311" s="30">
        <f t="shared" ca="1" si="93"/>
        <v>0</v>
      </c>
      <c r="W311" s="30">
        <f t="shared" ca="1" si="92"/>
        <v>0</v>
      </c>
      <c r="X311" s="23">
        <v>309</v>
      </c>
      <c r="Y311" s="23"/>
    </row>
    <row r="312" spans="1:25" x14ac:dyDescent="0.3">
      <c r="A312" s="35"/>
      <c r="C312" s="36"/>
      <c r="E312" s="15">
        <v>310</v>
      </c>
      <c r="F312" s="26">
        <f t="shared" ca="1" si="97"/>
        <v>0</v>
      </c>
      <c r="G312" s="27">
        <f t="shared" ca="1" si="85"/>
        <v>8500</v>
      </c>
      <c r="H312" s="27">
        <f t="shared" ca="1" si="86"/>
        <v>300</v>
      </c>
      <c r="I312" s="27">
        <f t="shared" ca="1" si="98"/>
        <v>0</v>
      </c>
      <c r="J312" s="28">
        <f t="shared" ca="1" si="99"/>
        <v>0</v>
      </c>
      <c r="K312" s="28">
        <f t="shared" ca="1" si="87"/>
        <v>5200</v>
      </c>
      <c r="L312" s="28">
        <f t="shared" ca="1" si="88"/>
        <v>0</v>
      </c>
      <c r="M312" s="28">
        <f t="shared" ca="1" si="89"/>
        <v>0</v>
      </c>
      <c r="N312" s="28">
        <f t="shared" ca="1" si="100"/>
        <v>0</v>
      </c>
      <c r="O312" s="29">
        <f t="shared" ca="1" si="94"/>
        <v>0</v>
      </c>
      <c r="P312" s="29">
        <f t="shared" ca="1" si="90"/>
        <v>3800</v>
      </c>
      <c r="Q312" s="29">
        <f t="shared" ca="1" si="95"/>
        <v>0</v>
      </c>
      <c r="R312" s="29">
        <f t="shared" ca="1" si="91"/>
        <v>0</v>
      </c>
      <c r="S312" s="29">
        <f t="shared" ca="1" si="96"/>
        <v>0</v>
      </c>
      <c r="T312" s="30">
        <f t="shared" ca="1" si="83"/>
        <v>0</v>
      </c>
      <c r="U312" s="30">
        <f t="shared" ca="1" si="84"/>
        <v>10400</v>
      </c>
      <c r="V312" s="30">
        <f t="shared" ca="1" si="93"/>
        <v>0</v>
      </c>
      <c r="W312" s="30">
        <f t="shared" ca="1" si="92"/>
        <v>0</v>
      </c>
      <c r="X312" s="23">
        <v>310</v>
      </c>
      <c r="Y312" s="23"/>
    </row>
    <row r="313" spans="1:25" x14ac:dyDescent="0.3">
      <c r="A313" s="35"/>
      <c r="C313" s="36"/>
      <c r="E313" s="15">
        <v>311</v>
      </c>
      <c r="F313" s="26">
        <f t="shared" ca="1" si="97"/>
        <v>0</v>
      </c>
      <c r="G313" s="27">
        <f t="shared" ca="1" si="85"/>
        <v>8200</v>
      </c>
      <c r="H313" s="27">
        <f t="shared" ca="1" si="86"/>
        <v>300</v>
      </c>
      <c r="I313" s="27">
        <f t="shared" ca="1" si="98"/>
        <v>0</v>
      </c>
      <c r="J313" s="28">
        <f t="shared" ca="1" si="99"/>
        <v>0</v>
      </c>
      <c r="K313" s="28">
        <f t="shared" ca="1" si="87"/>
        <v>5200</v>
      </c>
      <c r="L313" s="28">
        <f t="shared" ca="1" si="88"/>
        <v>0</v>
      </c>
      <c r="M313" s="28">
        <f t="shared" ca="1" si="89"/>
        <v>0</v>
      </c>
      <c r="N313" s="28">
        <f t="shared" ca="1" si="100"/>
        <v>0</v>
      </c>
      <c r="O313" s="29">
        <f t="shared" ca="1" si="94"/>
        <v>0</v>
      </c>
      <c r="P313" s="29">
        <f t="shared" ca="1" si="90"/>
        <v>3800</v>
      </c>
      <c r="Q313" s="29">
        <f t="shared" ca="1" si="95"/>
        <v>0</v>
      </c>
      <c r="R313" s="29">
        <f t="shared" ca="1" si="91"/>
        <v>0</v>
      </c>
      <c r="S313" s="29">
        <f t="shared" ca="1" si="96"/>
        <v>0</v>
      </c>
      <c r="T313" s="30">
        <f t="shared" ca="1" si="83"/>
        <v>0</v>
      </c>
      <c r="U313" s="30">
        <f t="shared" ca="1" si="84"/>
        <v>10400</v>
      </c>
      <c r="V313" s="30">
        <f t="shared" ca="1" si="93"/>
        <v>0</v>
      </c>
      <c r="W313" s="30">
        <f t="shared" ca="1" si="92"/>
        <v>0</v>
      </c>
      <c r="X313" s="23">
        <v>311</v>
      </c>
      <c r="Y313" s="23"/>
    </row>
    <row r="314" spans="1:25" x14ac:dyDescent="0.3">
      <c r="A314" s="35"/>
      <c r="C314" s="36"/>
      <c r="E314" s="15">
        <v>312</v>
      </c>
      <c r="F314" s="26">
        <f t="shared" ca="1" si="97"/>
        <v>0</v>
      </c>
      <c r="G314" s="27">
        <f t="shared" ca="1" si="85"/>
        <v>7900</v>
      </c>
      <c r="H314" s="27">
        <f t="shared" ca="1" si="86"/>
        <v>500</v>
      </c>
      <c r="I314" s="27">
        <f t="shared" ca="1" si="98"/>
        <v>0</v>
      </c>
      <c r="J314" s="28">
        <f t="shared" ca="1" si="99"/>
        <v>0</v>
      </c>
      <c r="K314" s="28">
        <f t="shared" ca="1" si="87"/>
        <v>5200</v>
      </c>
      <c r="L314" s="28">
        <f t="shared" ca="1" si="88"/>
        <v>0</v>
      </c>
      <c r="M314" s="28">
        <f t="shared" ca="1" si="89"/>
        <v>0</v>
      </c>
      <c r="N314" s="28">
        <f t="shared" ca="1" si="100"/>
        <v>0</v>
      </c>
      <c r="O314" s="29">
        <f t="shared" ca="1" si="94"/>
        <v>0</v>
      </c>
      <c r="P314" s="29">
        <f t="shared" ca="1" si="90"/>
        <v>3800</v>
      </c>
      <c r="Q314" s="29">
        <f t="shared" ca="1" si="95"/>
        <v>0</v>
      </c>
      <c r="R314" s="29">
        <f t="shared" ca="1" si="91"/>
        <v>0</v>
      </c>
      <c r="S314" s="29">
        <f t="shared" ca="1" si="96"/>
        <v>0</v>
      </c>
      <c r="T314" s="30">
        <f t="shared" ca="1" si="83"/>
        <v>0</v>
      </c>
      <c r="U314" s="30">
        <f t="shared" ca="1" si="84"/>
        <v>10400</v>
      </c>
      <c r="V314" s="30">
        <f t="shared" ca="1" si="93"/>
        <v>0</v>
      </c>
      <c r="W314" s="30">
        <f t="shared" ca="1" si="92"/>
        <v>0</v>
      </c>
      <c r="X314" s="23">
        <v>312</v>
      </c>
      <c r="Y314" s="23"/>
    </row>
    <row r="315" spans="1:25" x14ac:dyDescent="0.3">
      <c r="A315" s="35"/>
      <c r="C315" s="36"/>
      <c r="E315" s="15">
        <v>313</v>
      </c>
      <c r="F315" s="26">
        <f t="shared" ca="1" si="97"/>
        <v>0</v>
      </c>
      <c r="G315" s="27">
        <f t="shared" ca="1" si="85"/>
        <v>7400</v>
      </c>
      <c r="H315" s="27">
        <f t="shared" ca="1" si="86"/>
        <v>300</v>
      </c>
      <c r="I315" s="27">
        <f t="shared" ca="1" si="98"/>
        <v>0</v>
      </c>
      <c r="J315" s="28">
        <f t="shared" ca="1" si="99"/>
        <v>0</v>
      </c>
      <c r="K315" s="28">
        <f t="shared" ca="1" si="87"/>
        <v>5200</v>
      </c>
      <c r="L315" s="28">
        <f t="shared" ca="1" si="88"/>
        <v>0</v>
      </c>
      <c r="M315" s="28">
        <f t="shared" ca="1" si="89"/>
        <v>0</v>
      </c>
      <c r="N315" s="28">
        <f t="shared" ca="1" si="100"/>
        <v>0</v>
      </c>
      <c r="O315" s="29">
        <f t="shared" ca="1" si="94"/>
        <v>0</v>
      </c>
      <c r="P315" s="29">
        <f t="shared" ca="1" si="90"/>
        <v>3800</v>
      </c>
      <c r="Q315" s="29">
        <f t="shared" ca="1" si="95"/>
        <v>0</v>
      </c>
      <c r="R315" s="29">
        <f t="shared" ca="1" si="91"/>
        <v>0</v>
      </c>
      <c r="S315" s="29">
        <f t="shared" ca="1" si="96"/>
        <v>0</v>
      </c>
      <c r="T315" s="30">
        <f t="shared" ca="1" si="83"/>
        <v>0</v>
      </c>
      <c r="U315" s="30">
        <f t="shared" ca="1" si="84"/>
        <v>10400</v>
      </c>
      <c r="V315" s="30">
        <f t="shared" ca="1" si="93"/>
        <v>0</v>
      </c>
      <c r="W315" s="30">
        <f t="shared" ca="1" si="92"/>
        <v>0</v>
      </c>
      <c r="X315" s="23">
        <v>313</v>
      </c>
      <c r="Y315" s="23"/>
    </row>
    <row r="316" spans="1:25" x14ac:dyDescent="0.3">
      <c r="A316" s="35"/>
      <c r="C316" s="36"/>
      <c r="E316" s="15">
        <v>314</v>
      </c>
      <c r="F316" s="26">
        <f t="shared" ca="1" si="97"/>
        <v>0</v>
      </c>
      <c r="G316" s="27">
        <f t="shared" ca="1" si="85"/>
        <v>7100</v>
      </c>
      <c r="H316" s="27">
        <f t="shared" ca="1" si="86"/>
        <v>300</v>
      </c>
      <c r="I316" s="27">
        <f t="shared" ca="1" si="98"/>
        <v>0</v>
      </c>
      <c r="J316" s="28">
        <f t="shared" ca="1" si="99"/>
        <v>0</v>
      </c>
      <c r="K316" s="28">
        <f t="shared" ca="1" si="87"/>
        <v>5200</v>
      </c>
      <c r="L316" s="28">
        <f t="shared" ca="1" si="88"/>
        <v>0</v>
      </c>
      <c r="M316" s="28">
        <f t="shared" ca="1" si="89"/>
        <v>0</v>
      </c>
      <c r="N316" s="28">
        <f t="shared" ca="1" si="100"/>
        <v>0</v>
      </c>
      <c r="O316" s="29">
        <f t="shared" ca="1" si="94"/>
        <v>0</v>
      </c>
      <c r="P316" s="29">
        <f t="shared" ca="1" si="90"/>
        <v>3800</v>
      </c>
      <c r="Q316" s="29">
        <f t="shared" ca="1" si="95"/>
        <v>0</v>
      </c>
      <c r="R316" s="29">
        <f t="shared" ca="1" si="91"/>
        <v>0</v>
      </c>
      <c r="S316" s="29">
        <f t="shared" ca="1" si="96"/>
        <v>0</v>
      </c>
      <c r="T316" s="30">
        <f t="shared" ca="1" si="83"/>
        <v>0</v>
      </c>
      <c r="U316" s="30">
        <f t="shared" ca="1" si="84"/>
        <v>10400</v>
      </c>
      <c r="V316" s="30">
        <f t="shared" ca="1" si="93"/>
        <v>0</v>
      </c>
      <c r="W316" s="30">
        <f t="shared" ca="1" si="92"/>
        <v>0</v>
      </c>
      <c r="X316" s="23">
        <v>314</v>
      </c>
      <c r="Y316" s="23"/>
    </row>
    <row r="317" spans="1:25" x14ac:dyDescent="0.3">
      <c r="A317" s="35"/>
      <c r="C317" s="36"/>
      <c r="E317" s="15">
        <v>315</v>
      </c>
      <c r="F317" s="26">
        <f t="shared" ca="1" si="97"/>
        <v>0</v>
      </c>
      <c r="G317" s="27">
        <f t="shared" ca="1" si="85"/>
        <v>6800</v>
      </c>
      <c r="H317" s="27">
        <f t="shared" ca="1" si="86"/>
        <v>300</v>
      </c>
      <c r="I317" s="27">
        <f t="shared" ca="1" si="98"/>
        <v>0</v>
      </c>
      <c r="J317" s="28">
        <f t="shared" ca="1" si="99"/>
        <v>0</v>
      </c>
      <c r="K317" s="28">
        <f t="shared" ca="1" si="87"/>
        <v>5200</v>
      </c>
      <c r="L317" s="28">
        <f t="shared" ca="1" si="88"/>
        <v>0</v>
      </c>
      <c r="M317" s="28">
        <f t="shared" ca="1" si="89"/>
        <v>0</v>
      </c>
      <c r="N317" s="28">
        <f t="shared" ca="1" si="100"/>
        <v>0</v>
      </c>
      <c r="O317" s="29">
        <f t="shared" ca="1" si="94"/>
        <v>0</v>
      </c>
      <c r="P317" s="29">
        <f t="shared" ca="1" si="90"/>
        <v>3800</v>
      </c>
      <c r="Q317" s="29">
        <f t="shared" ca="1" si="95"/>
        <v>0</v>
      </c>
      <c r="R317" s="29">
        <f t="shared" ca="1" si="91"/>
        <v>0</v>
      </c>
      <c r="S317" s="29">
        <f t="shared" ca="1" si="96"/>
        <v>0</v>
      </c>
      <c r="T317" s="30">
        <f t="shared" ca="1" si="83"/>
        <v>0</v>
      </c>
      <c r="U317" s="30">
        <f t="shared" ca="1" si="84"/>
        <v>10400</v>
      </c>
      <c r="V317" s="30">
        <f t="shared" ca="1" si="93"/>
        <v>0</v>
      </c>
      <c r="W317" s="30">
        <f t="shared" ca="1" si="92"/>
        <v>0</v>
      </c>
      <c r="X317" s="23">
        <v>315</v>
      </c>
      <c r="Y317" s="23"/>
    </row>
    <row r="318" spans="1:25" x14ac:dyDescent="0.3">
      <c r="A318" s="35"/>
      <c r="C318" s="36"/>
      <c r="E318" s="15">
        <v>316</v>
      </c>
      <c r="F318" s="26">
        <f t="shared" ca="1" si="97"/>
        <v>0</v>
      </c>
      <c r="G318" s="27">
        <f t="shared" ca="1" si="85"/>
        <v>6500</v>
      </c>
      <c r="H318" s="27">
        <f t="shared" ca="1" si="86"/>
        <v>500</v>
      </c>
      <c r="I318" s="27">
        <f t="shared" ca="1" si="98"/>
        <v>0</v>
      </c>
      <c r="J318" s="28">
        <f t="shared" ca="1" si="99"/>
        <v>0</v>
      </c>
      <c r="K318" s="28">
        <f t="shared" ca="1" si="87"/>
        <v>5200</v>
      </c>
      <c r="L318" s="28">
        <f t="shared" ca="1" si="88"/>
        <v>0</v>
      </c>
      <c r="M318" s="28">
        <f t="shared" ca="1" si="89"/>
        <v>0</v>
      </c>
      <c r="N318" s="28">
        <f t="shared" ca="1" si="100"/>
        <v>0</v>
      </c>
      <c r="O318" s="29">
        <f t="shared" ca="1" si="94"/>
        <v>0</v>
      </c>
      <c r="P318" s="29">
        <f t="shared" ca="1" si="90"/>
        <v>3800</v>
      </c>
      <c r="Q318" s="29">
        <f t="shared" ca="1" si="95"/>
        <v>0</v>
      </c>
      <c r="R318" s="29">
        <f t="shared" ca="1" si="91"/>
        <v>0</v>
      </c>
      <c r="S318" s="29">
        <f t="shared" ca="1" si="96"/>
        <v>0</v>
      </c>
      <c r="T318" s="30">
        <f t="shared" ca="1" si="83"/>
        <v>0</v>
      </c>
      <c r="U318" s="30">
        <f t="shared" ca="1" si="84"/>
        <v>10400</v>
      </c>
      <c r="V318" s="30">
        <f t="shared" ca="1" si="93"/>
        <v>0</v>
      </c>
      <c r="W318" s="30">
        <f t="shared" ca="1" si="92"/>
        <v>0</v>
      </c>
      <c r="X318" s="23">
        <v>316</v>
      </c>
      <c r="Y318" s="23"/>
    </row>
    <row r="319" spans="1:25" x14ac:dyDescent="0.3">
      <c r="A319" s="35"/>
      <c r="C319" s="36"/>
      <c r="E319" s="15">
        <v>317</v>
      </c>
      <c r="F319" s="26">
        <f t="shared" ca="1" si="97"/>
        <v>0</v>
      </c>
      <c r="G319" s="27">
        <f t="shared" ca="1" si="85"/>
        <v>6000</v>
      </c>
      <c r="H319" s="27">
        <f t="shared" ca="1" si="86"/>
        <v>300</v>
      </c>
      <c r="I319" s="27">
        <f t="shared" ca="1" si="98"/>
        <v>0</v>
      </c>
      <c r="J319" s="28">
        <f t="shared" ca="1" si="99"/>
        <v>0</v>
      </c>
      <c r="K319" s="28">
        <f t="shared" ca="1" si="87"/>
        <v>5200</v>
      </c>
      <c r="L319" s="28">
        <f t="shared" ca="1" si="88"/>
        <v>0</v>
      </c>
      <c r="M319" s="28">
        <f t="shared" ca="1" si="89"/>
        <v>0</v>
      </c>
      <c r="N319" s="28">
        <f t="shared" ca="1" si="100"/>
        <v>0</v>
      </c>
      <c r="O319" s="29">
        <f t="shared" ca="1" si="94"/>
        <v>0</v>
      </c>
      <c r="P319" s="29">
        <f t="shared" ca="1" si="90"/>
        <v>3800</v>
      </c>
      <c r="Q319" s="29">
        <f t="shared" ca="1" si="95"/>
        <v>0</v>
      </c>
      <c r="R319" s="29">
        <f t="shared" ca="1" si="91"/>
        <v>0</v>
      </c>
      <c r="S319" s="29">
        <f t="shared" ca="1" si="96"/>
        <v>0</v>
      </c>
      <c r="T319" s="30">
        <f t="shared" ca="1" si="83"/>
        <v>0</v>
      </c>
      <c r="U319" s="30">
        <f t="shared" ca="1" si="84"/>
        <v>10400</v>
      </c>
      <c r="V319" s="30">
        <f t="shared" ca="1" si="93"/>
        <v>0</v>
      </c>
      <c r="W319" s="30">
        <f t="shared" ca="1" si="92"/>
        <v>0</v>
      </c>
      <c r="X319" s="23">
        <v>317</v>
      </c>
      <c r="Y319" s="23"/>
    </row>
    <row r="320" spans="1:25" x14ac:dyDescent="0.3">
      <c r="A320" s="35"/>
      <c r="C320" s="36"/>
      <c r="E320" s="15">
        <v>318</v>
      </c>
      <c r="F320" s="26">
        <f t="shared" ca="1" si="97"/>
        <v>0</v>
      </c>
      <c r="G320" s="27">
        <f t="shared" ca="1" si="85"/>
        <v>5700</v>
      </c>
      <c r="H320" s="27">
        <f t="shared" ca="1" si="86"/>
        <v>300</v>
      </c>
      <c r="I320" s="27">
        <f t="shared" ca="1" si="98"/>
        <v>0</v>
      </c>
      <c r="J320" s="28">
        <f t="shared" ca="1" si="99"/>
        <v>0</v>
      </c>
      <c r="K320" s="28">
        <f t="shared" ca="1" si="87"/>
        <v>5200</v>
      </c>
      <c r="L320" s="28">
        <f t="shared" ca="1" si="88"/>
        <v>0</v>
      </c>
      <c r="M320" s="28">
        <f t="shared" ca="1" si="89"/>
        <v>0</v>
      </c>
      <c r="N320" s="28">
        <f t="shared" ca="1" si="100"/>
        <v>0</v>
      </c>
      <c r="O320" s="29">
        <f t="shared" ca="1" si="94"/>
        <v>0</v>
      </c>
      <c r="P320" s="29">
        <f t="shared" ca="1" si="90"/>
        <v>3800</v>
      </c>
      <c r="Q320" s="29">
        <f t="shared" ca="1" si="95"/>
        <v>0</v>
      </c>
      <c r="R320" s="29">
        <f t="shared" ca="1" si="91"/>
        <v>0</v>
      </c>
      <c r="S320" s="29">
        <f t="shared" ca="1" si="96"/>
        <v>0</v>
      </c>
      <c r="T320" s="30">
        <f t="shared" ca="1" si="83"/>
        <v>0</v>
      </c>
      <c r="U320" s="30">
        <f t="shared" ca="1" si="84"/>
        <v>10400</v>
      </c>
      <c r="V320" s="30">
        <f t="shared" ca="1" si="93"/>
        <v>0</v>
      </c>
      <c r="W320" s="30">
        <f t="shared" ca="1" si="92"/>
        <v>0</v>
      </c>
      <c r="X320" s="23">
        <v>318</v>
      </c>
      <c r="Y320" s="23"/>
    </row>
    <row r="321" spans="1:25" x14ac:dyDescent="0.3">
      <c r="A321" s="35"/>
      <c r="C321" s="36"/>
      <c r="E321" s="15">
        <v>319</v>
      </c>
      <c r="F321" s="26">
        <f t="shared" ca="1" si="97"/>
        <v>0</v>
      </c>
      <c r="G321" s="27">
        <f t="shared" ca="1" si="85"/>
        <v>5400</v>
      </c>
      <c r="H321" s="27">
        <f t="shared" ca="1" si="86"/>
        <v>300</v>
      </c>
      <c r="I321" s="27">
        <f t="shared" ca="1" si="98"/>
        <v>0</v>
      </c>
      <c r="J321" s="28">
        <f t="shared" ca="1" si="99"/>
        <v>0</v>
      </c>
      <c r="K321" s="28">
        <f t="shared" ca="1" si="87"/>
        <v>5200</v>
      </c>
      <c r="L321" s="28">
        <f t="shared" ca="1" si="88"/>
        <v>0</v>
      </c>
      <c r="M321" s="28">
        <f t="shared" ca="1" si="89"/>
        <v>0</v>
      </c>
      <c r="N321" s="28">
        <f t="shared" ca="1" si="100"/>
        <v>0</v>
      </c>
      <c r="O321" s="29">
        <f t="shared" ca="1" si="94"/>
        <v>0</v>
      </c>
      <c r="P321" s="29">
        <f t="shared" ca="1" si="90"/>
        <v>3800</v>
      </c>
      <c r="Q321" s="29">
        <f t="shared" ca="1" si="95"/>
        <v>0</v>
      </c>
      <c r="R321" s="29">
        <f t="shared" ca="1" si="91"/>
        <v>0</v>
      </c>
      <c r="S321" s="29">
        <f t="shared" ca="1" si="96"/>
        <v>0</v>
      </c>
      <c r="T321" s="30">
        <f t="shared" ca="1" si="83"/>
        <v>0</v>
      </c>
      <c r="U321" s="30">
        <f t="shared" ca="1" si="84"/>
        <v>10400</v>
      </c>
      <c r="V321" s="30">
        <f t="shared" ca="1" si="93"/>
        <v>0</v>
      </c>
      <c r="W321" s="30">
        <f t="shared" ca="1" si="92"/>
        <v>0</v>
      </c>
      <c r="X321" s="23">
        <v>319</v>
      </c>
      <c r="Y321" s="23"/>
    </row>
    <row r="322" spans="1:25" x14ac:dyDescent="0.3">
      <c r="A322" s="35"/>
      <c r="C322" s="36"/>
      <c r="E322" s="15">
        <v>320</v>
      </c>
      <c r="F322" s="26">
        <f t="shared" ca="1" si="97"/>
        <v>0</v>
      </c>
      <c r="G322" s="27">
        <f t="shared" ca="1" si="85"/>
        <v>5100</v>
      </c>
      <c r="H322" s="27">
        <f t="shared" ca="1" si="86"/>
        <v>500</v>
      </c>
      <c r="I322" s="27">
        <f t="shared" ca="1" si="98"/>
        <v>0</v>
      </c>
      <c r="J322" s="28">
        <f t="shared" ca="1" si="99"/>
        <v>0</v>
      </c>
      <c r="K322" s="28">
        <f t="shared" ca="1" si="87"/>
        <v>5200</v>
      </c>
      <c r="L322" s="28">
        <f t="shared" ca="1" si="88"/>
        <v>0</v>
      </c>
      <c r="M322" s="28">
        <f t="shared" ca="1" si="89"/>
        <v>0</v>
      </c>
      <c r="N322" s="28">
        <f t="shared" ca="1" si="100"/>
        <v>0</v>
      </c>
      <c r="O322" s="29">
        <f t="shared" ca="1" si="94"/>
        <v>0</v>
      </c>
      <c r="P322" s="29">
        <f t="shared" ca="1" si="90"/>
        <v>3800</v>
      </c>
      <c r="Q322" s="29">
        <f t="shared" ca="1" si="95"/>
        <v>0</v>
      </c>
      <c r="R322" s="29">
        <f t="shared" ca="1" si="91"/>
        <v>0</v>
      </c>
      <c r="S322" s="29">
        <f t="shared" ca="1" si="96"/>
        <v>0</v>
      </c>
      <c r="T322" s="30">
        <f t="shared" ca="1" si="83"/>
        <v>0</v>
      </c>
      <c r="U322" s="30">
        <f t="shared" ca="1" si="84"/>
        <v>10400</v>
      </c>
      <c r="V322" s="30">
        <f t="shared" ca="1" si="93"/>
        <v>0</v>
      </c>
      <c r="W322" s="30">
        <f t="shared" ca="1" si="92"/>
        <v>0</v>
      </c>
      <c r="X322" s="23">
        <v>320</v>
      </c>
      <c r="Y322" s="23"/>
    </row>
    <row r="323" spans="1:25" x14ac:dyDescent="0.3">
      <c r="A323" s="35"/>
      <c r="C323" s="36"/>
      <c r="E323" s="15">
        <v>321</v>
      </c>
      <c r="F323" s="26">
        <f t="shared" ca="1" si="97"/>
        <v>0</v>
      </c>
      <c r="G323" s="27">
        <f t="shared" ca="1" si="85"/>
        <v>4600</v>
      </c>
      <c r="H323" s="27">
        <f t="shared" ca="1" si="86"/>
        <v>300</v>
      </c>
      <c r="I323" s="27">
        <f t="shared" ca="1" si="98"/>
        <v>0</v>
      </c>
      <c r="J323" s="28">
        <f t="shared" ca="1" si="99"/>
        <v>0</v>
      </c>
      <c r="K323" s="28">
        <f t="shared" ca="1" si="87"/>
        <v>5200</v>
      </c>
      <c r="L323" s="28">
        <f t="shared" ca="1" si="88"/>
        <v>0</v>
      </c>
      <c r="M323" s="28">
        <f t="shared" ca="1" si="89"/>
        <v>0</v>
      </c>
      <c r="N323" s="28">
        <f t="shared" ca="1" si="100"/>
        <v>0</v>
      </c>
      <c r="O323" s="29">
        <f t="shared" ca="1" si="94"/>
        <v>0</v>
      </c>
      <c r="P323" s="29">
        <f t="shared" ca="1" si="90"/>
        <v>3800</v>
      </c>
      <c r="Q323" s="29">
        <f t="shared" ca="1" si="95"/>
        <v>0</v>
      </c>
      <c r="R323" s="29">
        <f t="shared" ca="1" si="91"/>
        <v>0</v>
      </c>
      <c r="S323" s="29">
        <f t="shared" ca="1" si="96"/>
        <v>0</v>
      </c>
      <c r="T323" s="30">
        <f t="shared" ref="T323:T386" ca="1" si="101">$B$23+IF(U322&gt;=$B$25,-$B$23,IF(V322&gt;2*U322,$B$23*0.5,IF(U322&gt;V322*2,-$B$23*0.5,0)))</f>
        <v>0</v>
      </c>
      <c r="U323" s="30">
        <f t="shared" ref="U323:U386" ca="1" si="102">MAX(0,U322+(T322-W322)*$B$2)</f>
        <v>10400</v>
      </c>
      <c r="V323" s="30">
        <f t="shared" ca="1" si="93"/>
        <v>0</v>
      </c>
      <c r="W323" s="30">
        <f t="shared" ca="1" si="92"/>
        <v>0</v>
      </c>
      <c r="X323" s="23">
        <v>321</v>
      </c>
      <c r="Y323" s="23"/>
    </row>
    <row r="324" spans="1:25" x14ac:dyDescent="0.3">
      <c r="A324" s="35"/>
      <c r="C324" s="36"/>
      <c r="E324" s="15">
        <v>322</v>
      </c>
      <c r="F324" s="26">
        <f t="shared" ca="1" si="97"/>
        <v>0</v>
      </c>
      <c r="G324" s="27">
        <f t="shared" ref="G324:G387" ca="1" si="103">MAX(0,G323+(F324-H323))</f>
        <v>4300</v>
      </c>
      <c r="H324" s="27">
        <f t="shared" ref="H324:H387" ca="1" si="104">MAX(0,IF(G324&lt;$B$6,G324,IF(AND(G324&gt;=$B$6+200,MOD(E324,4)=0),200+$B$6,$B$6)))</f>
        <v>300</v>
      </c>
      <c r="I324" s="27">
        <f t="shared" ca="1" si="98"/>
        <v>0</v>
      </c>
      <c r="J324" s="28">
        <f t="shared" ca="1" si="99"/>
        <v>0</v>
      </c>
      <c r="K324" s="28">
        <f t="shared" ref="K324:K387" ca="1" si="105">MAX(0,K323+(J324-M323)*$B$2)</f>
        <v>5200</v>
      </c>
      <c r="L324" s="28">
        <f t="shared" ref="L324:L387" ca="1" si="106">MAX(0,IF(OFFSET(I324,-$B$7,0)&gt;=$B$14,$B$14,0)+L323-M323)</f>
        <v>0</v>
      </c>
      <c r="M324" s="28">
        <f t="shared" ref="M324:M387" ca="1" si="107">IF(AND(K324&gt;=$B$14,L324&gt;0),$B$14,0)</f>
        <v>0</v>
      </c>
      <c r="N324" s="28">
        <f t="shared" ca="1" si="100"/>
        <v>0</v>
      </c>
      <c r="O324" s="29">
        <f t="shared" ca="1" si="94"/>
        <v>0</v>
      </c>
      <c r="P324" s="29">
        <f t="shared" ref="P324:P387" ca="1" si="108">MAX(0,P323+(O324-R323)*$B$2)</f>
        <v>3800</v>
      </c>
      <c r="Q324" s="29">
        <f t="shared" ca="1" si="95"/>
        <v>0</v>
      </c>
      <c r="R324" s="29">
        <f t="shared" ref="R324:R387" ca="1" si="109">IF(AND(P324&gt;=$B$20,Q324&gt;0),$B$20,0)</f>
        <v>0</v>
      </c>
      <c r="S324" s="29">
        <f t="shared" ca="1" si="96"/>
        <v>0</v>
      </c>
      <c r="T324" s="30">
        <f t="shared" ca="1" si="101"/>
        <v>0</v>
      </c>
      <c r="U324" s="30">
        <f t="shared" ca="1" si="102"/>
        <v>10400</v>
      </c>
      <c r="V324" s="30">
        <f t="shared" ca="1" si="93"/>
        <v>0</v>
      </c>
      <c r="W324" s="30">
        <f t="shared" ref="W324:W387" ca="1" si="110">IF(AND(U324&gt;=$B$24,V324&gt;=$B$24),$B$24,0)</f>
        <v>0</v>
      </c>
      <c r="X324" s="23">
        <v>322</v>
      </c>
      <c r="Y324" s="23"/>
    </row>
    <row r="325" spans="1:25" x14ac:dyDescent="0.3">
      <c r="A325" s="35"/>
      <c r="C325" s="36"/>
      <c r="E325" s="15">
        <v>323</v>
      </c>
      <c r="F325" s="26">
        <f t="shared" ca="1" si="97"/>
        <v>0</v>
      </c>
      <c r="G325" s="27">
        <f t="shared" ca="1" si="103"/>
        <v>4000</v>
      </c>
      <c r="H325" s="27">
        <f t="shared" ca="1" si="104"/>
        <v>300</v>
      </c>
      <c r="I325" s="27">
        <f t="shared" ca="1" si="98"/>
        <v>0</v>
      </c>
      <c r="J325" s="28">
        <f t="shared" ca="1" si="99"/>
        <v>0</v>
      </c>
      <c r="K325" s="28">
        <f t="shared" ca="1" si="105"/>
        <v>5200</v>
      </c>
      <c r="L325" s="28">
        <f t="shared" ca="1" si="106"/>
        <v>0</v>
      </c>
      <c r="M325" s="28">
        <f t="shared" ca="1" si="107"/>
        <v>0</v>
      </c>
      <c r="N325" s="28">
        <f t="shared" ca="1" si="100"/>
        <v>0</v>
      </c>
      <c r="O325" s="29">
        <f t="shared" ca="1" si="94"/>
        <v>0</v>
      </c>
      <c r="P325" s="29">
        <f t="shared" ca="1" si="108"/>
        <v>3800</v>
      </c>
      <c r="Q325" s="29">
        <f t="shared" ca="1" si="95"/>
        <v>0</v>
      </c>
      <c r="R325" s="29">
        <f t="shared" ca="1" si="109"/>
        <v>0</v>
      </c>
      <c r="S325" s="29">
        <f t="shared" ca="1" si="96"/>
        <v>0</v>
      </c>
      <c r="T325" s="30">
        <f t="shared" ca="1" si="101"/>
        <v>0</v>
      </c>
      <c r="U325" s="30">
        <f t="shared" ca="1" si="102"/>
        <v>10400</v>
      </c>
      <c r="V325" s="30">
        <f t="shared" ref="V325:V388" ca="1" si="111">IF(OFFSET(S325,-$B$18,0)&gt;=$B$24,$B$24,0)+V324-W324</f>
        <v>0</v>
      </c>
      <c r="W325" s="30">
        <f t="shared" ca="1" si="110"/>
        <v>0</v>
      </c>
      <c r="X325" s="23">
        <v>323</v>
      </c>
      <c r="Y325" s="23"/>
    </row>
    <row r="326" spans="1:25" x14ac:dyDescent="0.3">
      <c r="A326" s="35"/>
      <c r="C326" s="36"/>
      <c r="E326" s="15">
        <v>324</v>
      </c>
      <c r="F326" s="26">
        <f t="shared" ca="1" si="97"/>
        <v>0</v>
      </c>
      <c r="G326" s="27">
        <f t="shared" ca="1" si="103"/>
        <v>3700</v>
      </c>
      <c r="H326" s="27">
        <f t="shared" ca="1" si="104"/>
        <v>500</v>
      </c>
      <c r="I326" s="27">
        <f t="shared" ca="1" si="98"/>
        <v>0</v>
      </c>
      <c r="J326" s="28">
        <f t="shared" ca="1" si="99"/>
        <v>0</v>
      </c>
      <c r="K326" s="28">
        <f t="shared" ca="1" si="105"/>
        <v>5200</v>
      </c>
      <c r="L326" s="28">
        <f t="shared" ca="1" si="106"/>
        <v>0</v>
      </c>
      <c r="M326" s="28">
        <f t="shared" ca="1" si="107"/>
        <v>0</v>
      </c>
      <c r="N326" s="28">
        <f t="shared" ca="1" si="100"/>
        <v>0</v>
      </c>
      <c r="O326" s="29">
        <f t="shared" ca="1" si="94"/>
        <v>0</v>
      </c>
      <c r="P326" s="29">
        <f t="shared" ca="1" si="108"/>
        <v>3800</v>
      </c>
      <c r="Q326" s="29">
        <f t="shared" ca="1" si="95"/>
        <v>0</v>
      </c>
      <c r="R326" s="29">
        <f t="shared" ca="1" si="109"/>
        <v>0</v>
      </c>
      <c r="S326" s="29">
        <f t="shared" ca="1" si="96"/>
        <v>0</v>
      </c>
      <c r="T326" s="30">
        <f t="shared" ca="1" si="101"/>
        <v>0</v>
      </c>
      <c r="U326" s="30">
        <f t="shared" ca="1" si="102"/>
        <v>10400</v>
      </c>
      <c r="V326" s="30">
        <f t="shared" ca="1" si="111"/>
        <v>0</v>
      </c>
      <c r="W326" s="30">
        <f t="shared" ca="1" si="110"/>
        <v>0</v>
      </c>
      <c r="X326" s="23">
        <v>324</v>
      </c>
      <c r="Y326" s="23"/>
    </row>
    <row r="327" spans="1:25" x14ac:dyDescent="0.3">
      <c r="A327" s="35"/>
      <c r="C327" s="36"/>
      <c r="E327" s="15">
        <v>325</v>
      </c>
      <c r="F327" s="26">
        <f t="shared" ca="1" si="97"/>
        <v>0</v>
      </c>
      <c r="G327" s="27">
        <f t="shared" ca="1" si="103"/>
        <v>3200</v>
      </c>
      <c r="H327" s="27">
        <f t="shared" ca="1" si="104"/>
        <v>300</v>
      </c>
      <c r="I327" s="27">
        <f t="shared" ca="1" si="98"/>
        <v>0</v>
      </c>
      <c r="J327" s="28">
        <f t="shared" ca="1" si="99"/>
        <v>0</v>
      </c>
      <c r="K327" s="28">
        <f t="shared" ca="1" si="105"/>
        <v>5200</v>
      </c>
      <c r="L327" s="28">
        <f t="shared" ca="1" si="106"/>
        <v>0</v>
      </c>
      <c r="M327" s="28">
        <f t="shared" ca="1" si="107"/>
        <v>0</v>
      </c>
      <c r="N327" s="28">
        <f t="shared" ca="1" si="100"/>
        <v>0</v>
      </c>
      <c r="O327" s="29">
        <f t="shared" ref="O327:O390" ca="1" si="112">OFFSET(W327,-$B$17,0)</f>
        <v>0</v>
      </c>
      <c r="P327" s="29">
        <f t="shared" ca="1" si="108"/>
        <v>3800</v>
      </c>
      <c r="Q327" s="29">
        <f t="shared" ref="Q327:Q390" ca="1" si="113">IF(OFFSET(N327,-$B$12,0)&gt;=$B$20,$B$20,0)+Q326-R326</f>
        <v>0</v>
      </c>
      <c r="R327" s="29">
        <f t="shared" ca="1" si="109"/>
        <v>0</v>
      </c>
      <c r="S327" s="29">
        <f t="shared" ref="S327:S390" ca="1" si="114">MAX(0,($B$19-P327)+R327+S326)</f>
        <v>0</v>
      </c>
      <c r="T327" s="30">
        <f t="shared" ca="1" si="101"/>
        <v>0</v>
      </c>
      <c r="U327" s="30">
        <f t="shared" ca="1" si="102"/>
        <v>10400</v>
      </c>
      <c r="V327" s="30">
        <f t="shared" ca="1" si="111"/>
        <v>0</v>
      </c>
      <c r="W327" s="30">
        <f t="shared" ca="1" si="110"/>
        <v>0</v>
      </c>
      <c r="X327" s="23">
        <v>325</v>
      </c>
      <c r="Y327" s="23"/>
    </row>
    <row r="328" spans="1:25" x14ac:dyDescent="0.3">
      <c r="A328" s="35"/>
      <c r="C328" s="36"/>
      <c r="E328" s="15">
        <v>326</v>
      </c>
      <c r="F328" s="26">
        <f t="shared" ref="F328:F391" ca="1" si="115">OFFSET(M328,-$B$5,0)</f>
        <v>0</v>
      </c>
      <c r="G328" s="27">
        <f t="shared" ca="1" si="103"/>
        <v>2900</v>
      </c>
      <c r="H328" s="27">
        <f t="shared" ca="1" si="104"/>
        <v>300</v>
      </c>
      <c r="I328" s="27">
        <f t="shared" ref="I328:I391" ca="1" si="116">MAX(0,($B$8-G328)+H328+I327)</f>
        <v>0</v>
      </c>
      <c r="J328" s="28">
        <f t="shared" ref="J328:J391" ca="1" si="117">OFFSET(R328,-$B$11,0)</f>
        <v>0</v>
      </c>
      <c r="K328" s="28">
        <f t="shared" ca="1" si="105"/>
        <v>5200</v>
      </c>
      <c r="L328" s="28">
        <f t="shared" ca="1" si="106"/>
        <v>0</v>
      </c>
      <c r="M328" s="28">
        <f t="shared" ca="1" si="107"/>
        <v>0</v>
      </c>
      <c r="N328" s="28">
        <f t="shared" ref="N328:N391" ca="1" si="118">MAX(0,($B$13-K328)+M328+N327)</f>
        <v>0</v>
      </c>
      <c r="O328" s="29">
        <f t="shared" ca="1" si="112"/>
        <v>0</v>
      </c>
      <c r="P328" s="29">
        <f t="shared" ca="1" si="108"/>
        <v>3800</v>
      </c>
      <c r="Q328" s="29">
        <f t="shared" ca="1" si="113"/>
        <v>0</v>
      </c>
      <c r="R328" s="29">
        <f t="shared" ca="1" si="109"/>
        <v>0</v>
      </c>
      <c r="S328" s="29">
        <f t="shared" ca="1" si="114"/>
        <v>0</v>
      </c>
      <c r="T328" s="30">
        <f t="shared" ca="1" si="101"/>
        <v>0</v>
      </c>
      <c r="U328" s="30">
        <f t="shared" ca="1" si="102"/>
        <v>10400</v>
      </c>
      <c r="V328" s="30">
        <f t="shared" ca="1" si="111"/>
        <v>0</v>
      </c>
      <c r="W328" s="30">
        <f t="shared" ca="1" si="110"/>
        <v>0</v>
      </c>
      <c r="X328" s="23">
        <v>326</v>
      </c>
      <c r="Y328" s="23"/>
    </row>
    <row r="329" spans="1:25" x14ac:dyDescent="0.3">
      <c r="A329" s="35"/>
      <c r="C329" s="36"/>
      <c r="E329" s="15">
        <v>327</v>
      </c>
      <c r="F329" s="26">
        <f t="shared" ca="1" si="115"/>
        <v>0</v>
      </c>
      <c r="G329" s="27">
        <f t="shared" ca="1" si="103"/>
        <v>2600</v>
      </c>
      <c r="H329" s="27">
        <f t="shared" ca="1" si="104"/>
        <v>300</v>
      </c>
      <c r="I329" s="27">
        <f t="shared" ca="1" si="116"/>
        <v>0</v>
      </c>
      <c r="J329" s="28">
        <f t="shared" ca="1" si="117"/>
        <v>0</v>
      </c>
      <c r="K329" s="28">
        <f t="shared" ca="1" si="105"/>
        <v>5200</v>
      </c>
      <c r="L329" s="28">
        <f t="shared" ca="1" si="106"/>
        <v>0</v>
      </c>
      <c r="M329" s="28">
        <f t="shared" ca="1" si="107"/>
        <v>0</v>
      </c>
      <c r="N329" s="28">
        <f t="shared" ca="1" si="118"/>
        <v>0</v>
      </c>
      <c r="O329" s="29">
        <f t="shared" ca="1" si="112"/>
        <v>0</v>
      </c>
      <c r="P329" s="29">
        <f t="shared" ca="1" si="108"/>
        <v>3800</v>
      </c>
      <c r="Q329" s="29">
        <f t="shared" ca="1" si="113"/>
        <v>0</v>
      </c>
      <c r="R329" s="29">
        <f t="shared" ca="1" si="109"/>
        <v>0</v>
      </c>
      <c r="S329" s="29">
        <f t="shared" ca="1" si="114"/>
        <v>0</v>
      </c>
      <c r="T329" s="30">
        <f t="shared" ca="1" si="101"/>
        <v>0</v>
      </c>
      <c r="U329" s="30">
        <f t="shared" ca="1" si="102"/>
        <v>10400</v>
      </c>
      <c r="V329" s="30">
        <f t="shared" ca="1" si="111"/>
        <v>0</v>
      </c>
      <c r="W329" s="30">
        <f t="shared" ca="1" si="110"/>
        <v>0</v>
      </c>
      <c r="X329" s="23">
        <v>327</v>
      </c>
      <c r="Y329" s="23"/>
    </row>
    <row r="330" spans="1:25" x14ac:dyDescent="0.3">
      <c r="A330" s="35"/>
      <c r="C330" s="36"/>
      <c r="E330" s="15">
        <v>328</v>
      </c>
      <c r="F330" s="26">
        <f t="shared" ca="1" si="115"/>
        <v>0</v>
      </c>
      <c r="G330" s="27">
        <f t="shared" ca="1" si="103"/>
        <v>2300</v>
      </c>
      <c r="H330" s="27">
        <f t="shared" ca="1" si="104"/>
        <v>500</v>
      </c>
      <c r="I330" s="27">
        <f t="shared" ca="1" si="116"/>
        <v>0</v>
      </c>
      <c r="J330" s="28">
        <f t="shared" ca="1" si="117"/>
        <v>0</v>
      </c>
      <c r="K330" s="28">
        <f t="shared" ca="1" si="105"/>
        <v>5200</v>
      </c>
      <c r="L330" s="28">
        <f t="shared" ca="1" si="106"/>
        <v>0</v>
      </c>
      <c r="M330" s="28">
        <f t="shared" ca="1" si="107"/>
        <v>0</v>
      </c>
      <c r="N330" s="28">
        <f t="shared" ca="1" si="118"/>
        <v>0</v>
      </c>
      <c r="O330" s="29">
        <f t="shared" ca="1" si="112"/>
        <v>0</v>
      </c>
      <c r="P330" s="29">
        <f t="shared" ca="1" si="108"/>
        <v>3800</v>
      </c>
      <c r="Q330" s="29">
        <f t="shared" ca="1" si="113"/>
        <v>0</v>
      </c>
      <c r="R330" s="29">
        <f t="shared" ca="1" si="109"/>
        <v>0</v>
      </c>
      <c r="S330" s="29">
        <f t="shared" ca="1" si="114"/>
        <v>0</v>
      </c>
      <c r="T330" s="30">
        <f t="shared" ca="1" si="101"/>
        <v>0</v>
      </c>
      <c r="U330" s="30">
        <f t="shared" ca="1" si="102"/>
        <v>10400</v>
      </c>
      <c r="V330" s="30">
        <f t="shared" ca="1" si="111"/>
        <v>0</v>
      </c>
      <c r="W330" s="30">
        <f t="shared" ca="1" si="110"/>
        <v>0</v>
      </c>
      <c r="X330" s="23">
        <v>328</v>
      </c>
      <c r="Y330" s="23"/>
    </row>
    <row r="331" spans="1:25" x14ac:dyDescent="0.3">
      <c r="A331" s="35"/>
      <c r="C331" s="36"/>
      <c r="E331" s="15">
        <v>329</v>
      </c>
      <c r="F331" s="26">
        <f t="shared" ca="1" si="115"/>
        <v>0</v>
      </c>
      <c r="G331" s="27">
        <f t="shared" ca="1" si="103"/>
        <v>1800</v>
      </c>
      <c r="H331" s="27">
        <f t="shared" ca="1" si="104"/>
        <v>300</v>
      </c>
      <c r="I331" s="27">
        <f t="shared" ca="1" si="116"/>
        <v>0</v>
      </c>
      <c r="J331" s="28">
        <f t="shared" ca="1" si="117"/>
        <v>0</v>
      </c>
      <c r="K331" s="28">
        <f t="shared" ca="1" si="105"/>
        <v>5200</v>
      </c>
      <c r="L331" s="28">
        <f t="shared" ca="1" si="106"/>
        <v>0</v>
      </c>
      <c r="M331" s="28">
        <f t="shared" ca="1" si="107"/>
        <v>0</v>
      </c>
      <c r="N331" s="28">
        <f t="shared" ca="1" si="118"/>
        <v>0</v>
      </c>
      <c r="O331" s="29">
        <f t="shared" ca="1" si="112"/>
        <v>0</v>
      </c>
      <c r="P331" s="29">
        <f t="shared" ca="1" si="108"/>
        <v>3800</v>
      </c>
      <c r="Q331" s="29">
        <f t="shared" ca="1" si="113"/>
        <v>0</v>
      </c>
      <c r="R331" s="29">
        <f t="shared" ca="1" si="109"/>
        <v>0</v>
      </c>
      <c r="S331" s="29">
        <f t="shared" ca="1" si="114"/>
        <v>0</v>
      </c>
      <c r="T331" s="30">
        <f t="shared" ca="1" si="101"/>
        <v>0</v>
      </c>
      <c r="U331" s="30">
        <f t="shared" ca="1" si="102"/>
        <v>10400</v>
      </c>
      <c r="V331" s="30">
        <f t="shared" ca="1" si="111"/>
        <v>0</v>
      </c>
      <c r="W331" s="30">
        <f t="shared" ca="1" si="110"/>
        <v>0</v>
      </c>
      <c r="X331" s="23">
        <v>329</v>
      </c>
      <c r="Y331" s="23"/>
    </row>
    <row r="332" spans="1:25" x14ac:dyDescent="0.3">
      <c r="A332" s="35"/>
      <c r="C332" s="36"/>
      <c r="E332" s="15">
        <v>330</v>
      </c>
      <c r="F332" s="26">
        <f t="shared" ca="1" si="115"/>
        <v>0</v>
      </c>
      <c r="G332" s="27">
        <f t="shared" ca="1" si="103"/>
        <v>1500</v>
      </c>
      <c r="H332" s="27">
        <f t="shared" ca="1" si="104"/>
        <v>300</v>
      </c>
      <c r="I332" s="27">
        <f t="shared" ca="1" si="116"/>
        <v>100</v>
      </c>
      <c r="J332" s="28">
        <f t="shared" ca="1" si="117"/>
        <v>0</v>
      </c>
      <c r="K332" s="28">
        <f t="shared" ca="1" si="105"/>
        <v>5200</v>
      </c>
      <c r="L332" s="28">
        <f t="shared" ca="1" si="106"/>
        <v>0</v>
      </c>
      <c r="M332" s="28">
        <f t="shared" ca="1" si="107"/>
        <v>0</v>
      </c>
      <c r="N332" s="28">
        <f t="shared" ca="1" si="118"/>
        <v>0</v>
      </c>
      <c r="O332" s="29">
        <f t="shared" ca="1" si="112"/>
        <v>0</v>
      </c>
      <c r="P332" s="29">
        <f t="shared" ca="1" si="108"/>
        <v>3800</v>
      </c>
      <c r="Q332" s="29">
        <f t="shared" ca="1" si="113"/>
        <v>0</v>
      </c>
      <c r="R332" s="29">
        <f t="shared" ca="1" si="109"/>
        <v>0</v>
      </c>
      <c r="S332" s="29">
        <f t="shared" ca="1" si="114"/>
        <v>0</v>
      </c>
      <c r="T332" s="30">
        <f t="shared" ca="1" si="101"/>
        <v>0</v>
      </c>
      <c r="U332" s="30">
        <f t="shared" ca="1" si="102"/>
        <v>10400</v>
      </c>
      <c r="V332" s="30">
        <f t="shared" ca="1" si="111"/>
        <v>0</v>
      </c>
      <c r="W332" s="30">
        <f t="shared" ca="1" si="110"/>
        <v>0</v>
      </c>
      <c r="X332" s="23">
        <v>330</v>
      </c>
      <c r="Y332" s="23"/>
    </row>
    <row r="333" spans="1:25" x14ac:dyDescent="0.3">
      <c r="A333" s="35"/>
      <c r="C333" s="36"/>
      <c r="E333" s="15">
        <v>331</v>
      </c>
      <c r="F333" s="26">
        <f t="shared" ca="1" si="115"/>
        <v>0</v>
      </c>
      <c r="G333" s="27">
        <f t="shared" ca="1" si="103"/>
        <v>1200</v>
      </c>
      <c r="H333" s="27">
        <f t="shared" ca="1" si="104"/>
        <v>300</v>
      </c>
      <c r="I333" s="27">
        <f t="shared" ca="1" si="116"/>
        <v>500</v>
      </c>
      <c r="J333" s="28">
        <f t="shared" ca="1" si="117"/>
        <v>0</v>
      </c>
      <c r="K333" s="28">
        <f t="shared" ca="1" si="105"/>
        <v>5200</v>
      </c>
      <c r="L333" s="28">
        <f t="shared" ca="1" si="106"/>
        <v>0</v>
      </c>
      <c r="M333" s="28">
        <f t="shared" ca="1" si="107"/>
        <v>0</v>
      </c>
      <c r="N333" s="28">
        <f t="shared" ca="1" si="118"/>
        <v>0</v>
      </c>
      <c r="O333" s="29">
        <f t="shared" ca="1" si="112"/>
        <v>0</v>
      </c>
      <c r="P333" s="29">
        <f t="shared" ca="1" si="108"/>
        <v>3800</v>
      </c>
      <c r="Q333" s="29">
        <f t="shared" ca="1" si="113"/>
        <v>0</v>
      </c>
      <c r="R333" s="29">
        <f t="shared" ca="1" si="109"/>
        <v>0</v>
      </c>
      <c r="S333" s="29">
        <f t="shared" ca="1" si="114"/>
        <v>0</v>
      </c>
      <c r="T333" s="30">
        <f t="shared" ca="1" si="101"/>
        <v>0</v>
      </c>
      <c r="U333" s="30">
        <f t="shared" ca="1" si="102"/>
        <v>10400</v>
      </c>
      <c r="V333" s="30">
        <f t="shared" ca="1" si="111"/>
        <v>0</v>
      </c>
      <c r="W333" s="30">
        <f t="shared" ca="1" si="110"/>
        <v>0</v>
      </c>
      <c r="X333" s="23">
        <v>331</v>
      </c>
      <c r="Y333" s="23"/>
    </row>
    <row r="334" spans="1:25" x14ac:dyDescent="0.3">
      <c r="A334" s="35"/>
      <c r="C334" s="36"/>
      <c r="E334" s="15">
        <v>332</v>
      </c>
      <c r="F334" s="26">
        <f t="shared" ca="1" si="115"/>
        <v>0</v>
      </c>
      <c r="G334" s="27">
        <f t="shared" ca="1" si="103"/>
        <v>900</v>
      </c>
      <c r="H334" s="27">
        <f t="shared" ca="1" si="104"/>
        <v>500</v>
      </c>
      <c r="I334" s="27">
        <f t="shared" ca="1" si="116"/>
        <v>1400</v>
      </c>
      <c r="J334" s="28">
        <f t="shared" ca="1" si="117"/>
        <v>0</v>
      </c>
      <c r="K334" s="28">
        <f t="shared" ca="1" si="105"/>
        <v>5200</v>
      </c>
      <c r="L334" s="28">
        <f t="shared" ca="1" si="106"/>
        <v>0</v>
      </c>
      <c r="M334" s="28">
        <f t="shared" ca="1" si="107"/>
        <v>0</v>
      </c>
      <c r="N334" s="28">
        <f t="shared" ca="1" si="118"/>
        <v>0</v>
      </c>
      <c r="O334" s="29">
        <f t="shared" ca="1" si="112"/>
        <v>0</v>
      </c>
      <c r="P334" s="29">
        <f t="shared" ca="1" si="108"/>
        <v>3800</v>
      </c>
      <c r="Q334" s="29">
        <f t="shared" ca="1" si="113"/>
        <v>0</v>
      </c>
      <c r="R334" s="29">
        <f t="shared" ca="1" si="109"/>
        <v>0</v>
      </c>
      <c r="S334" s="29">
        <f t="shared" ca="1" si="114"/>
        <v>0</v>
      </c>
      <c r="T334" s="30">
        <f t="shared" ca="1" si="101"/>
        <v>0</v>
      </c>
      <c r="U334" s="30">
        <f t="shared" ca="1" si="102"/>
        <v>10400</v>
      </c>
      <c r="V334" s="30">
        <f t="shared" ca="1" si="111"/>
        <v>0</v>
      </c>
      <c r="W334" s="30">
        <f t="shared" ca="1" si="110"/>
        <v>0</v>
      </c>
      <c r="X334" s="23">
        <v>332</v>
      </c>
      <c r="Y334" s="23"/>
    </row>
    <row r="335" spans="1:25" x14ac:dyDescent="0.3">
      <c r="A335" s="35"/>
      <c r="C335" s="36"/>
      <c r="E335" s="15">
        <v>333</v>
      </c>
      <c r="F335" s="26">
        <f t="shared" ca="1" si="115"/>
        <v>0</v>
      </c>
      <c r="G335" s="27">
        <f t="shared" ca="1" si="103"/>
        <v>400</v>
      </c>
      <c r="H335" s="27">
        <f t="shared" ca="1" si="104"/>
        <v>300</v>
      </c>
      <c r="I335" s="27">
        <f t="shared" ca="1" si="116"/>
        <v>2600</v>
      </c>
      <c r="J335" s="28">
        <f t="shared" ca="1" si="117"/>
        <v>0</v>
      </c>
      <c r="K335" s="28">
        <f t="shared" ca="1" si="105"/>
        <v>5200</v>
      </c>
      <c r="L335" s="28">
        <f t="shared" ca="1" si="106"/>
        <v>1000</v>
      </c>
      <c r="M335" s="28">
        <f t="shared" ca="1" si="107"/>
        <v>1000</v>
      </c>
      <c r="N335" s="28">
        <f t="shared" ca="1" si="118"/>
        <v>0</v>
      </c>
      <c r="O335" s="29">
        <f t="shared" ca="1" si="112"/>
        <v>0</v>
      </c>
      <c r="P335" s="29">
        <f t="shared" ca="1" si="108"/>
        <v>3800</v>
      </c>
      <c r="Q335" s="29">
        <f t="shared" ca="1" si="113"/>
        <v>0</v>
      </c>
      <c r="R335" s="29">
        <f t="shared" ca="1" si="109"/>
        <v>0</v>
      </c>
      <c r="S335" s="29">
        <f t="shared" ca="1" si="114"/>
        <v>0</v>
      </c>
      <c r="T335" s="30">
        <f t="shared" ca="1" si="101"/>
        <v>0</v>
      </c>
      <c r="U335" s="30">
        <f t="shared" ca="1" si="102"/>
        <v>10400</v>
      </c>
      <c r="V335" s="30">
        <f t="shared" ca="1" si="111"/>
        <v>0</v>
      </c>
      <c r="W335" s="30">
        <f t="shared" ca="1" si="110"/>
        <v>0</v>
      </c>
      <c r="X335" s="23">
        <v>333</v>
      </c>
      <c r="Y335" s="23"/>
    </row>
    <row r="336" spans="1:25" x14ac:dyDescent="0.3">
      <c r="A336" s="35"/>
      <c r="C336" s="36"/>
      <c r="E336" s="15">
        <v>334</v>
      </c>
      <c r="F336" s="26">
        <f t="shared" ca="1" si="115"/>
        <v>0</v>
      </c>
      <c r="G336" s="27">
        <f t="shared" ca="1" si="103"/>
        <v>100</v>
      </c>
      <c r="H336" s="27">
        <f t="shared" ca="1" si="104"/>
        <v>100</v>
      </c>
      <c r="I336" s="27">
        <f t="shared" ca="1" si="116"/>
        <v>3900</v>
      </c>
      <c r="J336" s="28">
        <f t="shared" ca="1" si="117"/>
        <v>0</v>
      </c>
      <c r="K336" s="28">
        <f t="shared" ca="1" si="105"/>
        <v>4200</v>
      </c>
      <c r="L336" s="28">
        <f t="shared" ca="1" si="106"/>
        <v>1000</v>
      </c>
      <c r="M336" s="28">
        <f t="shared" ca="1" si="107"/>
        <v>1000</v>
      </c>
      <c r="N336" s="28">
        <f t="shared" ca="1" si="118"/>
        <v>0</v>
      </c>
      <c r="O336" s="29">
        <f t="shared" ca="1" si="112"/>
        <v>0</v>
      </c>
      <c r="P336" s="29">
        <f t="shared" ca="1" si="108"/>
        <v>3800</v>
      </c>
      <c r="Q336" s="29">
        <f t="shared" ca="1" si="113"/>
        <v>0</v>
      </c>
      <c r="R336" s="29">
        <f t="shared" ca="1" si="109"/>
        <v>0</v>
      </c>
      <c r="S336" s="29">
        <f t="shared" ca="1" si="114"/>
        <v>0</v>
      </c>
      <c r="T336" s="30">
        <f t="shared" ca="1" si="101"/>
        <v>0</v>
      </c>
      <c r="U336" s="30">
        <f t="shared" ca="1" si="102"/>
        <v>10400</v>
      </c>
      <c r="V336" s="30">
        <f t="shared" ca="1" si="111"/>
        <v>0</v>
      </c>
      <c r="W336" s="30">
        <f t="shared" ca="1" si="110"/>
        <v>0</v>
      </c>
      <c r="X336" s="23">
        <v>334</v>
      </c>
      <c r="Y336" s="23"/>
    </row>
    <row r="337" spans="1:25" x14ac:dyDescent="0.3">
      <c r="A337" s="35"/>
      <c r="C337" s="36"/>
      <c r="E337" s="15">
        <v>335</v>
      </c>
      <c r="F337" s="26">
        <f t="shared" ca="1" si="115"/>
        <v>1000</v>
      </c>
      <c r="G337" s="27">
        <f t="shared" ca="1" si="103"/>
        <v>1000</v>
      </c>
      <c r="H337" s="27">
        <f t="shared" ca="1" si="104"/>
        <v>300</v>
      </c>
      <c r="I337" s="27">
        <f t="shared" ca="1" si="116"/>
        <v>4500</v>
      </c>
      <c r="J337" s="28">
        <f t="shared" ca="1" si="117"/>
        <v>0</v>
      </c>
      <c r="K337" s="28">
        <f t="shared" ca="1" si="105"/>
        <v>3200</v>
      </c>
      <c r="L337" s="28">
        <f t="shared" ca="1" si="106"/>
        <v>1000</v>
      </c>
      <c r="M337" s="28">
        <f t="shared" ca="1" si="107"/>
        <v>1000</v>
      </c>
      <c r="N337" s="28">
        <f t="shared" ca="1" si="118"/>
        <v>0</v>
      </c>
      <c r="O337" s="29">
        <f t="shared" ca="1" si="112"/>
        <v>0</v>
      </c>
      <c r="P337" s="29">
        <f t="shared" ca="1" si="108"/>
        <v>3800</v>
      </c>
      <c r="Q337" s="29">
        <f t="shared" ca="1" si="113"/>
        <v>0</v>
      </c>
      <c r="R337" s="29">
        <f t="shared" ca="1" si="109"/>
        <v>0</v>
      </c>
      <c r="S337" s="29">
        <f t="shared" ca="1" si="114"/>
        <v>0</v>
      </c>
      <c r="T337" s="30">
        <f t="shared" ca="1" si="101"/>
        <v>0</v>
      </c>
      <c r="U337" s="30">
        <f t="shared" ca="1" si="102"/>
        <v>10400</v>
      </c>
      <c r="V337" s="30">
        <f t="shared" ca="1" si="111"/>
        <v>0</v>
      </c>
      <c r="W337" s="30">
        <f t="shared" ca="1" si="110"/>
        <v>0</v>
      </c>
      <c r="X337" s="23">
        <v>335</v>
      </c>
      <c r="Y337" s="23"/>
    </row>
    <row r="338" spans="1:25" x14ac:dyDescent="0.3">
      <c r="A338" s="35"/>
      <c r="C338" s="36"/>
      <c r="E338" s="15">
        <v>336</v>
      </c>
      <c r="F338" s="26">
        <f t="shared" ca="1" si="115"/>
        <v>1000</v>
      </c>
      <c r="G338" s="27">
        <f t="shared" ca="1" si="103"/>
        <v>1700</v>
      </c>
      <c r="H338" s="27">
        <f t="shared" ca="1" si="104"/>
        <v>500</v>
      </c>
      <c r="I338" s="27">
        <f t="shared" ca="1" si="116"/>
        <v>4600</v>
      </c>
      <c r="J338" s="28">
        <f t="shared" ca="1" si="117"/>
        <v>0</v>
      </c>
      <c r="K338" s="28">
        <f t="shared" ca="1" si="105"/>
        <v>2200</v>
      </c>
      <c r="L338" s="28">
        <f t="shared" ca="1" si="106"/>
        <v>1000</v>
      </c>
      <c r="M338" s="28">
        <f t="shared" ca="1" si="107"/>
        <v>1000</v>
      </c>
      <c r="N338" s="28">
        <f t="shared" ca="1" si="118"/>
        <v>300</v>
      </c>
      <c r="O338" s="29">
        <f t="shared" ca="1" si="112"/>
        <v>0</v>
      </c>
      <c r="P338" s="29">
        <f t="shared" ca="1" si="108"/>
        <v>3800</v>
      </c>
      <c r="Q338" s="29">
        <f t="shared" ca="1" si="113"/>
        <v>0</v>
      </c>
      <c r="R338" s="29">
        <f t="shared" ca="1" si="109"/>
        <v>0</v>
      </c>
      <c r="S338" s="29">
        <f t="shared" ca="1" si="114"/>
        <v>0</v>
      </c>
      <c r="T338" s="30">
        <f t="shared" ca="1" si="101"/>
        <v>0</v>
      </c>
      <c r="U338" s="30">
        <f t="shared" ca="1" si="102"/>
        <v>10400</v>
      </c>
      <c r="V338" s="30">
        <f t="shared" ca="1" si="111"/>
        <v>0</v>
      </c>
      <c r="W338" s="30">
        <f t="shared" ca="1" si="110"/>
        <v>0</v>
      </c>
      <c r="X338" s="23">
        <v>336</v>
      </c>
      <c r="Y338" s="23"/>
    </row>
    <row r="339" spans="1:25" x14ac:dyDescent="0.3">
      <c r="A339" s="35"/>
      <c r="C339" s="36"/>
      <c r="E339" s="15">
        <v>337</v>
      </c>
      <c r="F339" s="26">
        <f t="shared" ca="1" si="115"/>
        <v>1000</v>
      </c>
      <c r="G339" s="27">
        <f t="shared" ca="1" si="103"/>
        <v>2200</v>
      </c>
      <c r="H339" s="27">
        <f t="shared" ca="1" si="104"/>
        <v>300</v>
      </c>
      <c r="I339" s="27">
        <f t="shared" ca="1" si="116"/>
        <v>4000</v>
      </c>
      <c r="J339" s="28">
        <f t="shared" ca="1" si="117"/>
        <v>0</v>
      </c>
      <c r="K339" s="28">
        <f t="shared" ca="1" si="105"/>
        <v>1200</v>
      </c>
      <c r="L339" s="28">
        <f t="shared" ca="1" si="106"/>
        <v>1000</v>
      </c>
      <c r="M339" s="28">
        <f t="shared" ca="1" si="107"/>
        <v>1000</v>
      </c>
      <c r="N339" s="28">
        <f t="shared" ca="1" si="118"/>
        <v>1600</v>
      </c>
      <c r="O339" s="29">
        <f t="shared" ca="1" si="112"/>
        <v>0</v>
      </c>
      <c r="P339" s="29">
        <f t="shared" ca="1" si="108"/>
        <v>3800</v>
      </c>
      <c r="Q339" s="29">
        <f t="shared" ca="1" si="113"/>
        <v>0</v>
      </c>
      <c r="R339" s="29">
        <f t="shared" ca="1" si="109"/>
        <v>0</v>
      </c>
      <c r="S339" s="29">
        <f t="shared" ca="1" si="114"/>
        <v>0</v>
      </c>
      <c r="T339" s="30">
        <f t="shared" ca="1" si="101"/>
        <v>0</v>
      </c>
      <c r="U339" s="30">
        <f t="shared" ca="1" si="102"/>
        <v>10400</v>
      </c>
      <c r="V339" s="30">
        <f t="shared" ca="1" si="111"/>
        <v>0</v>
      </c>
      <c r="W339" s="30">
        <f t="shared" ca="1" si="110"/>
        <v>0</v>
      </c>
      <c r="X339" s="23">
        <v>337</v>
      </c>
      <c r="Y339" s="23"/>
    </row>
    <row r="340" spans="1:25" x14ac:dyDescent="0.3">
      <c r="A340" s="35"/>
      <c r="C340" s="36"/>
      <c r="E340" s="15">
        <v>338</v>
      </c>
      <c r="F340" s="26">
        <f t="shared" ca="1" si="115"/>
        <v>1000</v>
      </c>
      <c r="G340" s="27">
        <f t="shared" ca="1" si="103"/>
        <v>2900</v>
      </c>
      <c r="H340" s="27">
        <f t="shared" ca="1" si="104"/>
        <v>300</v>
      </c>
      <c r="I340" s="27">
        <f t="shared" ca="1" si="116"/>
        <v>2700</v>
      </c>
      <c r="J340" s="28">
        <f t="shared" ca="1" si="117"/>
        <v>0</v>
      </c>
      <c r="K340" s="28">
        <f t="shared" ca="1" si="105"/>
        <v>200</v>
      </c>
      <c r="L340" s="28">
        <f t="shared" ca="1" si="106"/>
        <v>1000</v>
      </c>
      <c r="M340" s="28">
        <f t="shared" ca="1" si="107"/>
        <v>0</v>
      </c>
      <c r="N340" s="28">
        <f t="shared" ca="1" si="118"/>
        <v>2900</v>
      </c>
      <c r="O340" s="29">
        <f t="shared" ca="1" si="112"/>
        <v>0</v>
      </c>
      <c r="P340" s="29">
        <f t="shared" ca="1" si="108"/>
        <v>3800</v>
      </c>
      <c r="Q340" s="29">
        <f t="shared" ca="1" si="113"/>
        <v>0</v>
      </c>
      <c r="R340" s="29">
        <f t="shared" ca="1" si="109"/>
        <v>0</v>
      </c>
      <c r="S340" s="29">
        <f t="shared" ca="1" si="114"/>
        <v>0</v>
      </c>
      <c r="T340" s="30">
        <f t="shared" ca="1" si="101"/>
        <v>0</v>
      </c>
      <c r="U340" s="30">
        <f t="shared" ca="1" si="102"/>
        <v>10400</v>
      </c>
      <c r="V340" s="30">
        <f t="shared" ca="1" si="111"/>
        <v>0</v>
      </c>
      <c r="W340" s="30">
        <f t="shared" ca="1" si="110"/>
        <v>0</v>
      </c>
      <c r="X340" s="23">
        <v>338</v>
      </c>
      <c r="Y340" s="23"/>
    </row>
    <row r="341" spans="1:25" x14ac:dyDescent="0.3">
      <c r="A341" s="35"/>
      <c r="C341" s="36"/>
      <c r="E341" s="15">
        <v>339</v>
      </c>
      <c r="F341" s="26">
        <f t="shared" ca="1" si="115"/>
        <v>1000</v>
      </c>
      <c r="G341" s="27">
        <f t="shared" ca="1" si="103"/>
        <v>3600</v>
      </c>
      <c r="H341" s="27">
        <f t="shared" ca="1" si="104"/>
        <v>300</v>
      </c>
      <c r="I341" s="27">
        <f t="shared" ca="1" si="116"/>
        <v>700</v>
      </c>
      <c r="J341" s="28">
        <f t="shared" ca="1" si="117"/>
        <v>0</v>
      </c>
      <c r="K341" s="28">
        <f t="shared" ca="1" si="105"/>
        <v>200</v>
      </c>
      <c r="L341" s="28">
        <f t="shared" ca="1" si="106"/>
        <v>2000</v>
      </c>
      <c r="M341" s="28">
        <f t="shared" ca="1" si="107"/>
        <v>0</v>
      </c>
      <c r="N341" s="28">
        <f t="shared" ca="1" si="118"/>
        <v>4200</v>
      </c>
      <c r="O341" s="29">
        <f t="shared" ca="1" si="112"/>
        <v>0</v>
      </c>
      <c r="P341" s="29">
        <f t="shared" ca="1" si="108"/>
        <v>3800</v>
      </c>
      <c r="Q341" s="29">
        <f t="shared" ca="1" si="113"/>
        <v>1500</v>
      </c>
      <c r="R341" s="29">
        <f t="shared" ca="1" si="109"/>
        <v>1500</v>
      </c>
      <c r="S341" s="29">
        <f t="shared" ca="1" si="114"/>
        <v>0</v>
      </c>
      <c r="T341" s="30">
        <f t="shared" ca="1" si="101"/>
        <v>0</v>
      </c>
      <c r="U341" s="30">
        <f t="shared" ca="1" si="102"/>
        <v>10400</v>
      </c>
      <c r="V341" s="30">
        <f t="shared" ca="1" si="111"/>
        <v>0</v>
      </c>
      <c r="W341" s="30">
        <f t="shared" ca="1" si="110"/>
        <v>0</v>
      </c>
      <c r="X341" s="23">
        <v>339</v>
      </c>
      <c r="Y341" s="23"/>
    </row>
    <row r="342" spans="1:25" x14ac:dyDescent="0.3">
      <c r="A342" s="35"/>
      <c r="C342" s="36"/>
      <c r="E342" s="15">
        <v>340</v>
      </c>
      <c r="F342" s="26">
        <f t="shared" ca="1" si="115"/>
        <v>0</v>
      </c>
      <c r="G342" s="27">
        <f t="shared" ca="1" si="103"/>
        <v>3300</v>
      </c>
      <c r="H342" s="27">
        <f t="shared" ca="1" si="104"/>
        <v>500</v>
      </c>
      <c r="I342" s="27">
        <f t="shared" ca="1" si="116"/>
        <v>0</v>
      </c>
      <c r="J342" s="28">
        <f t="shared" ca="1" si="117"/>
        <v>0</v>
      </c>
      <c r="K342" s="28">
        <f t="shared" ca="1" si="105"/>
        <v>200</v>
      </c>
      <c r="L342" s="28">
        <f t="shared" ca="1" si="106"/>
        <v>2000</v>
      </c>
      <c r="M342" s="28">
        <f t="shared" ca="1" si="107"/>
        <v>0</v>
      </c>
      <c r="N342" s="28">
        <f t="shared" ca="1" si="118"/>
        <v>5500</v>
      </c>
      <c r="O342" s="29">
        <f t="shared" ca="1" si="112"/>
        <v>0</v>
      </c>
      <c r="P342" s="29">
        <f t="shared" ca="1" si="108"/>
        <v>2300</v>
      </c>
      <c r="Q342" s="29">
        <f t="shared" ca="1" si="113"/>
        <v>1500</v>
      </c>
      <c r="R342" s="29">
        <f t="shared" ca="1" si="109"/>
        <v>1500</v>
      </c>
      <c r="S342" s="29">
        <f t="shared" ca="1" si="114"/>
        <v>1300</v>
      </c>
      <c r="T342" s="30">
        <f t="shared" ca="1" si="101"/>
        <v>0</v>
      </c>
      <c r="U342" s="30">
        <f t="shared" ca="1" si="102"/>
        <v>10400</v>
      </c>
      <c r="V342" s="30">
        <f t="shared" ca="1" si="111"/>
        <v>0</v>
      </c>
      <c r="W342" s="30">
        <f t="shared" ca="1" si="110"/>
        <v>0</v>
      </c>
      <c r="X342" s="23">
        <v>340</v>
      </c>
      <c r="Y342" s="23"/>
    </row>
    <row r="343" spans="1:25" x14ac:dyDescent="0.3">
      <c r="A343" s="35"/>
      <c r="C343" s="36"/>
      <c r="E343" s="15">
        <v>341</v>
      </c>
      <c r="F343" s="26">
        <f t="shared" ca="1" si="115"/>
        <v>0</v>
      </c>
      <c r="G343" s="27">
        <f t="shared" ca="1" si="103"/>
        <v>2800</v>
      </c>
      <c r="H343" s="27">
        <f t="shared" ca="1" si="104"/>
        <v>300</v>
      </c>
      <c r="I343" s="27">
        <f t="shared" ca="1" si="116"/>
        <v>0</v>
      </c>
      <c r="J343" s="28">
        <f t="shared" ca="1" si="117"/>
        <v>0</v>
      </c>
      <c r="K343" s="28">
        <f t="shared" ca="1" si="105"/>
        <v>200</v>
      </c>
      <c r="L343" s="28">
        <f t="shared" ca="1" si="106"/>
        <v>2000</v>
      </c>
      <c r="M343" s="28">
        <f t="shared" ca="1" si="107"/>
        <v>0</v>
      </c>
      <c r="N343" s="28">
        <f t="shared" ca="1" si="118"/>
        <v>6800</v>
      </c>
      <c r="O343" s="29">
        <f t="shared" ca="1" si="112"/>
        <v>0</v>
      </c>
      <c r="P343" s="29">
        <f t="shared" ca="1" si="108"/>
        <v>800</v>
      </c>
      <c r="Q343" s="29">
        <f t="shared" ca="1" si="113"/>
        <v>1500</v>
      </c>
      <c r="R343" s="29">
        <f t="shared" ca="1" si="109"/>
        <v>0</v>
      </c>
      <c r="S343" s="29">
        <f t="shared" ca="1" si="114"/>
        <v>2600</v>
      </c>
      <c r="T343" s="30">
        <f t="shared" ca="1" si="101"/>
        <v>0</v>
      </c>
      <c r="U343" s="30">
        <f t="shared" ca="1" si="102"/>
        <v>10400</v>
      </c>
      <c r="V343" s="30">
        <f t="shared" ca="1" si="111"/>
        <v>0</v>
      </c>
      <c r="W343" s="30">
        <f t="shared" ca="1" si="110"/>
        <v>0</v>
      </c>
      <c r="X343" s="23">
        <v>341</v>
      </c>
      <c r="Y343" s="23"/>
    </row>
    <row r="344" spans="1:25" x14ac:dyDescent="0.3">
      <c r="A344" s="35"/>
      <c r="C344" s="36"/>
      <c r="E344" s="15">
        <v>342</v>
      </c>
      <c r="F344" s="26">
        <f t="shared" ca="1" si="115"/>
        <v>0</v>
      </c>
      <c r="G344" s="27">
        <f t="shared" ca="1" si="103"/>
        <v>2500</v>
      </c>
      <c r="H344" s="27">
        <f t="shared" ca="1" si="104"/>
        <v>300</v>
      </c>
      <c r="I344" s="27">
        <f t="shared" ca="1" si="116"/>
        <v>0</v>
      </c>
      <c r="J344" s="28">
        <f t="shared" ca="1" si="117"/>
        <v>1500</v>
      </c>
      <c r="K344" s="28">
        <f t="shared" ca="1" si="105"/>
        <v>1700</v>
      </c>
      <c r="L344" s="28">
        <f t="shared" ca="1" si="106"/>
        <v>2000</v>
      </c>
      <c r="M344" s="28">
        <f t="shared" ca="1" si="107"/>
        <v>1000</v>
      </c>
      <c r="N344" s="28">
        <f t="shared" ca="1" si="118"/>
        <v>7600</v>
      </c>
      <c r="O344" s="29">
        <f t="shared" ca="1" si="112"/>
        <v>0</v>
      </c>
      <c r="P344" s="29">
        <f t="shared" ca="1" si="108"/>
        <v>800</v>
      </c>
      <c r="Q344" s="29">
        <f t="shared" ca="1" si="113"/>
        <v>3000</v>
      </c>
      <c r="R344" s="29">
        <f t="shared" ca="1" si="109"/>
        <v>0</v>
      </c>
      <c r="S344" s="29">
        <f t="shared" ca="1" si="114"/>
        <v>3900</v>
      </c>
      <c r="T344" s="30">
        <f t="shared" ca="1" si="101"/>
        <v>0</v>
      </c>
      <c r="U344" s="30">
        <f t="shared" ca="1" si="102"/>
        <v>10400</v>
      </c>
      <c r="V344" s="30">
        <f t="shared" ca="1" si="111"/>
        <v>0</v>
      </c>
      <c r="W344" s="30">
        <f t="shared" ca="1" si="110"/>
        <v>0</v>
      </c>
      <c r="X344" s="23">
        <v>342</v>
      </c>
      <c r="Y344" s="23"/>
    </row>
    <row r="345" spans="1:25" x14ac:dyDescent="0.3">
      <c r="A345" s="35"/>
      <c r="C345" s="36"/>
      <c r="E345" s="15">
        <v>343</v>
      </c>
      <c r="F345" s="26">
        <f t="shared" ca="1" si="115"/>
        <v>0</v>
      </c>
      <c r="G345" s="27">
        <f t="shared" ca="1" si="103"/>
        <v>2200</v>
      </c>
      <c r="H345" s="27">
        <f t="shared" ca="1" si="104"/>
        <v>300</v>
      </c>
      <c r="I345" s="27">
        <f t="shared" ca="1" si="116"/>
        <v>0</v>
      </c>
      <c r="J345" s="28">
        <f t="shared" ca="1" si="117"/>
        <v>1500</v>
      </c>
      <c r="K345" s="28">
        <f t="shared" ca="1" si="105"/>
        <v>2200</v>
      </c>
      <c r="L345" s="28">
        <f t="shared" ca="1" si="106"/>
        <v>1000</v>
      </c>
      <c r="M345" s="28">
        <f t="shared" ca="1" si="107"/>
        <v>1000</v>
      </c>
      <c r="N345" s="28">
        <f t="shared" ca="1" si="118"/>
        <v>7900</v>
      </c>
      <c r="O345" s="29">
        <f t="shared" ca="1" si="112"/>
        <v>0</v>
      </c>
      <c r="P345" s="29">
        <f t="shared" ca="1" si="108"/>
        <v>800</v>
      </c>
      <c r="Q345" s="29">
        <f t="shared" ca="1" si="113"/>
        <v>4500</v>
      </c>
      <c r="R345" s="29">
        <f t="shared" ca="1" si="109"/>
        <v>0</v>
      </c>
      <c r="S345" s="29">
        <f t="shared" ca="1" si="114"/>
        <v>5200</v>
      </c>
      <c r="T345" s="30">
        <f t="shared" ca="1" si="101"/>
        <v>0</v>
      </c>
      <c r="U345" s="30">
        <f t="shared" ca="1" si="102"/>
        <v>10400</v>
      </c>
      <c r="V345" s="30">
        <f t="shared" ca="1" si="111"/>
        <v>0</v>
      </c>
      <c r="W345" s="30">
        <f t="shared" ca="1" si="110"/>
        <v>0</v>
      </c>
      <c r="X345" s="23">
        <v>343</v>
      </c>
      <c r="Y345" s="23"/>
    </row>
    <row r="346" spans="1:25" x14ac:dyDescent="0.3">
      <c r="A346" s="35"/>
      <c r="C346" s="36"/>
      <c r="E346" s="15">
        <v>344</v>
      </c>
      <c r="F346" s="26">
        <f t="shared" ca="1" si="115"/>
        <v>1000</v>
      </c>
      <c r="G346" s="27">
        <f t="shared" ca="1" si="103"/>
        <v>2900</v>
      </c>
      <c r="H346" s="27">
        <f t="shared" ca="1" si="104"/>
        <v>500</v>
      </c>
      <c r="I346" s="27">
        <f t="shared" ca="1" si="116"/>
        <v>0</v>
      </c>
      <c r="J346" s="28">
        <f t="shared" ca="1" si="117"/>
        <v>0</v>
      </c>
      <c r="K346" s="28">
        <f t="shared" ca="1" si="105"/>
        <v>1200</v>
      </c>
      <c r="L346" s="28">
        <f t="shared" ca="1" si="106"/>
        <v>0</v>
      </c>
      <c r="M346" s="28">
        <f t="shared" ca="1" si="107"/>
        <v>0</v>
      </c>
      <c r="N346" s="28">
        <f t="shared" ca="1" si="118"/>
        <v>8200</v>
      </c>
      <c r="O346" s="29">
        <f t="shared" ca="1" si="112"/>
        <v>0</v>
      </c>
      <c r="P346" s="29">
        <f t="shared" ca="1" si="108"/>
        <v>800</v>
      </c>
      <c r="Q346" s="29">
        <f t="shared" ca="1" si="113"/>
        <v>6000</v>
      </c>
      <c r="R346" s="29">
        <f t="shared" ca="1" si="109"/>
        <v>0</v>
      </c>
      <c r="S346" s="29">
        <f t="shared" ca="1" si="114"/>
        <v>6500</v>
      </c>
      <c r="T346" s="30">
        <f t="shared" ca="1" si="101"/>
        <v>0</v>
      </c>
      <c r="U346" s="30">
        <f t="shared" ca="1" si="102"/>
        <v>10400</v>
      </c>
      <c r="V346" s="30">
        <f t="shared" ca="1" si="111"/>
        <v>2000</v>
      </c>
      <c r="W346" s="30">
        <f t="shared" ca="1" si="110"/>
        <v>2000</v>
      </c>
      <c r="X346" s="23">
        <v>344</v>
      </c>
      <c r="Y346" s="23"/>
    </row>
    <row r="347" spans="1:25" x14ac:dyDescent="0.3">
      <c r="A347" s="35"/>
      <c r="C347" s="36"/>
      <c r="E347" s="15">
        <v>345</v>
      </c>
      <c r="F347" s="26">
        <f t="shared" ca="1" si="115"/>
        <v>1000</v>
      </c>
      <c r="G347" s="27">
        <f t="shared" ca="1" si="103"/>
        <v>3400</v>
      </c>
      <c r="H347" s="27">
        <f t="shared" ca="1" si="104"/>
        <v>300</v>
      </c>
      <c r="I347" s="27">
        <f t="shared" ca="1" si="116"/>
        <v>0</v>
      </c>
      <c r="J347" s="28">
        <f t="shared" ca="1" si="117"/>
        <v>0</v>
      </c>
      <c r="K347" s="28">
        <f t="shared" ca="1" si="105"/>
        <v>1200</v>
      </c>
      <c r="L347" s="28">
        <f t="shared" ca="1" si="106"/>
        <v>0</v>
      </c>
      <c r="M347" s="28">
        <f t="shared" ca="1" si="107"/>
        <v>0</v>
      </c>
      <c r="N347" s="28">
        <f t="shared" ca="1" si="118"/>
        <v>8500</v>
      </c>
      <c r="O347" s="29">
        <f t="shared" ca="1" si="112"/>
        <v>0</v>
      </c>
      <c r="P347" s="29">
        <f t="shared" ca="1" si="108"/>
        <v>800</v>
      </c>
      <c r="Q347" s="29">
        <f t="shared" ca="1" si="113"/>
        <v>7500</v>
      </c>
      <c r="R347" s="29">
        <f t="shared" ca="1" si="109"/>
        <v>0</v>
      </c>
      <c r="S347" s="29">
        <f t="shared" ca="1" si="114"/>
        <v>7800</v>
      </c>
      <c r="T347" s="30">
        <f t="shared" ca="1" si="101"/>
        <v>0</v>
      </c>
      <c r="U347" s="30">
        <f t="shared" ca="1" si="102"/>
        <v>8400</v>
      </c>
      <c r="V347" s="30">
        <f t="shared" ca="1" si="111"/>
        <v>2000</v>
      </c>
      <c r="W347" s="30">
        <f t="shared" ca="1" si="110"/>
        <v>2000</v>
      </c>
      <c r="X347" s="23">
        <v>345</v>
      </c>
      <c r="Y347" s="23"/>
    </row>
    <row r="348" spans="1:25" x14ac:dyDescent="0.3">
      <c r="A348" s="35"/>
      <c r="C348" s="36"/>
      <c r="E348" s="15">
        <v>346</v>
      </c>
      <c r="F348" s="26">
        <f t="shared" ca="1" si="115"/>
        <v>0</v>
      </c>
      <c r="G348" s="27">
        <f t="shared" ca="1" si="103"/>
        <v>3100</v>
      </c>
      <c r="H348" s="27">
        <f t="shared" ca="1" si="104"/>
        <v>300</v>
      </c>
      <c r="I348" s="27">
        <f t="shared" ca="1" si="116"/>
        <v>0</v>
      </c>
      <c r="J348" s="28">
        <f t="shared" ca="1" si="117"/>
        <v>0</v>
      </c>
      <c r="K348" s="28">
        <f t="shared" ca="1" si="105"/>
        <v>1200</v>
      </c>
      <c r="L348" s="28">
        <f t="shared" ca="1" si="106"/>
        <v>0</v>
      </c>
      <c r="M348" s="28">
        <f t="shared" ca="1" si="107"/>
        <v>0</v>
      </c>
      <c r="N348" s="28">
        <f t="shared" ca="1" si="118"/>
        <v>8800</v>
      </c>
      <c r="O348" s="29">
        <f t="shared" ca="1" si="112"/>
        <v>0</v>
      </c>
      <c r="P348" s="29">
        <f t="shared" ca="1" si="108"/>
        <v>800</v>
      </c>
      <c r="Q348" s="29">
        <f t="shared" ca="1" si="113"/>
        <v>9000</v>
      </c>
      <c r="R348" s="29">
        <f t="shared" ca="1" si="109"/>
        <v>0</v>
      </c>
      <c r="S348" s="29">
        <f t="shared" ca="1" si="114"/>
        <v>9100</v>
      </c>
      <c r="T348" s="30">
        <f t="shared" ca="1" si="101"/>
        <v>400</v>
      </c>
      <c r="U348" s="30">
        <f t="shared" ca="1" si="102"/>
        <v>6400</v>
      </c>
      <c r="V348" s="30">
        <f t="shared" ca="1" si="111"/>
        <v>2000</v>
      </c>
      <c r="W348" s="30">
        <f t="shared" ca="1" si="110"/>
        <v>2000</v>
      </c>
      <c r="X348" s="23">
        <v>346</v>
      </c>
      <c r="Y348" s="23"/>
    </row>
    <row r="349" spans="1:25" x14ac:dyDescent="0.3">
      <c r="A349" s="35"/>
      <c r="C349" s="36"/>
      <c r="E349" s="15">
        <v>347</v>
      </c>
      <c r="F349" s="26">
        <f t="shared" ca="1" si="115"/>
        <v>0</v>
      </c>
      <c r="G349" s="27">
        <f t="shared" ca="1" si="103"/>
        <v>2800</v>
      </c>
      <c r="H349" s="27">
        <f t="shared" ca="1" si="104"/>
        <v>300</v>
      </c>
      <c r="I349" s="27">
        <f t="shared" ca="1" si="116"/>
        <v>0</v>
      </c>
      <c r="J349" s="28">
        <f t="shared" ca="1" si="117"/>
        <v>0</v>
      </c>
      <c r="K349" s="28">
        <f t="shared" ca="1" si="105"/>
        <v>1200</v>
      </c>
      <c r="L349" s="28">
        <f t="shared" ca="1" si="106"/>
        <v>0</v>
      </c>
      <c r="M349" s="28">
        <f t="shared" ca="1" si="107"/>
        <v>0</v>
      </c>
      <c r="N349" s="28">
        <f t="shared" ca="1" si="118"/>
        <v>9100</v>
      </c>
      <c r="O349" s="29">
        <f t="shared" ca="1" si="112"/>
        <v>0</v>
      </c>
      <c r="P349" s="29">
        <f t="shared" ca="1" si="108"/>
        <v>800</v>
      </c>
      <c r="Q349" s="29">
        <f t="shared" ca="1" si="113"/>
        <v>10500</v>
      </c>
      <c r="R349" s="29">
        <f t="shared" ca="1" si="109"/>
        <v>0</v>
      </c>
      <c r="S349" s="29">
        <f t="shared" ca="1" si="114"/>
        <v>10400</v>
      </c>
      <c r="T349" s="30">
        <f t="shared" ca="1" si="101"/>
        <v>400</v>
      </c>
      <c r="U349" s="30">
        <f t="shared" ca="1" si="102"/>
        <v>4800</v>
      </c>
      <c r="V349" s="30">
        <f t="shared" ca="1" si="111"/>
        <v>2000</v>
      </c>
      <c r="W349" s="30">
        <f t="shared" ca="1" si="110"/>
        <v>2000</v>
      </c>
      <c r="X349" s="23">
        <v>347</v>
      </c>
      <c r="Y349" s="23"/>
    </row>
    <row r="350" spans="1:25" x14ac:dyDescent="0.3">
      <c r="A350" s="35"/>
      <c r="C350" s="36"/>
      <c r="E350" s="15">
        <v>348</v>
      </c>
      <c r="F350" s="26">
        <f t="shared" ca="1" si="115"/>
        <v>0</v>
      </c>
      <c r="G350" s="27">
        <f t="shared" ca="1" si="103"/>
        <v>2500</v>
      </c>
      <c r="H350" s="27">
        <f t="shared" ca="1" si="104"/>
        <v>500</v>
      </c>
      <c r="I350" s="27">
        <f t="shared" ca="1" si="116"/>
        <v>0</v>
      </c>
      <c r="J350" s="28">
        <f t="shared" ca="1" si="117"/>
        <v>0</v>
      </c>
      <c r="K350" s="28">
        <f t="shared" ca="1" si="105"/>
        <v>1200</v>
      </c>
      <c r="L350" s="28">
        <f t="shared" ca="1" si="106"/>
        <v>0</v>
      </c>
      <c r="M350" s="28">
        <f t="shared" ca="1" si="107"/>
        <v>0</v>
      </c>
      <c r="N350" s="28">
        <f t="shared" ca="1" si="118"/>
        <v>9400</v>
      </c>
      <c r="O350" s="29">
        <f t="shared" ca="1" si="112"/>
        <v>2000</v>
      </c>
      <c r="P350" s="29">
        <f t="shared" ca="1" si="108"/>
        <v>2800</v>
      </c>
      <c r="Q350" s="29">
        <f t="shared" ca="1" si="113"/>
        <v>12000</v>
      </c>
      <c r="R350" s="29">
        <f t="shared" ca="1" si="109"/>
        <v>1500</v>
      </c>
      <c r="S350" s="29">
        <f t="shared" ca="1" si="114"/>
        <v>11200</v>
      </c>
      <c r="T350" s="30">
        <f t="shared" ca="1" si="101"/>
        <v>400</v>
      </c>
      <c r="U350" s="30">
        <f t="shared" ca="1" si="102"/>
        <v>3200</v>
      </c>
      <c r="V350" s="30">
        <f t="shared" ca="1" si="111"/>
        <v>2000</v>
      </c>
      <c r="W350" s="30">
        <f t="shared" ca="1" si="110"/>
        <v>2000</v>
      </c>
      <c r="X350" s="23">
        <v>348</v>
      </c>
      <c r="Y350" s="23"/>
    </row>
    <row r="351" spans="1:25" x14ac:dyDescent="0.3">
      <c r="A351" s="35"/>
      <c r="C351" s="36"/>
      <c r="E351" s="15">
        <v>349</v>
      </c>
      <c r="F351" s="26">
        <f t="shared" ca="1" si="115"/>
        <v>0</v>
      </c>
      <c r="G351" s="27">
        <f t="shared" ca="1" si="103"/>
        <v>2000</v>
      </c>
      <c r="H351" s="27">
        <f t="shared" ca="1" si="104"/>
        <v>300</v>
      </c>
      <c r="I351" s="27">
        <f t="shared" ca="1" si="116"/>
        <v>0</v>
      </c>
      <c r="J351" s="28">
        <f t="shared" ca="1" si="117"/>
        <v>0</v>
      </c>
      <c r="K351" s="28">
        <f t="shared" ca="1" si="105"/>
        <v>1200</v>
      </c>
      <c r="L351" s="28">
        <f t="shared" ca="1" si="106"/>
        <v>0</v>
      </c>
      <c r="M351" s="28">
        <f t="shared" ca="1" si="107"/>
        <v>0</v>
      </c>
      <c r="N351" s="28">
        <f t="shared" ca="1" si="118"/>
        <v>9700</v>
      </c>
      <c r="O351" s="29">
        <f t="shared" ca="1" si="112"/>
        <v>2000</v>
      </c>
      <c r="P351" s="29">
        <f t="shared" ca="1" si="108"/>
        <v>3300</v>
      </c>
      <c r="Q351" s="29">
        <f t="shared" ca="1" si="113"/>
        <v>12000</v>
      </c>
      <c r="R351" s="29">
        <f t="shared" ca="1" si="109"/>
        <v>1500</v>
      </c>
      <c r="S351" s="29">
        <f t="shared" ca="1" si="114"/>
        <v>11500</v>
      </c>
      <c r="T351" s="30">
        <f t="shared" ca="1" si="101"/>
        <v>800</v>
      </c>
      <c r="U351" s="30">
        <f t="shared" ca="1" si="102"/>
        <v>1600</v>
      </c>
      <c r="V351" s="30">
        <f t="shared" ca="1" si="111"/>
        <v>2000</v>
      </c>
      <c r="W351" s="30">
        <f t="shared" ca="1" si="110"/>
        <v>0</v>
      </c>
      <c r="X351" s="23">
        <v>349</v>
      </c>
      <c r="Y351" s="23"/>
    </row>
    <row r="352" spans="1:25" x14ac:dyDescent="0.3">
      <c r="A352" s="35"/>
      <c r="C352" s="36"/>
      <c r="E352" s="15">
        <v>350</v>
      </c>
      <c r="F352" s="26">
        <f t="shared" ca="1" si="115"/>
        <v>0</v>
      </c>
      <c r="G352" s="27">
        <f t="shared" ca="1" si="103"/>
        <v>1700</v>
      </c>
      <c r="H352" s="27">
        <f t="shared" ca="1" si="104"/>
        <v>300</v>
      </c>
      <c r="I352" s="27">
        <f t="shared" ca="1" si="116"/>
        <v>0</v>
      </c>
      <c r="J352" s="28">
        <f t="shared" ca="1" si="117"/>
        <v>0</v>
      </c>
      <c r="K352" s="28">
        <f t="shared" ca="1" si="105"/>
        <v>1200</v>
      </c>
      <c r="L352" s="28">
        <f t="shared" ca="1" si="106"/>
        <v>0</v>
      </c>
      <c r="M352" s="28">
        <f t="shared" ca="1" si="107"/>
        <v>0</v>
      </c>
      <c r="N352" s="28">
        <f t="shared" ca="1" si="118"/>
        <v>10000</v>
      </c>
      <c r="O352" s="29">
        <f t="shared" ca="1" si="112"/>
        <v>2000</v>
      </c>
      <c r="P352" s="29">
        <f t="shared" ca="1" si="108"/>
        <v>3800</v>
      </c>
      <c r="Q352" s="29">
        <f t="shared" ca="1" si="113"/>
        <v>12000</v>
      </c>
      <c r="R352" s="29">
        <f t="shared" ca="1" si="109"/>
        <v>1500</v>
      </c>
      <c r="S352" s="29">
        <f t="shared" ca="1" si="114"/>
        <v>11300</v>
      </c>
      <c r="T352" s="30">
        <f t="shared" ca="1" si="101"/>
        <v>800</v>
      </c>
      <c r="U352" s="30">
        <f t="shared" ca="1" si="102"/>
        <v>2400</v>
      </c>
      <c r="V352" s="30">
        <f t="shared" ca="1" si="111"/>
        <v>4000</v>
      </c>
      <c r="W352" s="30">
        <f t="shared" ca="1" si="110"/>
        <v>2000</v>
      </c>
      <c r="X352" s="23">
        <v>350</v>
      </c>
      <c r="Y352" s="23"/>
    </row>
    <row r="353" spans="1:25" x14ac:dyDescent="0.3">
      <c r="A353" s="35"/>
      <c r="C353" s="36"/>
      <c r="E353" s="15">
        <v>351</v>
      </c>
      <c r="F353" s="26">
        <f t="shared" ca="1" si="115"/>
        <v>0</v>
      </c>
      <c r="G353" s="27">
        <f t="shared" ca="1" si="103"/>
        <v>1400</v>
      </c>
      <c r="H353" s="27">
        <f t="shared" ca="1" si="104"/>
        <v>300</v>
      </c>
      <c r="I353" s="27">
        <f t="shared" ca="1" si="116"/>
        <v>200</v>
      </c>
      <c r="J353" s="28">
        <f t="shared" ca="1" si="117"/>
        <v>1500</v>
      </c>
      <c r="K353" s="28">
        <f t="shared" ca="1" si="105"/>
        <v>2700</v>
      </c>
      <c r="L353" s="28">
        <f t="shared" ca="1" si="106"/>
        <v>0</v>
      </c>
      <c r="M353" s="28">
        <f t="shared" ca="1" si="107"/>
        <v>0</v>
      </c>
      <c r="N353" s="28">
        <f t="shared" ca="1" si="118"/>
        <v>8800</v>
      </c>
      <c r="O353" s="29">
        <f t="shared" ca="1" si="112"/>
        <v>2000</v>
      </c>
      <c r="P353" s="29">
        <f t="shared" ca="1" si="108"/>
        <v>4300</v>
      </c>
      <c r="Q353" s="29">
        <f t="shared" ca="1" si="113"/>
        <v>12000</v>
      </c>
      <c r="R353" s="29">
        <f t="shared" ca="1" si="109"/>
        <v>1500</v>
      </c>
      <c r="S353" s="29">
        <f t="shared" ca="1" si="114"/>
        <v>10600</v>
      </c>
      <c r="T353" s="30">
        <f t="shared" ca="1" si="101"/>
        <v>800</v>
      </c>
      <c r="U353" s="30">
        <f t="shared" ca="1" si="102"/>
        <v>1200</v>
      </c>
      <c r="V353" s="30">
        <f t="shared" ca="1" si="111"/>
        <v>4000</v>
      </c>
      <c r="W353" s="30">
        <f t="shared" ca="1" si="110"/>
        <v>0</v>
      </c>
      <c r="X353" s="23">
        <v>351</v>
      </c>
      <c r="Y353" s="23"/>
    </row>
    <row r="354" spans="1:25" x14ac:dyDescent="0.3">
      <c r="A354" s="35"/>
      <c r="C354" s="36"/>
      <c r="E354" s="15">
        <v>352</v>
      </c>
      <c r="F354" s="26">
        <f t="shared" ca="1" si="115"/>
        <v>0</v>
      </c>
      <c r="G354" s="27">
        <f t="shared" ca="1" si="103"/>
        <v>1100</v>
      </c>
      <c r="H354" s="27">
        <f t="shared" ca="1" si="104"/>
        <v>500</v>
      </c>
      <c r="I354" s="27">
        <f t="shared" ca="1" si="116"/>
        <v>900</v>
      </c>
      <c r="J354" s="28">
        <f t="shared" ca="1" si="117"/>
        <v>1500</v>
      </c>
      <c r="K354" s="28">
        <f t="shared" ca="1" si="105"/>
        <v>4200</v>
      </c>
      <c r="L354" s="28">
        <f t="shared" ca="1" si="106"/>
        <v>0</v>
      </c>
      <c r="M354" s="28">
        <f t="shared" ca="1" si="107"/>
        <v>0</v>
      </c>
      <c r="N354" s="28">
        <f t="shared" ca="1" si="118"/>
        <v>6100</v>
      </c>
      <c r="O354" s="29">
        <f t="shared" ca="1" si="112"/>
        <v>2000</v>
      </c>
      <c r="P354" s="29">
        <f t="shared" ca="1" si="108"/>
        <v>4800</v>
      </c>
      <c r="Q354" s="29">
        <f t="shared" ca="1" si="113"/>
        <v>12000</v>
      </c>
      <c r="R354" s="29">
        <f t="shared" ca="1" si="109"/>
        <v>1500</v>
      </c>
      <c r="S354" s="29">
        <f t="shared" ca="1" si="114"/>
        <v>9400</v>
      </c>
      <c r="T354" s="30">
        <f t="shared" ca="1" si="101"/>
        <v>1200</v>
      </c>
      <c r="U354" s="30">
        <f t="shared" ca="1" si="102"/>
        <v>2000</v>
      </c>
      <c r="V354" s="30">
        <f t="shared" ca="1" si="111"/>
        <v>6000</v>
      </c>
      <c r="W354" s="30">
        <f t="shared" ca="1" si="110"/>
        <v>2000</v>
      </c>
      <c r="X354" s="23">
        <v>352</v>
      </c>
      <c r="Y354" s="23"/>
    </row>
    <row r="355" spans="1:25" x14ac:dyDescent="0.3">
      <c r="A355" s="35"/>
      <c r="C355" s="36"/>
      <c r="E355" s="15">
        <v>353</v>
      </c>
      <c r="F355" s="26">
        <f t="shared" ca="1" si="115"/>
        <v>0</v>
      </c>
      <c r="G355" s="27">
        <f t="shared" ca="1" si="103"/>
        <v>600</v>
      </c>
      <c r="H355" s="27">
        <f t="shared" ca="1" si="104"/>
        <v>300</v>
      </c>
      <c r="I355" s="27">
        <f t="shared" ca="1" si="116"/>
        <v>1900</v>
      </c>
      <c r="J355" s="28">
        <f t="shared" ca="1" si="117"/>
        <v>1500</v>
      </c>
      <c r="K355" s="28">
        <f t="shared" ca="1" si="105"/>
        <v>5700</v>
      </c>
      <c r="L355" s="28">
        <f t="shared" ca="1" si="106"/>
        <v>0</v>
      </c>
      <c r="M355" s="28">
        <f t="shared" ca="1" si="107"/>
        <v>0</v>
      </c>
      <c r="N355" s="28">
        <f t="shared" ca="1" si="118"/>
        <v>1900</v>
      </c>
      <c r="O355" s="29">
        <f t="shared" ca="1" si="112"/>
        <v>0</v>
      </c>
      <c r="P355" s="29">
        <f t="shared" ca="1" si="108"/>
        <v>3300</v>
      </c>
      <c r="Q355" s="29">
        <f t="shared" ca="1" si="113"/>
        <v>12000</v>
      </c>
      <c r="R355" s="29">
        <f t="shared" ca="1" si="109"/>
        <v>1500</v>
      </c>
      <c r="S355" s="29">
        <f t="shared" ca="1" si="114"/>
        <v>9700</v>
      </c>
      <c r="T355" s="30">
        <f t="shared" ca="1" si="101"/>
        <v>1200</v>
      </c>
      <c r="U355" s="30">
        <f t="shared" ca="1" si="102"/>
        <v>1200</v>
      </c>
      <c r="V355" s="30">
        <f t="shared" ca="1" si="111"/>
        <v>6000</v>
      </c>
      <c r="W355" s="30">
        <f t="shared" ca="1" si="110"/>
        <v>0</v>
      </c>
      <c r="X355" s="23">
        <v>353</v>
      </c>
      <c r="Y355" s="23"/>
    </row>
    <row r="356" spans="1:25" x14ac:dyDescent="0.3">
      <c r="A356" s="35"/>
      <c r="C356" s="36"/>
      <c r="E356" s="15">
        <v>354</v>
      </c>
      <c r="F356" s="26">
        <f t="shared" ca="1" si="115"/>
        <v>0</v>
      </c>
      <c r="G356" s="27">
        <f t="shared" ca="1" si="103"/>
        <v>300</v>
      </c>
      <c r="H356" s="27">
        <f t="shared" ca="1" si="104"/>
        <v>300</v>
      </c>
      <c r="I356" s="27">
        <f t="shared" ca="1" si="116"/>
        <v>3200</v>
      </c>
      <c r="J356" s="28">
        <f t="shared" ca="1" si="117"/>
        <v>1500</v>
      </c>
      <c r="K356" s="28">
        <f t="shared" ca="1" si="105"/>
        <v>7200</v>
      </c>
      <c r="L356" s="28">
        <f t="shared" ca="1" si="106"/>
        <v>1000</v>
      </c>
      <c r="M356" s="28">
        <f t="shared" ca="1" si="107"/>
        <v>1000</v>
      </c>
      <c r="N356" s="28">
        <f t="shared" ca="1" si="118"/>
        <v>0</v>
      </c>
      <c r="O356" s="29">
        <f t="shared" ca="1" si="112"/>
        <v>2000</v>
      </c>
      <c r="P356" s="29">
        <f t="shared" ca="1" si="108"/>
        <v>3800</v>
      </c>
      <c r="Q356" s="29">
        <f t="shared" ca="1" si="113"/>
        <v>12000</v>
      </c>
      <c r="R356" s="29">
        <f t="shared" ca="1" si="109"/>
        <v>1500</v>
      </c>
      <c r="S356" s="29">
        <f t="shared" ca="1" si="114"/>
        <v>9500</v>
      </c>
      <c r="T356" s="30">
        <f t="shared" ca="1" si="101"/>
        <v>1200</v>
      </c>
      <c r="U356" s="30">
        <f t="shared" ca="1" si="102"/>
        <v>2400</v>
      </c>
      <c r="V356" s="30">
        <f t="shared" ca="1" si="111"/>
        <v>8000</v>
      </c>
      <c r="W356" s="30">
        <f t="shared" ca="1" si="110"/>
        <v>2000</v>
      </c>
      <c r="X356" s="23">
        <v>354</v>
      </c>
      <c r="Y356" s="23"/>
    </row>
    <row r="357" spans="1:25" x14ac:dyDescent="0.3">
      <c r="A357" s="35"/>
      <c r="C357" s="36"/>
      <c r="E357" s="15">
        <v>355</v>
      </c>
      <c r="F357" s="26">
        <f t="shared" ca="1" si="115"/>
        <v>0</v>
      </c>
      <c r="G357" s="27">
        <f t="shared" ca="1" si="103"/>
        <v>0</v>
      </c>
      <c r="H357" s="27">
        <f t="shared" ca="1" si="104"/>
        <v>0</v>
      </c>
      <c r="I357" s="27">
        <f t="shared" ca="1" si="116"/>
        <v>4500</v>
      </c>
      <c r="J357" s="28">
        <f t="shared" ca="1" si="117"/>
        <v>1500</v>
      </c>
      <c r="K357" s="28">
        <f t="shared" ca="1" si="105"/>
        <v>7700</v>
      </c>
      <c r="L357" s="28">
        <f t="shared" ca="1" si="106"/>
        <v>1000</v>
      </c>
      <c r="M357" s="28">
        <f t="shared" ca="1" si="107"/>
        <v>1000</v>
      </c>
      <c r="N357" s="28">
        <f t="shared" ca="1" si="118"/>
        <v>0</v>
      </c>
      <c r="O357" s="29">
        <f t="shared" ca="1" si="112"/>
        <v>0</v>
      </c>
      <c r="P357" s="29">
        <f t="shared" ca="1" si="108"/>
        <v>2300</v>
      </c>
      <c r="Q357" s="29">
        <f t="shared" ca="1" si="113"/>
        <v>12000</v>
      </c>
      <c r="R357" s="29">
        <f t="shared" ca="1" si="109"/>
        <v>1500</v>
      </c>
      <c r="S357" s="29">
        <f t="shared" ca="1" si="114"/>
        <v>10800</v>
      </c>
      <c r="T357" s="30">
        <f t="shared" ca="1" si="101"/>
        <v>1200</v>
      </c>
      <c r="U357" s="30">
        <f t="shared" ca="1" si="102"/>
        <v>1600</v>
      </c>
      <c r="V357" s="30">
        <f t="shared" ca="1" si="111"/>
        <v>8000</v>
      </c>
      <c r="W357" s="30">
        <f t="shared" ca="1" si="110"/>
        <v>0</v>
      </c>
      <c r="X357" s="23">
        <v>355</v>
      </c>
      <c r="Y357" s="23"/>
    </row>
    <row r="358" spans="1:25" x14ac:dyDescent="0.3">
      <c r="A358" s="35"/>
      <c r="C358" s="36"/>
      <c r="E358" s="15">
        <v>356</v>
      </c>
      <c r="F358" s="26">
        <f t="shared" ca="1" si="115"/>
        <v>1000</v>
      </c>
      <c r="G358" s="27">
        <f t="shared" ca="1" si="103"/>
        <v>1000</v>
      </c>
      <c r="H358" s="27">
        <f t="shared" ca="1" si="104"/>
        <v>500</v>
      </c>
      <c r="I358" s="27">
        <f t="shared" ca="1" si="116"/>
        <v>5300</v>
      </c>
      <c r="J358" s="28">
        <f t="shared" ca="1" si="117"/>
        <v>1500</v>
      </c>
      <c r="K358" s="28">
        <f t="shared" ca="1" si="105"/>
        <v>8200</v>
      </c>
      <c r="L358" s="28">
        <f t="shared" ca="1" si="106"/>
        <v>1000</v>
      </c>
      <c r="M358" s="28">
        <f t="shared" ca="1" si="107"/>
        <v>1000</v>
      </c>
      <c r="N358" s="28">
        <f t="shared" ca="1" si="118"/>
        <v>0</v>
      </c>
      <c r="O358" s="29">
        <f t="shared" ca="1" si="112"/>
        <v>2000</v>
      </c>
      <c r="P358" s="29">
        <f t="shared" ca="1" si="108"/>
        <v>2800</v>
      </c>
      <c r="Q358" s="29">
        <f t="shared" ca="1" si="113"/>
        <v>10500</v>
      </c>
      <c r="R358" s="29">
        <f t="shared" ca="1" si="109"/>
        <v>1500</v>
      </c>
      <c r="S358" s="29">
        <f t="shared" ca="1" si="114"/>
        <v>11600</v>
      </c>
      <c r="T358" s="30">
        <f t="shared" ca="1" si="101"/>
        <v>1200</v>
      </c>
      <c r="U358" s="30">
        <f t="shared" ca="1" si="102"/>
        <v>2800</v>
      </c>
      <c r="V358" s="30">
        <f t="shared" ca="1" si="111"/>
        <v>10000</v>
      </c>
      <c r="W358" s="30">
        <f t="shared" ca="1" si="110"/>
        <v>2000</v>
      </c>
      <c r="X358" s="23">
        <v>356</v>
      </c>
      <c r="Y358" s="23"/>
    </row>
    <row r="359" spans="1:25" x14ac:dyDescent="0.3">
      <c r="A359" s="35"/>
      <c r="C359" s="36"/>
      <c r="E359" s="15">
        <v>357</v>
      </c>
      <c r="F359" s="26">
        <f t="shared" ca="1" si="115"/>
        <v>1000</v>
      </c>
      <c r="G359" s="27">
        <f t="shared" ca="1" si="103"/>
        <v>1500</v>
      </c>
      <c r="H359" s="27">
        <f t="shared" ca="1" si="104"/>
        <v>300</v>
      </c>
      <c r="I359" s="27">
        <f t="shared" ca="1" si="116"/>
        <v>5400</v>
      </c>
      <c r="J359" s="28">
        <f t="shared" ca="1" si="117"/>
        <v>1500</v>
      </c>
      <c r="K359" s="28">
        <f t="shared" ca="1" si="105"/>
        <v>8700</v>
      </c>
      <c r="L359" s="28">
        <f t="shared" ca="1" si="106"/>
        <v>1000</v>
      </c>
      <c r="M359" s="28">
        <f t="shared" ca="1" si="107"/>
        <v>1000</v>
      </c>
      <c r="N359" s="28">
        <f t="shared" ca="1" si="118"/>
        <v>0</v>
      </c>
      <c r="O359" s="29">
        <f t="shared" ca="1" si="112"/>
        <v>0</v>
      </c>
      <c r="P359" s="29">
        <f t="shared" ca="1" si="108"/>
        <v>1300</v>
      </c>
      <c r="Q359" s="29">
        <f t="shared" ca="1" si="113"/>
        <v>9000</v>
      </c>
      <c r="R359" s="29">
        <f t="shared" ca="1" si="109"/>
        <v>0</v>
      </c>
      <c r="S359" s="29">
        <f t="shared" ca="1" si="114"/>
        <v>12400</v>
      </c>
      <c r="T359" s="30">
        <f t="shared" ca="1" si="101"/>
        <v>1200</v>
      </c>
      <c r="U359" s="30">
        <f t="shared" ca="1" si="102"/>
        <v>2000</v>
      </c>
      <c r="V359" s="30">
        <f t="shared" ca="1" si="111"/>
        <v>10000</v>
      </c>
      <c r="W359" s="30">
        <f t="shared" ca="1" si="110"/>
        <v>2000</v>
      </c>
      <c r="X359" s="23">
        <v>357</v>
      </c>
      <c r="Y359" s="23"/>
    </row>
    <row r="360" spans="1:25" x14ac:dyDescent="0.3">
      <c r="A360" s="35"/>
      <c r="C360" s="36"/>
      <c r="E360" s="15">
        <v>358</v>
      </c>
      <c r="F360" s="26">
        <f t="shared" ca="1" si="115"/>
        <v>1000</v>
      </c>
      <c r="G360" s="27">
        <f t="shared" ca="1" si="103"/>
        <v>2200</v>
      </c>
      <c r="H360" s="27">
        <f t="shared" ca="1" si="104"/>
        <v>300</v>
      </c>
      <c r="I360" s="27">
        <f t="shared" ca="1" si="116"/>
        <v>4800</v>
      </c>
      <c r="J360" s="28">
        <f t="shared" ca="1" si="117"/>
        <v>1500</v>
      </c>
      <c r="K360" s="28">
        <f t="shared" ca="1" si="105"/>
        <v>9200</v>
      </c>
      <c r="L360" s="28">
        <f t="shared" ca="1" si="106"/>
        <v>1000</v>
      </c>
      <c r="M360" s="28">
        <f t="shared" ca="1" si="107"/>
        <v>1000</v>
      </c>
      <c r="N360" s="28">
        <f t="shared" ca="1" si="118"/>
        <v>0</v>
      </c>
      <c r="O360" s="29">
        <f t="shared" ca="1" si="112"/>
        <v>2000</v>
      </c>
      <c r="P360" s="29">
        <f t="shared" ca="1" si="108"/>
        <v>3300</v>
      </c>
      <c r="Q360" s="29">
        <f t="shared" ca="1" si="113"/>
        <v>9000</v>
      </c>
      <c r="R360" s="29">
        <f t="shared" ca="1" si="109"/>
        <v>1500</v>
      </c>
      <c r="S360" s="29">
        <f t="shared" ca="1" si="114"/>
        <v>12700</v>
      </c>
      <c r="T360" s="30">
        <f t="shared" ca="1" si="101"/>
        <v>1200</v>
      </c>
      <c r="U360" s="30">
        <f t="shared" ca="1" si="102"/>
        <v>1200</v>
      </c>
      <c r="V360" s="30">
        <f t="shared" ca="1" si="111"/>
        <v>10000</v>
      </c>
      <c r="W360" s="30">
        <f t="shared" ca="1" si="110"/>
        <v>0</v>
      </c>
      <c r="X360" s="23">
        <v>358</v>
      </c>
      <c r="Y360" s="23"/>
    </row>
    <row r="361" spans="1:25" x14ac:dyDescent="0.3">
      <c r="A361" s="35"/>
      <c r="C361" s="36"/>
      <c r="E361" s="15">
        <v>359</v>
      </c>
      <c r="F361" s="26">
        <f t="shared" ca="1" si="115"/>
        <v>1000</v>
      </c>
      <c r="G361" s="27">
        <f t="shared" ca="1" si="103"/>
        <v>2900</v>
      </c>
      <c r="H361" s="27">
        <f t="shared" ca="1" si="104"/>
        <v>300</v>
      </c>
      <c r="I361" s="27">
        <f t="shared" ca="1" si="116"/>
        <v>3500</v>
      </c>
      <c r="J361" s="28">
        <f t="shared" ca="1" si="117"/>
        <v>1500</v>
      </c>
      <c r="K361" s="28">
        <f t="shared" ca="1" si="105"/>
        <v>9700</v>
      </c>
      <c r="L361" s="28">
        <f t="shared" ca="1" si="106"/>
        <v>1000</v>
      </c>
      <c r="M361" s="28">
        <f t="shared" ca="1" si="107"/>
        <v>1000</v>
      </c>
      <c r="N361" s="28">
        <f t="shared" ca="1" si="118"/>
        <v>0</v>
      </c>
      <c r="O361" s="29">
        <f t="shared" ca="1" si="112"/>
        <v>0</v>
      </c>
      <c r="P361" s="29">
        <f t="shared" ca="1" si="108"/>
        <v>1800</v>
      </c>
      <c r="Q361" s="29">
        <f t="shared" ca="1" si="113"/>
        <v>7500</v>
      </c>
      <c r="R361" s="29">
        <f t="shared" ca="1" si="109"/>
        <v>1500</v>
      </c>
      <c r="S361" s="29">
        <f t="shared" ca="1" si="114"/>
        <v>14500</v>
      </c>
      <c r="T361" s="30">
        <f t="shared" ca="1" si="101"/>
        <v>1200</v>
      </c>
      <c r="U361" s="30">
        <f t="shared" ca="1" si="102"/>
        <v>2400</v>
      </c>
      <c r="V361" s="30">
        <f t="shared" ca="1" si="111"/>
        <v>12000</v>
      </c>
      <c r="W361" s="30">
        <f t="shared" ca="1" si="110"/>
        <v>2000</v>
      </c>
      <c r="X361" s="23">
        <v>359</v>
      </c>
      <c r="Y361" s="23"/>
    </row>
    <row r="362" spans="1:25" x14ac:dyDescent="0.3">
      <c r="A362" s="35"/>
      <c r="C362" s="36"/>
      <c r="E362" s="15">
        <v>360</v>
      </c>
      <c r="F362" s="26">
        <f t="shared" ca="1" si="115"/>
        <v>1000</v>
      </c>
      <c r="G362" s="27">
        <f t="shared" ca="1" si="103"/>
        <v>3600</v>
      </c>
      <c r="H362" s="27">
        <f t="shared" ca="1" si="104"/>
        <v>500</v>
      </c>
      <c r="I362" s="27">
        <f t="shared" ca="1" si="116"/>
        <v>1700</v>
      </c>
      <c r="J362" s="28">
        <f t="shared" ca="1" si="117"/>
        <v>0</v>
      </c>
      <c r="K362" s="28">
        <f t="shared" ca="1" si="105"/>
        <v>8700</v>
      </c>
      <c r="L362" s="28">
        <f t="shared" ca="1" si="106"/>
        <v>1000</v>
      </c>
      <c r="M362" s="28">
        <f t="shared" ca="1" si="107"/>
        <v>1000</v>
      </c>
      <c r="N362" s="28">
        <f t="shared" ca="1" si="118"/>
        <v>0</v>
      </c>
      <c r="O362" s="29">
        <f t="shared" ca="1" si="112"/>
        <v>2000</v>
      </c>
      <c r="P362" s="29">
        <f t="shared" ca="1" si="108"/>
        <v>2300</v>
      </c>
      <c r="Q362" s="29">
        <f t="shared" ca="1" si="113"/>
        <v>6000</v>
      </c>
      <c r="R362" s="29">
        <f t="shared" ca="1" si="109"/>
        <v>1500</v>
      </c>
      <c r="S362" s="29">
        <f t="shared" ca="1" si="114"/>
        <v>15800</v>
      </c>
      <c r="T362" s="30">
        <f t="shared" ca="1" si="101"/>
        <v>1200</v>
      </c>
      <c r="U362" s="30">
        <f t="shared" ca="1" si="102"/>
        <v>1600</v>
      </c>
      <c r="V362" s="30">
        <f t="shared" ca="1" si="111"/>
        <v>12000</v>
      </c>
      <c r="W362" s="30">
        <f t="shared" ca="1" si="110"/>
        <v>0</v>
      </c>
      <c r="X362" s="23">
        <v>360</v>
      </c>
      <c r="Y362" s="23"/>
    </row>
    <row r="363" spans="1:25" x14ac:dyDescent="0.3">
      <c r="A363" s="35"/>
      <c r="C363" s="36"/>
      <c r="E363" s="15">
        <v>361</v>
      </c>
      <c r="F363" s="26">
        <f t="shared" ca="1" si="115"/>
        <v>1000</v>
      </c>
      <c r="G363" s="27">
        <f t="shared" ca="1" si="103"/>
        <v>4100</v>
      </c>
      <c r="H363" s="27">
        <f t="shared" ca="1" si="104"/>
        <v>300</v>
      </c>
      <c r="I363" s="27">
        <f t="shared" ca="1" si="116"/>
        <v>0</v>
      </c>
      <c r="J363" s="28">
        <f t="shared" ca="1" si="117"/>
        <v>1500</v>
      </c>
      <c r="K363" s="28">
        <f t="shared" ca="1" si="105"/>
        <v>9200</v>
      </c>
      <c r="L363" s="28">
        <f t="shared" ca="1" si="106"/>
        <v>1000</v>
      </c>
      <c r="M363" s="28">
        <f t="shared" ca="1" si="107"/>
        <v>1000</v>
      </c>
      <c r="N363" s="28">
        <f t="shared" ca="1" si="118"/>
        <v>0</v>
      </c>
      <c r="O363" s="29">
        <f t="shared" ca="1" si="112"/>
        <v>2000</v>
      </c>
      <c r="P363" s="29">
        <f t="shared" ca="1" si="108"/>
        <v>2800</v>
      </c>
      <c r="Q363" s="29">
        <f t="shared" ca="1" si="113"/>
        <v>4500</v>
      </c>
      <c r="R363" s="29">
        <f t="shared" ca="1" si="109"/>
        <v>1500</v>
      </c>
      <c r="S363" s="29">
        <f t="shared" ca="1" si="114"/>
        <v>16600</v>
      </c>
      <c r="T363" s="30">
        <f t="shared" ca="1" si="101"/>
        <v>1200</v>
      </c>
      <c r="U363" s="30">
        <f t="shared" ca="1" si="102"/>
        <v>2800</v>
      </c>
      <c r="V363" s="30">
        <f t="shared" ca="1" si="111"/>
        <v>14000</v>
      </c>
      <c r="W363" s="30">
        <f t="shared" ca="1" si="110"/>
        <v>2000</v>
      </c>
      <c r="X363" s="23">
        <v>361</v>
      </c>
      <c r="Y363" s="23"/>
    </row>
    <row r="364" spans="1:25" x14ac:dyDescent="0.3">
      <c r="A364" s="35"/>
      <c r="C364" s="36"/>
      <c r="E364" s="15">
        <v>362</v>
      </c>
      <c r="F364" s="26">
        <f t="shared" ca="1" si="115"/>
        <v>1000</v>
      </c>
      <c r="G364" s="27">
        <f t="shared" ca="1" si="103"/>
        <v>4800</v>
      </c>
      <c r="H364" s="27">
        <f t="shared" ca="1" si="104"/>
        <v>300</v>
      </c>
      <c r="I364" s="27">
        <f t="shared" ca="1" si="116"/>
        <v>0</v>
      </c>
      <c r="J364" s="28">
        <f t="shared" ca="1" si="117"/>
        <v>1500</v>
      </c>
      <c r="K364" s="28">
        <f t="shared" ca="1" si="105"/>
        <v>9700</v>
      </c>
      <c r="L364" s="28">
        <f t="shared" ca="1" si="106"/>
        <v>0</v>
      </c>
      <c r="M364" s="28">
        <f t="shared" ca="1" si="107"/>
        <v>0</v>
      </c>
      <c r="N364" s="28">
        <f t="shared" ca="1" si="118"/>
        <v>0</v>
      </c>
      <c r="O364" s="29">
        <f t="shared" ca="1" si="112"/>
        <v>0</v>
      </c>
      <c r="P364" s="29">
        <f t="shared" ca="1" si="108"/>
        <v>1300</v>
      </c>
      <c r="Q364" s="29">
        <f t="shared" ca="1" si="113"/>
        <v>3000</v>
      </c>
      <c r="R364" s="29">
        <f t="shared" ca="1" si="109"/>
        <v>0</v>
      </c>
      <c r="S364" s="29">
        <f t="shared" ca="1" si="114"/>
        <v>17400</v>
      </c>
      <c r="T364" s="30">
        <f t="shared" ca="1" si="101"/>
        <v>1200</v>
      </c>
      <c r="U364" s="30">
        <f t="shared" ca="1" si="102"/>
        <v>2000</v>
      </c>
      <c r="V364" s="30">
        <f t="shared" ca="1" si="111"/>
        <v>14000</v>
      </c>
      <c r="W364" s="30">
        <f t="shared" ca="1" si="110"/>
        <v>2000</v>
      </c>
      <c r="X364" s="23">
        <v>362</v>
      </c>
      <c r="Y364" s="23"/>
    </row>
    <row r="365" spans="1:25" x14ac:dyDescent="0.3">
      <c r="A365" s="35"/>
      <c r="C365" s="36"/>
      <c r="E365" s="15">
        <v>363</v>
      </c>
      <c r="F365" s="26">
        <f t="shared" ca="1" si="115"/>
        <v>1000</v>
      </c>
      <c r="G365" s="27">
        <f t="shared" ca="1" si="103"/>
        <v>5500</v>
      </c>
      <c r="H365" s="27">
        <f t="shared" ca="1" si="104"/>
        <v>300</v>
      </c>
      <c r="I365" s="27">
        <f t="shared" ca="1" si="116"/>
        <v>0</v>
      </c>
      <c r="J365" s="28">
        <f t="shared" ca="1" si="117"/>
        <v>1500</v>
      </c>
      <c r="K365" s="28">
        <f t="shared" ca="1" si="105"/>
        <v>11200</v>
      </c>
      <c r="L365" s="28">
        <f t="shared" ca="1" si="106"/>
        <v>0</v>
      </c>
      <c r="M365" s="28">
        <f t="shared" ca="1" si="107"/>
        <v>0</v>
      </c>
      <c r="N365" s="28">
        <f t="shared" ca="1" si="118"/>
        <v>0</v>
      </c>
      <c r="O365" s="29">
        <f t="shared" ca="1" si="112"/>
        <v>2000</v>
      </c>
      <c r="P365" s="29">
        <f t="shared" ca="1" si="108"/>
        <v>3300</v>
      </c>
      <c r="Q365" s="29">
        <f t="shared" ca="1" si="113"/>
        <v>3000</v>
      </c>
      <c r="R365" s="29">
        <f t="shared" ca="1" si="109"/>
        <v>1500</v>
      </c>
      <c r="S365" s="29">
        <f t="shared" ca="1" si="114"/>
        <v>17700</v>
      </c>
      <c r="T365" s="30">
        <f t="shared" ca="1" si="101"/>
        <v>1200</v>
      </c>
      <c r="U365" s="30">
        <f t="shared" ca="1" si="102"/>
        <v>1200</v>
      </c>
      <c r="V365" s="30">
        <f t="shared" ca="1" si="111"/>
        <v>14000</v>
      </c>
      <c r="W365" s="30">
        <f t="shared" ca="1" si="110"/>
        <v>0</v>
      </c>
      <c r="X365" s="23">
        <v>363</v>
      </c>
      <c r="Y365" s="23"/>
    </row>
    <row r="366" spans="1:25" x14ac:dyDescent="0.3">
      <c r="A366" s="35"/>
      <c r="C366" s="36"/>
      <c r="E366" s="15">
        <v>364</v>
      </c>
      <c r="F366" s="26">
        <f t="shared" ca="1" si="115"/>
        <v>0</v>
      </c>
      <c r="G366" s="27">
        <f t="shared" ca="1" si="103"/>
        <v>5200</v>
      </c>
      <c r="H366" s="27">
        <f t="shared" ca="1" si="104"/>
        <v>500</v>
      </c>
      <c r="I366" s="27">
        <f t="shared" ca="1" si="116"/>
        <v>0</v>
      </c>
      <c r="J366" s="28">
        <f t="shared" ca="1" si="117"/>
        <v>1500</v>
      </c>
      <c r="K366" s="28">
        <f t="shared" ca="1" si="105"/>
        <v>12700</v>
      </c>
      <c r="L366" s="28">
        <f t="shared" ca="1" si="106"/>
        <v>0</v>
      </c>
      <c r="M366" s="28">
        <f t="shared" ca="1" si="107"/>
        <v>0</v>
      </c>
      <c r="N366" s="28">
        <f t="shared" ca="1" si="118"/>
        <v>0</v>
      </c>
      <c r="O366" s="29">
        <f t="shared" ca="1" si="112"/>
        <v>0</v>
      </c>
      <c r="P366" s="29">
        <f t="shared" ca="1" si="108"/>
        <v>1800</v>
      </c>
      <c r="Q366" s="29">
        <f t="shared" ca="1" si="113"/>
        <v>1500</v>
      </c>
      <c r="R366" s="29">
        <f t="shared" ca="1" si="109"/>
        <v>1500</v>
      </c>
      <c r="S366" s="29">
        <f t="shared" ca="1" si="114"/>
        <v>19500</v>
      </c>
      <c r="T366" s="30">
        <f t="shared" ca="1" si="101"/>
        <v>1200</v>
      </c>
      <c r="U366" s="30">
        <f t="shared" ca="1" si="102"/>
        <v>2400</v>
      </c>
      <c r="V366" s="30">
        <f t="shared" ca="1" si="111"/>
        <v>16000</v>
      </c>
      <c r="W366" s="30">
        <f t="shared" ca="1" si="110"/>
        <v>2000</v>
      </c>
      <c r="X366" s="23">
        <v>364</v>
      </c>
      <c r="Y366" s="23"/>
    </row>
    <row r="367" spans="1:25" x14ac:dyDescent="0.3">
      <c r="A367" s="35"/>
      <c r="C367" s="36"/>
      <c r="E367" s="15">
        <v>365</v>
      </c>
      <c r="F367" s="26">
        <f t="shared" ca="1" si="115"/>
        <v>0</v>
      </c>
      <c r="G367" s="27">
        <f t="shared" ca="1" si="103"/>
        <v>4700</v>
      </c>
      <c r="H367" s="27">
        <f t="shared" ca="1" si="104"/>
        <v>300</v>
      </c>
      <c r="I367" s="27">
        <f t="shared" ca="1" si="116"/>
        <v>0</v>
      </c>
      <c r="J367" s="28">
        <f t="shared" ca="1" si="117"/>
        <v>0</v>
      </c>
      <c r="K367" s="28">
        <f t="shared" ca="1" si="105"/>
        <v>12700</v>
      </c>
      <c r="L367" s="28">
        <f t="shared" ca="1" si="106"/>
        <v>0</v>
      </c>
      <c r="M367" s="28">
        <f t="shared" ca="1" si="107"/>
        <v>0</v>
      </c>
      <c r="N367" s="28">
        <f t="shared" ca="1" si="118"/>
        <v>0</v>
      </c>
      <c r="O367" s="29">
        <f t="shared" ca="1" si="112"/>
        <v>2000</v>
      </c>
      <c r="P367" s="29">
        <f t="shared" ca="1" si="108"/>
        <v>2300</v>
      </c>
      <c r="Q367" s="29">
        <f t="shared" ca="1" si="113"/>
        <v>0</v>
      </c>
      <c r="R367" s="29">
        <f t="shared" ca="1" si="109"/>
        <v>0</v>
      </c>
      <c r="S367" s="29">
        <f t="shared" ca="1" si="114"/>
        <v>19300</v>
      </c>
      <c r="T367" s="30">
        <f t="shared" ca="1" si="101"/>
        <v>1200</v>
      </c>
      <c r="U367" s="30">
        <f t="shared" ca="1" si="102"/>
        <v>1600</v>
      </c>
      <c r="V367" s="30">
        <f t="shared" ca="1" si="111"/>
        <v>16000</v>
      </c>
      <c r="W367" s="30">
        <f t="shared" ca="1" si="110"/>
        <v>0</v>
      </c>
      <c r="X367" s="23">
        <v>365</v>
      </c>
      <c r="Y367" s="23"/>
    </row>
    <row r="368" spans="1:25" x14ac:dyDescent="0.3">
      <c r="A368" s="35"/>
      <c r="C368" s="36"/>
      <c r="E368" s="15">
        <v>366</v>
      </c>
      <c r="F368" s="26">
        <f t="shared" ca="1" si="115"/>
        <v>0</v>
      </c>
      <c r="G368" s="27">
        <f t="shared" ca="1" si="103"/>
        <v>4400</v>
      </c>
      <c r="H368" s="27">
        <f t="shared" ca="1" si="104"/>
        <v>300</v>
      </c>
      <c r="I368" s="27">
        <f t="shared" ca="1" si="116"/>
        <v>0</v>
      </c>
      <c r="J368" s="28">
        <f t="shared" ca="1" si="117"/>
        <v>1500</v>
      </c>
      <c r="K368" s="28">
        <f t="shared" ca="1" si="105"/>
        <v>14200</v>
      </c>
      <c r="L368" s="28">
        <f t="shared" ca="1" si="106"/>
        <v>0</v>
      </c>
      <c r="M368" s="28">
        <f t="shared" ca="1" si="107"/>
        <v>0</v>
      </c>
      <c r="N368" s="28">
        <f t="shared" ca="1" si="118"/>
        <v>0</v>
      </c>
      <c r="O368" s="29">
        <f t="shared" ca="1" si="112"/>
        <v>2000</v>
      </c>
      <c r="P368" s="29">
        <f t="shared" ca="1" si="108"/>
        <v>4300</v>
      </c>
      <c r="Q368" s="29">
        <f t="shared" ca="1" si="113"/>
        <v>0</v>
      </c>
      <c r="R368" s="29">
        <f t="shared" ca="1" si="109"/>
        <v>0</v>
      </c>
      <c r="S368" s="29">
        <f t="shared" ca="1" si="114"/>
        <v>17100</v>
      </c>
      <c r="T368" s="30">
        <f t="shared" ca="1" si="101"/>
        <v>1200</v>
      </c>
      <c r="U368" s="30">
        <f t="shared" ca="1" si="102"/>
        <v>2800</v>
      </c>
      <c r="V368" s="30">
        <f t="shared" ca="1" si="111"/>
        <v>18000</v>
      </c>
      <c r="W368" s="30">
        <f t="shared" ca="1" si="110"/>
        <v>2000</v>
      </c>
      <c r="X368" s="23">
        <v>366</v>
      </c>
      <c r="Y368" s="23"/>
    </row>
    <row r="369" spans="1:25" x14ac:dyDescent="0.3">
      <c r="A369" s="35"/>
      <c r="C369" s="36"/>
      <c r="E369" s="15">
        <v>367</v>
      </c>
      <c r="F369" s="26">
        <f t="shared" ca="1" si="115"/>
        <v>0</v>
      </c>
      <c r="G369" s="27">
        <f t="shared" ca="1" si="103"/>
        <v>4100</v>
      </c>
      <c r="H369" s="27">
        <f t="shared" ca="1" si="104"/>
        <v>300</v>
      </c>
      <c r="I369" s="27">
        <f t="shared" ca="1" si="116"/>
        <v>0</v>
      </c>
      <c r="J369" s="28">
        <f t="shared" ca="1" si="117"/>
        <v>1500</v>
      </c>
      <c r="K369" s="28">
        <f t="shared" ca="1" si="105"/>
        <v>15700</v>
      </c>
      <c r="L369" s="28">
        <f t="shared" ca="1" si="106"/>
        <v>0</v>
      </c>
      <c r="M369" s="28">
        <f t="shared" ca="1" si="107"/>
        <v>0</v>
      </c>
      <c r="N369" s="28">
        <f t="shared" ca="1" si="118"/>
        <v>0</v>
      </c>
      <c r="O369" s="29">
        <f t="shared" ca="1" si="112"/>
        <v>0</v>
      </c>
      <c r="P369" s="29">
        <f t="shared" ca="1" si="108"/>
        <v>4300</v>
      </c>
      <c r="Q369" s="29">
        <f t="shared" ca="1" si="113"/>
        <v>0</v>
      </c>
      <c r="R369" s="29">
        <f t="shared" ca="1" si="109"/>
        <v>0</v>
      </c>
      <c r="S369" s="29">
        <f t="shared" ca="1" si="114"/>
        <v>14900</v>
      </c>
      <c r="T369" s="30">
        <f t="shared" ca="1" si="101"/>
        <v>1200</v>
      </c>
      <c r="U369" s="30">
        <f t="shared" ca="1" si="102"/>
        <v>2000</v>
      </c>
      <c r="V369" s="30">
        <f t="shared" ca="1" si="111"/>
        <v>18000</v>
      </c>
      <c r="W369" s="30">
        <f t="shared" ca="1" si="110"/>
        <v>2000</v>
      </c>
      <c r="X369" s="23">
        <v>367</v>
      </c>
      <c r="Y369" s="23"/>
    </row>
    <row r="370" spans="1:25" x14ac:dyDescent="0.3">
      <c r="A370" s="35"/>
      <c r="C370" s="36"/>
      <c r="E370" s="15">
        <v>368</v>
      </c>
      <c r="F370" s="26">
        <f t="shared" ca="1" si="115"/>
        <v>0</v>
      </c>
      <c r="G370" s="27">
        <f t="shared" ca="1" si="103"/>
        <v>3800</v>
      </c>
      <c r="H370" s="27">
        <f t="shared" ca="1" si="104"/>
        <v>500</v>
      </c>
      <c r="I370" s="27">
        <f t="shared" ca="1" si="116"/>
        <v>0</v>
      </c>
      <c r="J370" s="28">
        <f t="shared" ca="1" si="117"/>
        <v>0</v>
      </c>
      <c r="K370" s="28">
        <f t="shared" ca="1" si="105"/>
        <v>15700</v>
      </c>
      <c r="L370" s="28">
        <f t="shared" ca="1" si="106"/>
        <v>0</v>
      </c>
      <c r="M370" s="28">
        <f t="shared" ca="1" si="107"/>
        <v>0</v>
      </c>
      <c r="N370" s="28">
        <f t="shared" ca="1" si="118"/>
        <v>0</v>
      </c>
      <c r="O370" s="29">
        <f t="shared" ca="1" si="112"/>
        <v>2000</v>
      </c>
      <c r="P370" s="29">
        <f t="shared" ca="1" si="108"/>
        <v>6300</v>
      </c>
      <c r="Q370" s="29">
        <f t="shared" ca="1" si="113"/>
        <v>0</v>
      </c>
      <c r="R370" s="29">
        <f t="shared" ca="1" si="109"/>
        <v>0</v>
      </c>
      <c r="S370" s="29">
        <f t="shared" ca="1" si="114"/>
        <v>10700</v>
      </c>
      <c r="T370" s="30">
        <f t="shared" ca="1" si="101"/>
        <v>1200</v>
      </c>
      <c r="U370" s="30">
        <f t="shared" ca="1" si="102"/>
        <v>1200</v>
      </c>
      <c r="V370" s="30">
        <f t="shared" ca="1" si="111"/>
        <v>18000</v>
      </c>
      <c r="W370" s="30">
        <f t="shared" ca="1" si="110"/>
        <v>0</v>
      </c>
      <c r="X370" s="23">
        <v>368</v>
      </c>
      <c r="Y370" s="23"/>
    </row>
    <row r="371" spans="1:25" x14ac:dyDescent="0.3">
      <c r="A371" s="35"/>
      <c r="C371" s="36"/>
      <c r="E371" s="15">
        <v>369</v>
      </c>
      <c r="F371" s="26">
        <f t="shared" ca="1" si="115"/>
        <v>0</v>
      </c>
      <c r="G371" s="27">
        <f t="shared" ca="1" si="103"/>
        <v>3300</v>
      </c>
      <c r="H371" s="27">
        <f t="shared" ca="1" si="104"/>
        <v>300</v>
      </c>
      <c r="I371" s="27">
        <f t="shared" ca="1" si="116"/>
        <v>0</v>
      </c>
      <c r="J371" s="28">
        <f t="shared" ca="1" si="117"/>
        <v>0</v>
      </c>
      <c r="K371" s="28">
        <f t="shared" ca="1" si="105"/>
        <v>15700</v>
      </c>
      <c r="L371" s="28">
        <f t="shared" ca="1" si="106"/>
        <v>0</v>
      </c>
      <c r="M371" s="28">
        <f t="shared" ca="1" si="107"/>
        <v>0</v>
      </c>
      <c r="N371" s="28">
        <f t="shared" ca="1" si="118"/>
        <v>0</v>
      </c>
      <c r="O371" s="29">
        <f t="shared" ca="1" si="112"/>
        <v>0</v>
      </c>
      <c r="P371" s="29">
        <f t="shared" ca="1" si="108"/>
        <v>6300</v>
      </c>
      <c r="Q371" s="29">
        <f t="shared" ca="1" si="113"/>
        <v>0</v>
      </c>
      <c r="R371" s="29">
        <f t="shared" ca="1" si="109"/>
        <v>0</v>
      </c>
      <c r="S371" s="29">
        <f t="shared" ca="1" si="114"/>
        <v>6500</v>
      </c>
      <c r="T371" s="30">
        <f t="shared" ca="1" si="101"/>
        <v>1200</v>
      </c>
      <c r="U371" s="30">
        <f t="shared" ca="1" si="102"/>
        <v>2400</v>
      </c>
      <c r="V371" s="30">
        <f t="shared" ca="1" si="111"/>
        <v>20000</v>
      </c>
      <c r="W371" s="30">
        <f t="shared" ca="1" si="110"/>
        <v>2000</v>
      </c>
      <c r="X371" s="23">
        <v>369</v>
      </c>
      <c r="Y371" s="23"/>
    </row>
    <row r="372" spans="1:25" x14ac:dyDescent="0.3">
      <c r="A372" s="35"/>
      <c r="C372" s="36"/>
      <c r="E372" s="15">
        <v>370</v>
      </c>
      <c r="F372" s="26">
        <f t="shared" ca="1" si="115"/>
        <v>0</v>
      </c>
      <c r="G372" s="27">
        <f t="shared" ca="1" si="103"/>
        <v>3000</v>
      </c>
      <c r="H372" s="27">
        <f t="shared" ca="1" si="104"/>
        <v>300</v>
      </c>
      <c r="I372" s="27">
        <f t="shared" ca="1" si="116"/>
        <v>0</v>
      </c>
      <c r="J372" s="28">
        <f t="shared" ca="1" si="117"/>
        <v>0</v>
      </c>
      <c r="K372" s="28">
        <f t="shared" ca="1" si="105"/>
        <v>15700</v>
      </c>
      <c r="L372" s="28">
        <f t="shared" ca="1" si="106"/>
        <v>0</v>
      </c>
      <c r="M372" s="28">
        <f t="shared" ca="1" si="107"/>
        <v>0</v>
      </c>
      <c r="N372" s="28">
        <f t="shared" ca="1" si="118"/>
        <v>0</v>
      </c>
      <c r="O372" s="29">
        <f t="shared" ca="1" si="112"/>
        <v>2000</v>
      </c>
      <c r="P372" s="29">
        <f t="shared" ca="1" si="108"/>
        <v>8300</v>
      </c>
      <c r="Q372" s="29">
        <f t="shared" ca="1" si="113"/>
        <v>0</v>
      </c>
      <c r="R372" s="29">
        <f t="shared" ca="1" si="109"/>
        <v>0</v>
      </c>
      <c r="S372" s="29">
        <f t="shared" ca="1" si="114"/>
        <v>300</v>
      </c>
      <c r="T372" s="30">
        <f t="shared" ca="1" si="101"/>
        <v>1200</v>
      </c>
      <c r="U372" s="30">
        <f t="shared" ca="1" si="102"/>
        <v>1600</v>
      </c>
      <c r="V372" s="30">
        <f t="shared" ca="1" si="111"/>
        <v>20000</v>
      </c>
      <c r="W372" s="30">
        <f t="shared" ca="1" si="110"/>
        <v>0</v>
      </c>
      <c r="X372" s="23">
        <v>370</v>
      </c>
      <c r="Y372" s="23"/>
    </row>
    <row r="373" spans="1:25" x14ac:dyDescent="0.3">
      <c r="A373" s="35"/>
      <c r="C373" s="36"/>
      <c r="E373" s="15">
        <v>371</v>
      </c>
      <c r="F373" s="26">
        <f t="shared" ca="1" si="115"/>
        <v>0</v>
      </c>
      <c r="G373" s="27">
        <f t="shared" ca="1" si="103"/>
        <v>2700</v>
      </c>
      <c r="H373" s="27">
        <f t="shared" ca="1" si="104"/>
        <v>300</v>
      </c>
      <c r="I373" s="27">
        <f t="shared" ca="1" si="116"/>
        <v>0</v>
      </c>
      <c r="J373" s="28">
        <f t="shared" ca="1" si="117"/>
        <v>0</v>
      </c>
      <c r="K373" s="28">
        <f t="shared" ca="1" si="105"/>
        <v>15700</v>
      </c>
      <c r="L373" s="28">
        <f t="shared" ca="1" si="106"/>
        <v>0</v>
      </c>
      <c r="M373" s="28">
        <f t="shared" ca="1" si="107"/>
        <v>0</v>
      </c>
      <c r="N373" s="28">
        <f t="shared" ca="1" si="118"/>
        <v>0</v>
      </c>
      <c r="O373" s="29">
        <f t="shared" ca="1" si="112"/>
        <v>2000</v>
      </c>
      <c r="P373" s="29">
        <f t="shared" ca="1" si="108"/>
        <v>10300</v>
      </c>
      <c r="Q373" s="29">
        <f t="shared" ca="1" si="113"/>
        <v>0</v>
      </c>
      <c r="R373" s="29">
        <f t="shared" ca="1" si="109"/>
        <v>0</v>
      </c>
      <c r="S373" s="29">
        <f t="shared" ca="1" si="114"/>
        <v>0</v>
      </c>
      <c r="T373" s="30">
        <f t="shared" ca="1" si="101"/>
        <v>1200</v>
      </c>
      <c r="U373" s="30">
        <f t="shared" ca="1" si="102"/>
        <v>2800</v>
      </c>
      <c r="V373" s="30">
        <f t="shared" ca="1" si="111"/>
        <v>22000</v>
      </c>
      <c r="W373" s="30">
        <f t="shared" ca="1" si="110"/>
        <v>2000</v>
      </c>
      <c r="X373" s="23">
        <v>371</v>
      </c>
      <c r="Y373" s="23"/>
    </row>
    <row r="374" spans="1:25" x14ac:dyDescent="0.3">
      <c r="A374" s="35"/>
      <c r="C374" s="36"/>
      <c r="E374" s="15">
        <v>372</v>
      </c>
      <c r="F374" s="26">
        <f t="shared" ca="1" si="115"/>
        <v>0</v>
      </c>
      <c r="G374" s="27">
        <f t="shared" ca="1" si="103"/>
        <v>2400</v>
      </c>
      <c r="H374" s="27">
        <f t="shared" ca="1" si="104"/>
        <v>500</v>
      </c>
      <c r="I374" s="27">
        <f t="shared" ca="1" si="116"/>
        <v>0</v>
      </c>
      <c r="J374" s="28">
        <f t="shared" ca="1" si="117"/>
        <v>0</v>
      </c>
      <c r="K374" s="28">
        <f t="shared" ca="1" si="105"/>
        <v>15700</v>
      </c>
      <c r="L374" s="28">
        <f t="shared" ca="1" si="106"/>
        <v>0</v>
      </c>
      <c r="M374" s="28">
        <f t="shared" ca="1" si="107"/>
        <v>0</v>
      </c>
      <c r="N374" s="28">
        <f t="shared" ca="1" si="118"/>
        <v>0</v>
      </c>
      <c r="O374" s="29">
        <f t="shared" ca="1" si="112"/>
        <v>0</v>
      </c>
      <c r="P374" s="29">
        <f t="shared" ca="1" si="108"/>
        <v>10300</v>
      </c>
      <c r="Q374" s="29">
        <f t="shared" ca="1" si="113"/>
        <v>0</v>
      </c>
      <c r="R374" s="29">
        <f t="shared" ca="1" si="109"/>
        <v>0</v>
      </c>
      <c r="S374" s="29">
        <f t="shared" ca="1" si="114"/>
        <v>0</v>
      </c>
      <c r="T374" s="30">
        <f t="shared" ca="1" si="101"/>
        <v>1200</v>
      </c>
      <c r="U374" s="30">
        <f t="shared" ca="1" si="102"/>
        <v>2000</v>
      </c>
      <c r="V374" s="30">
        <f t="shared" ca="1" si="111"/>
        <v>22000</v>
      </c>
      <c r="W374" s="30">
        <f t="shared" ca="1" si="110"/>
        <v>2000</v>
      </c>
      <c r="X374" s="23">
        <v>372</v>
      </c>
      <c r="Y374" s="23"/>
    </row>
    <row r="375" spans="1:25" x14ac:dyDescent="0.3">
      <c r="A375" s="35"/>
      <c r="C375" s="36"/>
      <c r="E375" s="15">
        <v>373</v>
      </c>
      <c r="F375" s="26">
        <f t="shared" ca="1" si="115"/>
        <v>0</v>
      </c>
      <c r="G375" s="27">
        <f t="shared" ca="1" si="103"/>
        <v>1900</v>
      </c>
      <c r="H375" s="27">
        <f t="shared" ca="1" si="104"/>
        <v>300</v>
      </c>
      <c r="I375" s="27">
        <f t="shared" ca="1" si="116"/>
        <v>0</v>
      </c>
      <c r="J375" s="28">
        <f t="shared" ca="1" si="117"/>
        <v>0</v>
      </c>
      <c r="K375" s="28">
        <f t="shared" ca="1" si="105"/>
        <v>15700</v>
      </c>
      <c r="L375" s="28">
        <f t="shared" ca="1" si="106"/>
        <v>0</v>
      </c>
      <c r="M375" s="28">
        <f t="shared" ca="1" si="107"/>
        <v>0</v>
      </c>
      <c r="N375" s="28">
        <f t="shared" ca="1" si="118"/>
        <v>0</v>
      </c>
      <c r="O375" s="29">
        <f t="shared" ca="1" si="112"/>
        <v>2000</v>
      </c>
      <c r="P375" s="29">
        <f t="shared" ca="1" si="108"/>
        <v>12300</v>
      </c>
      <c r="Q375" s="29">
        <f t="shared" ca="1" si="113"/>
        <v>0</v>
      </c>
      <c r="R375" s="29">
        <f t="shared" ca="1" si="109"/>
        <v>0</v>
      </c>
      <c r="S375" s="29">
        <f t="shared" ca="1" si="114"/>
        <v>0</v>
      </c>
      <c r="T375" s="30">
        <f t="shared" ca="1" si="101"/>
        <v>1200</v>
      </c>
      <c r="U375" s="30">
        <f t="shared" ca="1" si="102"/>
        <v>1200</v>
      </c>
      <c r="V375" s="30">
        <f t="shared" ca="1" si="111"/>
        <v>20000</v>
      </c>
      <c r="W375" s="30">
        <f t="shared" ca="1" si="110"/>
        <v>0</v>
      </c>
      <c r="X375" s="23">
        <v>373</v>
      </c>
      <c r="Y375" s="23"/>
    </row>
    <row r="376" spans="1:25" x14ac:dyDescent="0.3">
      <c r="A376" s="35"/>
      <c r="C376" s="36"/>
      <c r="E376" s="15">
        <v>374</v>
      </c>
      <c r="F376" s="26">
        <f t="shared" ca="1" si="115"/>
        <v>0</v>
      </c>
      <c r="G376" s="27">
        <f t="shared" ca="1" si="103"/>
        <v>1600</v>
      </c>
      <c r="H376" s="27">
        <f t="shared" ca="1" si="104"/>
        <v>300</v>
      </c>
      <c r="I376" s="27">
        <f t="shared" ca="1" si="116"/>
        <v>0</v>
      </c>
      <c r="J376" s="28">
        <f t="shared" ca="1" si="117"/>
        <v>0</v>
      </c>
      <c r="K376" s="28">
        <f t="shared" ca="1" si="105"/>
        <v>15700</v>
      </c>
      <c r="L376" s="28">
        <f t="shared" ca="1" si="106"/>
        <v>0</v>
      </c>
      <c r="M376" s="28">
        <f t="shared" ca="1" si="107"/>
        <v>0</v>
      </c>
      <c r="N376" s="28">
        <f t="shared" ca="1" si="118"/>
        <v>0</v>
      </c>
      <c r="O376" s="29">
        <f t="shared" ca="1" si="112"/>
        <v>0</v>
      </c>
      <c r="P376" s="29">
        <f t="shared" ca="1" si="108"/>
        <v>12300</v>
      </c>
      <c r="Q376" s="29">
        <f t="shared" ca="1" si="113"/>
        <v>0</v>
      </c>
      <c r="R376" s="29">
        <f t="shared" ca="1" si="109"/>
        <v>0</v>
      </c>
      <c r="S376" s="29">
        <f t="shared" ca="1" si="114"/>
        <v>0</v>
      </c>
      <c r="T376" s="30">
        <f t="shared" ca="1" si="101"/>
        <v>1200</v>
      </c>
      <c r="U376" s="30">
        <f t="shared" ca="1" si="102"/>
        <v>2400</v>
      </c>
      <c r="V376" s="30">
        <f t="shared" ca="1" si="111"/>
        <v>20000</v>
      </c>
      <c r="W376" s="30">
        <f t="shared" ca="1" si="110"/>
        <v>2000</v>
      </c>
      <c r="X376" s="23">
        <v>374</v>
      </c>
      <c r="Y376" s="23"/>
    </row>
    <row r="377" spans="1:25" x14ac:dyDescent="0.3">
      <c r="A377" s="35"/>
      <c r="C377" s="36"/>
      <c r="E377" s="15">
        <v>375</v>
      </c>
      <c r="F377" s="26">
        <f t="shared" ca="1" si="115"/>
        <v>0</v>
      </c>
      <c r="G377" s="27">
        <f t="shared" ca="1" si="103"/>
        <v>1300</v>
      </c>
      <c r="H377" s="27">
        <f t="shared" ca="1" si="104"/>
        <v>300</v>
      </c>
      <c r="I377" s="27">
        <f t="shared" ca="1" si="116"/>
        <v>300</v>
      </c>
      <c r="J377" s="28">
        <f t="shared" ca="1" si="117"/>
        <v>0</v>
      </c>
      <c r="K377" s="28">
        <f t="shared" ca="1" si="105"/>
        <v>15700</v>
      </c>
      <c r="L377" s="28">
        <f t="shared" ca="1" si="106"/>
        <v>0</v>
      </c>
      <c r="M377" s="28">
        <f t="shared" ca="1" si="107"/>
        <v>0</v>
      </c>
      <c r="N377" s="28">
        <f t="shared" ca="1" si="118"/>
        <v>0</v>
      </c>
      <c r="O377" s="29">
        <f t="shared" ca="1" si="112"/>
        <v>2000</v>
      </c>
      <c r="P377" s="29">
        <f t="shared" ca="1" si="108"/>
        <v>14300</v>
      </c>
      <c r="Q377" s="29">
        <f t="shared" ca="1" si="113"/>
        <v>0</v>
      </c>
      <c r="R377" s="29">
        <f t="shared" ca="1" si="109"/>
        <v>0</v>
      </c>
      <c r="S377" s="29">
        <f t="shared" ca="1" si="114"/>
        <v>0</v>
      </c>
      <c r="T377" s="30">
        <f t="shared" ca="1" si="101"/>
        <v>1200</v>
      </c>
      <c r="U377" s="30">
        <f t="shared" ca="1" si="102"/>
        <v>1600</v>
      </c>
      <c r="V377" s="30">
        <f t="shared" ca="1" si="111"/>
        <v>18000</v>
      </c>
      <c r="W377" s="30">
        <f t="shared" ca="1" si="110"/>
        <v>0</v>
      </c>
      <c r="X377" s="23">
        <v>375</v>
      </c>
      <c r="Y377" s="23"/>
    </row>
    <row r="378" spans="1:25" x14ac:dyDescent="0.3">
      <c r="A378" s="35"/>
      <c r="C378" s="36"/>
      <c r="E378" s="15">
        <v>376</v>
      </c>
      <c r="F378" s="26">
        <f t="shared" ca="1" si="115"/>
        <v>0</v>
      </c>
      <c r="G378" s="27">
        <f t="shared" ca="1" si="103"/>
        <v>1000</v>
      </c>
      <c r="H378" s="27">
        <f t="shared" ca="1" si="104"/>
        <v>500</v>
      </c>
      <c r="I378" s="27">
        <f t="shared" ca="1" si="116"/>
        <v>1100</v>
      </c>
      <c r="J378" s="28">
        <f t="shared" ca="1" si="117"/>
        <v>0</v>
      </c>
      <c r="K378" s="28">
        <f t="shared" ca="1" si="105"/>
        <v>15700</v>
      </c>
      <c r="L378" s="28">
        <f t="shared" ca="1" si="106"/>
        <v>0</v>
      </c>
      <c r="M378" s="28">
        <f t="shared" ca="1" si="107"/>
        <v>0</v>
      </c>
      <c r="N378" s="28">
        <f t="shared" ca="1" si="118"/>
        <v>0</v>
      </c>
      <c r="O378" s="29">
        <f t="shared" ca="1" si="112"/>
        <v>2000</v>
      </c>
      <c r="P378" s="29">
        <f t="shared" ca="1" si="108"/>
        <v>16300</v>
      </c>
      <c r="Q378" s="29">
        <f t="shared" ca="1" si="113"/>
        <v>0</v>
      </c>
      <c r="R378" s="29">
        <f t="shared" ca="1" si="109"/>
        <v>0</v>
      </c>
      <c r="S378" s="29">
        <f t="shared" ca="1" si="114"/>
        <v>0</v>
      </c>
      <c r="T378" s="30">
        <f t="shared" ca="1" si="101"/>
        <v>1200</v>
      </c>
      <c r="U378" s="30">
        <f t="shared" ca="1" si="102"/>
        <v>2800</v>
      </c>
      <c r="V378" s="30">
        <f t="shared" ca="1" si="111"/>
        <v>18000</v>
      </c>
      <c r="W378" s="30">
        <f t="shared" ca="1" si="110"/>
        <v>2000</v>
      </c>
      <c r="X378" s="23">
        <v>376</v>
      </c>
      <c r="Y378" s="23"/>
    </row>
    <row r="379" spans="1:25" x14ac:dyDescent="0.3">
      <c r="A379" s="35"/>
      <c r="C379" s="36"/>
      <c r="E379" s="15">
        <v>377</v>
      </c>
      <c r="F379" s="26">
        <f t="shared" ca="1" si="115"/>
        <v>0</v>
      </c>
      <c r="G379" s="27">
        <f t="shared" ca="1" si="103"/>
        <v>500</v>
      </c>
      <c r="H379" s="27">
        <f t="shared" ca="1" si="104"/>
        <v>300</v>
      </c>
      <c r="I379" s="27">
        <f t="shared" ca="1" si="116"/>
        <v>2200</v>
      </c>
      <c r="J379" s="28">
        <f t="shared" ca="1" si="117"/>
        <v>0</v>
      </c>
      <c r="K379" s="28">
        <f t="shared" ca="1" si="105"/>
        <v>15700</v>
      </c>
      <c r="L379" s="28">
        <f t="shared" ca="1" si="106"/>
        <v>1000</v>
      </c>
      <c r="M379" s="28">
        <f t="shared" ca="1" si="107"/>
        <v>1000</v>
      </c>
      <c r="N379" s="28">
        <f t="shared" ca="1" si="118"/>
        <v>0</v>
      </c>
      <c r="O379" s="29">
        <f t="shared" ca="1" si="112"/>
        <v>0</v>
      </c>
      <c r="P379" s="29">
        <f t="shared" ca="1" si="108"/>
        <v>16300</v>
      </c>
      <c r="Q379" s="29">
        <f t="shared" ca="1" si="113"/>
        <v>0</v>
      </c>
      <c r="R379" s="29">
        <f t="shared" ca="1" si="109"/>
        <v>0</v>
      </c>
      <c r="S379" s="29">
        <f t="shared" ca="1" si="114"/>
        <v>0</v>
      </c>
      <c r="T379" s="30">
        <f t="shared" ca="1" si="101"/>
        <v>1200</v>
      </c>
      <c r="U379" s="30">
        <f t="shared" ca="1" si="102"/>
        <v>2000</v>
      </c>
      <c r="V379" s="30">
        <f t="shared" ca="1" si="111"/>
        <v>16000</v>
      </c>
      <c r="W379" s="30">
        <f t="shared" ca="1" si="110"/>
        <v>2000</v>
      </c>
      <c r="X379" s="23">
        <v>377</v>
      </c>
      <c r="Y379" s="23"/>
    </row>
    <row r="380" spans="1:25" x14ac:dyDescent="0.3">
      <c r="A380" s="35"/>
      <c r="C380" s="36"/>
      <c r="E380" s="15">
        <v>378</v>
      </c>
      <c r="F380" s="26">
        <f t="shared" ca="1" si="115"/>
        <v>0</v>
      </c>
      <c r="G380" s="27">
        <f t="shared" ca="1" si="103"/>
        <v>200</v>
      </c>
      <c r="H380" s="27">
        <f t="shared" ca="1" si="104"/>
        <v>200</v>
      </c>
      <c r="I380" s="27">
        <f t="shared" ca="1" si="116"/>
        <v>3500</v>
      </c>
      <c r="J380" s="28">
        <f t="shared" ca="1" si="117"/>
        <v>0</v>
      </c>
      <c r="K380" s="28">
        <f t="shared" ca="1" si="105"/>
        <v>14700</v>
      </c>
      <c r="L380" s="28">
        <f t="shared" ca="1" si="106"/>
        <v>1000</v>
      </c>
      <c r="M380" s="28">
        <f t="shared" ca="1" si="107"/>
        <v>1000</v>
      </c>
      <c r="N380" s="28">
        <f t="shared" ca="1" si="118"/>
        <v>0</v>
      </c>
      <c r="O380" s="29">
        <f t="shared" ca="1" si="112"/>
        <v>2000</v>
      </c>
      <c r="P380" s="29">
        <f t="shared" ca="1" si="108"/>
        <v>18300</v>
      </c>
      <c r="Q380" s="29">
        <f t="shared" ca="1" si="113"/>
        <v>0</v>
      </c>
      <c r="R380" s="29">
        <f t="shared" ca="1" si="109"/>
        <v>0</v>
      </c>
      <c r="S380" s="29">
        <f t="shared" ca="1" si="114"/>
        <v>0</v>
      </c>
      <c r="T380" s="30">
        <f t="shared" ca="1" si="101"/>
        <v>1200</v>
      </c>
      <c r="U380" s="30">
        <f t="shared" ca="1" si="102"/>
        <v>1200</v>
      </c>
      <c r="V380" s="30">
        <f t="shared" ca="1" si="111"/>
        <v>14000</v>
      </c>
      <c r="W380" s="30">
        <f t="shared" ca="1" si="110"/>
        <v>0</v>
      </c>
      <c r="X380" s="23">
        <v>378</v>
      </c>
      <c r="Y380" s="23"/>
    </row>
    <row r="381" spans="1:25" x14ac:dyDescent="0.3">
      <c r="A381" s="35"/>
      <c r="C381" s="36"/>
      <c r="E381" s="15">
        <v>379</v>
      </c>
      <c r="F381" s="26">
        <f t="shared" ca="1" si="115"/>
        <v>1000</v>
      </c>
      <c r="G381" s="27">
        <f t="shared" ca="1" si="103"/>
        <v>1000</v>
      </c>
      <c r="H381" s="27">
        <f t="shared" ca="1" si="104"/>
        <v>300</v>
      </c>
      <c r="I381" s="27">
        <f t="shared" ca="1" si="116"/>
        <v>4100</v>
      </c>
      <c r="J381" s="28">
        <f t="shared" ca="1" si="117"/>
        <v>0</v>
      </c>
      <c r="K381" s="28">
        <f t="shared" ca="1" si="105"/>
        <v>13700</v>
      </c>
      <c r="L381" s="28">
        <f t="shared" ca="1" si="106"/>
        <v>1000</v>
      </c>
      <c r="M381" s="28">
        <f t="shared" ca="1" si="107"/>
        <v>1000</v>
      </c>
      <c r="N381" s="28">
        <f t="shared" ca="1" si="118"/>
        <v>0</v>
      </c>
      <c r="O381" s="29">
        <f t="shared" ca="1" si="112"/>
        <v>0</v>
      </c>
      <c r="P381" s="29">
        <f t="shared" ca="1" si="108"/>
        <v>18300</v>
      </c>
      <c r="Q381" s="29">
        <f t="shared" ca="1" si="113"/>
        <v>0</v>
      </c>
      <c r="R381" s="29">
        <f t="shared" ca="1" si="109"/>
        <v>0</v>
      </c>
      <c r="S381" s="29">
        <f t="shared" ca="1" si="114"/>
        <v>0</v>
      </c>
      <c r="T381" s="30">
        <f t="shared" ca="1" si="101"/>
        <v>1200</v>
      </c>
      <c r="U381" s="30">
        <f t="shared" ca="1" si="102"/>
        <v>2400</v>
      </c>
      <c r="V381" s="30">
        <f t="shared" ca="1" si="111"/>
        <v>14000</v>
      </c>
      <c r="W381" s="30">
        <f t="shared" ca="1" si="110"/>
        <v>2000</v>
      </c>
      <c r="X381" s="23">
        <v>379</v>
      </c>
      <c r="Y381" s="23"/>
    </row>
    <row r="382" spans="1:25" x14ac:dyDescent="0.3">
      <c r="A382" s="35"/>
      <c r="C382" s="36"/>
      <c r="E382" s="15">
        <v>380</v>
      </c>
      <c r="F382" s="26">
        <f t="shared" ca="1" si="115"/>
        <v>1000</v>
      </c>
      <c r="G382" s="27">
        <f t="shared" ca="1" si="103"/>
        <v>1700</v>
      </c>
      <c r="H382" s="27">
        <f t="shared" ca="1" si="104"/>
        <v>500</v>
      </c>
      <c r="I382" s="27">
        <f t="shared" ca="1" si="116"/>
        <v>4200</v>
      </c>
      <c r="J382" s="28">
        <f t="shared" ca="1" si="117"/>
        <v>0</v>
      </c>
      <c r="K382" s="28">
        <f t="shared" ca="1" si="105"/>
        <v>12700</v>
      </c>
      <c r="L382" s="28">
        <f t="shared" ca="1" si="106"/>
        <v>1000</v>
      </c>
      <c r="M382" s="28">
        <f t="shared" ca="1" si="107"/>
        <v>1000</v>
      </c>
      <c r="N382" s="28">
        <f t="shared" ca="1" si="118"/>
        <v>0</v>
      </c>
      <c r="O382" s="29">
        <f t="shared" ca="1" si="112"/>
        <v>2000</v>
      </c>
      <c r="P382" s="29">
        <f t="shared" ca="1" si="108"/>
        <v>20300</v>
      </c>
      <c r="Q382" s="29">
        <f t="shared" ca="1" si="113"/>
        <v>0</v>
      </c>
      <c r="R382" s="29">
        <f t="shared" ca="1" si="109"/>
        <v>0</v>
      </c>
      <c r="S382" s="29">
        <f t="shared" ca="1" si="114"/>
        <v>0</v>
      </c>
      <c r="T382" s="30">
        <f t="shared" ca="1" si="101"/>
        <v>1200</v>
      </c>
      <c r="U382" s="30">
        <f t="shared" ca="1" si="102"/>
        <v>1600</v>
      </c>
      <c r="V382" s="30">
        <f t="shared" ca="1" si="111"/>
        <v>12000</v>
      </c>
      <c r="W382" s="30">
        <f t="shared" ca="1" si="110"/>
        <v>0</v>
      </c>
      <c r="X382" s="23">
        <v>380</v>
      </c>
      <c r="Y382" s="23"/>
    </row>
    <row r="383" spans="1:25" x14ac:dyDescent="0.3">
      <c r="A383" s="35"/>
      <c r="C383" s="36"/>
      <c r="E383" s="15">
        <v>381</v>
      </c>
      <c r="F383" s="26">
        <f t="shared" ca="1" si="115"/>
        <v>1000</v>
      </c>
      <c r="G383" s="27">
        <f t="shared" ca="1" si="103"/>
        <v>2200</v>
      </c>
      <c r="H383" s="27">
        <f t="shared" ca="1" si="104"/>
        <v>300</v>
      </c>
      <c r="I383" s="27">
        <f t="shared" ca="1" si="116"/>
        <v>3600</v>
      </c>
      <c r="J383" s="28">
        <f t="shared" ca="1" si="117"/>
        <v>0</v>
      </c>
      <c r="K383" s="28">
        <f t="shared" ca="1" si="105"/>
        <v>11700</v>
      </c>
      <c r="L383" s="28">
        <f t="shared" ca="1" si="106"/>
        <v>1000</v>
      </c>
      <c r="M383" s="28">
        <f t="shared" ca="1" si="107"/>
        <v>1000</v>
      </c>
      <c r="N383" s="28">
        <f t="shared" ca="1" si="118"/>
        <v>0</v>
      </c>
      <c r="O383" s="29">
        <f t="shared" ca="1" si="112"/>
        <v>2000</v>
      </c>
      <c r="P383" s="29">
        <f t="shared" ca="1" si="108"/>
        <v>22300</v>
      </c>
      <c r="Q383" s="29">
        <f t="shared" ca="1" si="113"/>
        <v>0</v>
      </c>
      <c r="R383" s="29">
        <f t="shared" ca="1" si="109"/>
        <v>0</v>
      </c>
      <c r="S383" s="29">
        <f t="shared" ca="1" si="114"/>
        <v>0</v>
      </c>
      <c r="T383" s="30">
        <f t="shared" ca="1" si="101"/>
        <v>1200</v>
      </c>
      <c r="U383" s="30">
        <f t="shared" ca="1" si="102"/>
        <v>2800</v>
      </c>
      <c r="V383" s="30">
        <f t="shared" ca="1" si="111"/>
        <v>12000</v>
      </c>
      <c r="W383" s="30">
        <f t="shared" ca="1" si="110"/>
        <v>2000</v>
      </c>
      <c r="X383" s="23">
        <v>381</v>
      </c>
      <c r="Y383" s="23"/>
    </row>
    <row r="384" spans="1:25" x14ac:dyDescent="0.3">
      <c r="A384" s="35"/>
      <c r="C384" s="36"/>
      <c r="E384" s="15">
        <v>382</v>
      </c>
      <c r="F384" s="26">
        <f t="shared" ca="1" si="115"/>
        <v>1000</v>
      </c>
      <c r="G384" s="27">
        <f t="shared" ca="1" si="103"/>
        <v>2900</v>
      </c>
      <c r="H384" s="27">
        <f t="shared" ca="1" si="104"/>
        <v>300</v>
      </c>
      <c r="I384" s="27">
        <f t="shared" ca="1" si="116"/>
        <v>2300</v>
      </c>
      <c r="J384" s="28">
        <f t="shared" ca="1" si="117"/>
        <v>0</v>
      </c>
      <c r="K384" s="28">
        <f t="shared" ca="1" si="105"/>
        <v>10700</v>
      </c>
      <c r="L384" s="28">
        <f t="shared" ca="1" si="106"/>
        <v>1000</v>
      </c>
      <c r="M384" s="28">
        <f t="shared" ca="1" si="107"/>
        <v>1000</v>
      </c>
      <c r="N384" s="28">
        <f t="shared" ca="1" si="118"/>
        <v>0</v>
      </c>
      <c r="O384" s="29">
        <f t="shared" ca="1" si="112"/>
        <v>0</v>
      </c>
      <c r="P384" s="29">
        <f t="shared" ca="1" si="108"/>
        <v>22300</v>
      </c>
      <c r="Q384" s="29">
        <f t="shared" ca="1" si="113"/>
        <v>0</v>
      </c>
      <c r="R384" s="29">
        <f t="shared" ca="1" si="109"/>
        <v>0</v>
      </c>
      <c r="S384" s="29">
        <f t="shared" ca="1" si="114"/>
        <v>0</v>
      </c>
      <c r="T384" s="30">
        <f t="shared" ca="1" si="101"/>
        <v>1200</v>
      </c>
      <c r="U384" s="30">
        <f t="shared" ca="1" si="102"/>
        <v>2000</v>
      </c>
      <c r="V384" s="30">
        <f t="shared" ca="1" si="111"/>
        <v>10000</v>
      </c>
      <c r="W384" s="30">
        <f t="shared" ca="1" si="110"/>
        <v>2000</v>
      </c>
      <c r="X384" s="23">
        <v>382</v>
      </c>
      <c r="Y384" s="23"/>
    </row>
    <row r="385" spans="1:25" x14ac:dyDescent="0.3">
      <c r="A385" s="35"/>
      <c r="C385" s="36"/>
      <c r="E385" s="15">
        <v>383</v>
      </c>
      <c r="F385" s="26">
        <f t="shared" ca="1" si="115"/>
        <v>1000</v>
      </c>
      <c r="G385" s="27">
        <f t="shared" ca="1" si="103"/>
        <v>3600</v>
      </c>
      <c r="H385" s="27">
        <f t="shared" ca="1" si="104"/>
        <v>300</v>
      </c>
      <c r="I385" s="27">
        <f t="shared" ca="1" si="116"/>
        <v>300</v>
      </c>
      <c r="J385" s="28">
        <f t="shared" ca="1" si="117"/>
        <v>0</v>
      </c>
      <c r="K385" s="28">
        <f t="shared" ca="1" si="105"/>
        <v>9700</v>
      </c>
      <c r="L385" s="28">
        <f t="shared" ca="1" si="106"/>
        <v>1000</v>
      </c>
      <c r="M385" s="28">
        <f t="shared" ca="1" si="107"/>
        <v>1000</v>
      </c>
      <c r="N385" s="28">
        <f t="shared" ca="1" si="118"/>
        <v>0</v>
      </c>
      <c r="O385" s="29">
        <f t="shared" ca="1" si="112"/>
        <v>2000</v>
      </c>
      <c r="P385" s="29">
        <f t="shared" ca="1" si="108"/>
        <v>24300</v>
      </c>
      <c r="Q385" s="29">
        <f t="shared" ca="1" si="113"/>
        <v>0</v>
      </c>
      <c r="R385" s="29">
        <f t="shared" ca="1" si="109"/>
        <v>0</v>
      </c>
      <c r="S385" s="29">
        <f t="shared" ca="1" si="114"/>
        <v>0</v>
      </c>
      <c r="T385" s="30">
        <f t="shared" ca="1" si="101"/>
        <v>1200</v>
      </c>
      <c r="U385" s="30">
        <f t="shared" ca="1" si="102"/>
        <v>1200</v>
      </c>
      <c r="V385" s="30">
        <f t="shared" ca="1" si="111"/>
        <v>8000</v>
      </c>
      <c r="W385" s="30">
        <f t="shared" ca="1" si="110"/>
        <v>0</v>
      </c>
      <c r="X385" s="23">
        <v>383</v>
      </c>
      <c r="Y385" s="23"/>
    </row>
    <row r="386" spans="1:25" x14ac:dyDescent="0.3">
      <c r="A386" s="35"/>
      <c r="C386" s="36"/>
      <c r="E386" s="15">
        <v>384</v>
      </c>
      <c r="F386" s="26">
        <f t="shared" ca="1" si="115"/>
        <v>1000</v>
      </c>
      <c r="G386" s="27">
        <f t="shared" ca="1" si="103"/>
        <v>4300</v>
      </c>
      <c r="H386" s="27">
        <f t="shared" ca="1" si="104"/>
        <v>500</v>
      </c>
      <c r="I386" s="27">
        <f t="shared" ca="1" si="116"/>
        <v>0</v>
      </c>
      <c r="J386" s="28">
        <f t="shared" ca="1" si="117"/>
        <v>0</v>
      </c>
      <c r="K386" s="28">
        <f t="shared" ca="1" si="105"/>
        <v>8700</v>
      </c>
      <c r="L386" s="28">
        <f t="shared" ca="1" si="106"/>
        <v>0</v>
      </c>
      <c r="M386" s="28">
        <f t="shared" ca="1" si="107"/>
        <v>0</v>
      </c>
      <c r="N386" s="28">
        <f t="shared" ca="1" si="118"/>
        <v>0</v>
      </c>
      <c r="O386" s="29">
        <f t="shared" ca="1" si="112"/>
        <v>0</v>
      </c>
      <c r="P386" s="29">
        <f t="shared" ca="1" si="108"/>
        <v>24300</v>
      </c>
      <c r="Q386" s="29">
        <f t="shared" ca="1" si="113"/>
        <v>0</v>
      </c>
      <c r="R386" s="29">
        <f t="shared" ca="1" si="109"/>
        <v>0</v>
      </c>
      <c r="S386" s="29">
        <f t="shared" ca="1" si="114"/>
        <v>0</v>
      </c>
      <c r="T386" s="30">
        <f t="shared" ca="1" si="101"/>
        <v>1200</v>
      </c>
      <c r="U386" s="30">
        <f t="shared" ca="1" si="102"/>
        <v>2400</v>
      </c>
      <c r="V386" s="30">
        <f t="shared" ca="1" si="111"/>
        <v>8000</v>
      </c>
      <c r="W386" s="30">
        <f t="shared" ca="1" si="110"/>
        <v>2000</v>
      </c>
      <c r="X386" s="23">
        <v>384</v>
      </c>
      <c r="Y386" s="23"/>
    </row>
    <row r="387" spans="1:25" x14ac:dyDescent="0.3">
      <c r="A387" s="35"/>
      <c r="C387" s="36"/>
      <c r="E387" s="15">
        <v>385</v>
      </c>
      <c r="F387" s="26">
        <f t="shared" ca="1" si="115"/>
        <v>1000</v>
      </c>
      <c r="G387" s="27">
        <f t="shared" ca="1" si="103"/>
        <v>4800</v>
      </c>
      <c r="H387" s="27">
        <f t="shared" ca="1" si="104"/>
        <v>300</v>
      </c>
      <c r="I387" s="27">
        <f t="shared" ca="1" si="116"/>
        <v>0</v>
      </c>
      <c r="J387" s="28">
        <f t="shared" ca="1" si="117"/>
        <v>0</v>
      </c>
      <c r="K387" s="28">
        <f t="shared" ca="1" si="105"/>
        <v>8700</v>
      </c>
      <c r="L387" s="28">
        <f t="shared" ca="1" si="106"/>
        <v>0</v>
      </c>
      <c r="M387" s="28">
        <f t="shared" ca="1" si="107"/>
        <v>0</v>
      </c>
      <c r="N387" s="28">
        <f t="shared" ca="1" si="118"/>
        <v>0</v>
      </c>
      <c r="O387" s="29">
        <f t="shared" ca="1" si="112"/>
        <v>2000</v>
      </c>
      <c r="P387" s="29">
        <f t="shared" ca="1" si="108"/>
        <v>26300</v>
      </c>
      <c r="Q387" s="29">
        <f t="shared" ca="1" si="113"/>
        <v>0</v>
      </c>
      <c r="R387" s="29">
        <f t="shared" ca="1" si="109"/>
        <v>0</v>
      </c>
      <c r="S387" s="29">
        <f t="shared" ca="1" si="114"/>
        <v>0</v>
      </c>
      <c r="T387" s="30">
        <f t="shared" ref="T387:T402" ca="1" si="119">$B$23+IF(U386&gt;=$B$25,-$B$23,IF(V386&gt;2*U386,$B$23*0.5,IF(U386&gt;V386*2,-$B$23*0.5,0)))</f>
        <v>1200</v>
      </c>
      <c r="U387" s="30">
        <f t="shared" ref="U387:U402" ca="1" si="120">MAX(0,U386+(T386-W386)*$B$2)</f>
        <v>1600</v>
      </c>
      <c r="V387" s="30">
        <f t="shared" ca="1" si="111"/>
        <v>6000</v>
      </c>
      <c r="W387" s="30">
        <f t="shared" ca="1" si="110"/>
        <v>0</v>
      </c>
      <c r="X387" s="23">
        <v>385</v>
      </c>
      <c r="Y387" s="23"/>
    </row>
    <row r="388" spans="1:25" x14ac:dyDescent="0.3">
      <c r="A388" s="35"/>
      <c r="C388" s="36"/>
      <c r="E388" s="15">
        <v>386</v>
      </c>
      <c r="F388" s="26">
        <f t="shared" ca="1" si="115"/>
        <v>0</v>
      </c>
      <c r="G388" s="27">
        <f t="shared" ref="G388:G402" ca="1" si="121">MAX(0,G387+(F388-H387))</f>
        <v>4500</v>
      </c>
      <c r="H388" s="27">
        <f t="shared" ref="H388:H402" ca="1" si="122">MAX(0,IF(G388&lt;$B$6,G388,IF(AND(G388&gt;=$B$6+200,MOD(E388,4)=0),200+$B$6,$B$6)))</f>
        <v>300</v>
      </c>
      <c r="I388" s="27">
        <f t="shared" ca="1" si="116"/>
        <v>0</v>
      </c>
      <c r="J388" s="28">
        <f t="shared" ca="1" si="117"/>
        <v>0</v>
      </c>
      <c r="K388" s="28">
        <f t="shared" ref="K388:K402" ca="1" si="123">MAX(0,K387+(J388-M387)*$B$2)</f>
        <v>8700</v>
      </c>
      <c r="L388" s="28">
        <f t="shared" ref="L388:L402" ca="1" si="124">MAX(0,IF(OFFSET(I388,-$B$7,0)&gt;=$B$14,$B$14,0)+L387-M387)</f>
        <v>0</v>
      </c>
      <c r="M388" s="28">
        <f t="shared" ref="M388:M402" ca="1" si="125">IF(AND(K388&gt;=$B$14,L388&gt;0),$B$14,0)</f>
        <v>0</v>
      </c>
      <c r="N388" s="28">
        <f t="shared" ca="1" si="118"/>
        <v>0</v>
      </c>
      <c r="O388" s="29">
        <f t="shared" ca="1" si="112"/>
        <v>2000</v>
      </c>
      <c r="P388" s="29">
        <f t="shared" ref="P388:P402" ca="1" si="126">MAX(0,P387+(O388-R387)*$B$2)</f>
        <v>28300</v>
      </c>
      <c r="Q388" s="29">
        <f t="shared" ca="1" si="113"/>
        <v>0</v>
      </c>
      <c r="R388" s="29">
        <f t="shared" ref="R388:R402" ca="1" si="127">IF(AND(P388&gt;=$B$20,Q388&gt;0),$B$20,0)</f>
        <v>0</v>
      </c>
      <c r="S388" s="29">
        <f t="shared" ca="1" si="114"/>
        <v>0</v>
      </c>
      <c r="T388" s="30">
        <f t="shared" ca="1" si="119"/>
        <v>1200</v>
      </c>
      <c r="U388" s="30">
        <f t="shared" ca="1" si="120"/>
        <v>2800</v>
      </c>
      <c r="V388" s="30">
        <f t="shared" ca="1" si="111"/>
        <v>6000</v>
      </c>
      <c r="W388" s="30">
        <f t="shared" ref="W388:W402" ca="1" si="128">IF(AND(U388&gt;=$B$24,V388&gt;=$B$24),$B$24,0)</f>
        <v>2000</v>
      </c>
      <c r="X388" s="23">
        <v>386</v>
      </c>
      <c r="Y388" s="23"/>
    </row>
    <row r="389" spans="1:25" x14ac:dyDescent="0.3">
      <c r="A389" s="35"/>
      <c r="C389" s="36"/>
      <c r="E389" s="15">
        <v>387</v>
      </c>
      <c r="F389" s="26">
        <f t="shared" ca="1" si="115"/>
        <v>0</v>
      </c>
      <c r="G389" s="27">
        <f t="shared" ca="1" si="121"/>
        <v>4200</v>
      </c>
      <c r="H389" s="27">
        <f t="shared" ca="1" si="122"/>
        <v>300</v>
      </c>
      <c r="I389" s="27">
        <f t="shared" ca="1" si="116"/>
        <v>0</v>
      </c>
      <c r="J389" s="28">
        <f t="shared" ca="1" si="117"/>
        <v>0</v>
      </c>
      <c r="K389" s="28">
        <f t="shared" ca="1" si="123"/>
        <v>8700</v>
      </c>
      <c r="L389" s="28">
        <f t="shared" ca="1" si="124"/>
        <v>0</v>
      </c>
      <c r="M389" s="28">
        <f t="shared" ca="1" si="125"/>
        <v>0</v>
      </c>
      <c r="N389" s="28">
        <f t="shared" ca="1" si="118"/>
        <v>0</v>
      </c>
      <c r="O389" s="29">
        <f t="shared" ca="1" si="112"/>
        <v>0</v>
      </c>
      <c r="P389" s="29">
        <f t="shared" ca="1" si="126"/>
        <v>28300</v>
      </c>
      <c r="Q389" s="29">
        <f t="shared" ca="1" si="113"/>
        <v>0</v>
      </c>
      <c r="R389" s="29">
        <f t="shared" ca="1" si="127"/>
        <v>0</v>
      </c>
      <c r="S389" s="29">
        <f t="shared" ca="1" si="114"/>
        <v>0</v>
      </c>
      <c r="T389" s="30">
        <f t="shared" ca="1" si="119"/>
        <v>1200</v>
      </c>
      <c r="U389" s="30">
        <f t="shared" ca="1" si="120"/>
        <v>2000</v>
      </c>
      <c r="V389" s="30">
        <f t="shared" ref="V389:V402" ca="1" si="129">IF(OFFSET(S389,-$B$18,0)&gt;=$B$24,$B$24,0)+V388-W388</f>
        <v>4000</v>
      </c>
      <c r="W389" s="30">
        <f t="shared" ca="1" si="128"/>
        <v>2000</v>
      </c>
      <c r="X389" s="23">
        <v>387</v>
      </c>
      <c r="Y389" s="23"/>
    </row>
    <row r="390" spans="1:25" x14ac:dyDescent="0.3">
      <c r="A390" s="35"/>
      <c r="C390" s="36"/>
      <c r="E390" s="15">
        <v>388</v>
      </c>
      <c r="F390" s="26">
        <f t="shared" ca="1" si="115"/>
        <v>0</v>
      </c>
      <c r="G390" s="27">
        <f t="shared" ca="1" si="121"/>
        <v>3900</v>
      </c>
      <c r="H390" s="27">
        <f t="shared" ca="1" si="122"/>
        <v>500</v>
      </c>
      <c r="I390" s="27">
        <f t="shared" ca="1" si="116"/>
        <v>0</v>
      </c>
      <c r="J390" s="28">
        <f t="shared" ca="1" si="117"/>
        <v>0</v>
      </c>
      <c r="K390" s="28">
        <f t="shared" ca="1" si="123"/>
        <v>8700</v>
      </c>
      <c r="L390" s="28">
        <f t="shared" ca="1" si="124"/>
        <v>0</v>
      </c>
      <c r="M390" s="28">
        <f t="shared" ca="1" si="125"/>
        <v>0</v>
      </c>
      <c r="N390" s="28">
        <f t="shared" ca="1" si="118"/>
        <v>0</v>
      </c>
      <c r="O390" s="29">
        <f t="shared" ca="1" si="112"/>
        <v>2000</v>
      </c>
      <c r="P390" s="29">
        <f t="shared" ca="1" si="126"/>
        <v>30300</v>
      </c>
      <c r="Q390" s="29">
        <f t="shared" ca="1" si="113"/>
        <v>0</v>
      </c>
      <c r="R390" s="29">
        <f t="shared" ca="1" si="127"/>
        <v>0</v>
      </c>
      <c r="S390" s="29">
        <f t="shared" ca="1" si="114"/>
        <v>0</v>
      </c>
      <c r="T390" s="30">
        <f t="shared" ca="1" si="119"/>
        <v>800</v>
      </c>
      <c r="U390" s="30">
        <f t="shared" ca="1" si="120"/>
        <v>1200</v>
      </c>
      <c r="V390" s="30">
        <f t="shared" ca="1" si="129"/>
        <v>2000</v>
      </c>
      <c r="W390" s="30">
        <f t="shared" ca="1" si="128"/>
        <v>0</v>
      </c>
      <c r="X390" s="23">
        <v>388</v>
      </c>
      <c r="Y390" s="23"/>
    </row>
    <row r="391" spans="1:25" x14ac:dyDescent="0.3">
      <c r="A391" s="35"/>
      <c r="C391" s="36"/>
      <c r="E391" s="15">
        <v>389</v>
      </c>
      <c r="F391" s="26">
        <f t="shared" ca="1" si="115"/>
        <v>0</v>
      </c>
      <c r="G391" s="27">
        <f t="shared" ca="1" si="121"/>
        <v>3400</v>
      </c>
      <c r="H391" s="27">
        <f t="shared" ca="1" si="122"/>
        <v>300</v>
      </c>
      <c r="I391" s="27">
        <f t="shared" ca="1" si="116"/>
        <v>0</v>
      </c>
      <c r="J391" s="28">
        <f t="shared" ca="1" si="117"/>
        <v>0</v>
      </c>
      <c r="K391" s="28">
        <f t="shared" ca="1" si="123"/>
        <v>8700</v>
      </c>
      <c r="L391" s="28">
        <f t="shared" ca="1" si="124"/>
        <v>0</v>
      </c>
      <c r="M391" s="28">
        <f t="shared" ca="1" si="125"/>
        <v>0</v>
      </c>
      <c r="N391" s="28">
        <f t="shared" ca="1" si="118"/>
        <v>0</v>
      </c>
      <c r="O391" s="29">
        <f t="shared" ref="O391:O402" ca="1" si="130">OFFSET(W391,-$B$17,0)</f>
        <v>0</v>
      </c>
      <c r="P391" s="29">
        <f t="shared" ca="1" si="126"/>
        <v>30300</v>
      </c>
      <c r="Q391" s="29">
        <f t="shared" ref="Q391:Q402" ca="1" si="131">IF(OFFSET(N391,-$B$12,0)&gt;=$B$20,$B$20,0)+Q390-R390</f>
        <v>0</v>
      </c>
      <c r="R391" s="29">
        <f t="shared" ca="1" si="127"/>
        <v>0</v>
      </c>
      <c r="S391" s="29">
        <f t="shared" ref="S391:S402" ca="1" si="132">MAX(0,($B$19-P391)+R391+S390)</f>
        <v>0</v>
      </c>
      <c r="T391" s="30">
        <f t="shared" ca="1" si="119"/>
        <v>800</v>
      </c>
      <c r="U391" s="30">
        <f t="shared" ca="1" si="120"/>
        <v>2000</v>
      </c>
      <c r="V391" s="30">
        <f t="shared" ca="1" si="129"/>
        <v>2000</v>
      </c>
      <c r="W391" s="30">
        <f t="shared" ca="1" si="128"/>
        <v>2000</v>
      </c>
      <c r="X391" s="23">
        <v>389</v>
      </c>
      <c r="Y391" s="23"/>
    </row>
    <row r="392" spans="1:25" x14ac:dyDescent="0.3">
      <c r="A392" s="35"/>
      <c r="C392" s="36"/>
      <c r="E392" s="15">
        <v>390</v>
      </c>
      <c r="F392" s="26">
        <f t="shared" ref="F392:F402" ca="1" si="133">OFFSET(M392,-$B$5,0)</f>
        <v>0</v>
      </c>
      <c r="G392" s="27">
        <f t="shared" ca="1" si="121"/>
        <v>3100</v>
      </c>
      <c r="H392" s="27">
        <f t="shared" ca="1" si="122"/>
        <v>300</v>
      </c>
      <c r="I392" s="27">
        <f t="shared" ref="I392:I402" ca="1" si="134">MAX(0,($B$8-G392)+H392+I391)</f>
        <v>0</v>
      </c>
      <c r="J392" s="28">
        <f t="shared" ref="J392:J402" ca="1" si="135">OFFSET(R392,-$B$11,0)</f>
        <v>0</v>
      </c>
      <c r="K392" s="28">
        <f t="shared" ca="1" si="123"/>
        <v>8700</v>
      </c>
      <c r="L392" s="28">
        <f t="shared" ca="1" si="124"/>
        <v>0</v>
      </c>
      <c r="M392" s="28">
        <f t="shared" ca="1" si="125"/>
        <v>0</v>
      </c>
      <c r="N392" s="28">
        <f t="shared" ref="N392:N402" ca="1" si="136">MAX(0,($B$13-K392)+M392+N391)</f>
        <v>0</v>
      </c>
      <c r="O392" s="29">
        <f t="shared" ca="1" si="130"/>
        <v>2000</v>
      </c>
      <c r="P392" s="29">
        <f t="shared" ca="1" si="126"/>
        <v>32300</v>
      </c>
      <c r="Q392" s="29">
        <f t="shared" ca="1" si="131"/>
        <v>0</v>
      </c>
      <c r="R392" s="29">
        <f t="shared" ca="1" si="127"/>
        <v>0</v>
      </c>
      <c r="S392" s="29">
        <f t="shared" ca="1" si="132"/>
        <v>0</v>
      </c>
      <c r="T392" s="30">
        <f t="shared" ca="1" si="119"/>
        <v>800</v>
      </c>
      <c r="U392" s="30">
        <f t="shared" ca="1" si="120"/>
        <v>800</v>
      </c>
      <c r="V392" s="30">
        <f t="shared" ca="1" si="129"/>
        <v>0</v>
      </c>
      <c r="W392" s="30">
        <f t="shared" ca="1" si="128"/>
        <v>0</v>
      </c>
      <c r="X392" s="23">
        <v>390</v>
      </c>
      <c r="Y392" s="23"/>
    </row>
    <row r="393" spans="1:25" x14ac:dyDescent="0.3">
      <c r="A393" s="35"/>
      <c r="C393" s="36"/>
      <c r="E393" s="15">
        <v>391</v>
      </c>
      <c r="F393" s="26">
        <f t="shared" ca="1" si="133"/>
        <v>0</v>
      </c>
      <c r="G393" s="27">
        <f t="shared" ca="1" si="121"/>
        <v>2800</v>
      </c>
      <c r="H393" s="27">
        <f t="shared" ca="1" si="122"/>
        <v>300</v>
      </c>
      <c r="I393" s="27">
        <f t="shared" ca="1" si="134"/>
        <v>0</v>
      </c>
      <c r="J393" s="28">
        <f t="shared" ca="1" si="135"/>
        <v>0</v>
      </c>
      <c r="K393" s="28">
        <f t="shared" ca="1" si="123"/>
        <v>8700</v>
      </c>
      <c r="L393" s="28">
        <f t="shared" ca="1" si="124"/>
        <v>0</v>
      </c>
      <c r="M393" s="28">
        <f t="shared" ca="1" si="125"/>
        <v>0</v>
      </c>
      <c r="N393" s="28">
        <f t="shared" ca="1" si="136"/>
        <v>0</v>
      </c>
      <c r="O393" s="29">
        <f t="shared" ca="1" si="130"/>
        <v>2000</v>
      </c>
      <c r="P393" s="29">
        <f t="shared" ca="1" si="126"/>
        <v>34300</v>
      </c>
      <c r="Q393" s="29">
        <f t="shared" ca="1" si="131"/>
        <v>0</v>
      </c>
      <c r="R393" s="29">
        <f t="shared" ca="1" si="127"/>
        <v>0</v>
      </c>
      <c r="S393" s="29">
        <f t="shared" ca="1" si="132"/>
        <v>0</v>
      </c>
      <c r="T393" s="30">
        <f t="shared" ca="1" si="119"/>
        <v>400</v>
      </c>
      <c r="U393" s="30">
        <f t="shared" ca="1" si="120"/>
        <v>1600</v>
      </c>
      <c r="V393" s="30">
        <f t="shared" ca="1" si="129"/>
        <v>0</v>
      </c>
      <c r="W393" s="30">
        <f t="shared" ca="1" si="128"/>
        <v>0</v>
      </c>
      <c r="X393" s="23">
        <v>391</v>
      </c>
      <c r="Y393" s="23"/>
    </row>
    <row r="394" spans="1:25" x14ac:dyDescent="0.3">
      <c r="A394" s="35"/>
      <c r="C394" s="36"/>
      <c r="E394" s="15">
        <v>392</v>
      </c>
      <c r="F394" s="26">
        <f t="shared" ca="1" si="133"/>
        <v>0</v>
      </c>
      <c r="G394" s="27">
        <f t="shared" ca="1" si="121"/>
        <v>2500</v>
      </c>
      <c r="H394" s="27">
        <f t="shared" ca="1" si="122"/>
        <v>500</v>
      </c>
      <c r="I394" s="27">
        <f t="shared" ca="1" si="134"/>
        <v>0</v>
      </c>
      <c r="J394" s="28">
        <f t="shared" ca="1" si="135"/>
        <v>0</v>
      </c>
      <c r="K394" s="28">
        <f t="shared" ca="1" si="123"/>
        <v>8700</v>
      </c>
      <c r="L394" s="28">
        <f t="shared" ca="1" si="124"/>
        <v>0</v>
      </c>
      <c r="M394" s="28">
        <f t="shared" ca="1" si="125"/>
        <v>0</v>
      </c>
      <c r="N394" s="28">
        <f t="shared" ca="1" si="136"/>
        <v>0</v>
      </c>
      <c r="O394" s="29">
        <f t="shared" ca="1" si="130"/>
        <v>0</v>
      </c>
      <c r="P394" s="29">
        <f t="shared" ca="1" si="126"/>
        <v>34300</v>
      </c>
      <c r="Q394" s="29">
        <f t="shared" ca="1" si="131"/>
        <v>0</v>
      </c>
      <c r="R394" s="29">
        <f t="shared" ca="1" si="127"/>
        <v>0</v>
      </c>
      <c r="S394" s="29">
        <f t="shared" ca="1" si="132"/>
        <v>0</v>
      </c>
      <c r="T394" s="30">
        <f t="shared" ca="1" si="119"/>
        <v>400</v>
      </c>
      <c r="U394" s="30">
        <f t="shared" ca="1" si="120"/>
        <v>2000</v>
      </c>
      <c r="V394" s="30">
        <f t="shared" ca="1" si="129"/>
        <v>0</v>
      </c>
      <c r="W394" s="30">
        <f t="shared" ca="1" si="128"/>
        <v>0</v>
      </c>
      <c r="X394" s="23">
        <v>392</v>
      </c>
      <c r="Y394" s="23"/>
    </row>
    <row r="395" spans="1:25" x14ac:dyDescent="0.3">
      <c r="A395" s="35"/>
      <c r="C395" s="36"/>
      <c r="E395" s="15">
        <v>393</v>
      </c>
      <c r="F395" s="26">
        <f t="shared" ca="1" si="133"/>
        <v>0</v>
      </c>
      <c r="G395" s="27">
        <f t="shared" ca="1" si="121"/>
        <v>2000</v>
      </c>
      <c r="H395" s="27">
        <f t="shared" ca="1" si="122"/>
        <v>300</v>
      </c>
      <c r="I395" s="27">
        <f t="shared" ca="1" si="134"/>
        <v>0</v>
      </c>
      <c r="J395" s="28">
        <f t="shared" ca="1" si="135"/>
        <v>0</v>
      </c>
      <c r="K395" s="28">
        <f t="shared" ca="1" si="123"/>
        <v>8700</v>
      </c>
      <c r="L395" s="28">
        <f t="shared" ca="1" si="124"/>
        <v>0</v>
      </c>
      <c r="M395" s="28">
        <f t="shared" ca="1" si="125"/>
        <v>0</v>
      </c>
      <c r="N395" s="28">
        <f t="shared" ca="1" si="136"/>
        <v>0</v>
      </c>
      <c r="O395" s="29">
        <f t="shared" ca="1" si="130"/>
        <v>2000</v>
      </c>
      <c r="P395" s="29">
        <f t="shared" ca="1" si="126"/>
        <v>36300</v>
      </c>
      <c r="Q395" s="29">
        <f t="shared" ca="1" si="131"/>
        <v>0</v>
      </c>
      <c r="R395" s="29">
        <f t="shared" ca="1" si="127"/>
        <v>0</v>
      </c>
      <c r="S395" s="29">
        <f t="shared" ca="1" si="132"/>
        <v>0</v>
      </c>
      <c r="T395" s="30">
        <f t="shared" ca="1" si="119"/>
        <v>400</v>
      </c>
      <c r="U395" s="30">
        <f t="shared" ca="1" si="120"/>
        <v>2400</v>
      </c>
      <c r="V395" s="30">
        <f t="shared" ca="1" si="129"/>
        <v>0</v>
      </c>
      <c r="W395" s="30">
        <f t="shared" ca="1" si="128"/>
        <v>0</v>
      </c>
      <c r="X395" s="23">
        <v>393</v>
      </c>
      <c r="Y395" s="23"/>
    </row>
    <row r="396" spans="1:25" x14ac:dyDescent="0.3">
      <c r="A396" s="35"/>
      <c r="C396" s="36"/>
      <c r="E396" s="15">
        <v>394</v>
      </c>
      <c r="F396" s="26">
        <f t="shared" ca="1" si="133"/>
        <v>0</v>
      </c>
      <c r="G396" s="27">
        <f t="shared" ca="1" si="121"/>
        <v>1700</v>
      </c>
      <c r="H396" s="27">
        <f t="shared" ca="1" si="122"/>
        <v>300</v>
      </c>
      <c r="I396" s="27">
        <f t="shared" ca="1" si="134"/>
        <v>0</v>
      </c>
      <c r="J396" s="28">
        <f t="shared" ca="1" si="135"/>
        <v>0</v>
      </c>
      <c r="K396" s="28">
        <f t="shared" ca="1" si="123"/>
        <v>8700</v>
      </c>
      <c r="L396" s="28">
        <f t="shared" ca="1" si="124"/>
        <v>0</v>
      </c>
      <c r="M396" s="28">
        <f t="shared" ca="1" si="125"/>
        <v>0</v>
      </c>
      <c r="N396" s="28">
        <f t="shared" ca="1" si="136"/>
        <v>0</v>
      </c>
      <c r="O396" s="29">
        <f t="shared" ca="1" si="130"/>
        <v>0</v>
      </c>
      <c r="P396" s="29">
        <f t="shared" ca="1" si="126"/>
        <v>36300</v>
      </c>
      <c r="Q396" s="29">
        <f t="shared" ca="1" si="131"/>
        <v>0</v>
      </c>
      <c r="R396" s="29">
        <f t="shared" ca="1" si="127"/>
        <v>0</v>
      </c>
      <c r="S396" s="29">
        <f t="shared" ca="1" si="132"/>
        <v>0</v>
      </c>
      <c r="T396" s="30">
        <f t="shared" ca="1" si="119"/>
        <v>400</v>
      </c>
      <c r="U396" s="30">
        <f t="shared" ca="1" si="120"/>
        <v>2800</v>
      </c>
      <c r="V396" s="30">
        <f t="shared" ca="1" si="129"/>
        <v>0</v>
      </c>
      <c r="W396" s="30">
        <f t="shared" ca="1" si="128"/>
        <v>0</v>
      </c>
      <c r="X396" s="23">
        <v>394</v>
      </c>
      <c r="Y396" s="23"/>
    </row>
    <row r="397" spans="1:25" x14ac:dyDescent="0.3">
      <c r="A397" s="35"/>
      <c r="C397" s="36"/>
      <c r="E397" s="15">
        <v>395</v>
      </c>
      <c r="F397" s="26">
        <f t="shared" ca="1" si="133"/>
        <v>0</v>
      </c>
      <c r="G397" s="27">
        <f t="shared" ca="1" si="121"/>
        <v>1400</v>
      </c>
      <c r="H397" s="27">
        <f t="shared" ca="1" si="122"/>
        <v>300</v>
      </c>
      <c r="I397" s="27">
        <f t="shared" ca="1" si="134"/>
        <v>200</v>
      </c>
      <c r="J397" s="28">
        <f t="shared" ca="1" si="135"/>
        <v>0</v>
      </c>
      <c r="K397" s="28">
        <f t="shared" ca="1" si="123"/>
        <v>8700</v>
      </c>
      <c r="L397" s="28">
        <f t="shared" ca="1" si="124"/>
        <v>0</v>
      </c>
      <c r="M397" s="28">
        <f t="shared" ca="1" si="125"/>
        <v>0</v>
      </c>
      <c r="N397" s="28">
        <f t="shared" ca="1" si="136"/>
        <v>0</v>
      </c>
      <c r="O397" s="29">
        <f t="shared" ca="1" si="130"/>
        <v>0</v>
      </c>
      <c r="P397" s="29">
        <f t="shared" ca="1" si="126"/>
        <v>36300</v>
      </c>
      <c r="Q397" s="29">
        <f t="shared" ca="1" si="131"/>
        <v>0</v>
      </c>
      <c r="R397" s="29">
        <f t="shared" ca="1" si="127"/>
        <v>0</v>
      </c>
      <c r="S397" s="29">
        <f t="shared" ca="1" si="132"/>
        <v>0</v>
      </c>
      <c r="T397" s="30">
        <f t="shared" ca="1" si="119"/>
        <v>400</v>
      </c>
      <c r="U397" s="30">
        <f t="shared" ca="1" si="120"/>
        <v>3200</v>
      </c>
      <c r="V397" s="30">
        <f t="shared" ca="1" si="129"/>
        <v>0</v>
      </c>
      <c r="W397" s="30">
        <f t="shared" ca="1" si="128"/>
        <v>0</v>
      </c>
      <c r="X397" s="23">
        <v>395</v>
      </c>
      <c r="Y397" s="23"/>
    </row>
    <row r="398" spans="1:25" x14ac:dyDescent="0.3">
      <c r="A398" s="35"/>
      <c r="C398" s="36"/>
      <c r="E398" s="15">
        <v>396</v>
      </c>
      <c r="F398" s="26">
        <f t="shared" ca="1" si="133"/>
        <v>0</v>
      </c>
      <c r="G398" s="27">
        <f t="shared" ca="1" si="121"/>
        <v>1100</v>
      </c>
      <c r="H398" s="27">
        <f t="shared" ca="1" si="122"/>
        <v>500</v>
      </c>
      <c r="I398" s="27">
        <f t="shared" ca="1" si="134"/>
        <v>900</v>
      </c>
      <c r="J398" s="28">
        <f t="shared" ca="1" si="135"/>
        <v>0</v>
      </c>
      <c r="K398" s="28">
        <f t="shared" ca="1" si="123"/>
        <v>8700</v>
      </c>
      <c r="L398" s="28">
        <f t="shared" ca="1" si="124"/>
        <v>0</v>
      </c>
      <c r="M398" s="28">
        <f t="shared" ca="1" si="125"/>
        <v>0</v>
      </c>
      <c r="N398" s="28">
        <f t="shared" ca="1" si="136"/>
        <v>0</v>
      </c>
      <c r="O398" s="29">
        <f t="shared" ca="1" si="130"/>
        <v>0</v>
      </c>
      <c r="P398" s="29">
        <f t="shared" ca="1" si="126"/>
        <v>36300</v>
      </c>
      <c r="Q398" s="29">
        <f t="shared" ca="1" si="131"/>
        <v>0</v>
      </c>
      <c r="R398" s="29">
        <f t="shared" ca="1" si="127"/>
        <v>0</v>
      </c>
      <c r="S398" s="29">
        <f t="shared" ca="1" si="132"/>
        <v>0</v>
      </c>
      <c r="T398" s="30">
        <f t="shared" ca="1" si="119"/>
        <v>400</v>
      </c>
      <c r="U398" s="30">
        <f t="shared" ca="1" si="120"/>
        <v>3600</v>
      </c>
      <c r="V398" s="30">
        <f t="shared" ca="1" si="129"/>
        <v>0</v>
      </c>
      <c r="W398" s="30">
        <f t="shared" ca="1" si="128"/>
        <v>0</v>
      </c>
      <c r="X398" s="23">
        <v>396</v>
      </c>
      <c r="Y398" s="23"/>
    </row>
    <row r="399" spans="1:25" x14ac:dyDescent="0.3">
      <c r="A399" s="35"/>
      <c r="C399" s="36"/>
      <c r="E399" s="15">
        <v>397</v>
      </c>
      <c r="F399" s="26">
        <f t="shared" ca="1" si="133"/>
        <v>0</v>
      </c>
      <c r="G399" s="27">
        <f t="shared" ca="1" si="121"/>
        <v>600</v>
      </c>
      <c r="H399" s="27">
        <f t="shared" ca="1" si="122"/>
        <v>300</v>
      </c>
      <c r="I399" s="27">
        <f t="shared" ca="1" si="134"/>
        <v>1900</v>
      </c>
      <c r="J399" s="28">
        <f t="shared" ca="1" si="135"/>
        <v>0</v>
      </c>
      <c r="K399" s="28">
        <f t="shared" ca="1" si="123"/>
        <v>8700</v>
      </c>
      <c r="L399" s="28">
        <f t="shared" ca="1" si="124"/>
        <v>0</v>
      </c>
      <c r="M399" s="28">
        <f t="shared" ca="1" si="125"/>
        <v>0</v>
      </c>
      <c r="N399" s="28">
        <f t="shared" ca="1" si="136"/>
        <v>0</v>
      </c>
      <c r="O399" s="29">
        <f t="shared" ca="1" si="130"/>
        <v>0</v>
      </c>
      <c r="P399" s="29">
        <f t="shared" ca="1" si="126"/>
        <v>36300</v>
      </c>
      <c r="Q399" s="29">
        <f t="shared" ca="1" si="131"/>
        <v>0</v>
      </c>
      <c r="R399" s="29">
        <f t="shared" ca="1" si="127"/>
        <v>0</v>
      </c>
      <c r="S399" s="29">
        <f t="shared" ca="1" si="132"/>
        <v>0</v>
      </c>
      <c r="T399" s="30">
        <f t="shared" ca="1" si="119"/>
        <v>400</v>
      </c>
      <c r="U399" s="30">
        <f t="shared" ca="1" si="120"/>
        <v>4000</v>
      </c>
      <c r="V399" s="30">
        <f t="shared" ca="1" si="129"/>
        <v>0</v>
      </c>
      <c r="W399" s="30">
        <f t="shared" ca="1" si="128"/>
        <v>0</v>
      </c>
      <c r="X399" s="23">
        <v>397</v>
      </c>
      <c r="Y399" s="23"/>
    </row>
    <row r="400" spans="1:25" x14ac:dyDescent="0.3">
      <c r="A400" s="35"/>
      <c r="C400" s="36"/>
      <c r="E400" s="15">
        <v>398</v>
      </c>
      <c r="F400" s="26">
        <f t="shared" ca="1" si="133"/>
        <v>0</v>
      </c>
      <c r="G400" s="27">
        <f t="shared" ca="1" si="121"/>
        <v>300</v>
      </c>
      <c r="H400" s="27">
        <f t="shared" ca="1" si="122"/>
        <v>300</v>
      </c>
      <c r="I400" s="27">
        <f t="shared" ca="1" si="134"/>
        <v>3200</v>
      </c>
      <c r="J400" s="28">
        <f t="shared" ca="1" si="135"/>
        <v>0</v>
      </c>
      <c r="K400" s="28">
        <f t="shared" ca="1" si="123"/>
        <v>8700</v>
      </c>
      <c r="L400" s="28">
        <f t="shared" ca="1" si="124"/>
        <v>1000</v>
      </c>
      <c r="M400" s="28">
        <f t="shared" ca="1" si="125"/>
        <v>1000</v>
      </c>
      <c r="N400" s="28">
        <f t="shared" ca="1" si="136"/>
        <v>0</v>
      </c>
      <c r="O400" s="29">
        <f t="shared" ca="1" si="130"/>
        <v>0</v>
      </c>
      <c r="P400" s="29">
        <f t="shared" ca="1" si="126"/>
        <v>36300</v>
      </c>
      <c r="Q400" s="29">
        <f t="shared" ca="1" si="131"/>
        <v>0</v>
      </c>
      <c r="R400" s="29">
        <f t="shared" ca="1" si="127"/>
        <v>0</v>
      </c>
      <c r="S400" s="29">
        <f t="shared" ca="1" si="132"/>
        <v>0</v>
      </c>
      <c r="T400" s="30">
        <f t="shared" ca="1" si="119"/>
        <v>400</v>
      </c>
      <c r="U400" s="30">
        <f t="shared" ca="1" si="120"/>
        <v>4400</v>
      </c>
      <c r="V400" s="30">
        <f t="shared" ca="1" si="129"/>
        <v>0</v>
      </c>
      <c r="W400" s="30">
        <f t="shared" ca="1" si="128"/>
        <v>0</v>
      </c>
      <c r="X400" s="23">
        <v>398</v>
      </c>
      <c r="Y400" s="23"/>
    </row>
    <row r="401" spans="1:25" x14ac:dyDescent="0.3">
      <c r="A401" s="35"/>
      <c r="C401" s="36"/>
      <c r="E401" s="15">
        <v>399</v>
      </c>
      <c r="F401" s="26">
        <f t="shared" ca="1" si="133"/>
        <v>0</v>
      </c>
      <c r="G401" s="27">
        <f t="shared" ca="1" si="121"/>
        <v>0</v>
      </c>
      <c r="H401" s="27">
        <f t="shared" ca="1" si="122"/>
        <v>0</v>
      </c>
      <c r="I401" s="27">
        <f t="shared" ca="1" si="134"/>
        <v>4500</v>
      </c>
      <c r="J401" s="28">
        <f t="shared" ca="1" si="135"/>
        <v>0</v>
      </c>
      <c r="K401" s="28">
        <f t="shared" ca="1" si="123"/>
        <v>7700</v>
      </c>
      <c r="L401" s="28">
        <f t="shared" ca="1" si="124"/>
        <v>1000</v>
      </c>
      <c r="M401" s="28">
        <f t="shared" ca="1" si="125"/>
        <v>1000</v>
      </c>
      <c r="N401" s="28">
        <f t="shared" ca="1" si="136"/>
        <v>0</v>
      </c>
      <c r="O401" s="29">
        <f t="shared" ca="1" si="130"/>
        <v>0</v>
      </c>
      <c r="P401" s="29">
        <f t="shared" ca="1" si="126"/>
        <v>36300</v>
      </c>
      <c r="Q401" s="29">
        <f t="shared" ca="1" si="131"/>
        <v>0</v>
      </c>
      <c r="R401" s="29">
        <f t="shared" ca="1" si="127"/>
        <v>0</v>
      </c>
      <c r="S401" s="29">
        <f t="shared" ca="1" si="132"/>
        <v>0</v>
      </c>
      <c r="T401" s="30">
        <f t="shared" ca="1" si="119"/>
        <v>400</v>
      </c>
      <c r="U401" s="30">
        <f t="shared" ca="1" si="120"/>
        <v>4800</v>
      </c>
      <c r="V401" s="30">
        <f t="shared" ca="1" si="129"/>
        <v>0</v>
      </c>
      <c r="W401" s="30">
        <f t="shared" ca="1" si="128"/>
        <v>0</v>
      </c>
      <c r="X401" s="23">
        <v>399</v>
      </c>
      <c r="Y401" s="23"/>
    </row>
    <row r="402" spans="1:25" x14ac:dyDescent="0.3">
      <c r="A402" s="35"/>
      <c r="C402" s="36"/>
      <c r="E402" s="15">
        <v>400</v>
      </c>
      <c r="F402" s="26">
        <f t="shared" ca="1" si="133"/>
        <v>1000</v>
      </c>
      <c r="G402" s="27">
        <f t="shared" ca="1" si="121"/>
        <v>1000</v>
      </c>
      <c r="H402" s="27">
        <f t="shared" ca="1" si="122"/>
        <v>500</v>
      </c>
      <c r="I402" s="27">
        <f t="shared" ca="1" si="134"/>
        <v>5300</v>
      </c>
      <c r="J402" s="28">
        <f t="shared" ca="1" si="135"/>
        <v>0</v>
      </c>
      <c r="K402" s="28">
        <f t="shared" ca="1" si="123"/>
        <v>6700</v>
      </c>
      <c r="L402" s="28">
        <f t="shared" ca="1" si="124"/>
        <v>1000</v>
      </c>
      <c r="M402" s="28">
        <f t="shared" ca="1" si="125"/>
        <v>1000</v>
      </c>
      <c r="N402" s="28">
        <f t="shared" ca="1" si="136"/>
        <v>0</v>
      </c>
      <c r="O402" s="29">
        <f t="shared" ca="1" si="130"/>
        <v>0</v>
      </c>
      <c r="P402" s="29">
        <f t="shared" ca="1" si="126"/>
        <v>36300</v>
      </c>
      <c r="Q402" s="29">
        <f t="shared" ca="1" si="131"/>
        <v>0</v>
      </c>
      <c r="R402" s="29">
        <f t="shared" ca="1" si="127"/>
        <v>0</v>
      </c>
      <c r="S402" s="29">
        <f t="shared" ca="1" si="132"/>
        <v>0</v>
      </c>
      <c r="T402" s="30">
        <f t="shared" ca="1" si="119"/>
        <v>400</v>
      </c>
      <c r="U402" s="30">
        <f t="shared" ca="1" si="120"/>
        <v>5200</v>
      </c>
      <c r="V402" s="30">
        <f t="shared" ca="1" si="129"/>
        <v>0</v>
      </c>
      <c r="W402" s="30">
        <f t="shared" ca="1" si="128"/>
        <v>0</v>
      </c>
      <c r="X402" s="23">
        <v>400</v>
      </c>
      <c r="Y402" s="23"/>
    </row>
    <row r="403" spans="1:25" x14ac:dyDescent="0.3">
      <c r="A403" s="35"/>
      <c r="C403" s="36"/>
      <c r="X403" s="23"/>
      <c r="Y403" s="23"/>
    </row>
    <row r="404" spans="1:25" x14ac:dyDescent="0.3">
      <c r="A404" s="35"/>
      <c r="C404" s="36"/>
      <c r="F404" s="39">
        <f ca="1">SUM(F2:F402)</f>
        <v>133000</v>
      </c>
      <c r="I404" s="40"/>
      <c r="J404" s="41">
        <f ca="1">SUM(J2:J402)</f>
        <v>139500</v>
      </c>
      <c r="M404" s="39">
        <f ca="1">SUM(M2:M402)</f>
        <v>135000</v>
      </c>
      <c r="N404" s="40"/>
      <c r="O404" s="42">
        <f ca="1">SUM(O2:O402)</f>
        <v>174000</v>
      </c>
      <c r="R404" s="41">
        <f ca="1">SUM(R2:R402)</f>
        <v>139500</v>
      </c>
      <c r="S404" s="40"/>
      <c r="W404" s="42">
        <f ca="1">SUM(W2:W402)</f>
        <v>174000</v>
      </c>
      <c r="X404" s="23"/>
      <c r="Y404" s="23"/>
    </row>
    <row r="405" spans="1:25" x14ac:dyDescent="0.3">
      <c r="A405" s="35"/>
      <c r="C405" s="36"/>
      <c r="J405" s="40"/>
      <c r="X405" s="23"/>
      <c r="Y405" s="23"/>
    </row>
    <row r="406" spans="1:25" x14ac:dyDescent="0.3">
      <c r="A406" s="35"/>
      <c r="C406" s="36"/>
      <c r="X406" s="23"/>
      <c r="Y406" s="23"/>
    </row>
  </sheetData>
  <sheetProtection password="CCEF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02"/>
  <sheetViews>
    <sheetView zoomScale="80" zoomScaleNormal="80" workbookViewId="0"/>
  </sheetViews>
  <sheetFormatPr defaultRowHeight="14.4" x14ac:dyDescent="0.3"/>
  <cols>
    <col min="1" max="1" width="13.77734375" customWidth="1"/>
    <col min="2" max="3" width="8.33203125" customWidth="1"/>
    <col min="4" max="9" width="7.5546875" customWidth="1"/>
    <col min="10" max="11" width="9.77734375" customWidth="1"/>
    <col min="12" max="14" width="7.6640625" customWidth="1"/>
    <col min="15" max="15" width="8" customWidth="1"/>
    <col min="16" max="17" width="9.44140625" customWidth="1"/>
    <col min="18" max="19" width="7.6640625" customWidth="1"/>
    <col min="20" max="23" width="8" customWidth="1"/>
    <col min="24" max="25" width="9.44140625" customWidth="1"/>
    <col min="26" max="29" width="8" customWidth="1"/>
    <col min="30" max="34" width="8.21875" customWidth="1"/>
    <col min="35" max="35" width="9.44140625" customWidth="1"/>
    <col min="36" max="37" width="8.21875" customWidth="1"/>
    <col min="38" max="38" width="5.44140625" customWidth="1"/>
  </cols>
  <sheetData>
    <row r="1" spans="1:38" s="1" customFormat="1" ht="43.8" customHeight="1" x14ac:dyDescent="0.3">
      <c r="A1" s="6" t="s">
        <v>6</v>
      </c>
      <c r="B1" s="8" t="s">
        <v>47</v>
      </c>
      <c r="C1" s="8"/>
      <c r="D1" s="9" t="s">
        <v>48</v>
      </c>
      <c r="E1" s="9"/>
      <c r="F1" s="9" t="s">
        <v>49</v>
      </c>
      <c r="G1" s="9"/>
      <c r="H1" s="9" t="s">
        <v>50</v>
      </c>
      <c r="I1" s="9"/>
      <c r="J1" s="7" t="s">
        <v>51</v>
      </c>
      <c r="K1" s="7"/>
      <c r="L1" s="7" t="s">
        <v>52</v>
      </c>
      <c r="M1" s="7"/>
      <c r="N1" s="7" t="s">
        <v>53</v>
      </c>
      <c r="O1" s="7"/>
      <c r="P1" s="7" t="s">
        <v>54</v>
      </c>
      <c r="Q1" s="7"/>
      <c r="R1" s="7" t="s">
        <v>55</v>
      </c>
      <c r="S1" s="7"/>
      <c r="T1" s="11" t="s">
        <v>56</v>
      </c>
      <c r="U1" s="11"/>
      <c r="V1" s="11" t="s">
        <v>57</v>
      </c>
      <c r="W1" s="11"/>
      <c r="X1" s="11" t="s">
        <v>58</v>
      </c>
      <c r="Y1" s="11"/>
      <c r="Z1" s="11" t="s">
        <v>59</v>
      </c>
      <c r="AA1" s="11"/>
      <c r="AB1" s="11" t="s">
        <v>60</v>
      </c>
      <c r="AC1" s="11"/>
      <c r="AD1" s="10" t="s">
        <v>61</v>
      </c>
      <c r="AE1" s="10"/>
      <c r="AF1" s="10" t="s">
        <v>62</v>
      </c>
      <c r="AG1" s="10"/>
      <c r="AH1" s="10" t="s">
        <v>63</v>
      </c>
      <c r="AI1" s="10"/>
      <c r="AJ1" s="10" t="s">
        <v>64</v>
      </c>
      <c r="AK1" s="10"/>
    </row>
    <row r="2" spans="1:38" s="1" customFormat="1" ht="13.2" x14ac:dyDescent="0.3">
      <c r="A2" s="1">
        <v>0</v>
      </c>
      <c r="B2" s="3">
        <f>'Model SSD_1'!F2</f>
        <v>0</v>
      </c>
      <c r="C2" s="3">
        <f>'Model Excel_1'!F2</f>
        <v>0</v>
      </c>
      <c r="D2" s="3">
        <f>'Model SSD_1'!G2</f>
        <v>900</v>
      </c>
      <c r="E2" s="3">
        <f>'Model Excel_1'!G2</f>
        <v>900</v>
      </c>
      <c r="F2" s="3">
        <f>'Model SSD_1'!H2</f>
        <v>0</v>
      </c>
      <c r="G2" s="3">
        <f>'Model Excel_1'!H2</f>
        <v>0</v>
      </c>
      <c r="H2" s="3">
        <f>'Model SSD_1'!I2</f>
        <v>0</v>
      </c>
      <c r="I2" s="3">
        <f>'Model Excel_1'!I2</f>
        <v>0</v>
      </c>
      <c r="J2" s="4">
        <f>'Model SSD_1'!L2</f>
        <v>0</v>
      </c>
      <c r="K2" s="4">
        <f>'Model Excel_1'!J2</f>
        <v>0</v>
      </c>
      <c r="L2" s="4">
        <f>'Model SSD_1'!M2</f>
        <v>1200</v>
      </c>
      <c r="M2" s="4">
        <f>'Model Excel_1'!K2</f>
        <v>1200</v>
      </c>
      <c r="N2" s="4">
        <f>'Model SSD_1'!K2</f>
        <v>0</v>
      </c>
      <c r="O2" s="4">
        <f>'Model Excel_1'!L2</f>
        <v>0</v>
      </c>
      <c r="P2" s="4">
        <f>'Model SSD_1'!N2</f>
        <v>0</v>
      </c>
      <c r="Q2" s="4">
        <f>'Model Excel_1'!M2</f>
        <v>0</v>
      </c>
      <c r="R2" s="4">
        <f>'Model SSD_1'!O2</f>
        <v>0</v>
      </c>
      <c r="S2" s="4">
        <f>'Model Excel_1'!N2</f>
        <v>0</v>
      </c>
      <c r="T2" s="5">
        <f>'Model SSD_1'!R2</f>
        <v>0</v>
      </c>
      <c r="U2" s="5">
        <f>'Model Excel_1'!O2</f>
        <v>0</v>
      </c>
      <c r="V2" s="5">
        <f>'Model SSD_1'!S2</f>
        <v>1800</v>
      </c>
      <c r="W2" s="5">
        <f>'Model Excel_1'!P2</f>
        <v>1800</v>
      </c>
      <c r="X2" s="5">
        <f>'Model SSD_1'!Q2</f>
        <v>0</v>
      </c>
      <c r="Y2" s="5">
        <f>'Model Excel_1'!Q2</f>
        <v>0</v>
      </c>
      <c r="Z2" s="5">
        <f>'Model SSD_1'!T2</f>
        <v>0</v>
      </c>
      <c r="AA2" s="5">
        <f>'Model Excel_1'!R2</f>
        <v>0</v>
      </c>
      <c r="AB2" s="5">
        <f>'Model SSD_1'!U2</f>
        <v>0</v>
      </c>
      <c r="AC2" s="5">
        <f>'Model Excel_1'!S2</f>
        <v>0</v>
      </c>
      <c r="AD2" s="2">
        <f>'Model SSD_1'!Y2</f>
        <v>2400</v>
      </c>
      <c r="AE2" s="2">
        <f>'Model Excel_1'!U2</f>
        <v>2400</v>
      </c>
      <c r="AF2" s="2">
        <f>'Model SSD_1'!X2</f>
        <v>0</v>
      </c>
      <c r="AG2" s="2">
        <f>'Model Excel_1'!T2</f>
        <v>0</v>
      </c>
      <c r="AH2" s="2">
        <f>'Model SSD_1'!W2</f>
        <v>0</v>
      </c>
      <c r="AI2" s="2">
        <f>'Model Excel_1'!V2</f>
        <v>0</v>
      </c>
      <c r="AJ2" s="2">
        <f>'Model SSD_1'!Z2</f>
        <v>0</v>
      </c>
      <c r="AK2" s="2">
        <f>'Model Excel_1'!W2</f>
        <v>0</v>
      </c>
      <c r="AL2" s="1">
        <v>0</v>
      </c>
    </row>
    <row r="3" spans="1:38" s="1" customFormat="1" ht="13.2" x14ac:dyDescent="0.3">
      <c r="A3" s="1">
        <v>1</v>
      </c>
      <c r="B3" s="3">
        <f>'Model SSD_1'!F3</f>
        <v>0</v>
      </c>
      <c r="C3" s="3">
        <f>'Model Excel_1'!F3</f>
        <v>0</v>
      </c>
      <c r="D3" s="3">
        <f>'Model SSD_1'!G3</f>
        <v>900</v>
      </c>
      <c r="E3" s="3">
        <f>'Model Excel_1'!G3</f>
        <v>900</v>
      </c>
      <c r="F3" s="3">
        <f>'Model SSD_1'!H3</f>
        <v>300</v>
      </c>
      <c r="G3" s="3">
        <f>'Model Excel_1'!H3</f>
        <v>300</v>
      </c>
      <c r="H3" s="3">
        <f>'Model SSD_1'!I3</f>
        <v>700</v>
      </c>
      <c r="I3" s="3">
        <f>'Model Excel_1'!I3</f>
        <v>700</v>
      </c>
      <c r="J3" s="4">
        <f>'Model SSD_1'!L3</f>
        <v>0</v>
      </c>
      <c r="K3" s="4">
        <f>'Model Excel_1'!J3</f>
        <v>0</v>
      </c>
      <c r="L3" s="4">
        <f>'Model SSD_1'!M3</f>
        <v>1200</v>
      </c>
      <c r="M3" s="4">
        <f>'Model Excel_1'!K3</f>
        <v>1200</v>
      </c>
      <c r="N3" s="4">
        <f>'Model SSD_1'!K3</f>
        <v>0</v>
      </c>
      <c r="O3" s="4">
        <f ca="1">'Model Excel_1'!L3</f>
        <v>0</v>
      </c>
      <c r="P3" s="4">
        <f ca="1">'Model SSD_1'!N3</f>
        <v>0</v>
      </c>
      <c r="Q3" s="4">
        <f ca="1">'Model Excel_1'!M3</f>
        <v>0</v>
      </c>
      <c r="R3" s="4">
        <f ca="1">'Model SSD_1'!O3</f>
        <v>300</v>
      </c>
      <c r="S3" s="4">
        <f ca="1">'Model Excel_1'!N3</f>
        <v>300</v>
      </c>
      <c r="T3" s="5">
        <f>'Model SSD_1'!R3</f>
        <v>0</v>
      </c>
      <c r="U3" s="5">
        <f>'Model Excel_1'!O3</f>
        <v>0</v>
      </c>
      <c r="V3" s="5">
        <f>'Model SSD_1'!S3</f>
        <v>1800</v>
      </c>
      <c r="W3" s="5">
        <f>'Model Excel_1'!P3</f>
        <v>1800</v>
      </c>
      <c r="X3" s="5">
        <f>'Model SSD_1'!Q3</f>
        <v>0</v>
      </c>
      <c r="Y3" s="5">
        <f>'Model Excel_1'!Q3</f>
        <v>0</v>
      </c>
      <c r="Z3" s="5">
        <f>'Model SSD_1'!T3</f>
        <v>0</v>
      </c>
      <c r="AA3" s="5">
        <f>'Model Excel_1'!R3</f>
        <v>0</v>
      </c>
      <c r="AB3" s="5">
        <f>'Model SSD_1'!U3</f>
        <v>300</v>
      </c>
      <c r="AC3" s="5">
        <f>'Model Excel_1'!S3</f>
        <v>300</v>
      </c>
      <c r="AD3" s="2">
        <f>'Model SSD_1'!Y3</f>
        <v>2400</v>
      </c>
      <c r="AE3" s="2">
        <f>'Model Excel_1'!U3</f>
        <v>2400</v>
      </c>
      <c r="AF3" s="2">
        <f>'Model SSD_1'!X3</f>
        <v>400</v>
      </c>
      <c r="AG3" s="2">
        <f>'Model Excel_1'!T3</f>
        <v>400</v>
      </c>
      <c r="AH3" s="2">
        <f>'Model SSD_1'!W3</f>
        <v>0</v>
      </c>
      <c r="AI3" s="2">
        <f>'Model Excel_1'!V3</f>
        <v>0</v>
      </c>
      <c r="AJ3" s="2">
        <f>'Model SSD_1'!Z3</f>
        <v>0</v>
      </c>
      <c r="AK3" s="2">
        <f>'Model Excel_1'!W3</f>
        <v>0</v>
      </c>
      <c r="AL3" s="1">
        <v>1</v>
      </c>
    </row>
    <row r="4" spans="1:38" s="1" customFormat="1" ht="13.2" x14ac:dyDescent="0.3">
      <c r="A4" s="1">
        <v>2</v>
      </c>
      <c r="B4" s="3">
        <f ca="1">'Model SSD_1'!F4</f>
        <v>0</v>
      </c>
      <c r="C4" s="3">
        <f ca="1">'Model Excel_1'!F4</f>
        <v>0</v>
      </c>
      <c r="D4" s="3">
        <f>'Model SSD_1'!G4</f>
        <v>600</v>
      </c>
      <c r="E4" s="3">
        <f ca="1">'Model Excel_1'!G4</f>
        <v>600</v>
      </c>
      <c r="F4" s="3">
        <f>'Model SSD_1'!H4</f>
        <v>300</v>
      </c>
      <c r="G4" s="3">
        <f ca="1">'Model Excel_1'!H4</f>
        <v>300</v>
      </c>
      <c r="H4" s="3">
        <f>'Model SSD_1'!I4</f>
        <v>1000</v>
      </c>
      <c r="I4" s="3">
        <f ca="1">'Model Excel_1'!I4</f>
        <v>1700</v>
      </c>
      <c r="J4" s="4">
        <f>'Model SSD_1'!L4</f>
        <v>0</v>
      </c>
      <c r="K4" s="4">
        <f>'Model Excel_1'!J4</f>
        <v>0</v>
      </c>
      <c r="L4" s="4">
        <f ca="1">'Model SSD_1'!M4</f>
        <v>1200</v>
      </c>
      <c r="M4" s="4">
        <f ca="1">'Model Excel_1'!K4</f>
        <v>1200</v>
      </c>
      <c r="N4" s="4">
        <f>'Model SSD_1'!K4</f>
        <v>700</v>
      </c>
      <c r="O4" s="4">
        <f ca="1">'Model Excel_1'!L4</f>
        <v>700</v>
      </c>
      <c r="P4" s="4">
        <f ca="1">'Model SSD_1'!N4</f>
        <v>0</v>
      </c>
      <c r="Q4" s="4">
        <f ca="1">'Model Excel_1'!M4</f>
        <v>700</v>
      </c>
      <c r="R4" s="4">
        <f ca="1">'Model SSD_1'!O4</f>
        <v>300</v>
      </c>
      <c r="S4" s="4">
        <f ca="1">'Model Excel_1'!N4</f>
        <v>1300</v>
      </c>
      <c r="T4" s="5">
        <f>'Model SSD_1'!R4</f>
        <v>0</v>
      </c>
      <c r="U4" s="5">
        <f>'Model Excel_1'!O4</f>
        <v>0</v>
      </c>
      <c r="V4" s="5">
        <f>'Model SSD_1'!S4</f>
        <v>1800</v>
      </c>
      <c r="W4" s="5">
        <f>'Model Excel_1'!P4</f>
        <v>1800</v>
      </c>
      <c r="X4" s="5">
        <f ca="1">'Model SSD_1'!Q4</f>
        <v>300</v>
      </c>
      <c r="Y4" s="5">
        <f>'Model Excel_1'!Q4</f>
        <v>0</v>
      </c>
      <c r="Z4" s="5">
        <f ca="1">'Model SSD_1'!T4</f>
        <v>0</v>
      </c>
      <c r="AA4" s="5">
        <f>'Model Excel_1'!R4</f>
        <v>0</v>
      </c>
      <c r="AB4" s="5">
        <f ca="1">'Model SSD_1'!U4</f>
        <v>300</v>
      </c>
      <c r="AC4" s="5">
        <f>'Model Excel_1'!S4</f>
        <v>600</v>
      </c>
      <c r="AD4" s="2">
        <f>'Model SSD_1'!Y4</f>
        <v>2800</v>
      </c>
      <c r="AE4" s="2">
        <f>'Model Excel_1'!U4</f>
        <v>2800</v>
      </c>
      <c r="AF4" s="2">
        <f>'Model SSD_1'!X4</f>
        <v>400</v>
      </c>
      <c r="AG4" s="2">
        <f>'Model Excel_1'!T4</f>
        <v>400</v>
      </c>
      <c r="AH4" s="2">
        <f>'Model SSD_1'!W4</f>
        <v>300</v>
      </c>
      <c r="AI4" s="2">
        <f>'Model Excel_1'!V4</f>
        <v>0</v>
      </c>
      <c r="AJ4" s="2">
        <f>'Model SSD_1'!Z4</f>
        <v>0</v>
      </c>
      <c r="AK4" s="2">
        <f>'Model Excel_1'!W4</f>
        <v>0</v>
      </c>
      <c r="AL4" s="1">
        <v>2</v>
      </c>
    </row>
    <row r="5" spans="1:38" s="1" customFormat="1" ht="13.2" x14ac:dyDescent="0.3">
      <c r="A5" s="1">
        <v>3</v>
      </c>
      <c r="B5" s="3">
        <f ca="1">'Model SSD_1'!F5</f>
        <v>0</v>
      </c>
      <c r="C5" s="3">
        <f ca="1">'Model Excel_1'!F5</f>
        <v>0</v>
      </c>
      <c r="D5" s="3">
        <f ca="1">'Model SSD_1'!G5</f>
        <v>300</v>
      </c>
      <c r="E5" s="3">
        <f ca="1">'Model Excel_1'!G5</f>
        <v>300</v>
      </c>
      <c r="F5" s="3">
        <f ca="1">'Model SSD_1'!H5</f>
        <v>300</v>
      </c>
      <c r="G5" s="3">
        <f ca="1">'Model Excel_1'!H5</f>
        <v>300</v>
      </c>
      <c r="H5" s="3">
        <f ca="1">'Model SSD_1'!I5</f>
        <v>1300</v>
      </c>
      <c r="I5" s="3">
        <f ca="1">'Model Excel_1'!I5</f>
        <v>3000</v>
      </c>
      <c r="J5" s="4">
        <f ca="1">'Model SSD_1'!L5</f>
        <v>0</v>
      </c>
      <c r="K5" s="4">
        <f ca="1">'Model Excel_1'!J5</f>
        <v>0</v>
      </c>
      <c r="L5" s="4">
        <f ca="1">'Model SSD_1'!M5</f>
        <v>1200</v>
      </c>
      <c r="M5" s="4">
        <f ca="1">'Model Excel_1'!K5</f>
        <v>500</v>
      </c>
      <c r="N5" s="4">
        <f>'Model SSD_1'!K5</f>
        <v>1000</v>
      </c>
      <c r="O5" s="4">
        <f ca="1">'Model Excel_1'!L5</f>
        <v>1700</v>
      </c>
      <c r="P5" s="4">
        <f ca="1">'Model SSD_1'!N5</f>
        <v>700</v>
      </c>
      <c r="Q5" s="4">
        <f ca="1">'Model Excel_1'!M5</f>
        <v>500</v>
      </c>
      <c r="R5" s="4">
        <f ca="1">'Model SSD_1'!O5</f>
        <v>1000</v>
      </c>
      <c r="S5" s="4">
        <f ca="1">'Model Excel_1'!N5</f>
        <v>2800</v>
      </c>
      <c r="T5" s="5">
        <f>'Model SSD_1'!R5</f>
        <v>0</v>
      </c>
      <c r="U5" s="5">
        <f>'Model Excel_1'!O5</f>
        <v>0</v>
      </c>
      <c r="V5" s="5">
        <f ca="1">'Model SSD_1'!S5</f>
        <v>1800</v>
      </c>
      <c r="W5" s="5">
        <f>'Model Excel_1'!P5</f>
        <v>1800</v>
      </c>
      <c r="X5" s="5">
        <f ca="1">'Model SSD_1'!Q5</f>
        <v>300</v>
      </c>
      <c r="Y5" s="5">
        <f ca="1">'Model Excel_1'!Q5</f>
        <v>300</v>
      </c>
      <c r="Z5" s="5">
        <f ca="1">'Model SSD_1'!T5</f>
        <v>0</v>
      </c>
      <c r="AA5" s="5">
        <f ca="1">'Model Excel_1'!R5</f>
        <v>300</v>
      </c>
      <c r="AB5" s="5">
        <f ca="1">'Model SSD_1'!U5</f>
        <v>300</v>
      </c>
      <c r="AC5" s="5">
        <f ca="1">'Model Excel_1'!S5</f>
        <v>1200</v>
      </c>
      <c r="AD5" s="2">
        <f>'Model SSD_1'!Y5</f>
        <v>3200</v>
      </c>
      <c r="AE5" s="2">
        <f>'Model Excel_1'!U5</f>
        <v>3200</v>
      </c>
      <c r="AF5" s="2">
        <f ca="1">'Model SSD_1'!X5</f>
        <v>400</v>
      </c>
      <c r="AG5" s="2">
        <f>'Model Excel_1'!T5</f>
        <v>400</v>
      </c>
      <c r="AH5" s="2">
        <f ca="1">'Model SSD_1'!W5</f>
        <v>300</v>
      </c>
      <c r="AI5" s="2">
        <f>'Model Excel_1'!V5</f>
        <v>0</v>
      </c>
      <c r="AJ5" s="2">
        <f ca="1">'Model SSD_1'!Z5</f>
        <v>0</v>
      </c>
      <c r="AK5" s="2">
        <f>'Model Excel_1'!W5</f>
        <v>0</v>
      </c>
      <c r="AL5" s="1">
        <v>3</v>
      </c>
    </row>
    <row r="6" spans="1:38" s="1" customFormat="1" ht="13.2" x14ac:dyDescent="0.3">
      <c r="A6" s="1">
        <v>4</v>
      </c>
      <c r="B6" s="3">
        <f ca="1">'Model SSD_1'!F6</f>
        <v>0</v>
      </c>
      <c r="C6" s="3">
        <f ca="1">'Model Excel_1'!F6</f>
        <v>700</v>
      </c>
      <c r="D6" s="3">
        <f ca="1">'Model SSD_1'!G6</f>
        <v>0</v>
      </c>
      <c r="E6" s="3">
        <f ca="1">'Model Excel_1'!G6</f>
        <v>700</v>
      </c>
      <c r="F6" s="3">
        <f ca="1">'Model SSD_1'!H6</f>
        <v>0</v>
      </c>
      <c r="G6" s="3">
        <f ca="1">'Model Excel_1'!H6</f>
        <v>500</v>
      </c>
      <c r="H6" s="3">
        <f ca="1">'Model SSD_1'!I6</f>
        <v>1300</v>
      </c>
      <c r="I6" s="3">
        <f ca="1">'Model Excel_1'!I6</f>
        <v>4100</v>
      </c>
      <c r="J6" s="4">
        <f>'Model SSD_1'!L6</f>
        <v>0</v>
      </c>
      <c r="K6" s="4">
        <f ca="1">'Model Excel_1'!J6</f>
        <v>0</v>
      </c>
      <c r="L6" s="4">
        <f ca="1">'Model SSD_1'!M6</f>
        <v>500</v>
      </c>
      <c r="M6" s="4">
        <f ca="1">'Model Excel_1'!K6</f>
        <v>0</v>
      </c>
      <c r="N6" s="4">
        <f ca="1">'Model SSD_1'!K6</f>
        <v>1300</v>
      </c>
      <c r="O6" s="4">
        <f ca="1">'Model Excel_1'!L6</f>
        <v>4200</v>
      </c>
      <c r="P6" s="4">
        <f ca="1">'Model SSD_1'!N6</f>
        <v>500</v>
      </c>
      <c r="Q6" s="4">
        <f ca="1">'Model Excel_1'!M6</f>
        <v>0</v>
      </c>
      <c r="R6" s="4">
        <f ca="1">'Model SSD_1'!O6</f>
        <v>1500</v>
      </c>
      <c r="S6" s="4">
        <f ca="1">'Model Excel_1'!N6</f>
        <v>4300</v>
      </c>
      <c r="T6" s="5">
        <f ca="1">'Model SSD_1'!R6</f>
        <v>0</v>
      </c>
      <c r="U6" s="5">
        <f ca="1">'Model Excel_1'!O6</f>
        <v>0</v>
      </c>
      <c r="V6" s="5">
        <f ca="1">'Model SSD_1'!S6</f>
        <v>1800</v>
      </c>
      <c r="W6" s="5">
        <f ca="1">'Model Excel_1'!P6</f>
        <v>1500</v>
      </c>
      <c r="X6" s="5">
        <f ca="1">'Model SSD_1'!Q6</f>
        <v>1000</v>
      </c>
      <c r="Y6" s="5">
        <f ca="1">'Model Excel_1'!Q6</f>
        <v>1300</v>
      </c>
      <c r="Z6" s="5">
        <f ca="1">'Model SSD_1'!T6</f>
        <v>300</v>
      </c>
      <c r="AA6" s="5">
        <f ca="1">'Model Excel_1'!R6</f>
        <v>1300</v>
      </c>
      <c r="AB6" s="5">
        <f ca="1">'Model SSD_1'!U6</f>
        <v>600</v>
      </c>
      <c r="AC6" s="5">
        <f ca="1">'Model Excel_1'!S6</f>
        <v>3100</v>
      </c>
      <c r="AD6" s="2">
        <f ca="1">'Model SSD_1'!Y6</f>
        <v>3600</v>
      </c>
      <c r="AE6" s="2">
        <f>'Model Excel_1'!U6</f>
        <v>3600</v>
      </c>
      <c r="AF6" s="2">
        <f ca="1">'Model SSD_1'!X6</f>
        <v>400</v>
      </c>
      <c r="AG6" s="2">
        <f>'Model Excel_1'!T6</f>
        <v>400</v>
      </c>
      <c r="AH6" s="2">
        <f ca="1">'Model SSD_1'!W6</f>
        <v>300</v>
      </c>
      <c r="AI6" s="2">
        <f ca="1">'Model Excel_1'!V6</f>
        <v>300</v>
      </c>
      <c r="AJ6" s="2">
        <f ca="1">'Model SSD_1'!Z6</f>
        <v>0</v>
      </c>
      <c r="AK6" s="2">
        <f ca="1">'Model Excel_1'!W6</f>
        <v>300</v>
      </c>
      <c r="AL6" s="1">
        <v>4</v>
      </c>
    </row>
    <row r="7" spans="1:38" s="1" customFormat="1" ht="13.2" x14ac:dyDescent="0.3">
      <c r="A7" s="1">
        <v>5</v>
      </c>
      <c r="B7" s="3">
        <f ca="1">'Model SSD_1'!F7</f>
        <v>700</v>
      </c>
      <c r="C7" s="3">
        <f ca="1">'Model Excel_1'!F7</f>
        <v>500</v>
      </c>
      <c r="D7" s="3">
        <f ca="1">'Model SSD_1'!G7</f>
        <v>0</v>
      </c>
      <c r="E7" s="3">
        <f ca="1">'Model Excel_1'!G7</f>
        <v>700</v>
      </c>
      <c r="F7" s="3">
        <f ca="1">'Model SSD_1'!H7</f>
        <v>0</v>
      </c>
      <c r="G7" s="3">
        <f ca="1">'Model Excel_1'!H7</f>
        <v>300</v>
      </c>
      <c r="H7" s="3">
        <f ca="1">'Model SSD_1'!I7</f>
        <v>1300</v>
      </c>
      <c r="I7" s="3">
        <f ca="1">'Model Excel_1'!I7</f>
        <v>5000</v>
      </c>
      <c r="J7" s="4">
        <f ca="1">'Model SSD_1'!L7</f>
        <v>0</v>
      </c>
      <c r="K7" s="4">
        <f ca="1">'Model Excel_1'!J7</f>
        <v>0</v>
      </c>
      <c r="L7" s="4">
        <f ca="1">'Model SSD_1'!M7</f>
        <v>0</v>
      </c>
      <c r="M7" s="4">
        <f ca="1">'Model Excel_1'!K7</f>
        <v>0</v>
      </c>
      <c r="N7" s="4">
        <f ca="1">'Model SSD_1'!K7</f>
        <v>1300</v>
      </c>
      <c r="O7" s="4">
        <f ca="1">'Model Excel_1'!L7</f>
        <v>8300</v>
      </c>
      <c r="P7" s="4">
        <f ca="1">'Model SSD_1'!N7</f>
        <v>0</v>
      </c>
      <c r="Q7" s="4">
        <f ca="1">'Model Excel_1'!M7</f>
        <v>0</v>
      </c>
      <c r="R7" s="4">
        <f ca="1">'Model SSD_1'!O7</f>
        <v>1500</v>
      </c>
      <c r="S7" s="4">
        <f ca="1">'Model Excel_1'!N7</f>
        <v>5800</v>
      </c>
      <c r="T7" s="5">
        <f ca="1">'Model SSD_1'!R7</f>
        <v>0</v>
      </c>
      <c r="U7" s="5">
        <f ca="1">'Model Excel_1'!O7</f>
        <v>0</v>
      </c>
      <c r="V7" s="5">
        <f ca="1">'Model SSD_1'!S7</f>
        <v>1500</v>
      </c>
      <c r="W7" s="5">
        <f ca="1">'Model Excel_1'!P7</f>
        <v>200</v>
      </c>
      <c r="X7" s="5">
        <f ca="1">'Model SSD_1'!Q7</f>
        <v>1500</v>
      </c>
      <c r="Y7" s="5">
        <f ca="1">'Model Excel_1'!Q7</f>
        <v>2800</v>
      </c>
      <c r="Z7" s="5">
        <f ca="1">'Model SSD_1'!T7</f>
        <v>300</v>
      </c>
      <c r="AA7" s="5">
        <f ca="1">'Model Excel_1'!R7</f>
        <v>200</v>
      </c>
      <c r="AB7" s="5">
        <f ca="1">'Model SSD_1'!U7</f>
        <v>900</v>
      </c>
      <c r="AC7" s="5">
        <f ca="1">'Model Excel_1'!S7</f>
        <v>5200</v>
      </c>
      <c r="AD7" s="2">
        <f ca="1">'Model SSD_1'!Y7</f>
        <v>4000</v>
      </c>
      <c r="AE7" s="2">
        <f ca="1">'Model Excel_1'!U7</f>
        <v>3700</v>
      </c>
      <c r="AF7" s="2">
        <f ca="1">'Model SSD_1'!X7</f>
        <v>400</v>
      </c>
      <c r="AG7" s="2">
        <f ca="1">'Model Excel_1'!T7</f>
        <v>400</v>
      </c>
      <c r="AH7" s="2">
        <f ca="1">'Model SSD_1'!W7</f>
        <v>600</v>
      </c>
      <c r="AI7" s="2">
        <f ca="1">'Model Excel_1'!V7</f>
        <v>600</v>
      </c>
      <c r="AJ7" s="2">
        <f ca="1">'Model SSD_1'!Z7</f>
        <v>300</v>
      </c>
      <c r="AK7" s="2">
        <f ca="1">'Model Excel_1'!W7</f>
        <v>600</v>
      </c>
      <c r="AL7" s="1">
        <v>5</v>
      </c>
    </row>
    <row r="8" spans="1:38" s="1" customFormat="1" ht="13.2" x14ac:dyDescent="0.3">
      <c r="A8" s="1">
        <v>6</v>
      </c>
      <c r="B8" s="3">
        <f ca="1">'Model SSD_1'!F8</f>
        <v>500</v>
      </c>
      <c r="C8" s="3">
        <f ca="1">'Model Excel_1'!F8</f>
        <v>0</v>
      </c>
      <c r="D8" s="3">
        <f ca="1">'Model SSD_1'!G8</f>
        <v>700</v>
      </c>
      <c r="E8" s="3">
        <f ca="1">'Model Excel_1'!G8</f>
        <v>400</v>
      </c>
      <c r="F8" s="3">
        <f ca="1">'Model SSD_1'!H8</f>
        <v>300</v>
      </c>
      <c r="G8" s="3">
        <f ca="1">'Model Excel_1'!H8</f>
        <v>300</v>
      </c>
      <c r="H8" s="3">
        <f ca="1">'Model SSD_1'!I8</f>
        <v>900</v>
      </c>
      <c r="I8" s="3">
        <f ca="1">'Model Excel_1'!I8</f>
        <v>6200</v>
      </c>
      <c r="J8" s="4">
        <f ca="1">'Model SSD_1'!L8</f>
        <v>0</v>
      </c>
      <c r="K8" s="4">
        <f ca="1">'Model Excel_1'!J8</f>
        <v>300</v>
      </c>
      <c r="L8" s="4">
        <f ca="1">'Model SSD_1'!M8</f>
        <v>0</v>
      </c>
      <c r="M8" s="4">
        <f ca="1">'Model Excel_1'!K8</f>
        <v>300</v>
      </c>
      <c r="N8" s="4">
        <f ca="1">'Model SSD_1'!K8</f>
        <v>1300</v>
      </c>
      <c r="O8" s="4">
        <f ca="1">'Model Excel_1'!L8</f>
        <v>13300</v>
      </c>
      <c r="P8" s="4">
        <f ca="1">'Model SSD_1'!N8</f>
        <v>0</v>
      </c>
      <c r="Q8" s="4">
        <f ca="1">'Model Excel_1'!M8</f>
        <v>300</v>
      </c>
      <c r="R8" s="4">
        <f ca="1">'Model SSD_1'!O8</f>
        <v>1500</v>
      </c>
      <c r="S8" s="4">
        <f ca="1">'Model Excel_1'!N8</f>
        <v>7300</v>
      </c>
      <c r="T8" s="5">
        <f ca="1">'Model SSD_1'!R8</f>
        <v>0</v>
      </c>
      <c r="U8" s="5">
        <f ca="1">'Model Excel_1'!O8</f>
        <v>0</v>
      </c>
      <c r="V8" s="5">
        <f ca="1">'Model SSD_1'!S8</f>
        <v>1200</v>
      </c>
      <c r="W8" s="5">
        <f ca="1">'Model Excel_1'!P8</f>
        <v>0</v>
      </c>
      <c r="X8" s="5">
        <f ca="1">'Model SSD_1'!Q8</f>
        <v>1500</v>
      </c>
      <c r="Y8" s="5">
        <f ca="1">'Model Excel_1'!Q8</f>
        <v>6900</v>
      </c>
      <c r="Z8" s="5">
        <f ca="1">'Model SSD_1'!T8</f>
        <v>1000</v>
      </c>
      <c r="AA8" s="5">
        <f ca="1">'Model Excel_1'!R8</f>
        <v>0</v>
      </c>
      <c r="AB8" s="5">
        <f ca="1">'Model SSD_1'!U8</f>
        <v>1900</v>
      </c>
      <c r="AC8" s="5">
        <f ca="1">'Model Excel_1'!S8</f>
        <v>7300</v>
      </c>
      <c r="AD8" s="2">
        <f ca="1">'Model SSD_1'!Y8</f>
        <v>4100</v>
      </c>
      <c r="AE8" s="2">
        <f ca="1">'Model Excel_1'!U8</f>
        <v>3500</v>
      </c>
      <c r="AF8" s="2">
        <f ca="1">'Model SSD_1'!X8</f>
        <v>400</v>
      </c>
      <c r="AG8" s="2">
        <f ca="1">'Model Excel_1'!T8</f>
        <v>400</v>
      </c>
      <c r="AH8" s="2">
        <f ca="1">'Model SSD_1'!W8</f>
        <v>900</v>
      </c>
      <c r="AI8" s="2">
        <f ca="1">'Model Excel_1'!V8</f>
        <v>1200</v>
      </c>
      <c r="AJ8" s="2">
        <f ca="1">'Model SSD_1'!Z8</f>
        <v>300</v>
      </c>
      <c r="AK8" s="2">
        <f ca="1">'Model Excel_1'!W8</f>
        <v>1200</v>
      </c>
      <c r="AL8" s="1">
        <v>6</v>
      </c>
    </row>
    <row r="9" spans="1:38" s="1" customFormat="1" ht="13.2" x14ac:dyDescent="0.3">
      <c r="A9" s="1">
        <v>7</v>
      </c>
      <c r="B9" s="3">
        <f ca="1">'Model SSD_1'!F9</f>
        <v>0</v>
      </c>
      <c r="C9" s="3">
        <f ca="1">'Model Excel_1'!F9</f>
        <v>0</v>
      </c>
      <c r="D9" s="3">
        <f ca="1">'Model SSD_1'!G9</f>
        <v>900</v>
      </c>
      <c r="E9" s="3">
        <f ca="1">'Model Excel_1'!G9</f>
        <v>100</v>
      </c>
      <c r="F9" s="3">
        <f ca="1">'Model SSD_1'!H9</f>
        <v>300</v>
      </c>
      <c r="G9" s="3">
        <f ca="1">'Model Excel_1'!H9</f>
        <v>100</v>
      </c>
      <c r="H9" s="3">
        <f ca="1">'Model SSD_1'!I9</f>
        <v>700</v>
      </c>
      <c r="I9" s="3">
        <f ca="1">'Model Excel_1'!I9</f>
        <v>7500</v>
      </c>
      <c r="J9" s="4">
        <f ca="1">'Model SSD_1'!L9</f>
        <v>300</v>
      </c>
      <c r="K9" s="4">
        <f ca="1">'Model Excel_1'!J9</f>
        <v>1300</v>
      </c>
      <c r="L9" s="4">
        <f ca="1">'Model SSD_1'!M9</f>
        <v>0</v>
      </c>
      <c r="M9" s="4">
        <f ca="1">'Model Excel_1'!K9</f>
        <v>1300</v>
      </c>
      <c r="N9" s="4">
        <f ca="1">'Model SSD_1'!K9</f>
        <v>900</v>
      </c>
      <c r="O9" s="4">
        <f ca="1">'Model Excel_1'!L9</f>
        <v>19200</v>
      </c>
      <c r="P9" s="4">
        <f ca="1">'Model SSD_1'!N9</f>
        <v>0</v>
      </c>
      <c r="Q9" s="4">
        <f ca="1">'Model Excel_1'!M9</f>
        <v>1300</v>
      </c>
      <c r="R9" s="4">
        <f ca="1">'Model SSD_1'!O9</f>
        <v>1500</v>
      </c>
      <c r="S9" s="4">
        <f ca="1">'Model Excel_1'!N9</f>
        <v>8800</v>
      </c>
      <c r="T9" s="5">
        <f ca="1">'Model SSD_1'!R9</f>
        <v>0</v>
      </c>
      <c r="U9" s="5">
        <f ca="1">'Model Excel_1'!O9</f>
        <v>0</v>
      </c>
      <c r="V9" s="5">
        <f ca="1">'Model SSD_1'!S9</f>
        <v>200</v>
      </c>
      <c r="W9" s="5">
        <f ca="1">'Model Excel_1'!P9</f>
        <v>0</v>
      </c>
      <c r="X9" s="5">
        <f ca="1">'Model SSD_1'!Q9</f>
        <v>1500</v>
      </c>
      <c r="Y9" s="5">
        <f ca="1">'Model Excel_1'!Q9</f>
        <v>12700</v>
      </c>
      <c r="Z9" s="5">
        <f ca="1">'Model SSD_1'!T9</f>
        <v>200</v>
      </c>
      <c r="AA9" s="5">
        <f ca="1">'Model Excel_1'!R9</f>
        <v>0</v>
      </c>
      <c r="AB9" s="5">
        <f ca="1">'Model SSD_1'!U9</f>
        <v>2100</v>
      </c>
      <c r="AC9" s="5">
        <f ca="1">'Model Excel_1'!S9</f>
        <v>9400</v>
      </c>
      <c r="AD9" s="2">
        <f ca="1">'Model SSD_1'!Y9</f>
        <v>4200</v>
      </c>
      <c r="AE9" s="2">
        <f ca="1">'Model Excel_1'!U9</f>
        <v>2700</v>
      </c>
      <c r="AF9" s="2">
        <f ca="1">'Model SSD_1'!X9</f>
        <v>400</v>
      </c>
      <c r="AG9" s="2">
        <f ca="1">'Model Excel_1'!T9</f>
        <v>400</v>
      </c>
      <c r="AH9" s="2">
        <f ca="1">'Model SSD_1'!W9</f>
        <v>1900</v>
      </c>
      <c r="AI9" s="2">
        <f ca="1">'Model Excel_1'!V9</f>
        <v>3100</v>
      </c>
      <c r="AJ9" s="2">
        <f ca="1">'Model SSD_1'!Z9</f>
        <v>300</v>
      </c>
      <c r="AK9" s="2">
        <f ca="1">'Model Excel_1'!W9</f>
        <v>2700</v>
      </c>
      <c r="AL9" s="1">
        <v>7</v>
      </c>
    </row>
    <row r="10" spans="1:38" s="1" customFormat="1" ht="13.2" x14ac:dyDescent="0.3">
      <c r="A10" s="1">
        <v>8</v>
      </c>
      <c r="B10" s="3">
        <f ca="1">'Model SSD_1'!F10</f>
        <v>0</v>
      </c>
      <c r="C10" s="3">
        <f ca="1">'Model Excel_1'!F10</f>
        <v>300</v>
      </c>
      <c r="D10" s="3">
        <f ca="1">'Model SSD_1'!G10</f>
        <v>600</v>
      </c>
      <c r="E10" s="3">
        <f ca="1">'Model Excel_1'!G10</f>
        <v>300</v>
      </c>
      <c r="F10" s="3">
        <f ca="1">'Model SSD_1'!H10</f>
        <v>500</v>
      </c>
      <c r="G10" s="3">
        <f ca="1">'Model Excel_1'!H10</f>
        <v>300</v>
      </c>
      <c r="H10" s="3">
        <f ca="1">'Model SSD_1'!I10</f>
        <v>1200</v>
      </c>
      <c r="I10" s="3">
        <f ca="1">'Model Excel_1'!I10</f>
        <v>8800</v>
      </c>
      <c r="J10" s="4">
        <f ca="1">'Model SSD_1'!L10</f>
        <v>300</v>
      </c>
      <c r="K10" s="4">
        <f ca="1">'Model Excel_1'!J10</f>
        <v>200</v>
      </c>
      <c r="L10" s="4">
        <f ca="1">'Model SSD_1'!M10</f>
        <v>300</v>
      </c>
      <c r="M10" s="4">
        <f ca="1">'Model Excel_1'!K10</f>
        <v>200</v>
      </c>
      <c r="N10" s="4">
        <f ca="1">'Model SSD_1'!K10</f>
        <v>700</v>
      </c>
      <c r="O10" s="4">
        <f ca="1">'Model Excel_1'!L10</f>
        <v>25400</v>
      </c>
      <c r="P10" s="4">
        <f ca="1">'Model SSD_1'!N10</f>
        <v>300</v>
      </c>
      <c r="Q10" s="4">
        <f ca="1">'Model Excel_1'!M10</f>
        <v>200</v>
      </c>
      <c r="R10" s="4">
        <f ca="1">'Model SSD_1'!O10</f>
        <v>1500</v>
      </c>
      <c r="S10" s="4">
        <f ca="1">'Model Excel_1'!N10</f>
        <v>10300</v>
      </c>
      <c r="T10" s="5">
        <f ca="1">'Model SSD_1'!R10</f>
        <v>0</v>
      </c>
      <c r="U10" s="5">
        <f ca="1">'Model Excel_1'!O10</f>
        <v>300</v>
      </c>
      <c r="V10" s="5">
        <f ca="1">'Model SSD_1'!S10</f>
        <v>0</v>
      </c>
      <c r="W10" s="5">
        <f ca="1">'Model Excel_1'!P10</f>
        <v>300</v>
      </c>
      <c r="X10" s="5">
        <f ca="1">'Model SSD_1'!Q10</f>
        <v>1500</v>
      </c>
      <c r="Y10" s="5">
        <f ca="1">'Model Excel_1'!Q10</f>
        <v>20000</v>
      </c>
      <c r="Z10" s="5">
        <f ca="1">'Model SSD_1'!T10</f>
        <v>0</v>
      </c>
      <c r="AA10" s="5">
        <f ca="1">'Model Excel_1'!R10</f>
        <v>300</v>
      </c>
      <c r="AB10" s="5">
        <f ca="1">'Model SSD_1'!U10</f>
        <v>2100</v>
      </c>
      <c r="AC10" s="5">
        <f ca="1">'Model Excel_1'!S10</f>
        <v>11500</v>
      </c>
      <c r="AD10" s="2">
        <f ca="1">'Model SSD_1'!Y10</f>
        <v>4300</v>
      </c>
      <c r="AE10" s="2">
        <f ca="1">'Model Excel_1'!U10</f>
        <v>400</v>
      </c>
      <c r="AF10" s="2">
        <f ca="1">'Model SSD_1'!X10</f>
        <v>400</v>
      </c>
      <c r="AG10" s="2">
        <f ca="1">'Model Excel_1'!T10</f>
        <v>800</v>
      </c>
      <c r="AH10" s="2">
        <f ca="1">'Model SSD_1'!W10</f>
        <v>2100</v>
      </c>
      <c r="AI10" s="2">
        <f ca="1">'Model Excel_1'!V10</f>
        <v>5600</v>
      </c>
      <c r="AJ10" s="2">
        <f ca="1">'Model SSD_1'!Z10</f>
        <v>600</v>
      </c>
      <c r="AK10" s="2">
        <f ca="1">'Model Excel_1'!W10</f>
        <v>400</v>
      </c>
      <c r="AL10" s="1">
        <v>8</v>
      </c>
    </row>
    <row r="11" spans="1:38" s="1" customFormat="1" ht="13.2" x14ac:dyDescent="0.3">
      <c r="A11" s="1">
        <v>9</v>
      </c>
      <c r="B11" s="3">
        <f ca="1">'Model SSD_1'!F11</f>
        <v>0</v>
      </c>
      <c r="C11" s="3">
        <f ca="1">'Model Excel_1'!F11</f>
        <v>1300</v>
      </c>
      <c r="D11" s="3">
        <f ca="1">'Model SSD_1'!G11</f>
        <v>100</v>
      </c>
      <c r="E11" s="3">
        <f ca="1">'Model Excel_1'!G11</f>
        <v>1300</v>
      </c>
      <c r="F11" s="3">
        <f ca="1">'Model SSD_1'!H11</f>
        <v>100</v>
      </c>
      <c r="G11" s="3">
        <f ca="1">'Model Excel_1'!H11</f>
        <v>300</v>
      </c>
      <c r="H11" s="3">
        <f ca="1">'Model SSD_1'!I11</f>
        <v>1300</v>
      </c>
      <c r="I11" s="3">
        <f ca="1">'Model Excel_1'!I11</f>
        <v>9100</v>
      </c>
      <c r="J11" s="4">
        <f ca="1">'Model SSD_1'!L11</f>
        <v>1000</v>
      </c>
      <c r="K11" s="4">
        <f ca="1">'Model Excel_1'!J11</f>
        <v>0</v>
      </c>
      <c r="L11" s="4">
        <f ca="1">'Model SSD_1'!M11</f>
        <v>300</v>
      </c>
      <c r="M11" s="4">
        <f ca="1">'Model Excel_1'!K11</f>
        <v>0</v>
      </c>
      <c r="N11" s="4">
        <f ca="1">'Model SSD_1'!K11</f>
        <v>1200</v>
      </c>
      <c r="O11" s="4">
        <f ca="1">'Model Excel_1'!L11</f>
        <v>34000</v>
      </c>
      <c r="P11" s="4">
        <f ca="1">'Model SSD_1'!N11</f>
        <v>300</v>
      </c>
      <c r="Q11" s="4">
        <f ca="1">'Model Excel_1'!M11</f>
        <v>0</v>
      </c>
      <c r="R11" s="4">
        <f ca="1">'Model SSD_1'!O11</f>
        <v>1500</v>
      </c>
      <c r="S11" s="4">
        <f ca="1">'Model Excel_1'!N11</f>
        <v>11800</v>
      </c>
      <c r="T11" s="5">
        <f ca="1">'Model SSD_1'!R11</f>
        <v>300</v>
      </c>
      <c r="U11" s="5">
        <f ca="1">'Model Excel_1'!O11</f>
        <v>600</v>
      </c>
      <c r="V11" s="5">
        <f ca="1">'Model SSD_1'!S11</f>
        <v>0</v>
      </c>
      <c r="W11" s="5">
        <f ca="1">'Model Excel_1'!P11</f>
        <v>600</v>
      </c>
      <c r="X11" s="5">
        <f ca="1">'Model SSD_1'!Q11</f>
        <v>1500</v>
      </c>
      <c r="Y11" s="5">
        <f ca="1">'Model Excel_1'!Q11</f>
        <v>28500</v>
      </c>
      <c r="Z11" s="5">
        <f ca="1">'Model SSD_1'!T11</f>
        <v>0</v>
      </c>
      <c r="AA11" s="5">
        <f ca="1">'Model Excel_1'!R11</f>
        <v>600</v>
      </c>
      <c r="AB11" s="5">
        <f ca="1">'Model SSD_1'!U11</f>
        <v>2100</v>
      </c>
      <c r="AC11" s="5">
        <f ca="1">'Model Excel_1'!S11</f>
        <v>13600</v>
      </c>
      <c r="AD11" s="2">
        <f ca="1">'Model SSD_1'!Y11</f>
        <v>4100</v>
      </c>
      <c r="AE11" s="2">
        <f ca="1">'Model Excel_1'!U11</f>
        <v>800</v>
      </c>
      <c r="AF11" s="2">
        <f ca="1">'Model SSD_1'!X11</f>
        <v>800</v>
      </c>
      <c r="AG11" s="2">
        <f ca="1">'Model Excel_1'!T11</f>
        <v>1200</v>
      </c>
      <c r="AH11" s="2">
        <f ca="1">'Model SSD_1'!W11</f>
        <v>2100</v>
      </c>
      <c r="AI11" s="2">
        <f ca="1">'Model Excel_1'!V11</f>
        <v>12500</v>
      </c>
      <c r="AJ11" s="2">
        <f ca="1">'Model SSD_1'!Z11</f>
        <v>900</v>
      </c>
      <c r="AK11" s="2">
        <f ca="1">'Model Excel_1'!W11</f>
        <v>800</v>
      </c>
      <c r="AL11" s="1">
        <v>9</v>
      </c>
    </row>
    <row r="12" spans="1:38" s="1" customFormat="1" ht="13.2" x14ac:dyDescent="0.3">
      <c r="A12" s="1">
        <v>10</v>
      </c>
      <c r="B12" s="3">
        <f ca="1">'Model SSD_1'!F12</f>
        <v>300</v>
      </c>
      <c r="C12" s="3">
        <f ca="1">'Model Excel_1'!F12</f>
        <v>200</v>
      </c>
      <c r="D12" s="3">
        <f ca="1">'Model SSD_1'!G12</f>
        <v>0</v>
      </c>
      <c r="E12" s="3">
        <f ca="1">'Model Excel_1'!G12</f>
        <v>1200</v>
      </c>
      <c r="F12" s="3">
        <f ca="1">'Model SSD_1'!H12</f>
        <v>0</v>
      </c>
      <c r="G12" s="3">
        <f ca="1">'Model Excel_1'!H12</f>
        <v>300</v>
      </c>
      <c r="H12" s="3">
        <f ca="1">'Model SSD_1'!I12</f>
        <v>1300</v>
      </c>
      <c r="I12" s="3">
        <f ca="1">'Model Excel_1'!I12</f>
        <v>9500</v>
      </c>
      <c r="J12" s="4">
        <f ca="1">'Model SSD_1'!L12</f>
        <v>200</v>
      </c>
      <c r="K12" s="4">
        <f ca="1">'Model Excel_1'!J12</f>
        <v>0</v>
      </c>
      <c r="L12" s="4">
        <f ca="1">'Model SSD_1'!M12</f>
        <v>1000</v>
      </c>
      <c r="M12" s="4">
        <f ca="1">'Model Excel_1'!K12</f>
        <v>0</v>
      </c>
      <c r="N12" s="4">
        <f ca="1">'Model SSD_1'!K12</f>
        <v>1300</v>
      </c>
      <c r="O12" s="4">
        <f ca="1">'Model Excel_1'!L12</f>
        <v>43100</v>
      </c>
      <c r="P12" s="4">
        <f ca="1">'Model SSD_1'!N12</f>
        <v>1000</v>
      </c>
      <c r="Q12" s="4">
        <f ca="1">'Model Excel_1'!M12</f>
        <v>0</v>
      </c>
      <c r="R12" s="4">
        <f ca="1">'Model SSD_1'!O12</f>
        <v>1500</v>
      </c>
      <c r="S12" s="4">
        <f ca="1">'Model Excel_1'!N12</f>
        <v>13300</v>
      </c>
      <c r="T12" s="5">
        <f ca="1">'Model SSD_1'!R12</f>
        <v>300</v>
      </c>
      <c r="U12" s="5">
        <f ca="1">'Model Excel_1'!O12</f>
        <v>1200</v>
      </c>
      <c r="V12" s="5">
        <f ca="1">'Model SSD_1'!S12</f>
        <v>300</v>
      </c>
      <c r="W12" s="5">
        <f ca="1">'Model Excel_1'!P12</f>
        <v>1200</v>
      </c>
      <c r="X12" s="5">
        <f ca="1">'Model SSD_1'!Q12</f>
        <v>1500</v>
      </c>
      <c r="Y12" s="5">
        <f ca="1">'Model Excel_1'!Q12</f>
        <v>38200</v>
      </c>
      <c r="Z12" s="5">
        <f ca="1">'Model SSD_1'!T12</f>
        <v>300</v>
      </c>
      <c r="AA12" s="5">
        <f ca="1">'Model Excel_1'!R12</f>
        <v>1200</v>
      </c>
      <c r="AB12" s="5">
        <f ca="1">'Model SSD_1'!U12</f>
        <v>2100</v>
      </c>
      <c r="AC12" s="5">
        <f ca="1">'Model Excel_1'!S12</f>
        <v>15700</v>
      </c>
      <c r="AD12" s="2">
        <f ca="1">'Model SSD_1'!Y12</f>
        <v>4000</v>
      </c>
      <c r="AE12" s="2">
        <f ca="1">'Model Excel_1'!U12</f>
        <v>1200</v>
      </c>
      <c r="AF12" s="2">
        <f ca="1">'Model SSD_1'!X12</f>
        <v>800</v>
      </c>
      <c r="AG12" s="2">
        <f ca="1">'Model Excel_1'!T12</f>
        <v>1200</v>
      </c>
      <c r="AH12" s="2">
        <f ca="1">'Model SSD_1'!W12</f>
        <v>2100</v>
      </c>
      <c r="AI12" s="2">
        <f ca="1">'Model Excel_1'!V12</f>
        <v>21100</v>
      </c>
      <c r="AJ12" s="2">
        <f ca="1">'Model SSD_1'!Z12</f>
        <v>1900</v>
      </c>
      <c r="AK12" s="2">
        <f ca="1">'Model Excel_1'!W12</f>
        <v>1200</v>
      </c>
      <c r="AL12" s="1">
        <v>10</v>
      </c>
    </row>
    <row r="13" spans="1:38" s="1" customFormat="1" ht="13.2" x14ac:dyDescent="0.3">
      <c r="A13" s="1">
        <v>11</v>
      </c>
      <c r="B13" s="3">
        <f ca="1">'Model SSD_1'!F13</f>
        <v>300</v>
      </c>
      <c r="C13" s="3">
        <f ca="1">'Model Excel_1'!F13</f>
        <v>0</v>
      </c>
      <c r="D13" s="3">
        <f ca="1">'Model SSD_1'!G13</f>
        <v>300</v>
      </c>
      <c r="E13" s="3">
        <f ca="1">'Model Excel_1'!G13</f>
        <v>900</v>
      </c>
      <c r="F13" s="3">
        <f ca="1">'Model SSD_1'!H13</f>
        <v>300</v>
      </c>
      <c r="G13" s="3">
        <f ca="1">'Model Excel_1'!H13</f>
        <v>300</v>
      </c>
      <c r="H13" s="3">
        <f ca="1">'Model SSD_1'!I13</f>
        <v>1300</v>
      </c>
      <c r="I13" s="3">
        <f ca="1">'Model Excel_1'!I13</f>
        <v>10200</v>
      </c>
      <c r="J13" s="4">
        <f ca="1">'Model SSD_1'!L13</f>
        <v>0</v>
      </c>
      <c r="K13" s="4">
        <f ca="1">'Model Excel_1'!J13</f>
        <v>300</v>
      </c>
      <c r="L13" s="4">
        <f ca="1">'Model SSD_1'!M13</f>
        <v>200</v>
      </c>
      <c r="M13" s="4">
        <f ca="1">'Model Excel_1'!K13</f>
        <v>300</v>
      </c>
      <c r="N13" s="4">
        <f ca="1">'Model SSD_1'!K13</f>
        <v>1300</v>
      </c>
      <c r="O13" s="4">
        <f ca="1">'Model Excel_1'!L13</f>
        <v>52600</v>
      </c>
      <c r="P13" s="4">
        <f ca="1">'Model SSD_1'!N13</f>
        <v>200</v>
      </c>
      <c r="Q13" s="4">
        <f ca="1">'Model Excel_1'!M13</f>
        <v>300</v>
      </c>
      <c r="R13" s="4">
        <f ca="1">'Model SSD_1'!O13</f>
        <v>1500</v>
      </c>
      <c r="S13" s="4">
        <f ca="1">'Model Excel_1'!N13</f>
        <v>14800</v>
      </c>
      <c r="T13" s="5">
        <f ca="1">'Model SSD_1'!R13</f>
        <v>300</v>
      </c>
      <c r="U13" s="5">
        <f ca="1">'Model Excel_1'!O13</f>
        <v>2700</v>
      </c>
      <c r="V13" s="5">
        <f ca="1">'Model SSD_1'!S13</f>
        <v>300</v>
      </c>
      <c r="W13" s="5">
        <f ca="1">'Model Excel_1'!P13</f>
        <v>2700</v>
      </c>
      <c r="X13" s="5">
        <f ca="1">'Model SSD_1'!Q13</f>
        <v>1500</v>
      </c>
      <c r="Y13" s="5">
        <f ca="1">'Model Excel_1'!Q13</f>
        <v>48800</v>
      </c>
      <c r="Z13" s="5">
        <f ca="1">'Model SSD_1'!T13</f>
        <v>300</v>
      </c>
      <c r="AA13" s="5">
        <f ca="1">'Model Excel_1'!R13</f>
        <v>2700</v>
      </c>
      <c r="AB13" s="5">
        <f ca="1">'Model SSD_1'!U13</f>
        <v>2100</v>
      </c>
      <c r="AC13" s="5">
        <f ca="1">'Model Excel_1'!S13</f>
        <v>17800</v>
      </c>
      <c r="AD13" s="2">
        <f ca="1">'Model SSD_1'!Y13</f>
        <v>2900</v>
      </c>
      <c r="AE13" s="2">
        <f ca="1">'Model Excel_1'!U13</f>
        <v>1200</v>
      </c>
      <c r="AF13" s="2">
        <f ca="1">'Model SSD_1'!X13</f>
        <v>800</v>
      </c>
      <c r="AG13" s="2">
        <f ca="1">'Model Excel_1'!T13</f>
        <v>1200</v>
      </c>
      <c r="AH13" s="2">
        <f ca="1">'Model SSD_1'!W13</f>
        <v>2100</v>
      </c>
      <c r="AI13" s="2">
        <f ca="1">'Model Excel_1'!V13</f>
        <v>31400</v>
      </c>
      <c r="AJ13" s="2">
        <f ca="1">'Model SSD_1'!Z13</f>
        <v>2100</v>
      </c>
      <c r="AK13" s="2">
        <f ca="1">'Model Excel_1'!W13</f>
        <v>1200</v>
      </c>
      <c r="AL13" s="1">
        <v>11</v>
      </c>
    </row>
    <row r="14" spans="1:38" s="1" customFormat="1" ht="13.2" x14ac:dyDescent="0.3">
      <c r="A14" s="1">
        <v>12</v>
      </c>
      <c r="B14" s="3">
        <f ca="1">'Model SSD_1'!F14</f>
        <v>1000</v>
      </c>
      <c r="C14" s="3">
        <f ca="1">'Model Excel_1'!F14</f>
        <v>0</v>
      </c>
      <c r="D14" s="3">
        <f ca="1">'Model SSD_1'!G14</f>
        <v>300</v>
      </c>
      <c r="E14" s="3">
        <f ca="1">'Model Excel_1'!G14</f>
        <v>600</v>
      </c>
      <c r="F14" s="3">
        <f ca="1">'Model SSD_1'!H14</f>
        <v>300</v>
      </c>
      <c r="G14" s="3">
        <f ca="1">'Model Excel_1'!H14</f>
        <v>500</v>
      </c>
      <c r="H14" s="3">
        <f ca="1">'Model SSD_1'!I14</f>
        <v>1300</v>
      </c>
      <c r="I14" s="3">
        <f ca="1">'Model Excel_1'!I14</f>
        <v>11400</v>
      </c>
      <c r="J14" s="4">
        <f ca="1">'Model SSD_1'!L14</f>
        <v>0</v>
      </c>
      <c r="K14" s="4">
        <f ca="1">'Model Excel_1'!J14</f>
        <v>600</v>
      </c>
      <c r="L14" s="4">
        <f ca="1">'Model SSD_1'!M14</f>
        <v>0</v>
      </c>
      <c r="M14" s="4">
        <f ca="1">'Model Excel_1'!K14</f>
        <v>600</v>
      </c>
      <c r="N14" s="4">
        <f ca="1">'Model SSD_1'!K14</f>
        <v>1300</v>
      </c>
      <c r="O14" s="4">
        <f ca="1">'Model Excel_1'!L14</f>
        <v>62500</v>
      </c>
      <c r="P14" s="4">
        <f ca="1">'Model SSD_1'!N14</f>
        <v>0</v>
      </c>
      <c r="Q14" s="4">
        <f ca="1">'Model Excel_1'!M14</f>
        <v>600</v>
      </c>
      <c r="R14" s="4">
        <f ca="1">'Model SSD_1'!O14</f>
        <v>1500</v>
      </c>
      <c r="S14" s="4">
        <f ca="1">'Model Excel_1'!N14</f>
        <v>16300</v>
      </c>
      <c r="T14" s="5">
        <f ca="1">'Model SSD_1'!R14</f>
        <v>600</v>
      </c>
      <c r="U14" s="5">
        <f ca="1">'Model Excel_1'!O14</f>
        <v>400</v>
      </c>
      <c r="V14" s="5">
        <f ca="1">'Model SSD_1'!S14</f>
        <v>300</v>
      </c>
      <c r="W14" s="5">
        <f ca="1">'Model Excel_1'!P14</f>
        <v>400</v>
      </c>
      <c r="X14" s="5">
        <f ca="1">'Model SSD_1'!Q14</f>
        <v>1500</v>
      </c>
      <c r="Y14" s="5">
        <f ca="1">'Model Excel_1'!Q14</f>
        <v>59400</v>
      </c>
      <c r="Z14" s="5">
        <f ca="1">'Model SSD_1'!T14</f>
        <v>300</v>
      </c>
      <c r="AA14" s="5">
        <f ca="1">'Model Excel_1'!R14</f>
        <v>400</v>
      </c>
      <c r="AB14" s="5">
        <f ca="1">'Model SSD_1'!U14</f>
        <v>2100</v>
      </c>
      <c r="AC14" s="5">
        <f ca="1">'Model Excel_1'!S14</f>
        <v>19900</v>
      </c>
      <c r="AD14" s="2">
        <f ca="1">'Model SSD_1'!Y14</f>
        <v>1600</v>
      </c>
      <c r="AE14" s="2">
        <f ca="1">'Model Excel_1'!U14</f>
        <v>1200</v>
      </c>
      <c r="AF14" s="2">
        <f ca="1">'Model SSD_1'!X14</f>
        <v>800</v>
      </c>
      <c r="AG14" s="2">
        <f ca="1">'Model Excel_1'!T14</f>
        <v>1200</v>
      </c>
      <c r="AH14" s="2">
        <f ca="1">'Model SSD_1'!W14</f>
        <v>2100</v>
      </c>
      <c r="AI14" s="2">
        <f ca="1">'Model Excel_1'!V14</f>
        <v>43800</v>
      </c>
      <c r="AJ14" s="2">
        <f ca="1">'Model SSD_1'!Z14</f>
        <v>1600</v>
      </c>
      <c r="AK14" s="2">
        <f ca="1">'Model Excel_1'!W14</f>
        <v>1200</v>
      </c>
      <c r="AL14" s="1">
        <v>12</v>
      </c>
    </row>
    <row r="15" spans="1:38" s="1" customFormat="1" ht="13.2" x14ac:dyDescent="0.3">
      <c r="A15" s="1">
        <v>13</v>
      </c>
      <c r="B15" s="3">
        <f ca="1">'Model SSD_1'!F15</f>
        <v>200</v>
      </c>
      <c r="C15" s="3">
        <f ca="1">'Model Excel_1'!F15</f>
        <v>300</v>
      </c>
      <c r="D15" s="3">
        <f ca="1">'Model SSD_1'!G15</f>
        <v>1000</v>
      </c>
      <c r="E15" s="3">
        <f ca="1">'Model Excel_1'!G15</f>
        <v>400</v>
      </c>
      <c r="F15" s="3">
        <f ca="1">'Model SSD_1'!H15</f>
        <v>300</v>
      </c>
      <c r="G15" s="3">
        <f ca="1">'Model Excel_1'!H15</f>
        <v>300</v>
      </c>
      <c r="H15" s="3">
        <f ca="1">'Model SSD_1'!I15</f>
        <v>600</v>
      </c>
      <c r="I15" s="3">
        <f ca="1">'Model Excel_1'!I15</f>
        <v>12600</v>
      </c>
      <c r="J15" s="4">
        <f ca="1">'Model SSD_1'!L15</f>
        <v>300</v>
      </c>
      <c r="K15" s="4">
        <f ca="1">'Model Excel_1'!J15</f>
        <v>1200</v>
      </c>
      <c r="L15" s="4">
        <f ca="1">'Model SSD_1'!M15</f>
        <v>0</v>
      </c>
      <c r="M15" s="4">
        <f ca="1">'Model Excel_1'!K15</f>
        <v>1200</v>
      </c>
      <c r="N15" s="4">
        <f ca="1">'Model SSD_1'!K15</f>
        <v>1300</v>
      </c>
      <c r="O15" s="4">
        <f ca="1">'Model Excel_1'!L15</f>
        <v>73300</v>
      </c>
      <c r="P15" s="4">
        <f ca="1">'Model SSD_1'!N15</f>
        <v>0</v>
      </c>
      <c r="Q15" s="4">
        <f ca="1">'Model Excel_1'!M15</f>
        <v>1200</v>
      </c>
      <c r="R15" s="4">
        <f ca="1">'Model SSD_1'!O15</f>
        <v>1500</v>
      </c>
      <c r="S15" s="4">
        <f ca="1">'Model Excel_1'!N15</f>
        <v>17800</v>
      </c>
      <c r="T15" s="5">
        <f ca="1">'Model SSD_1'!R15</f>
        <v>900</v>
      </c>
      <c r="U15" s="5">
        <f ca="1">'Model Excel_1'!O15</f>
        <v>800</v>
      </c>
      <c r="V15" s="5">
        <f ca="1">'Model SSD_1'!S15</f>
        <v>600</v>
      </c>
      <c r="W15" s="5">
        <f ca="1">'Model Excel_1'!P15</f>
        <v>800</v>
      </c>
      <c r="X15" s="5">
        <f ca="1">'Model SSD_1'!Q15</f>
        <v>1500</v>
      </c>
      <c r="Y15" s="5">
        <f ca="1">'Model Excel_1'!Q15</f>
        <v>73800</v>
      </c>
      <c r="Z15" s="5">
        <f ca="1">'Model SSD_1'!T15</f>
        <v>600</v>
      </c>
      <c r="AA15" s="5">
        <f ca="1">'Model Excel_1'!R15</f>
        <v>800</v>
      </c>
      <c r="AB15" s="5">
        <f ca="1">'Model SSD_1'!U15</f>
        <v>2100</v>
      </c>
      <c r="AC15" s="5">
        <f ca="1">'Model Excel_1'!S15</f>
        <v>22000</v>
      </c>
      <c r="AD15" s="2">
        <f ca="1">'Model SSD_1'!Y15</f>
        <v>800</v>
      </c>
      <c r="AE15" s="2">
        <f ca="1">'Model Excel_1'!U15</f>
        <v>1200</v>
      </c>
      <c r="AF15" s="2">
        <f ca="1">'Model SSD_1'!X15</f>
        <v>1200</v>
      </c>
      <c r="AG15" s="2">
        <f ca="1">'Model Excel_1'!T15</f>
        <v>1200</v>
      </c>
      <c r="AH15" s="2">
        <f ca="1">'Model SSD_1'!W15</f>
        <v>2100</v>
      </c>
      <c r="AI15" s="2">
        <f ca="1">'Model Excel_1'!V15</f>
        <v>58300</v>
      </c>
      <c r="AJ15" s="2">
        <f ca="1">'Model SSD_1'!Z15</f>
        <v>800</v>
      </c>
      <c r="AK15" s="2">
        <f ca="1">'Model Excel_1'!W15</f>
        <v>1200</v>
      </c>
      <c r="AL15" s="1">
        <v>13</v>
      </c>
    </row>
    <row r="16" spans="1:38" s="1" customFormat="1" ht="13.2" x14ac:dyDescent="0.3">
      <c r="A16" s="1">
        <v>14</v>
      </c>
      <c r="B16" s="3">
        <f ca="1">'Model SSD_1'!F16</f>
        <v>0</v>
      </c>
      <c r="C16" s="3">
        <f ca="1">'Model Excel_1'!F16</f>
        <v>600</v>
      </c>
      <c r="D16" s="3">
        <f ca="1">'Model SSD_1'!G16</f>
        <v>900</v>
      </c>
      <c r="E16" s="3">
        <f ca="1">'Model Excel_1'!G16</f>
        <v>700</v>
      </c>
      <c r="F16" s="3">
        <f ca="1">'Model SSD_1'!H16</f>
        <v>300</v>
      </c>
      <c r="G16" s="3">
        <f ca="1">'Model Excel_1'!H16</f>
        <v>300</v>
      </c>
      <c r="H16" s="3">
        <f ca="1">'Model SSD_1'!I16</f>
        <v>700</v>
      </c>
      <c r="I16" s="3">
        <f ca="1">'Model Excel_1'!I16</f>
        <v>13500</v>
      </c>
      <c r="J16" s="4">
        <f ca="1">'Model SSD_1'!L16</f>
        <v>300</v>
      </c>
      <c r="K16" s="4">
        <f ca="1">'Model Excel_1'!J16</f>
        <v>2700</v>
      </c>
      <c r="L16" s="4">
        <f ca="1">'Model SSD_1'!M16</f>
        <v>300</v>
      </c>
      <c r="M16" s="4">
        <f ca="1">'Model Excel_1'!K16</f>
        <v>2700</v>
      </c>
      <c r="N16" s="4">
        <f ca="1">'Model SSD_1'!K16</f>
        <v>600</v>
      </c>
      <c r="O16" s="4">
        <f ca="1">'Model Excel_1'!L16</f>
        <v>84700</v>
      </c>
      <c r="P16" s="4">
        <f ca="1">'Model SSD_1'!N16</f>
        <v>300</v>
      </c>
      <c r="Q16" s="4">
        <f ca="1">'Model Excel_1'!M16</f>
        <v>2700</v>
      </c>
      <c r="R16" s="4">
        <f ca="1">'Model SSD_1'!O16</f>
        <v>1500</v>
      </c>
      <c r="S16" s="4">
        <f ca="1">'Model Excel_1'!N16</f>
        <v>19300</v>
      </c>
      <c r="T16" s="5">
        <f ca="1">'Model SSD_1'!R16</f>
        <v>1900</v>
      </c>
      <c r="U16" s="5">
        <f ca="1">'Model Excel_1'!O16</f>
        <v>1200</v>
      </c>
      <c r="V16" s="5">
        <f ca="1">'Model SSD_1'!S16</f>
        <v>900</v>
      </c>
      <c r="W16" s="5">
        <f ca="1">'Model Excel_1'!P16</f>
        <v>1200</v>
      </c>
      <c r="X16" s="5">
        <f ca="1">'Model SSD_1'!Q16</f>
        <v>1500</v>
      </c>
      <c r="Y16" s="5">
        <f ca="1">'Model Excel_1'!Q16</f>
        <v>89300</v>
      </c>
      <c r="Z16" s="5">
        <f ca="1">'Model SSD_1'!T16</f>
        <v>900</v>
      </c>
      <c r="AA16" s="5">
        <f ca="1">'Model Excel_1'!R16</f>
        <v>1200</v>
      </c>
      <c r="AB16" s="5">
        <f ca="1">'Model SSD_1'!U16</f>
        <v>2100</v>
      </c>
      <c r="AC16" s="5">
        <f ca="1">'Model Excel_1'!S16</f>
        <v>24100</v>
      </c>
      <c r="AD16" s="2">
        <f ca="1">'Model SSD_1'!Y16</f>
        <v>1200</v>
      </c>
      <c r="AE16" s="2">
        <f ca="1">'Model Excel_1'!U16</f>
        <v>1200</v>
      </c>
      <c r="AF16" s="2">
        <f ca="1">'Model SSD_1'!X16</f>
        <v>800</v>
      </c>
      <c r="AG16" s="2">
        <f ca="1">'Model Excel_1'!T16</f>
        <v>1200</v>
      </c>
      <c r="AH16" s="2">
        <f ca="1">'Model SSD_1'!W16</f>
        <v>2100</v>
      </c>
      <c r="AI16" s="2">
        <f ca="1">'Model Excel_1'!V16</f>
        <v>74900</v>
      </c>
      <c r="AJ16" s="2">
        <f ca="1">'Model SSD_1'!Z16</f>
        <v>1200</v>
      </c>
      <c r="AK16" s="2">
        <f ca="1">'Model Excel_1'!W16</f>
        <v>1200</v>
      </c>
      <c r="AL16" s="1">
        <v>14</v>
      </c>
    </row>
    <row r="17" spans="1:38" s="1" customFormat="1" ht="13.2" x14ac:dyDescent="0.3">
      <c r="A17" s="1">
        <v>15</v>
      </c>
      <c r="B17" s="3">
        <f ca="1">'Model SSD_1'!F17</f>
        <v>0</v>
      </c>
      <c r="C17" s="3">
        <f ca="1">'Model Excel_1'!F17</f>
        <v>1200</v>
      </c>
      <c r="D17" s="3">
        <f ca="1">'Model SSD_1'!G17</f>
        <v>600</v>
      </c>
      <c r="E17" s="3">
        <f ca="1">'Model Excel_1'!G17</f>
        <v>1600</v>
      </c>
      <c r="F17" s="3">
        <f ca="1">'Model SSD_1'!H17</f>
        <v>300</v>
      </c>
      <c r="G17" s="3">
        <f ca="1">'Model Excel_1'!H17</f>
        <v>300</v>
      </c>
      <c r="H17" s="3">
        <f ca="1">'Model SSD_1'!I17</f>
        <v>1000</v>
      </c>
      <c r="I17" s="3">
        <f ca="1">'Model Excel_1'!I17</f>
        <v>13500</v>
      </c>
      <c r="J17" s="4">
        <f ca="1">'Model SSD_1'!L17</f>
        <v>300</v>
      </c>
      <c r="K17" s="4">
        <f ca="1">'Model Excel_1'!J17</f>
        <v>400</v>
      </c>
      <c r="L17" s="4">
        <f ca="1">'Model SSD_1'!M17</f>
        <v>300</v>
      </c>
      <c r="M17" s="4">
        <f ca="1">'Model Excel_1'!K17</f>
        <v>400</v>
      </c>
      <c r="N17" s="4">
        <f ca="1">'Model SSD_1'!K17</f>
        <v>700</v>
      </c>
      <c r="O17" s="4">
        <f ca="1">'Model Excel_1'!L17</f>
        <v>95500</v>
      </c>
      <c r="P17" s="4">
        <f ca="1">'Model SSD_1'!N17</f>
        <v>300</v>
      </c>
      <c r="Q17" s="4">
        <f ca="1">'Model Excel_1'!M17</f>
        <v>400</v>
      </c>
      <c r="R17" s="4">
        <f ca="1">'Model SSD_1'!O17</f>
        <v>1500</v>
      </c>
      <c r="S17" s="4">
        <f ca="1">'Model Excel_1'!N17</f>
        <v>20800</v>
      </c>
      <c r="T17" s="5">
        <f ca="1">'Model SSD_1'!R17</f>
        <v>2100</v>
      </c>
      <c r="U17" s="5">
        <f ca="1">'Model Excel_1'!O17</f>
        <v>1200</v>
      </c>
      <c r="V17" s="5">
        <f ca="1">'Model SSD_1'!S17</f>
        <v>1900</v>
      </c>
      <c r="W17" s="5">
        <f ca="1">'Model Excel_1'!P17</f>
        <v>1200</v>
      </c>
      <c r="X17" s="5">
        <f ca="1">'Model SSD_1'!Q17</f>
        <v>1500</v>
      </c>
      <c r="Y17" s="5">
        <f ca="1">'Model Excel_1'!Q17</f>
        <v>105900</v>
      </c>
      <c r="Z17" s="5">
        <f ca="1">'Model SSD_1'!T17</f>
        <v>1500</v>
      </c>
      <c r="AA17" s="5">
        <f ca="1">'Model Excel_1'!R17</f>
        <v>1200</v>
      </c>
      <c r="AB17" s="5">
        <f ca="1">'Model SSD_1'!U17</f>
        <v>1700</v>
      </c>
      <c r="AC17" s="5">
        <f ca="1">'Model Excel_1'!S17</f>
        <v>26200</v>
      </c>
      <c r="AD17" s="2">
        <f ca="1">'Model SSD_1'!Y17</f>
        <v>800</v>
      </c>
      <c r="AE17" s="2">
        <f ca="1">'Model Excel_1'!U17</f>
        <v>1200</v>
      </c>
      <c r="AF17" s="2">
        <f ca="1">'Model SSD_1'!X17</f>
        <v>1200</v>
      </c>
      <c r="AG17" s="2">
        <f ca="1">'Model Excel_1'!T17</f>
        <v>1200</v>
      </c>
      <c r="AH17" s="2">
        <f ca="1">'Model SSD_1'!W17</f>
        <v>2100</v>
      </c>
      <c r="AI17" s="2">
        <f ca="1">'Model Excel_1'!V17</f>
        <v>93600</v>
      </c>
      <c r="AJ17" s="2">
        <f ca="1">'Model SSD_1'!Z17</f>
        <v>800</v>
      </c>
      <c r="AK17" s="2">
        <f ca="1">'Model Excel_1'!W17</f>
        <v>1200</v>
      </c>
      <c r="AL17" s="1">
        <v>15</v>
      </c>
    </row>
    <row r="18" spans="1:38" s="1" customFormat="1" ht="13.2" x14ac:dyDescent="0.3">
      <c r="A18" s="1">
        <v>16</v>
      </c>
      <c r="B18" s="3">
        <f ca="1">'Model SSD_1'!F18</f>
        <v>300</v>
      </c>
      <c r="C18" s="3">
        <f ca="1">'Model Excel_1'!F18</f>
        <v>2700</v>
      </c>
      <c r="D18" s="3">
        <f ca="1">'Model SSD_1'!G18</f>
        <v>300</v>
      </c>
      <c r="E18" s="3">
        <f ca="1">'Model Excel_1'!G18</f>
        <v>4000</v>
      </c>
      <c r="F18" s="3">
        <f ca="1">'Model SSD_1'!H18</f>
        <v>300</v>
      </c>
      <c r="G18" s="3">
        <f ca="1">'Model Excel_1'!H18</f>
        <v>500</v>
      </c>
      <c r="H18" s="3">
        <f ca="1">'Model SSD_1'!I18</f>
        <v>1300</v>
      </c>
      <c r="I18" s="3">
        <f ca="1">'Model Excel_1'!I18</f>
        <v>11300</v>
      </c>
      <c r="J18" s="4">
        <f ca="1">'Model SSD_1'!L18</f>
        <v>600</v>
      </c>
      <c r="K18" s="4">
        <f ca="1">'Model Excel_1'!J18</f>
        <v>800</v>
      </c>
      <c r="L18" s="4">
        <f ca="1">'Model SSD_1'!M18</f>
        <v>300</v>
      </c>
      <c r="M18" s="4">
        <f ca="1">'Model Excel_1'!K18</f>
        <v>800</v>
      </c>
      <c r="N18" s="4">
        <f ca="1">'Model SSD_1'!K18</f>
        <v>1000</v>
      </c>
      <c r="O18" s="4">
        <f ca="1">'Model Excel_1'!L18</f>
        <v>108600</v>
      </c>
      <c r="P18" s="4">
        <f ca="1">'Model SSD_1'!N18</f>
        <v>300</v>
      </c>
      <c r="Q18" s="4">
        <f ca="1">'Model Excel_1'!M18</f>
        <v>800</v>
      </c>
      <c r="R18" s="4">
        <f ca="1">'Model SSD_1'!O18</f>
        <v>1500</v>
      </c>
      <c r="S18" s="4">
        <f ca="1">'Model Excel_1'!N18</f>
        <v>22300</v>
      </c>
      <c r="T18" s="5">
        <f ca="1">'Model SSD_1'!R18</f>
        <v>1600</v>
      </c>
      <c r="U18" s="5">
        <f ca="1">'Model Excel_1'!O18</f>
        <v>1200</v>
      </c>
      <c r="V18" s="5">
        <f ca="1">'Model SSD_1'!S18</f>
        <v>2500</v>
      </c>
      <c r="W18" s="5">
        <f ca="1">'Model Excel_1'!P18</f>
        <v>1200</v>
      </c>
      <c r="X18" s="5">
        <f ca="1">'Model SSD_1'!Q18</f>
        <v>1500</v>
      </c>
      <c r="Y18" s="5">
        <f ca="1">'Model Excel_1'!Q18</f>
        <v>124000</v>
      </c>
      <c r="Z18" s="5">
        <f ca="1">'Model SSD_1'!T18</f>
        <v>1500</v>
      </c>
      <c r="AA18" s="5">
        <f ca="1">'Model Excel_1'!R18</f>
        <v>1200</v>
      </c>
      <c r="AB18" s="5">
        <f ca="1">'Model SSD_1'!U18</f>
        <v>1100</v>
      </c>
      <c r="AC18" s="5">
        <f ca="1">'Model Excel_1'!S18</f>
        <v>28300</v>
      </c>
      <c r="AD18" s="2">
        <f ca="1">'Model SSD_1'!Y18</f>
        <v>1200</v>
      </c>
      <c r="AE18" s="2">
        <f ca="1">'Model Excel_1'!U18</f>
        <v>1200</v>
      </c>
      <c r="AF18" s="2">
        <f ca="1">'Model SSD_1'!X18</f>
        <v>800</v>
      </c>
      <c r="AG18" s="2">
        <f ca="1">'Model Excel_1'!T18</f>
        <v>1200</v>
      </c>
      <c r="AH18" s="2">
        <f ca="1">'Model SSD_1'!W18</f>
        <v>1700</v>
      </c>
      <c r="AI18" s="2">
        <f ca="1">'Model Excel_1'!V18</f>
        <v>114400</v>
      </c>
      <c r="AJ18" s="2">
        <f ca="1">'Model SSD_1'!Z18</f>
        <v>1200</v>
      </c>
      <c r="AK18" s="2">
        <f ca="1">'Model Excel_1'!W18</f>
        <v>1200</v>
      </c>
      <c r="AL18" s="1">
        <v>16</v>
      </c>
    </row>
    <row r="19" spans="1:38" s="1" customFormat="1" ht="13.2" x14ac:dyDescent="0.3">
      <c r="A19" s="1">
        <v>17</v>
      </c>
      <c r="B19" s="3">
        <f ca="1">'Model SSD_1'!F19</f>
        <v>300</v>
      </c>
      <c r="C19" s="3">
        <f ca="1">'Model Excel_1'!F19</f>
        <v>400</v>
      </c>
      <c r="D19" s="3">
        <f ca="1">'Model SSD_1'!G19</f>
        <v>300</v>
      </c>
      <c r="E19" s="3">
        <f ca="1">'Model Excel_1'!G19</f>
        <v>3900</v>
      </c>
      <c r="F19" s="3">
        <f ca="1">'Model SSD_1'!H19</f>
        <v>300</v>
      </c>
      <c r="G19" s="3">
        <f ca="1">'Model Excel_1'!H19</f>
        <v>300</v>
      </c>
      <c r="H19" s="3">
        <f ca="1">'Model SSD_1'!I19</f>
        <v>1300</v>
      </c>
      <c r="I19" s="3">
        <f ca="1">'Model Excel_1'!I19</f>
        <v>9000</v>
      </c>
      <c r="J19" s="4">
        <f ca="1">'Model SSD_1'!L19</f>
        <v>900</v>
      </c>
      <c r="K19" s="4">
        <f ca="1">'Model Excel_1'!J19</f>
        <v>1200</v>
      </c>
      <c r="L19" s="4">
        <f ca="1">'Model SSD_1'!M19</f>
        <v>600</v>
      </c>
      <c r="M19" s="4">
        <f ca="1">'Model Excel_1'!K19</f>
        <v>1200</v>
      </c>
      <c r="N19" s="4">
        <f ca="1">'Model SSD_1'!K19</f>
        <v>1300</v>
      </c>
      <c r="O19" s="4">
        <f ca="1">'Model Excel_1'!L19</f>
        <v>119100</v>
      </c>
      <c r="P19" s="4">
        <f ca="1">'Model SSD_1'!N19</f>
        <v>600</v>
      </c>
      <c r="Q19" s="4">
        <f ca="1">'Model Excel_1'!M19</f>
        <v>1200</v>
      </c>
      <c r="R19" s="4">
        <f ca="1">'Model SSD_1'!O19</f>
        <v>1500</v>
      </c>
      <c r="S19" s="4">
        <f ca="1">'Model Excel_1'!N19</f>
        <v>23800</v>
      </c>
      <c r="T19" s="5">
        <f ca="1">'Model SSD_1'!R19</f>
        <v>800</v>
      </c>
      <c r="U19" s="5">
        <f ca="1">'Model Excel_1'!O19</f>
        <v>1200</v>
      </c>
      <c r="V19" s="5">
        <f ca="1">'Model SSD_1'!S19</f>
        <v>2600</v>
      </c>
      <c r="W19" s="5">
        <f ca="1">'Model Excel_1'!P19</f>
        <v>1200</v>
      </c>
      <c r="X19" s="5">
        <f ca="1">'Model SSD_1'!Q19</f>
        <v>1500</v>
      </c>
      <c r="Y19" s="5">
        <f ca="1">'Model Excel_1'!Q19</f>
        <v>143600</v>
      </c>
      <c r="Z19" s="5">
        <f ca="1">'Model SSD_1'!T19</f>
        <v>1500</v>
      </c>
      <c r="AA19" s="5">
        <f ca="1">'Model Excel_1'!R19</f>
        <v>1200</v>
      </c>
      <c r="AB19" s="5">
        <f ca="1">'Model SSD_1'!U19</f>
        <v>1000</v>
      </c>
      <c r="AC19" s="5">
        <f ca="1">'Model Excel_1'!S19</f>
        <v>30400</v>
      </c>
      <c r="AD19" s="2">
        <f ca="1">'Model SSD_1'!Y19</f>
        <v>800</v>
      </c>
      <c r="AE19" s="2">
        <f ca="1">'Model Excel_1'!U19</f>
        <v>1200</v>
      </c>
      <c r="AF19" s="2">
        <f ca="1">'Model SSD_1'!X19</f>
        <v>800</v>
      </c>
      <c r="AG19" s="2">
        <f ca="1">'Model Excel_1'!T19</f>
        <v>1200</v>
      </c>
      <c r="AH19" s="2">
        <f ca="1">'Model SSD_1'!W19</f>
        <v>1100</v>
      </c>
      <c r="AI19" s="2">
        <f ca="1">'Model Excel_1'!V19</f>
        <v>137300</v>
      </c>
      <c r="AJ19" s="2">
        <f ca="1">'Model SSD_1'!Z19</f>
        <v>800</v>
      </c>
      <c r="AK19" s="2">
        <f ca="1">'Model Excel_1'!W19</f>
        <v>1200</v>
      </c>
      <c r="AL19" s="1">
        <v>17</v>
      </c>
    </row>
    <row r="20" spans="1:38" s="1" customFormat="1" ht="13.2" x14ac:dyDescent="0.3">
      <c r="A20" s="1">
        <v>18</v>
      </c>
      <c r="B20" s="3">
        <f ca="1">'Model SSD_1'!F20</f>
        <v>300</v>
      </c>
      <c r="C20" s="3">
        <f ca="1">'Model Excel_1'!F20</f>
        <v>800</v>
      </c>
      <c r="D20" s="3">
        <f ca="1">'Model SSD_1'!G20</f>
        <v>300</v>
      </c>
      <c r="E20" s="3">
        <f ca="1">'Model Excel_1'!G20</f>
        <v>4400</v>
      </c>
      <c r="F20" s="3">
        <f ca="1">'Model SSD_1'!H20</f>
        <v>300</v>
      </c>
      <c r="G20" s="3">
        <f ca="1">'Model Excel_1'!H20</f>
        <v>300</v>
      </c>
      <c r="H20" s="3">
        <f ca="1">'Model SSD_1'!I20</f>
        <v>1300</v>
      </c>
      <c r="I20" s="3">
        <f ca="1">'Model Excel_1'!I20</f>
        <v>6200</v>
      </c>
      <c r="J20" s="4">
        <f ca="1">'Model SSD_1'!L20</f>
        <v>1500</v>
      </c>
      <c r="K20" s="4">
        <f ca="1">'Model Excel_1'!J20</f>
        <v>1200</v>
      </c>
      <c r="L20" s="4">
        <f ca="1">'Model SSD_1'!M20</f>
        <v>900</v>
      </c>
      <c r="M20" s="4">
        <f ca="1">'Model Excel_1'!K20</f>
        <v>1200</v>
      </c>
      <c r="N20" s="4">
        <f ca="1">'Model SSD_1'!K20</f>
        <v>1300</v>
      </c>
      <c r="O20" s="4">
        <f ca="1">'Model Excel_1'!L20</f>
        <v>126900</v>
      </c>
      <c r="P20" s="4">
        <f ca="1">'Model SSD_1'!N20</f>
        <v>900</v>
      </c>
      <c r="Q20" s="4">
        <f ca="1">'Model Excel_1'!M20</f>
        <v>1200</v>
      </c>
      <c r="R20" s="4">
        <f ca="1">'Model SSD_1'!O20</f>
        <v>1500</v>
      </c>
      <c r="S20" s="4">
        <f ca="1">'Model Excel_1'!N20</f>
        <v>25300</v>
      </c>
      <c r="T20" s="5">
        <f ca="1">'Model SSD_1'!R20</f>
        <v>1200</v>
      </c>
      <c r="U20" s="5">
        <f ca="1">'Model Excel_1'!O20</f>
        <v>1200</v>
      </c>
      <c r="V20" s="5">
        <f ca="1">'Model SSD_1'!S20</f>
        <v>1900</v>
      </c>
      <c r="W20" s="5">
        <f ca="1">'Model Excel_1'!P20</f>
        <v>1200</v>
      </c>
      <c r="X20" s="5">
        <f ca="1">'Model SSD_1'!Q20</f>
        <v>1500</v>
      </c>
      <c r="Y20" s="5">
        <f ca="1">'Model Excel_1'!Q20</f>
        <v>164700</v>
      </c>
      <c r="Z20" s="5">
        <f ca="1">'Model SSD_1'!T20</f>
        <v>1500</v>
      </c>
      <c r="AA20" s="5">
        <f ca="1">'Model Excel_1'!R20</f>
        <v>1200</v>
      </c>
      <c r="AB20" s="5">
        <f ca="1">'Model SSD_1'!U20</f>
        <v>1700</v>
      </c>
      <c r="AC20" s="5">
        <f ca="1">'Model Excel_1'!S20</f>
        <v>32500</v>
      </c>
      <c r="AD20" s="2">
        <f ca="1">'Model SSD_1'!Y20</f>
        <v>800</v>
      </c>
      <c r="AE20" s="2">
        <f ca="1">'Model Excel_1'!U20</f>
        <v>1200</v>
      </c>
      <c r="AF20" s="2">
        <f ca="1">'Model SSD_1'!X20</f>
        <v>800</v>
      </c>
      <c r="AG20" s="2">
        <f ca="1">'Model Excel_1'!T20</f>
        <v>1200</v>
      </c>
      <c r="AH20" s="2">
        <f ca="1">'Model SSD_1'!W20</f>
        <v>1000</v>
      </c>
      <c r="AI20" s="2">
        <f ca="1">'Model Excel_1'!V20</f>
        <v>162300</v>
      </c>
      <c r="AJ20" s="2">
        <f ca="1">'Model SSD_1'!Z20</f>
        <v>800</v>
      </c>
      <c r="AK20" s="2">
        <f ca="1">'Model Excel_1'!W20</f>
        <v>1200</v>
      </c>
      <c r="AL20" s="1">
        <v>18</v>
      </c>
    </row>
    <row r="21" spans="1:38" s="1" customFormat="1" ht="13.2" x14ac:dyDescent="0.3">
      <c r="A21" s="1">
        <v>19</v>
      </c>
      <c r="B21" s="3">
        <f ca="1">'Model SSD_1'!F21</f>
        <v>600</v>
      </c>
      <c r="C21" s="3">
        <f ca="1">'Model Excel_1'!F21</f>
        <v>1200</v>
      </c>
      <c r="D21" s="3">
        <f ca="1">'Model SSD_1'!G21</f>
        <v>300</v>
      </c>
      <c r="E21" s="3">
        <f ca="1">'Model Excel_1'!G21</f>
        <v>5300</v>
      </c>
      <c r="F21" s="3">
        <f ca="1">'Model SSD_1'!H21</f>
        <v>300</v>
      </c>
      <c r="G21" s="3">
        <f ca="1">'Model Excel_1'!H21</f>
        <v>300</v>
      </c>
      <c r="H21" s="3">
        <f ca="1">'Model SSD_1'!I21</f>
        <v>1300</v>
      </c>
      <c r="I21" s="3">
        <f ca="1">'Model Excel_1'!I21</f>
        <v>2500</v>
      </c>
      <c r="J21" s="4">
        <f ca="1">'Model SSD_1'!L21</f>
        <v>1500</v>
      </c>
      <c r="K21" s="4">
        <f ca="1">'Model Excel_1'!J21</f>
        <v>1200</v>
      </c>
      <c r="L21" s="4">
        <f ca="1">'Model SSD_1'!M21</f>
        <v>1500</v>
      </c>
      <c r="M21" s="4">
        <f ca="1">'Model Excel_1'!K21</f>
        <v>1200</v>
      </c>
      <c r="N21" s="4">
        <f ca="1">'Model SSD_1'!K21</f>
        <v>1300</v>
      </c>
      <c r="O21" s="4">
        <f ca="1">'Model Excel_1'!L21</f>
        <v>131900</v>
      </c>
      <c r="P21" s="4">
        <f ca="1">'Model SSD_1'!N21</f>
        <v>1300</v>
      </c>
      <c r="Q21" s="4">
        <f ca="1">'Model Excel_1'!M21</f>
        <v>1200</v>
      </c>
      <c r="R21" s="4">
        <f ca="1">'Model SSD_1'!O21</f>
        <v>1300</v>
      </c>
      <c r="S21" s="4">
        <f ca="1">'Model Excel_1'!N21</f>
        <v>26800</v>
      </c>
      <c r="T21" s="5">
        <f ca="1">'Model SSD_1'!R21</f>
        <v>800</v>
      </c>
      <c r="U21" s="5">
        <f ca="1">'Model Excel_1'!O21</f>
        <v>1200</v>
      </c>
      <c r="V21" s="5">
        <f ca="1">'Model SSD_1'!S21</f>
        <v>1600</v>
      </c>
      <c r="W21" s="5">
        <f ca="1">'Model Excel_1'!P21</f>
        <v>1200</v>
      </c>
      <c r="X21" s="5">
        <f ca="1">'Model SSD_1'!Q21</f>
        <v>1500</v>
      </c>
      <c r="Y21" s="5">
        <f ca="1">'Model Excel_1'!Q21</f>
        <v>187300</v>
      </c>
      <c r="Z21" s="5">
        <f ca="1">'Model SSD_1'!T21</f>
        <v>1500</v>
      </c>
      <c r="AA21" s="5">
        <f ca="1">'Model Excel_1'!R21</f>
        <v>1200</v>
      </c>
      <c r="AB21" s="5">
        <f ca="1">'Model SSD_1'!U21</f>
        <v>2000</v>
      </c>
      <c r="AC21" s="5">
        <f ca="1">'Model Excel_1'!S21</f>
        <v>34600</v>
      </c>
      <c r="AD21" s="2">
        <f ca="1">'Model SSD_1'!Y21</f>
        <v>800</v>
      </c>
      <c r="AE21" s="2">
        <f ca="1">'Model Excel_1'!U21</f>
        <v>1200</v>
      </c>
      <c r="AF21" s="2">
        <f ca="1">'Model SSD_1'!X21</f>
        <v>1200</v>
      </c>
      <c r="AG21" s="2">
        <f ca="1">'Model Excel_1'!T21</f>
        <v>1200</v>
      </c>
      <c r="AH21" s="2">
        <f ca="1">'Model SSD_1'!W21</f>
        <v>1700</v>
      </c>
      <c r="AI21" s="2">
        <f ca="1">'Model Excel_1'!V21</f>
        <v>189400</v>
      </c>
      <c r="AJ21" s="2">
        <f ca="1">'Model SSD_1'!Z21</f>
        <v>800</v>
      </c>
      <c r="AK21" s="2">
        <f ca="1">'Model Excel_1'!W21</f>
        <v>1200</v>
      </c>
      <c r="AL21" s="1">
        <v>19</v>
      </c>
    </row>
    <row r="22" spans="1:38" s="1" customFormat="1" ht="13.2" x14ac:dyDescent="0.3">
      <c r="A22" s="1">
        <v>20</v>
      </c>
      <c r="B22" s="3">
        <f ca="1">'Model SSD_1'!F22</f>
        <v>900</v>
      </c>
      <c r="C22" s="3">
        <f ca="1">'Model Excel_1'!F22</f>
        <v>1200</v>
      </c>
      <c r="D22" s="3">
        <f ca="1">'Model SSD_1'!G22</f>
        <v>600</v>
      </c>
      <c r="E22" s="3">
        <f ca="1">'Model Excel_1'!G22</f>
        <v>6200</v>
      </c>
      <c r="F22" s="3">
        <f ca="1">'Model SSD_1'!H22</f>
        <v>500</v>
      </c>
      <c r="G22" s="3">
        <f ca="1">'Model Excel_1'!H22</f>
        <v>500</v>
      </c>
      <c r="H22" s="3">
        <f ca="1">'Model SSD_1'!I22</f>
        <v>1200</v>
      </c>
      <c r="I22" s="3">
        <f ca="1">'Model Excel_1'!I22</f>
        <v>0</v>
      </c>
      <c r="J22" s="4">
        <f ca="1">'Model SSD_1'!L22</f>
        <v>1500</v>
      </c>
      <c r="K22" s="4">
        <f ca="1">'Model Excel_1'!J22</f>
        <v>1200</v>
      </c>
      <c r="L22" s="4">
        <f ca="1">'Model SSD_1'!M22</f>
        <v>1700</v>
      </c>
      <c r="M22" s="4">
        <f ca="1">'Model Excel_1'!K22</f>
        <v>1200</v>
      </c>
      <c r="N22" s="4">
        <f ca="1">'Model SSD_1'!K22</f>
        <v>1300</v>
      </c>
      <c r="O22" s="4">
        <f ca="1">'Model Excel_1'!L22</f>
        <v>133200</v>
      </c>
      <c r="P22" s="4">
        <f ca="1">'Model SSD_1'!N22</f>
        <v>1300</v>
      </c>
      <c r="Q22" s="4">
        <f ca="1">'Model Excel_1'!M22</f>
        <v>1200</v>
      </c>
      <c r="R22" s="4">
        <f ca="1">'Model SSD_1'!O22</f>
        <v>1100</v>
      </c>
      <c r="S22" s="4">
        <f ca="1">'Model Excel_1'!N22</f>
        <v>28300</v>
      </c>
      <c r="T22" s="5">
        <f ca="1">'Model SSD_1'!R22</f>
        <v>1200</v>
      </c>
      <c r="U22" s="5">
        <f ca="1">'Model Excel_1'!O22</f>
        <v>1200</v>
      </c>
      <c r="V22" s="5">
        <f ca="1">'Model SSD_1'!S22</f>
        <v>900</v>
      </c>
      <c r="W22" s="5">
        <f ca="1">'Model Excel_1'!P22</f>
        <v>1200</v>
      </c>
      <c r="X22" s="5">
        <f ca="1">'Model SSD_1'!Q22</f>
        <v>1300</v>
      </c>
      <c r="Y22" s="5">
        <f ca="1">'Model Excel_1'!Q22</f>
        <v>211400</v>
      </c>
      <c r="Z22" s="5">
        <f ca="1">'Model SSD_1'!T22</f>
        <v>900</v>
      </c>
      <c r="AA22" s="5">
        <f ca="1">'Model Excel_1'!R22</f>
        <v>1200</v>
      </c>
      <c r="AB22" s="5">
        <f ca="1">'Model SSD_1'!U22</f>
        <v>2100</v>
      </c>
      <c r="AC22" s="5">
        <f ca="1">'Model Excel_1'!S22</f>
        <v>36700</v>
      </c>
      <c r="AD22" s="2">
        <f ca="1">'Model SSD_1'!Y22</f>
        <v>1200</v>
      </c>
      <c r="AE22" s="2">
        <f ca="1">'Model Excel_1'!U22</f>
        <v>1200</v>
      </c>
      <c r="AF22" s="2">
        <f ca="1">'Model SSD_1'!X22</f>
        <v>800</v>
      </c>
      <c r="AG22" s="2">
        <f ca="1">'Model Excel_1'!T22</f>
        <v>1200</v>
      </c>
      <c r="AH22" s="2">
        <f ca="1">'Model SSD_1'!W22</f>
        <v>2000</v>
      </c>
      <c r="AI22" s="2">
        <f ca="1">'Model Excel_1'!V22</f>
        <v>218600</v>
      </c>
      <c r="AJ22" s="2">
        <f ca="1">'Model SSD_1'!Z22</f>
        <v>1100</v>
      </c>
      <c r="AK22" s="2">
        <f ca="1">'Model Excel_1'!W22</f>
        <v>1200</v>
      </c>
      <c r="AL22" s="1">
        <v>20</v>
      </c>
    </row>
    <row r="23" spans="1:38" s="1" customFormat="1" ht="13.2" x14ac:dyDescent="0.3">
      <c r="A23" s="1">
        <v>21</v>
      </c>
      <c r="B23" s="3">
        <f ca="1">'Model SSD_1'!F23</f>
        <v>1300</v>
      </c>
      <c r="C23" s="3">
        <f ca="1">'Model Excel_1'!F23</f>
        <v>1200</v>
      </c>
      <c r="D23" s="3">
        <f ca="1">'Model SSD_1'!G23</f>
        <v>1000</v>
      </c>
      <c r="E23" s="3">
        <f ca="1">'Model Excel_1'!G23</f>
        <v>6900</v>
      </c>
      <c r="F23" s="3">
        <f ca="1">'Model SSD_1'!H23</f>
        <v>300</v>
      </c>
      <c r="G23" s="3">
        <f ca="1">'Model Excel_1'!H23</f>
        <v>300</v>
      </c>
      <c r="H23" s="3">
        <f ca="1">'Model SSD_1'!I23</f>
        <v>600</v>
      </c>
      <c r="I23" s="3">
        <f ca="1">'Model Excel_1'!I23</f>
        <v>0</v>
      </c>
      <c r="J23" s="4">
        <f ca="1">'Model SSD_1'!L23</f>
        <v>1500</v>
      </c>
      <c r="K23" s="4">
        <f ca="1">'Model Excel_1'!J23</f>
        <v>1200</v>
      </c>
      <c r="L23" s="4">
        <f ca="1">'Model SSD_1'!M23</f>
        <v>1900</v>
      </c>
      <c r="M23" s="4">
        <f ca="1">'Model Excel_1'!K23</f>
        <v>1200</v>
      </c>
      <c r="N23" s="4">
        <f ca="1">'Model SSD_1'!K23</f>
        <v>1200</v>
      </c>
      <c r="O23" s="4">
        <f ca="1">'Model Excel_1'!L23</f>
        <v>132000</v>
      </c>
      <c r="P23" s="4">
        <f ca="1">'Model SSD_1'!N23</f>
        <v>1300</v>
      </c>
      <c r="Q23" s="4">
        <f ca="1">'Model Excel_1'!M23</f>
        <v>1200</v>
      </c>
      <c r="R23" s="4">
        <f ca="1">'Model SSD_1'!O23</f>
        <v>900</v>
      </c>
      <c r="S23" s="4">
        <f ca="1">'Model Excel_1'!N23</f>
        <v>29800</v>
      </c>
      <c r="T23" s="5">
        <f ca="1">'Model SSD_1'!R23</f>
        <v>800</v>
      </c>
      <c r="U23" s="5">
        <f ca="1">'Model Excel_1'!O23</f>
        <v>1200</v>
      </c>
      <c r="V23" s="5">
        <f ca="1">'Model SSD_1'!S23</f>
        <v>1200</v>
      </c>
      <c r="W23" s="5">
        <f ca="1">'Model Excel_1'!P23</f>
        <v>1200</v>
      </c>
      <c r="X23" s="5">
        <f ca="1">'Model SSD_1'!Q23</f>
        <v>1100</v>
      </c>
      <c r="Y23" s="5">
        <f ca="1">'Model Excel_1'!Q23</f>
        <v>237000</v>
      </c>
      <c r="Z23" s="5">
        <f ca="1">'Model SSD_1'!T23</f>
        <v>1200</v>
      </c>
      <c r="AA23" s="5">
        <f ca="1">'Model Excel_1'!R23</f>
        <v>1200</v>
      </c>
      <c r="AB23" s="5">
        <f ca="1">'Model SSD_1'!U23</f>
        <v>2100</v>
      </c>
      <c r="AC23" s="5">
        <f ca="1">'Model Excel_1'!S23</f>
        <v>38800</v>
      </c>
      <c r="AD23" s="2">
        <f ca="1">'Model SSD_1'!Y23</f>
        <v>900</v>
      </c>
      <c r="AE23" s="2">
        <f ca="1">'Model Excel_1'!U23</f>
        <v>1200</v>
      </c>
      <c r="AF23" s="2">
        <f ca="1">'Model SSD_1'!X23</f>
        <v>1200</v>
      </c>
      <c r="AG23" s="2">
        <f ca="1">'Model Excel_1'!T23</f>
        <v>1200</v>
      </c>
      <c r="AH23" s="2">
        <f ca="1">'Model SSD_1'!W23</f>
        <v>2100</v>
      </c>
      <c r="AI23" s="2">
        <f ca="1">'Model Excel_1'!V23</f>
        <v>249900</v>
      </c>
      <c r="AJ23" s="2">
        <f ca="1">'Model SSD_1'!Z23</f>
        <v>900</v>
      </c>
      <c r="AK23" s="2">
        <f ca="1">'Model Excel_1'!W23</f>
        <v>1200</v>
      </c>
      <c r="AL23" s="1">
        <v>21</v>
      </c>
    </row>
    <row r="24" spans="1:38" s="1" customFormat="1" ht="13.2" x14ac:dyDescent="0.3">
      <c r="A24" s="1">
        <v>22</v>
      </c>
      <c r="B24" s="3">
        <f ca="1">'Model SSD_1'!F24</f>
        <v>1300</v>
      </c>
      <c r="C24" s="3">
        <f ca="1">'Model Excel_1'!F24</f>
        <v>1200</v>
      </c>
      <c r="D24" s="3">
        <f ca="1">'Model SSD_1'!G24</f>
        <v>2000</v>
      </c>
      <c r="E24" s="3">
        <f ca="1">'Model Excel_1'!G24</f>
        <v>7800</v>
      </c>
      <c r="F24" s="3">
        <f ca="1">'Model SSD_1'!H24</f>
        <v>300</v>
      </c>
      <c r="G24" s="3">
        <f ca="1">'Model Excel_1'!H24</f>
        <v>300</v>
      </c>
      <c r="H24" s="3">
        <f ca="1">'Model SSD_1'!I24</f>
        <v>0</v>
      </c>
      <c r="I24" s="3">
        <f ca="1">'Model Excel_1'!I24</f>
        <v>0</v>
      </c>
      <c r="J24" s="4">
        <f ca="1">'Model SSD_1'!L24</f>
        <v>1500</v>
      </c>
      <c r="K24" s="4">
        <f ca="1">'Model Excel_1'!J24</f>
        <v>1200</v>
      </c>
      <c r="L24" s="4">
        <f ca="1">'Model SSD_1'!M24</f>
        <v>2100</v>
      </c>
      <c r="M24" s="4">
        <f ca="1">'Model Excel_1'!K24</f>
        <v>1200</v>
      </c>
      <c r="N24" s="4">
        <f ca="1">'Model SSD_1'!K24</f>
        <v>600</v>
      </c>
      <c r="O24" s="4">
        <f ca="1">'Model Excel_1'!L24</f>
        <v>130800</v>
      </c>
      <c r="P24" s="4">
        <f ca="1">'Model SSD_1'!N24</f>
        <v>1200</v>
      </c>
      <c r="Q24" s="4">
        <f ca="1">'Model Excel_1'!M24</f>
        <v>1200</v>
      </c>
      <c r="R24" s="4">
        <f ca="1">'Model SSD_1'!O24</f>
        <v>600</v>
      </c>
      <c r="S24" s="4">
        <f ca="1">'Model Excel_1'!N24</f>
        <v>31300</v>
      </c>
      <c r="T24" s="5">
        <f ca="1">'Model SSD_1'!R24</f>
        <v>800</v>
      </c>
      <c r="U24" s="5">
        <f ca="1">'Model Excel_1'!O24</f>
        <v>1200</v>
      </c>
      <c r="V24" s="5">
        <f ca="1">'Model SSD_1'!S24</f>
        <v>800</v>
      </c>
      <c r="W24" s="5">
        <f ca="1">'Model Excel_1'!P24</f>
        <v>1200</v>
      </c>
      <c r="X24" s="5">
        <f ca="1">'Model SSD_1'!Q24</f>
        <v>900</v>
      </c>
      <c r="Y24" s="5">
        <f ca="1">'Model Excel_1'!Q24</f>
        <v>264100</v>
      </c>
      <c r="Z24" s="5">
        <f ca="1">'Model SSD_1'!T24</f>
        <v>800</v>
      </c>
      <c r="AA24" s="5">
        <f ca="1">'Model Excel_1'!R24</f>
        <v>1200</v>
      </c>
      <c r="AB24" s="5">
        <f ca="1">'Model SSD_1'!U24</f>
        <v>2100</v>
      </c>
      <c r="AC24" s="5">
        <f ca="1">'Model Excel_1'!S24</f>
        <v>40900</v>
      </c>
      <c r="AD24" s="2">
        <f ca="1">'Model SSD_1'!Y24</f>
        <v>1200</v>
      </c>
      <c r="AE24" s="2">
        <f ca="1">'Model Excel_1'!U24</f>
        <v>1200</v>
      </c>
      <c r="AF24" s="2">
        <f ca="1">'Model SSD_1'!X24</f>
        <v>800</v>
      </c>
      <c r="AG24" s="2">
        <f ca="1">'Model Excel_1'!T24</f>
        <v>1200</v>
      </c>
      <c r="AH24" s="2">
        <f ca="1">'Model SSD_1'!W24</f>
        <v>2100</v>
      </c>
      <c r="AI24" s="2">
        <f ca="1">'Model Excel_1'!V24</f>
        <v>283300</v>
      </c>
      <c r="AJ24" s="2">
        <f ca="1">'Model SSD_1'!Z24</f>
        <v>1200</v>
      </c>
      <c r="AK24" s="2">
        <f ca="1">'Model Excel_1'!W24</f>
        <v>1200</v>
      </c>
      <c r="AL24" s="1">
        <v>22</v>
      </c>
    </row>
    <row r="25" spans="1:38" s="1" customFormat="1" ht="13.2" x14ac:dyDescent="0.3">
      <c r="A25" s="1">
        <v>23</v>
      </c>
      <c r="B25" s="3">
        <f ca="1">'Model SSD_1'!F25</f>
        <v>1300</v>
      </c>
      <c r="C25" s="3">
        <f ca="1">'Model Excel_1'!F25</f>
        <v>1200</v>
      </c>
      <c r="D25" s="3">
        <f ca="1">'Model SSD_1'!G25</f>
        <v>3000</v>
      </c>
      <c r="E25" s="3">
        <f ca="1">'Model Excel_1'!G25</f>
        <v>8700</v>
      </c>
      <c r="F25" s="3">
        <f ca="1">'Model SSD_1'!H25</f>
        <v>300</v>
      </c>
      <c r="G25" s="3">
        <f ca="1">'Model Excel_1'!H25</f>
        <v>300</v>
      </c>
      <c r="H25" s="3">
        <f ca="1">'Model SSD_1'!I25</f>
        <v>0</v>
      </c>
      <c r="I25" s="3">
        <f ca="1">'Model Excel_1'!I25</f>
        <v>0</v>
      </c>
      <c r="J25" s="4">
        <f ca="1">'Model SSD_1'!L25</f>
        <v>900</v>
      </c>
      <c r="K25" s="4">
        <f ca="1">'Model Excel_1'!J25</f>
        <v>1200</v>
      </c>
      <c r="L25" s="4">
        <f ca="1">'Model SSD_1'!M25</f>
        <v>2400</v>
      </c>
      <c r="M25" s="4">
        <f ca="1">'Model Excel_1'!K25</f>
        <v>1200</v>
      </c>
      <c r="N25" s="4">
        <f ca="1">'Model SSD_1'!K25</f>
        <v>0</v>
      </c>
      <c r="O25" s="4">
        <f ca="1">'Model Excel_1'!L25</f>
        <v>129600</v>
      </c>
      <c r="P25" s="4">
        <f ca="1">'Model SSD_1'!N25</f>
        <v>600</v>
      </c>
      <c r="Q25" s="4">
        <f ca="1">'Model Excel_1'!M25</f>
        <v>1200</v>
      </c>
      <c r="R25" s="4">
        <f ca="1">'Model SSD_1'!O25</f>
        <v>0</v>
      </c>
      <c r="S25" s="4">
        <f ca="1">'Model Excel_1'!N25</f>
        <v>32800</v>
      </c>
      <c r="T25" s="5">
        <f ca="1">'Model SSD_1'!R25</f>
        <v>800</v>
      </c>
      <c r="U25" s="5">
        <f ca="1">'Model Excel_1'!O25</f>
        <v>1200</v>
      </c>
      <c r="V25" s="5">
        <f ca="1">'Model SSD_1'!S25</f>
        <v>800</v>
      </c>
      <c r="W25" s="5">
        <f ca="1">'Model Excel_1'!P25</f>
        <v>1200</v>
      </c>
      <c r="X25" s="5">
        <f ca="1">'Model SSD_1'!Q25</f>
        <v>600</v>
      </c>
      <c r="Y25" s="5">
        <f ca="1">'Model Excel_1'!Q25</f>
        <v>292700</v>
      </c>
      <c r="Z25" s="5">
        <f ca="1">'Model SSD_1'!T25</f>
        <v>800</v>
      </c>
      <c r="AA25" s="5">
        <f ca="1">'Model Excel_1'!R25</f>
        <v>1200</v>
      </c>
      <c r="AB25" s="5">
        <f ca="1">'Model SSD_1'!U25</f>
        <v>2100</v>
      </c>
      <c r="AC25" s="5">
        <f ca="1">'Model Excel_1'!S25</f>
        <v>43000</v>
      </c>
      <c r="AD25" s="2">
        <f ca="1">'Model SSD_1'!Y25</f>
        <v>800</v>
      </c>
      <c r="AE25" s="2">
        <f ca="1">'Model Excel_1'!U25</f>
        <v>1200</v>
      </c>
      <c r="AF25" s="2">
        <f ca="1">'Model SSD_1'!X25</f>
        <v>1200</v>
      </c>
      <c r="AG25" s="2">
        <f ca="1">'Model Excel_1'!T25</f>
        <v>1200</v>
      </c>
      <c r="AH25" s="2">
        <f ca="1">'Model SSD_1'!W25</f>
        <v>2100</v>
      </c>
      <c r="AI25" s="2">
        <f ca="1">'Model Excel_1'!V25</f>
        <v>318800</v>
      </c>
      <c r="AJ25" s="2">
        <f ca="1">'Model SSD_1'!Z25</f>
        <v>800</v>
      </c>
      <c r="AK25" s="2">
        <f ca="1">'Model Excel_1'!W25</f>
        <v>1200</v>
      </c>
      <c r="AL25" s="1">
        <v>23</v>
      </c>
    </row>
    <row r="26" spans="1:38" s="1" customFormat="1" ht="13.2" x14ac:dyDescent="0.3">
      <c r="A26" s="1">
        <v>24</v>
      </c>
      <c r="B26" s="3">
        <f ca="1">'Model SSD_1'!F26</f>
        <v>1200</v>
      </c>
      <c r="C26" s="3">
        <f ca="1">'Model Excel_1'!F26</f>
        <v>1200</v>
      </c>
      <c r="D26" s="3">
        <f ca="1">'Model SSD_1'!G26</f>
        <v>4000</v>
      </c>
      <c r="E26" s="3">
        <f ca="1">'Model Excel_1'!G26</f>
        <v>9600</v>
      </c>
      <c r="F26" s="3">
        <f ca="1">'Model SSD_1'!H26</f>
        <v>500</v>
      </c>
      <c r="G26" s="3">
        <f ca="1">'Model Excel_1'!H26</f>
        <v>500</v>
      </c>
      <c r="H26" s="3">
        <f ca="1">'Model SSD_1'!I26</f>
        <v>0</v>
      </c>
      <c r="I26" s="3">
        <f ca="1">'Model Excel_1'!I26</f>
        <v>0</v>
      </c>
      <c r="J26" s="4">
        <f ca="1">'Model SSD_1'!L26</f>
        <v>1200</v>
      </c>
      <c r="K26" s="4">
        <f ca="1">'Model Excel_1'!J26</f>
        <v>1200</v>
      </c>
      <c r="L26" s="4">
        <f ca="1">'Model SSD_1'!M26</f>
        <v>2700</v>
      </c>
      <c r="M26" s="4">
        <f ca="1">'Model Excel_1'!K26</f>
        <v>1200</v>
      </c>
      <c r="N26" s="4">
        <f ca="1">'Model SSD_1'!K26</f>
        <v>0</v>
      </c>
      <c r="O26" s="4">
        <f ca="1">'Model Excel_1'!L26</f>
        <v>128400</v>
      </c>
      <c r="P26" s="4">
        <f ca="1">'Model SSD_1'!N26</f>
        <v>0</v>
      </c>
      <c r="Q26" s="4">
        <f ca="1">'Model Excel_1'!M26</f>
        <v>1200</v>
      </c>
      <c r="R26" s="4">
        <f ca="1">'Model SSD_1'!O26</f>
        <v>0</v>
      </c>
      <c r="S26" s="4">
        <f ca="1">'Model Excel_1'!N26</f>
        <v>34300</v>
      </c>
      <c r="T26" s="5">
        <f ca="1">'Model SSD_1'!R26</f>
        <v>1100</v>
      </c>
      <c r="U26" s="5">
        <f ca="1">'Model Excel_1'!O26</f>
        <v>1200</v>
      </c>
      <c r="V26" s="5">
        <f ca="1">'Model SSD_1'!S26</f>
        <v>800</v>
      </c>
      <c r="W26" s="5">
        <f ca="1">'Model Excel_1'!P26</f>
        <v>1200</v>
      </c>
      <c r="X26" s="5">
        <f ca="1">'Model SSD_1'!Q26</f>
        <v>0</v>
      </c>
      <c r="Y26" s="5">
        <f ca="1">'Model Excel_1'!Q26</f>
        <v>322800</v>
      </c>
      <c r="Z26" s="5">
        <f ca="1">'Model SSD_1'!T26</f>
        <v>800</v>
      </c>
      <c r="AA26" s="5">
        <f ca="1">'Model Excel_1'!R26</f>
        <v>1200</v>
      </c>
      <c r="AB26" s="5">
        <f ca="1">'Model SSD_1'!U26</f>
        <v>2100</v>
      </c>
      <c r="AC26" s="5">
        <f ca="1">'Model Excel_1'!S26</f>
        <v>45100</v>
      </c>
      <c r="AD26" s="2">
        <f ca="1">'Model SSD_1'!Y26</f>
        <v>1200</v>
      </c>
      <c r="AE26" s="2">
        <f ca="1">'Model Excel_1'!U26</f>
        <v>1200</v>
      </c>
      <c r="AF26" s="2">
        <f ca="1">'Model SSD_1'!X26</f>
        <v>800</v>
      </c>
      <c r="AG26" s="2">
        <f ca="1">'Model Excel_1'!T26</f>
        <v>1200</v>
      </c>
      <c r="AH26" s="2">
        <f ca="1">'Model SSD_1'!W26</f>
        <v>2100</v>
      </c>
      <c r="AI26" s="2">
        <f ca="1">'Model Excel_1'!V26</f>
        <v>356400</v>
      </c>
      <c r="AJ26" s="2">
        <f ca="1">'Model SSD_1'!Z26</f>
        <v>1200</v>
      </c>
      <c r="AK26" s="2">
        <f ca="1">'Model Excel_1'!W26</f>
        <v>1200</v>
      </c>
      <c r="AL26" s="1">
        <v>24</v>
      </c>
    </row>
    <row r="27" spans="1:38" s="1" customFormat="1" ht="13.2" x14ac:dyDescent="0.3">
      <c r="A27" s="1">
        <v>25</v>
      </c>
      <c r="B27" s="3">
        <f ca="1">'Model SSD_1'!F27</f>
        <v>600</v>
      </c>
      <c r="C27" s="3">
        <f ca="1">'Model Excel_1'!F27</f>
        <v>1200</v>
      </c>
      <c r="D27" s="3">
        <f ca="1">'Model SSD_1'!G27</f>
        <v>4700</v>
      </c>
      <c r="E27" s="3">
        <f ca="1">'Model Excel_1'!G27</f>
        <v>10300</v>
      </c>
      <c r="F27" s="3">
        <f ca="1">'Model SSD_1'!H27</f>
        <v>300</v>
      </c>
      <c r="G27" s="3">
        <f ca="1">'Model Excel_1'!H27</f>
        <v>300</v>
      </c>
      <c r="H27" s="3">
        <f ca="1">'Model SSD_1'!I27</f>
        <v>0</v>
      </c>
      <c r="I27" s="3">
        <f ca="1">'Model Excel_1'!I27</f>
        <v>0</v>
      </c>
      <c r="J27" s="4">
        <f ca="1">'Model SSD_1'!L27</f>
        <v>800</v>
      </c>
      <c r="K27" s="4">
        <f ca="1">'Model Excel_1'!J27</f>
        <v>1200</v>
      </c>
      <c r="L27" s="4">
        <f ca="1">'Model SSD_1'!M27</f>
        <v>3900</v>
      </c>
      <c r="M27" s="4">
        <f ca="1">'Model Excel_1'!K27</f>
        <v>1200</v>
      </c>
      <c r="N27" s="4">
        <f ca="1">'Model SSD_1'!K27</f>
        <v>0</v>
      </c>
      <c r="O27" s="4">
        <f ca="1">'Model Excel_1'!L27</f>
        <v>127200</v>
      </c>
      <c r="P27" s="4">
        <f ca="1">'Model SSD_1'!N27</f>
        <v>0</v>
      </c>
      <c r="Q27" s="4">
        <f ca="1">'Model Excel_1'!M27</f>
        <v>1200</v>
      </c>
      <c r="R27" s="4">
        <f ca="1">'Model SSD_1'!O27</f>
        <v>0</v>
      </c>
      <c r="S27" s="4">
        <f ca="1">'Model Excel_1'!N27</f>
        <v>35800</v>
      </c>
      <c r="T27" s="5">
        <f ca="1">'Model SSD_1'!R27</f>
        <v>900</v>
      </c>
      <c r="U27" s="5">
        <f ca="1">'Model Excel_1'!O27</f>
        <v>1200</v>
      </c>
      <c r="V27" s="5">
        <f ca="1">'Model SSD_1'!S27</f>
        <v>1100</v>
      </c>
      <c r="W27" s="5">
        <f ca="1">'Model Excel_1'!P27</f>
        <v>1200</v>
      </c>
      <c r="X27" s="5">
        <f ca="1">'Model SSD_1'!Q27</f>
        <v>0</v>
      </c>
      <c r="Y27" s="5">
        <f ca="1">'Model Excel_1'!Q27</f>
        <v>354400</v>
      </c>
      <c r="Z27" s="5">
        <f ca="1">'Model SSD_1'!T27</f>
        <v>600</v>
      </c>
      <c r="AA27" s="5">
        <f ca="1">'Model Excel_1'!R27</f>
        <v>1200</v>
      </c>
      <c r="AB27" s="5">
        <f ca="1">'Model SSD_1'!U27</f>
        <v>1600</v>
      </c>
      <c r="AC27" s="5">
        <f ca="1">'Model Excel_1'!S27</f>
        <v>47200</v>
      </c>
      <c r="AD27" s="2">
        <f ca="1">'Model SSD_1'!Y27</f>
        <v>800</v>
      </c>
      <c r="AE27" s="2">
        <f ca="1">'Model Excel_1'!U27</f>
        <v>1200</v>
      </c>
      <c r="AF27" s="2">
        <f ca="1">'Model SSD_1'!X27</f>
        <v>1200</v>
      </c>
      <c r="AG27" s="2">
        <f ca="1">'Model Excel_1'!T27</f>
        <v>1200</v>
      </c>
      <c r="AH27" s="2">
        <f ca="1">'Model SSD_1'!W27</f>
        <v>2100</v>
      </c>
      <c r="AI27" s="2">
        <f ca="1">'Model Excel_1'!V27</f>
        <v>396100</v>
      </c>
      <c r="AJ27" s="2">
        <f ca="1">'Model SSD_1'!Z27</f>
        <v>800</v>
      </c>
      <c r="AK27" s="2">
        <f ca="1">'Model Excel_1'!W27</f>
        <v>1200</v>
      </c>
      <c r="AL27" s="1">
        <v>25</v>
      </c>
    </row>
    <row r="28" spans="1:38" s="1" customFormat="1" ht="13.2" x14ac:dyDescent="0.3">
      <c r="A28" s="1">
        <v>26</v>
      </c>
      <c r="B28" s="3">
        <f ca="1">'Model SSD_1'!F28</f>
        <v>0</v>
      </c>
      <c r="C28" s="3">
        <f ca="1">'Model Excel_1'!F28</f>
        <v>1200</v>
      </c>
      <c r="D28" s="3">
        <f ca="1">'Model SSD_1'!G28</f>
        <v>5000</v>
      </c>
      <c r="E28" s="3">
        <f ca="1">'Model Excel_1'!G28</f>
        <v>11200</v>
      </c>
      <c r="F28" s="3">
        <f ca="1">'Model SSD_1'!H28</f>
        <v>300</v>
      </c>
      <c r="G28" s="3">
        <f ca="1">'Model Excel_1'!H28</f>
        <v>300</v>
      </c>
      <c r="H28" s="3">
        <f ca="1">'Model SSD_1'!I28</f>
        <v>0</v>
      </c>
      <c r="I28" s="3">
        <f ca="1">'Model Excel_1'!I28</f>
        <v>0</v>
      </c>
      <c r="J28" s="4">
        <f ca="1">'Model SSD_1'!L28</f>
        <v>800</v>
      </c>
      <c r="K28" s="4">
        <f ca="1">'Model Excel_1'!J28</f>
        <v>1200</v>
      </c>
      <c r="L28" s="4">
        <f ca="1">'Model SSD_1'!M28</f>
        <v>4700</v>
      </c>
      <c r="M28" s="4">
        <f ca="1">'Model Excel_1'!K28</f>
        <v>1200</v>
      </c>
      <c r="N28" s="4">
        <f ca="1">'Model SSD_1'!K28</f>
        <v>0</v>
      </c>
      <c r="O28" s="4">
        <f ca="1">'Model Excel_1'!L28</f>
        <v>126000</v>
      </c>
      <c r="P28" s="4">
        <f ca="1">'Model SSD_1'!N28</f>
        <v>0</v>
      </c>
      <c r="Q28" s="4">
        <f ca="1">'Model Excel_1'!M28</f>
        <v>1200</v>
      </c>
      <c r="R28" s="4">
        <f ca="1">'Model SSD_1'!O28</f>
        <v>0</v>
      </c>
      <c r="S28" s="4">
        <f ca="1">'Model Excel_1'!N28</f>
        <v>37300</v>
      </c>
      <c r="T28" s="5">
        <f ca="1">'Model SSD_1'!R28</f>
        <v>1200</v>
      </c>
      <c r="U28" s="5">
        <f ca="1">'Model Excel_1'!O28</f>
        <v>1200</v>
      </c>
      <c r="V28" s="5">
        <f ca="1">'Model SSD_1'!S28</f>
        <v>1400</v>
      </c>
      <c r="W28" s="5">
        <f ca="1">'Model Excel_1'!P28</f>
        <v>1200</v>
      </c>
      <c r="X28" s="5">
        <f ca="1">'Model SSD_1'!Q28</f>
        <v>0</v>
      </c>
      <c r="Y28" s="5">
        <f ca="1">'Model Excel_1'!Q28</f>
        <v>387500</v>
      </c>
      <c r="Z28" s="5">
        <f ca="1">'Model SSD_1'!T28</f>
        <v>0</v>
      </c>
      <c r="AA28" s="5">
        <f ca="1">'Model Excel_1'!R28</f>
        <v>1200</v>
      </c>
      <c r="AB28" s="5">
        <f ca="1">'Model SSD_1'!U28</f>
        <v>700</v>
      </c>
      <c r="AC28" s="5">
        <f ca="1">'Model Excel_1'!S28</f>
        <v>49300</v>
      </c>
      <c r="AD28" s="2">
        <f ca="1">'Model SSD_1'!Y28</f>
        <v>1200</v>
      </c>
      <c r="AE28" s="2">
        <f ca="1">'Model Excel_1'!U28</f>
        <v>1200</v>
      </c>
      <c r="AF28" s="2">
        <f ca="1">'Model SSD_1'!X28</f>
        <v>800</v>
      </c>
      <c r="AG28" s="2">
        <f ca="1">'Model Excel_1'!T28</f>
        <v>1200</v>
      </c>
      <c r="AH28" s="2">
        <f ca="1">'Model SSD_1'!W28</f>
        <v>1600</v>
      </c>
      <c r="AI28" s="2">
        <f ca="1">'Model Excel_1'!V28</f>
        <v>437900</v>
      </c>
      <c r="AJ28" s="2">
        <f ca="1">'Model SSD_1'!Z28</f>
        <v>1200</v>
      </c>
      <c r="AK28" s="2">
        <f ca="1">'Model Excel_1'!W28</f>
        <v>1200</v>
      </c>
      <c r="AL28" s="1">
        <v>26</v>
      </c>
    </row>
    <row r="29" spans="1:38" s="1" customFormat="1" ht="13.2" x14ac:dyDescent="0.3">
      <c r="A29" s="1">
        <v>27</v>
      </c>
      <c r="B29" s="3">
        <f ca="1">'Model SSD_1'!F29</f>
        <v>0</v>
      </c>
      <c r="C29" s="3">
        <f ca="1">'Model Excel_1'!F29</f>
        <v>1200</v>
      </c>
      <c r="D29" s="3">
        <f ca="1">'Model SSD_1'!G29</f>
        <v>4700</v>
      </c>
      <c r="E29" s="3">
        <f ca="1">'Model Excel_1'!G29</f>
        <v>12100</v>
      </c>
      <c r="F29" s="3">
        <f ca="1">'Model SSD_1'!H29</f>
        <v>300</v>
      </c>
      <c r="G29" s="3">
        <f ca="1">'Model Excel_1'!H29</f>
        <v>300</v>
      </c>
      <c r="H29" s="3">
        <f ca="1">'Model SSD_1'!I29</f>
        <v>0</v>
      </c>
      <c r="I29" s="3">
        <f ca="1">'Model Excel_1'!I29</f>
        <v>0</v>
      </c>
      <c r="J29" s="4">
        <f ca="1">'Model SSD_1'!L29</f>
        <v>800</v>
      </c>
      <c r="K29" s="4">
        <f ca="1">'Model Excel_1'!J29</f>
        <v>1200</v>
      </c>
      <c r="L29" s="4">
        <f ca="1">'Model SSD_1'!M29</f>
        <v>5500</v>
      </c>
      <c r="M29" s="4">
        <f ca="1">'Model Excel_1'!K29</f>
        <v>1200</v>
      </c>
      <c r="N29" s="4">
        <f ca="1">'Model SSD_1'!K29</f>
        <v>0</v>
      </c>
      <c r="O29" s="4">
        <f ca="1">'Model Excel_1'!L29</f>
        <v>124800</v>
      </c>
      <c r="P29" s="4">
        <f ca="1">'Model SSD_1'!N29</f>
        <v>0</v>
      </c>
      <c r="Q29" s="4">
        <f ca="1">'Model Excel_1'!M29</f>
        <v>1200</v>
      </c>
      <c r="R29" s="4">
        <f ca="1">'Model SSD_1'!O29</f>
        <v>0</v>
      </c>
      <c r="S29" s="4">
        <f ca="1">'Model Excel_1'!N29</f>
        <v>38800</v>
      </c>
      <c r="T29" s="5">
        <f ca="1">'Model SSD_1'!R29</f>
        <v>800</v>
      </c>
      <c r="U29" s="5">
        <f ca="1">'Model Excel_1'!O29</f>
        <v>1200</v>
      </c>
      <c r="V29" s="5">
        <f ca="1">'Model SSD_1'!S29</f>
        <v>2600</v>
      </c>
      <c r="W29" s="5">
        <f ca="1">'Model Excel_1'!P29</f>
        <v>1200</v>
      </c>
      <c r="X29" s="5">
        <f ca="1">'Model SSD_1'!Q29</f>
        <v>0</v>
      </c>
      <c r="Y29" s="5">
        <f ca="1">'Model Excel_1'!Q29</f>
        <v>422100</v>
      </c>
      <c r="Z29" s="5">
        <f ca="1">'Model SSD_1'!T29</f>
        <v>0</v>
      </c>
      <c r="AA29" s="5">
        <f ca="1">'Model Excel_1'!R29</f>
        <v>1200</v>
      </c>
      <c r="AB29" s="5">
        <f ca="1">'Model SSD_1'!U29</f>
        <v>0</v>
      </c>
      <c r="AC29" s="5">
        <f ca="1">'Model Excel_1'!S29</f>
        <v>51400</v>
      </c>
      <c r="AD29" s="2">
        <f ca="1">'Model SSD_1'!Y29</f>
        <v>800</v>
      </c>
      <c r="AE29" s="2">
        <f ca="1">'Model Excel_1'!U29</f>
        <v>1200</v>
      </c>
      <c r="AF29" s="2">
        <f ca="1">'Model SSD_1'!X29</f>
        <v>800</v>
      </c>
      <c r="AG29" s="2">
        <f ca="1">'Model Excel_1'!T29</f>
        <v>1200</v>
      </c>
      <c r="AH29" s="2">
        <f ca="1">'Model SSD_1'!W29</f>
        <v>700</v>
      </c>
      <c r="AI29" s="2">
        <f ca="1">'Model Excel_1'!V29</f>
        <v>481800</v>
      </c>
      <c r="AJ29" s="2">
        <f ca="1">'Model SSD_1'!Z29</f>
        <v>800</v>
      </c>
      <c r="AK29" s="2">
        <f ca="1">'Model Excel_1'!W29</f>
        <v>1200</v>
      </c>
      <c r="AL29" s="1">
        <v>27</v>
      </c>
    </row>
    <row r="30" spans="1:38" s="1" customFormat="1" ht="13.2" x14ac:dyDescent="0.3">
      <c r="A30" s="1">
        <v>28</v>
      </c>
      <c r="B30" s="3">
        <f ca="1">'Model SSD_1'!F30</f>
        <v>0</v>
      </c>
      <c r="C30" s="3">
        <f ca="1">'Model Excel_1'!F30</f>
        <v>1200</v>
      </c>
      <c r="D30" s="3">
        <f ca="1">'Model SSD_1'!G30</f>
        <v>4400</v>
      </c>
      <c r="E30" s="3">
        <f ca="1">'Model Excel_1'!G30</f>
        <v>13000</v>
      </c>
      <c r="F30" s="3">
        <f ca="1">'Model SSD_1'!H30</f>
        <v>500</v>
      </c>
      <c r="G30" s="3">
        <f ca="1">'Model Excel_1'!H30</f>
        <v>500</v>
      </c>
      <c r="H30" s="3">
        <f ca="1">'Model SSD_1'!I30</f>
        <v>0</v>
      </c>
      <c r="I30" s="3">
        <f ca="1">'Model Excel_1'!I30</f>
        <v>0</v>
      </c>
      <c r="J30" s="4">
        <f ca="1">'Model SSD_1'!L30</f>
        <v>600</v>
      </c>
      <c r="K30" s="4">
        <f ca="1">'Model Excel_1'!J30</f>
        <v>1200</v>
      </c>
      <c r="L30" s="4">
        <f ca="1">'Model SSD_1'!M30</f>
        <v>6300</v>
      </c>
      <c r="M30" s="4">
        <f ca="1">'Model Excel_1'!K30</f>
        <v>1200</v>
      </c>
      <c r="N30" s="4">
        <f ca="1">'Model SSD_1'!K30</f>
        <v>0</v>
      </c>
      <c r="O30" s="4">
        <f ca="1">'Model Excel_1'!L30</f>
        <v>123600</v>
      </c>
      <c r="P30" s="4">
        <f ca="1">'Model SSD_1'!N30</f>
        <v>0</v>
      </c>
      <c r="Q30" s="4">
        <f ca="1">'Model Excel_1'!M30</f>
        <v>1200</v>
      </c>
      <c r="R30" s="4">
        <f ca="1">'Model SSD_1'!O30</f>
        <v>0</v>
      </c>
      <c r="S30" s="4">
        <f ca="1">'Model Excel_1'!N30</f>
        <v>40300</v>
      </c>
      <c r="T30" s="5">
        <f ca="1">'Model SSD_1'!R30</f>
        <v>1200</v>
      </c>
      <c r="U30" s="5">
        <f ca="1">'Model Excel_1'!O30</f>
        <v>1200</v>
      </c>
      <c r="V30" s="5">
        <f ca="1">'Model SSD_1'!S30</f>
        <v>3400</v>
      </c>
      <c r="W30" s="5">
        <f ca="1">'Model Excel_1'!P30</f>
        <v>1200</v>
      </c>
      <c r="X30" s="5">
        <f ca="1">'Model SSD_1'!Q30</f>
        <v>0</v>
      </c>
      <c r="Y30" s="5">
        <f ca="1">'Model Excel_1'!Q30</f>
        <v>458200</v>
      </c>
      <c r="Z30" s="5">
        <f ca="1">'Model SSD_1'!T30</f>
        <v>0</v>
      </c>
      <c r="AA30" s="5">
        <f ca="1">'Model Excel_1'!R30</f>
        <v>1200</v>
      </c>
      <c r="AB30" s="5">
        <f ca="1">'Model SSD_1'!U30</f>
        <v>0</v>
      </c>
      <c r="AC30" s="5">
        <f ca="1">'Model Excel_1'!S30</f>
        <v>53500</v>
      </c>
      <c r="AD30" s="2">
        <f ca="1">'Model SSD_1'!Y30</f>
        <v>800</v>
      </c>
      <c r="AE30" s="2">
        <f ca="1">'Model Excel_1'!U30</f>
        <v>1200</v>
      </c>
      <c r="AF30" s="2">
        <f ca="1">'Model SSD_1'!X30</f>
        <v>400</v>
      </c>
      <c r="AG30" s="2">
        <f ca="1">'Model Excel_1'!T30</f>
        <v>1200</v>
      </c>
      <c r="AH30" s="2">
        <f ca="1">'Model SSD_1'!W30</f>
        <v>0</v>
      </c>
      <c r="AI30" s="2">
        <f ca="1">'Model Excel_1'!V30</f>
        <v>527800</v>
      </c>
      <c r="AJ30" s="2">
        <f ca="1">'Model SSD_1'!Z30</f>
        <v>800</v>
      </c>
      <c r="AK30" s="2">
        <f ca="1">'Model Excel_1'!W30</f>
        <v>1200</v>
      </c>
      <c r="AL30" s="1">
        <v>28</v>
      </c>
    </row>
    <row r="31" spans="1:38" s="1" customFormat="1" ht="13.2" x14ac:dyDescent="0.3">
      <c r="A31" s="1">
        <v>29</v>
      </c>
      <c r="B31" s="3">
        <f ca="1">'Model SSD_1'!F31</f>
        <v>0</v>
      </c>
      <c r="C31" s="3">
        <f ca="1">'Model Excel_1'!F31</f>
        <v>1200</v>
      </c>
      <c r="D31" s="3">
        <f ca="1">'Model SSD_1'!G31</f>
        <v>3900</v>
      </c>
      <c r="E31" s="3">
        <f ca="1">'Model Excel_1'!G31</f>
        <v>13700</v>
      </c>
      <c r="F31" s="3">
        <f ca="1">'Model SSD_1'!H31</f>
        <v>300</v>
      </c>
      <c r="G31" s="3">
        <f ca="1">'Model Excel_1'!H31</f>
        <v>300</v>
      </c>
      <c r="H31" s="3">
        <f ca="1">'Model SSD_1'!I31</f>
        <v>0</v>
      </c>
      <c r="I31" s="3">
        <f ca="1">'Model Excel_1'!I31</f>
        <v>0</v>
      </c>
      <c r="J31" s="4">
        <f ca="1">'Model SSD_1'!L31</f>
        <v>0</v>
      </c>
      <c r="K31" s="4">
        <f ca="1">'Model Excel_1'!J31</f>
        <v>1200</v>
      </c>
      <c r="L31" s="4">
        <f ca="1">'Model SSD_1'!M31</f>
        <v>6900</v>
      </c>
      <c r="M31" s="4">
        <f ca="1">'Model Excel_1'!K31</f>
        <v>1200</v>
      </c>
      <c r="N31" s="4">
        <f ca="1">'Model SSD_1'!K31</f>
        <v>0</v>
      </c>
      <c r="O31" s="4">
        <f ca="1">'Model Excel_1'!L31</f>
        <v>122400</v>
      </c>
      <c r="P31" s="4">
        <f ca="1">'Model SSD_1'!N31</f>
        <v>0</v>
      </c>
      <c r="Q31" s="4">
        <f ca="1">'Model Excel_1'!M31</f>
        <v>1200</v>
      </c>
      <c r="R31" s="4">
        <f ca="1">'Model SSD_1'!O31</f>
        <v>0</v>
      </c>
      <c r="S31" s="4">
        <f ca="1">'Model Excel_1'!N31</f>
        <v>41800</v>
      </c>
      <c r="T31" s="5">
        <f ca="1">'Model SSD_1'!R31</f>
        <v>800</v>
      </c>
      <c r="U31" s="5">
        <f ca="1">'Model Excel_1'!O31</f>
        <v>1200</v>
      </c>
      <c r="V31" s="5">
        <f ca="1">'Model SSD_1'!S31</f>
        <v>4600</v>
      </c>
      <c r="W31" s="5">
        <f ca="1">'Model Excel_1'!P31</f>
        <v>1200</v>
      </c>
      <c r="X31" s="5">
        <f ca="1">'Model SSD_1'!Q31</f>
        <v>0</v>
      </c>
      <c r="Y31" s="5">
        <f ca="1">'Model Excel_1'!Q31</f>
        <v>495800</v>
      </c>
      <c r="Z31" s="5">
        <f ca="1">'Model SSD_1'!T31</f>
        <v>0</v>
      </c>
      <c r="AA31" s="5">
        <f ca="1">'Model Excel_1'!R31</f>
        <v>1200</v>
      </c>
      <c r="AB31" s="5">
        <f ca="1">'Model SSD_1'!U31</f>
        <v>0</v>
      </c>
      <c r="AC31" s="5">
        <f ca="1">'Model Excel_1'!S31</f>
        <v>55600</v>
      </c>
      <c r="AD31" s="2">
        <f ca="1">'Model SSD_1'!Y31</f>
        <v>400</v>
      </c>
      <c r="AE31" s="2">
        <f ca="1">'Model Excel_1'!U31</f>
        <v>1200</v>
      </c>
      <c r="AF31" s="2">
        <f ca="1">'Model SSD_1'!X31</f>
        <v>400</v>
      </c>
      <c r="AG31" s="2">
        <f ca="1">'Model Excel_1'!T31</f>
        <v>1200</v>
      </c>
      <c r="AH31" s="2">
        <f ca="1">'Model SSD_1'!W31</f>
        <v>0</v>
      </c>
      <c r="AI31" s="2">
        <f ca="1">'Model Excel_1'!V31</f>
        <v>575900</v>
      </c>
      <c r="AJ31" s="2">
        <f ca="1">'Model SSD_1'!Z31</f>
        <v>400</v>
      </c>
      <c r="AK31" s="2">
        <f ca="1">'Model Excel_1'!W31</f>
        <v>1200</v>
      </c>
      <c r="AL31" s="1">
        <v>29</v>
      </c>
    </row>
    <row r="32" spans="1:38" s="1" customFormat="1" ht="13.2" x14ac:dyDescent="0.3">
      <c r="A32" s="1">
        <v>30</v>
      </c>
      <c r="B32" s="3">
        <f ca="1">'Model SSD_1'!F32</f>
        <v>0</v>
      </c>
      <c r="C32" s="3">
        <f ca="1">'Model Excel_1'!F32</f>
        <v>1200</v>
      </c>
      <c r="D32" s="3">
        <f ca="1">'Model SSD_1'!G32</f>
        <v>3600</v>
      </c>
      <c r="E32" s="3">
        <f ca="1">'Model Excel_1'!G32</f>
        <v>14600</v>
      </c>
      <c r="F32" s="3">
        <f ca="1">'Model SSD_1'!H32</f>
        <v>300</v>
      </c>
      <c r="G32" s="3">
        <f ca="1">'Model Excel_1'!H32</f>
        <v>300</v>
      </c>
      <c r="H32" s="3">
        <f ca="1">'Model SSD_1'!I32</f>
        <v>0</v>
      </c>
      <c r="I32" s="3">
        <f ca="1">'Model Excel_1'!I32</f>
        <v>0</v>
      </c>
      <c r="J32" s="4">
        <f ca="1">'Model SSD_1'!L32</f>
        <v>0</v>
      </c>
      <c r="K32" s="4">
        <f ca="1">'Model Excel_1'!J32</f>
        <v>1200</v>
      </c>
      <c r="L32" s="4">
        <f ca="1">'Model SSD_1'!M32</f>
        <v>6900</v>
      </c>
      <c r="M32" s="4">
        <f ca="1">'Model Excel_1'!K32</f>
        <v>1200</v>
      </c>
      <c r="N32" s="4">
        <f ca="1">'Model SSD_1'!K32</f>
        <v>0</v>
      </c>
      <c r="O32" s="4">
        <f ca="1">'Model Excel_1'!L32</f>
        <v>121200</v>
      </c>
      <c r="P32" s="4">
        <f ca="1">'Model SSD_1'!N32</f>
        <v>0</v>
      </c>
      <c r="Q32" s="4">
        <f ca="1">'Model Excel_1'!M32</f>
        <v>1200</v>
      </c>
      <c r="R32" s="4">
        <f ca="1">'Model SSD_1'!O32</f>
        <v>0</v>
      </c>
      <c r="S32" s="4">
        <f ca="1">'Model Excel_1'!N32</f>
        <v>43300</v>
      </c>
      <c r="T32" s="5">
        <f ca="1">'Model SSD_1'!R32</f>
        <v>1200</v>
      </c>
      <c r="U32" s="5">
        <f ca="1">'Model Excel_1'!O32</f>
        <v>1200</v>
      </c>
      <c r="V32" s="5">
        <f ca="1">'Model SSD_1'!S32</f>
        <v>5400</v>
      </c>
      <c r="W32" s="5">
        <f ca="1">'Model Excel_1'!P32</f>
        <v>1200</v>
      </c>
      <c r="X32" s="5">
        <f ca="1">'Model SSD_1'!Q32</f>
        <v>0</v>
      </c>
      <c r="Y32" s="5">
        <f ca="1">'Model Excel_1'!Q32</f>
        <v>534900</v>
      </c>
      <c r="Z32" s="5">
        <f ca="1">'Model SSD_1'!T32</f>
        <v>0</v>
      </c>
      <c r="AA32" s="5">
        <f ca="1">'Model Excel_1'!R32</f>
        <v>1200</v>
      </c>
      <c r="AB32" s="5">
        <f ca="1">'Model SSD_1'!U32</f>
        <v>0</v>
      </c>
      <c r="AC32" s="5">
        <f ca="1">'Model Excel_1'!S32</f>
        <v>57700</v>
      </c>
      <c r="AD32" s="2">
        <f ca="1">'Model SSD_1'!Y32</f>
        <v>400</v>
      </c>
      <c r="AE32" s="2">
        <f ca="1">'Model Excel_1'!U32</f>
        <v>1200</v>
      </c>
      <c r="AF32" s="2">
        <f ca="1">'Model SSD_1'!X32</f>
        <v>400</v>
      </c>
      <c r="AG32" s="2">
        <f ca="1">'Model Excel_1'!T32</f>
        <v>1200</v>
      </c>
      <c r="AH32" s="2">
        <f ca="1">'Model SSD_1'!W32</f>
        <v>0</v>
      </c>
      <c r="AI32" s="2">
        <f ca="1">'Model Excel_1'!V32</f>
        <v>626100</v>
      </c>
      <c r="AJ32" s="2">
        <f ca="1">'Model SSD_1'!Z32</f>
        <v>400</v>
      </c>
      <c r="AK32" s="2">
        <f ca="1">'Model Excel_1'!W32</f>
        <v>1200</v>
      </c>
      <c r="AL32" s="1">
        <v>30</v>
      </c>
    </row>
    <row r="33" spans="1:38" s="1" customFormat="1" ht="13.2" x14ac:dyDescent="0.3">
      <c r="A33" s="1">
        <v>31</v>
      </c>
      <c r="B33" s="3">
        <f ca="1">'Model SSD_1'!F33</f>
        <v>0</v>
      </c>
      <c r="C33" s="3">
        <f ca="1">'Model Excel_1'!F33</f>
        <v>1200</v>
      </c>
      <c r="D33" s="3">
        <f ca="1">'Model SSD_1'!G33</f>
        <v>3300</v>
      </c>
      <c r="E33" s="3">
        <f ca="1">'Model Excel_1'!G33</f>
        <v>15500</v>
      </c>
      <c r="F33" s="3">
        <f ca="1">'Model SSD_1'!H33</f>
        <v>300</v>
      </c>
      <c r="G33" s="3">
        <f ca="1">'Model Excel_1'!H33</f>
        <v>300</v>
      </c>
      <c r="H33" s="3">
        <f ca="1">'Model SSD_1'!I33</f>
        <v>0</v>
      </c>
      <c r="I33" s="3">
        <f ca="1">'Model Excel_1'!I33</f>
        <v>0</v>
      </c>
      <c r="J33" s="4">
        <f ca="1">'Model SSD_1'!L33</f>
        <v>0</v>
      </c>
      <c r="K33" s="4">
        <f ca="1">'Model Excel_1'!J33</f>
        <v>1200</v>
      </c>
      <c r="L33" s="4">
        <f ca="1">'Model SSD_1'!M33</f>
        <v>6900</v>
      </c>
      <c r="M33" s="4">
        <f ca="1">'Model Excel_1'!K33</f>
        <v>1200</v>
      </c>
      <c r="N33" s="4">
        <f ca="1">'Model SSD_1'!K33</f>
        <v>0</v>
      </c>
      <c r="O33" s="4">
        <f ca="1">'Model Excel_1'!L33</f>
        <v>120000</v>
      </c>
      <c r="P33" s="4">
        <f ca="1">'Model SSD_1'!N33</f>
        <v>0</v>
      </c>
      <c r="Q33" s="4">
        <f ca="1">'Model Excel_1'!M33</f>
        <v>1200</v>
      </c>
      <c r="R33" s="4">
        <f ca="1">'Model SSD_1'!O33</f>
        <v>0</v>
      </c>
      <c r="S33" s="4">
        <f ca="1">'Model Excel_1'!N33</f>
        <v>44800</v>
      </c>
      <c r="T33" s="5">
        <f ca="1">'Model SSD_1'!R33</f>
        <v>800</v>
      </c>
      <c r="U33" s="5">
        <f ca="1">'Model Excel_1'!O33</f>
        <v>1200</v>
      </c>
      <c r="V33" s="5">
        <f ca="1">'Model SSD_1'!S33</f>
        <v>6600</v>
      </c>
      <c r="W33" s="5">
        <f ca="1">'Model Excel_1'!P33</f>
        <v>1200</v>
      </c>
      <c r="X33" s="5">
        <f ca="1">'Model SSD_1'!Q33</f>
        <v>0</v>
      </c>
      <c r="Y33" s="5">
        <f ca="1">'Model Excel_1'!Q33</f>
        <v>575500</v>
      </c>
      <c r="Z33" s="5">
        <f ca="1">'Model SSD_1'!T33</f>
        <v>0</v>
      </c>
      <c r="AA33" s="5">
        <f ca="1">'Model Excel_1'!R33</f>
        <v>1200</v>
      </c>
      <c r="AB33" s="5">
        <f ca="1">'Model SSD_1'!U33</f>
        <v>0</v>
      </c>
      <c r="AC33" s="5">
        <f ca="1">'Model Excel_1'!S33</f>
        <v>59800</v>
      </c>
      <c r="AD33" s="2">
        <f ca="1">'Model SSD_1'!Y33</f>
        <v>400</v>
      </c>
      <c r="AE33" s="2">
        <f ca="1">'Model Excel_1'!U33</f>
        <v>1200</v>
      </c>
      <c r="AF33" s="2">
        <f ca="1">'Model SSD_1'!X33</f>
        <v>400</v>
      </c>
      <c r="AG33" s="2">
        <f ca="1">'Model Excel_1'!T33</f>
        <v>1200</v>
      </c>
      <c r="AH33" s="2">
        <f ca="1">'Model SSD_1'!W33</f>
        <v>0</v>
      </c>
      <c r="AI33" s="2">
        <f ca="1">'Model Excel_1'!V33</f>
        <v>678400</v>
      </c>
      <c r="AJ33" s="2">
        <f ca="1">'Model SSD_1'!Z33</f>
        <v>0</v>
      </c>
      <c r="AK33" s="2">
        <f ca="1">'Model Excel_1'!W33</f>
        <v>1200</v>
      </c>
      <c r="AL33" s="1">
        <v>31</v>
      </c>
    </row>
    <row r="34" spans="1:38" s="1" customFormat="1" ht="13.2" x14ac:dyDescent="0.3">
      <c r="A34" s="1">
        <v>32</v>
      </c>
      <c r="B34" s="3">
        <f ca="1">'Model SSD_1'!F34</f>
        <v>0</v>
      </c>
      <c r="C34" s="3">
        <f ca="1">'Model Excel_1'!F34</f>
        <v>1200</v>
      </c>
      <c r="D34" s="3">
        <f ca="1">'Model SSD_1'!G34</f>
        <v>3000</v>
      </c>
      <c r="E34" s="3">
        <f ca="1">'Model Excel_1'!G34</f>
        <v>16400</v>
      </c>
      <c r="F34" s="3">
        <f ca="1">'Model SSD_1'!H34</f>
        <v>500</v>
      </c>
      <c r="G34" s="3">
        <f ca="1">'Model Excel_1'!H34</f>
        <v>500</v>
      </c>
      <c r="H34" s="3">
        <f ca="1">'Model SSD_1'!I34</f>
        <v>0</v>
      </c>
      <c r="I34" s="3">
        <f ca="1">'Model Excel_1'!I34</f>
        <v>0</v>
      </c>
      <c r="J34" s="4">
        <f ca="1">'Model SSD_1'!L34</f>
        <v>0</v>
      </c>
      <c r="K34" s="4">
        <f ca="1">'Model Excel_1'!J34</f>
        <v>1200</v>
      </c>
      <c r="L34" s="4">
        <f ca="1">'Model SSD_1'!M34</f>
        <v>6900</v>
      </c>
      <c r="M34" s="4">
        <f ca="1">'Model Excel_1'!K34</f>
        <v>1200</v>
      </c>
      <c r="N34" s="4">
        <f ca="1">'Model SSD_1'!K34</f>
        <v>0</v>
      </c>
      <c r="O34" s="4">
        <f ca="1">'Model Excel_1'!L34</f>
        <v>118800</v>
      </c>
      <c r="P34" s="4">
        <f ca="1">'Model SSD_1'!N34</f>
        <v>0</v>
      </c>
      <c r="Q34" s="4">
        <f ca="1">'Model Excel_1'!M34</f>
        <v>1200</v>
      </c>
      <c r="R34" s="4">
        <f ca="1">'Model SSD_1'!O34</f>
        <v>0</v>
      </c>
      <c r="S34" s="4">
        <f ca="1">'Model Excel_1'!N34</f>
        <v>46300</v>
      </c>
      <c r="T34" s="5">
        <f ca="1">'Model SSD_1'!R34</f>
        <v>800</v>
      </c>
      <c r="U34" s="5">
        <f ca="1">'Model Excel_1'!O34</f>
        <v>1200</v>
      </c>
      <c r="V34" s="5">
        <f ca="1">'Model SSD_1'!S34</f>
        <v>7400</v>
      </c>
      <c r="W34" s="5">
        <f ca="1">'Model Excel_1'!P34</f>
        <v>1200</v>
      </c>
      <c r="X34" s="5">
        <f ca="1">'Model SSD_1'!Q34</f>
        <v>0</v>
      </c>
      <c r="Y34" s="5">
        <f ca="1">'Model Excel_1'!Q34</f>
        <v>617600</v>
      </c>
      <c r="Z34" s="5">
        <f ca="1">'Model SSD_1'!T34</f>
        <v>0</v>
      </c>
      <c r="AA34" s="5">
        <f ca="1">'Model Excel_1'!R34</f>
        <v>1200</v>
      </c>
      <c r="AB34" s="5">
        <f ca="1">'Model SSD_1'!U34</f>
        <v>0</v>
      </c>
      <c r="AC34" s="5">
        <f ca="1">'Model Excel_1'!S34</f>
        <v>61900</v>
      </c>
      <c r="AD34" s="2">
        <f ca="1">'Model SSD_1'!Y34</f>
        <v>800</v>
      </c>
      <c r="AE34" s="2">
        <f ca="1">'Model Excel_1'!U34</f>
        <v>1200</v>
      </c>
      <c r="AF34" s="2">
        <f ca="1">'Model SSD_1'!X34</f>
        <v>400</v>
      </c>
      <c r="AG34" s="2">
        <f ca="1">'Model Excel_1'!T34</f>
        <v>1200</v>
      </c>
      <c r="AH34" s="2">
        <f ca="1">'Model SSD_1'!W34</f>
        <v>0</v>
      </c>
      <c r="AI34" s="2">
        <f ca="1">'Model Excel_1'!V34</f>
        <v>732800</v>
      </c>
      <c r="AJ34" s="2">
        <f ca="1">'Model SSD_1'!Z34</f>
        <v>0</v>
      </c>
      <c r="AK34" s="2">
        <f ca="1">'Model Excel_1'!W34</f>
        <v>1200</v>
      </c>
      <c r="AL34" s="1">
        <v>32</v>
      </c>
    </row>
    <row r="35" spans="1:38" s="1" customFormat="1" ht="13.2" x14ac:dyDescent="0.3">
      <c r="A35" s="1">
        <v>33</v>
      </c>
      <c r="B35" s="3">
        <f ca="1">'Model SSD_1'!F35</f>
        <v>0</v>
      </c>
      <c r="C35" s="3">
        <f ca="1">'Model Excel_1'!F35</f>
        <v>1200</v>
      </c>
      <c r="D35" s="3">
        <f ca="1">'Model SSD_1'!G35</f>
        <v>2500</v>
      </c>
      <c r="E35" s="3">
        <f ca="1">'Model Excel_1'!G35</f>
        <v>17100</v>
      </c>
      <c r="F35" s="3">
        <f ca="1">'Model SSD_1'!H35</f>
        <v>300</v>
      </c>
      <c r="G35" s="3">
        <f ca="1">'Model Excel_1'!H35</f>
        <v>300</v>
      </c>
      <c r="H35" s="3">
        <f ca="1">'Model SSD_1'!I35</f>
        <v>0</v>
      </c>
      <c r="I35" s="3">
        <f ca="1">'Model Excel_1'!I35</f>
        <v>0</v>
      </c>
      <c r="J35" s="4">
        <f ca="1">'Model SSD_1'!L35</f>
        <v>0</v>
      </c>
      <c r="K35" s="4">
        <f ca="1">'Model Excel_1'!J35</f>
        <v>1200</v>
      </c>
      <c r="L35" s="4">
        <f ca="1">'Model SSD_1'!M35</f>
        <v>6900</v>
      </c>
      <c r="M35" s="4">
        <f ca="1">'Model Excel_1'!K35</f>
        <v>1200</v>
      </c>
      <c r="N35" s="4">
        <f ca="1">'Model SSD_1'!K35</f>
        <v>0</v>
      </c>
      <c r="O35" s="4">
        <f ca="1">'Model Excel_1'!L35</f>
        <v>117600</v>
      </c>
      <c r="P35" s="4">
        <f ca="1">'Model SSD_1'!N35</f>
        <v>0</v>
      </c>
      <c r="Q35" s="4">
        <f ca="1">'Model Excel_1'!M35</f>
        <v>1200</v>
      </c>
      <c r="R35" s="4">
        <f ca="1">'Model SSD_1'!O35</f>
        <v>0</v>
      </c>
      <c r="S35" s="4">
        <f ca="1">'Model Excel_1'!N35</f>
        <v>47800</v>
      </c>
      <c r="T35" s="5">
        <f ca="1">'Model SSD_1'!R35</f>
        <v>400</v>
      </c>
      <c r="U35" s="5">
        <f ca="1">'Model Excel_1'!O35</f>
        <v>1200</v>
      </c>
      <c r="V35" s="5">
        <f ca="1">'Model SSD_1'!S35</f>
        <v>8200</v>
      </c>
      <c r="W35" s="5">
        <f ca="1">'Model Excel_1'!P35</f>
        <v>1200</v>
      </c>
      <c r="X35" s="5">
        <f ca="1">'Model SSD_1'!Q35</f>
        <v>0</v>
      </c>
      <c r="Y35" s="5">
        <f ca="1">'Model Excel_1'!Q35</f>
        <v>661200</v>
      </c>
      <c r="Z35" s="5">
        <f ca="1">'Model SSD_1'!T35</f>
        <v>0</v>
      </c>
      <c r="AA35" s="5">
        <f ca="1">'Model Excel_1'!R35</f>
        <v>1200</v>
      </c>
      <c r="AB35" s="5">
        <f ca="1">'Model SSD_1'!U35</f>
        <v>0</v>
      </c>
      <c r="AC35" s="5">
        <f ca="1">'Model Excel_1'!S35</f>
        <v>64000</v>
      </c>
      <c r="AD35" s="2">
        <f ca="1">'Model SSD_1'!Y35</f>
        <v>1200</v>
      </c>
      <c r="AE35" s="2">
        <f ca="1">'Model Excel_1'!U35</f>
        <v>1200</v>
      </c>
      <c r="AF35" s="2">
        <f ca="1">'Model SSD_1'!X35</f>
        <v>400</v>
      </c>
      <c r="AG35" s="2">
        <f ca="1">'Model Excel_1'!T35</f>
        <v>1200</v>
      </c>
      <c r="AH35" s="2">
        <f ca="1">'Model SSD_1'!W35</f>
        <v>0</v>
      </c>
      <c r="AI35" s="2">
        <f ca="1">'Model Excel_1'!V35</f>
        <v>789300</v>
      </c>
      <c r="AJ35" s="2">
        <f ca="1">'Model SSD_1'!Z35</f>
        <v>0</v>
      </c>
      <c r="AK35" s="2">
        <f ca="1">'Model Excel_1'!W35</f>
        <v>1200</v>
      </c>
      <c r="AL35" s="1">
        <v>33</v>
      </c>
    </row>
    <row r="36" spans="1:38" s="1" customFormat="1" ht="13.2" x14ac:dyDescent="0.3">
      <c r="A36" s="1">
        <v>34</v>
      </c>
      <c r="B36" s="3">
        <f ca="1">'Model SSD_1'!F36</f>
        <v>0</v>
      </c>
      <c r="C36" s="3">
        <f ca="1">'Model Excel_1'!F36</f>
        <v>1200</v>
      </c>
      <c r="D36" s="3">
        <f ca="1">'Model SSD_1'!G36</f>
        <v>2200</v>
      </c>
      <c r="E36" s="3">
        <f ca="1">'Model Excel_1'!G36</f>
        <v>18000</v>
      </c>
      <c r="F36" s="3">
        <f ca="1">'Model SSD_1'!H36</f>
        <v>300</v>
      </c>
      <c r="G36" s="3">
        <f ca="1">'Model Excel_1'!H36</f>
        <v>300</v>
      </c>
      <c r="H36" s="3">
        <f ca="1">'Model SSD_1'!I36</f>
        <v>0</v>
      </c>
      <c r="I36" s="3">
        <f ca="1">'Model Excel_1'!I36</f>
        <v>0</v>
      </c>
      <c r="J36" s="4">
        <f ca="1">'Model SSD_1'!L36</f>
        <v>0</v>
      </c>
      <c r="K36" s="4">
        <f ca="1">'Model Excel_1'!J36</f>
        <v>1200</v>
      </c>
      <c r="L36" s="4">
        <f ca="1">'Model SSD_1'!M36</f>
        <v>6900</v>
      </c>
      <c r="M36" s="4">
        <f ca="1">'Model Excel_1'!K36</f>
        <v>1200</v>
      </c>
      <c r="N36" s="4">
        <f ca="1">'Model SSD_1'!K36</f>
        <v>0</v>
      </c>
      <c r="O36" s="4">
        <f ca="1">'Model Excel_1'!L36</f>
        <v>116400</v>
      </c>
      <c r="P36" s="4">
        <f ca="1">'Model SSD_1'!N36</f>
        <v>0</v>
      </c>
      <c r="Q36" s="4">
        <f ca="1">'Model Excel_1'!M36</f>
        <v>1200</v>
      </c>
      <c r="R36" s="4">
        <f ca="1">'Model SSD_1'!O36</f>
        <v>0</v>
      </c>
      <c r="S36" s="4">
        <f ca="1">'Model Excel_1'!N36</f>
        <v>49300</v>
      </c>
      <c r="T36" s="5">
        <f ca="1">'Model SSD_1'!R36</f>
        <v>400</v>
      </c>
      <c r="U36" s="5">
        <f ca="1">'Model Excel_1'!O36</f>
        <v>1200</v>
      </c>
      <c r="V36" s="5">
        <f ca="1">'Model SSD_1'!S36</f>
        <v>8600</v>
      </c>
      <c r="W36" s="5">
        <f ca="1">'Model Excel_1'!P36</f>
        <v>1200</v>
      </c>
      <c r="X36" s="5">
        <f ca="1">'Model SSD_1'!Q36</f>
        <v>0</v>
      </c>
      <c r="Y36" s="5">
        <f ca="1">'Model Excel_1'!Q36</f>
        <v>706300</v>
      </c>
      <c r="Z36" s="5">
        <f ca="1">'Model SSD_1'!T36</f>
        <v>0</v>
      </c>
      <c r="AA36" s="5">
        <f ca="1">'Model Excel_1'!R36</f>
        <v>1200</v>
      </c>
      <c r="AB36" s="5">
        <f ca="1">'Model SSD_1'!U36</f>
        <v>0</v>
      </c>
      <c r="AC36" s="5">
        <f ca="1">'Model Excel_1'!S36</f>
        <v>66100</v>
      </c>
      <c r="AD36" s="2">
        <f ca="1">'Model SSD_1'!Y36</f>
        <v>1600</v>
      </c>
      <c r="AE36" s="2">
        <f ca="1">'Model Excel_1'!U36</f>
        <v>1200</v>
      </c>
      <c r="AF36" s="2">
        <f ca="1">'Model SSD_1'!X36</f>
        <v>400</v>
      </c>
      <c r="AG36" s="2">
        <f ca="1">'Model Excel_1'!T36</f>
        <v>1200</v>
      </c>
      <c r="AH36" s="2">
        <f ca="1">'Model SSD_1'!W36</f>
        <v>0</v>
      </c>
      <c r="AI36" s="2">
        <f ca="1">'Model Excel_1'!V36</f>
        <v>847900</v>
      </c>
      <c r="AJ36" s="2">
        <f ca="1">'Model SSD_1'!Z36</f>
        <v>0</v>
      </c>
      <c r="AK36" s="2">
        <f ca="1">'Model Excel_1'!W36</f>
        <v>1200</v>
      </c>
      <c r="AL36" s="1">
        <v>34</v>
      </c>
    </row>
    <row r="37" spans="1:38" s="1" customFormat="1" ht="13.2" x14ac:dyDescent="0.3">
      <c r="A37" s="1">
        <v>35</v>
      </c>
      <c r="B37" s="3">
        <f ca="1">'Model SSD_1'!F37</f>
        <v>0</v>
      </c>
      <c r="C37" s="3">
        <f ca="1">'Model Excel_1'!F37</f>
        <v>1200</v>
      </c>
      <c r="D37" s="3">
        <f ca="1">'Model SSD_1'!G37</f>
        <v>1900</v>
      </c>
      <c r="E37" s="3">
        <f ca="1">'Model Excel_1'!G37</f>
        <v>18900</v>
      </c>
      <c r="F37" s="3">
        <f ca="1">'Model SSD_1'!H37</f>
        <v>300</v>
      </c>
      <c r="G37" s="3">
        <f ca="1">'Model Excel_1'!H37</f>
        <v>300</v>
      </c>
      <c r="H37" s="3">
        <f ca="1">'Model SSD_1'!I37</f>
        <v>0</v>
      </c>
      <c r="I37" s="3">
        <f ca="1">'Model Excel_1'!I37</f>
        <v>0</v>
      </c>
      <c r="J37" s="4">
        <f ca="1">'Model SSD_1'!L37</f>
        <v>0</v>
      </c>
      <c r="K37" s="4">
        <f ca="1">'Model Excel_1'!J37</f>
        <v>1200</v>
      </c>
      <c r="L37" s="4">
        <f ca="1">'Model SSD_1'!M37</f>
        <v>6900</v>
      </c>
      <c r="M37" s="4">
        <f ca="1">'Model Excel_1'!K37</f>
        <v>1200</v>
      </c>
      <c r="N37" s="4">
        <f ca="1">'Model SSD_1'!K37</f>
        <v>0</v>
      </c>
      <c r="O37" s="4">
        <f ca="1">'Model Excel_1'!L37</f>
        <v>115200</v>
      </c>
      <c r="P37" s="4">
        <f ca="1">'Model SSD_1'!N37</f>
        <v>0</v>
      </c>
      <c r="Q37" s="4">
        <f ca="1">'Model Excel_1'!M37</f>
        <v>1200</v>
      </c>
      <c r="R37" s="4">
        <f ca="1">'Model SSD_1'!O37</f>
        <v>0</v>
      </c>
      <c r="S37" s="4">
        <f ca="1">'Model Excel_1'!N37</f>
        <v>50800</v>
      </c>
      <c r="T37" s="5">
        <f ca="1">'Model SSD_1'!R37</f>
        <v>0</v>
      </c>
      <c r="U37" s="5">
        <f ca="1">'Model Excel_1'!O37</f>
        <v>1200</v>
      </c>
      <c r="V37" s="5">
        <f ca="1">'Model SSD_1'!S37</f>
        <v>9000</v>
      </c>
      <c r="W37" s="5">
        <f ca="1">'Model Excel_1'!P37</f>
        <v>1200</v>
      </c>
      <c r="X37" s="5">
        <f ca="1">'Model SSD_1'!Q37</f>
        <v>0</v>
      </c>
      <c r="Y37" s="5">
        <f ca="1">'Model Excel_1'!Q37</f>
        <v>752900</v>
      </c>
      <c r="Z37" s="5">
        <f ca="1">'Model SSD_1'!T37</f>
        <v>0</v>
      </c>
      <c r="AA37" s="5">
        <f ca="1">'Model Excel_1'!R37</f>
        <v>1200</v>
      </c>
      <c r="AB37" s="5">
        <f ca="1">'Model SSD_1'!U37</f>
        <v>0</v>
      </c>
      <c r="AC37" s="5">
        <f ca="1">'Model Excel_1'!S37</f>
        <v>68200</v>
      </c>
      <c r="AD37" s="2">
        <f ca="1">'Model SSD_1'!Y37</f>
        <v>2000</v>
      </c>
      <c r="AE37" s="2">
        <f ca="1">'Model Excel_1'!U37</f>
        <v>1200</v>
      </c>
      <c r="AF37" s="2">
        <f ca="1">'Model SSD_1'!X37</f>
        <v>400</v>
      </c>
      <c r="AG37" s="2">
        <f ca="1">'Model Excel_1'!T37</f>
        <v>1200</v>
      </c>
      <c r="AH37" s="2">
        <f ca="1">'Model SSD_1'!W37</f>
        <v>0</v>
      </c>
      <c r="AI37" s="2">
        <f ca="1">'Model Excel_1'!V37</f>
        <v>908600</v>
      </c>
      <c r="AJ37" s="2">
        <f ca="1">'Model SSD_1'!Z37</f>
        <v>0</v>
      </c>
      <c r="AK37" s="2">
        <f ca="1">'Model Excel_1'!W37</f>
        <v>1200</v>
      </c>
      <c r="AL37" s="1">
        <v>35</v>
      </c>
    </row>
    <row r="38" spans="1:38" s="1" customFormat="1" ht="13.2" x14ac:dyDescent="0.3">
      <c r="A38" s="1">
        <v>36</v>
      </c>
      <c r="B38" s="3">
        <f ca="1">'Model SSD_1'!F38</f>
        <v>0</v>
      </c>
      <c r="C38" s="3">
        <f ca="1">'Model Excel_1'!F38</f>
        <v>1200</v>
      </c>
      <c r="D38" s="3">
        <f ca="1">'Model SSD_1'!G38</f>
        <v>1600</v>
      </c>
      <c r="E38" s="3">
        <f ca="1">'Model Excel_1'!G38</f>
        <v>19800</v>
      </c>
      <c r="F38" s="3">
        <f ca="1">'Model SSD_1'!H38</f>
        <v>500</v>
      </c>
      <c r="G38" s="3">
        <f ca="1">'Model Excel_1'!H38</f>
        <v>500</v>
      </c>
      <c r="H38" s="3">
        <f ca="1">'Model SSD_1'!I38</f>
        <v>200</v>
      </c>
      <c r="I38" s="3">
        <f ca="1">'Model Excel_1'!I38</f>
        <v>0</v>
      </c>
      <c r="J38" s="4">
        <f ca="1">'Model SSD_1'!L38</f>
        <v>0</v>
      </c>
      <c r="K38" s="4">
        <f ca="1">'Model Excel_1'!J38</f>
        <v>1200</v>
      </c>
      <c r="L38" s="4">
        <f ca="1">'Model SSD_1'!M38</f>
        <v>6900</v>
      </c>
      <c r="M38" s="4">
        <f ca="1">'Model Excel_1'!K38</f>
        <v>1200</v>
      </c>
      <c r="N38" s="4">
        <f ca="1">'Model SSD_1'!K38</f>
        <v>0</v>
      </c>
      <c r="O38" s="4">
        <f ca="1">'Model Excel_1'!L38</f>
        <v>114000</v>
      </c>
      <c r="P38" s="4">
        <f ca="1">'Model SSD_1'!N38</f>
        <v>0</v>
      </c>
      <c r="Q38" s="4">
        <f ca="1">'Model Excel_1'!M38</f>
        <v>1200</v>
      </c>
      <c r="R38" s="4">
        <f ca="1">'Model SSD_1'!O38</f>
        <v>0</v>
      </c>
      <c r="S38" s="4">
        <f ca="1">'Model Excel_1'!N38</f>
        <v>52300</v>
      </c>
      <c r="T38" s="5">
        <f ca="1">'Model SSD_1'!R38</f>
        <v>0</v>
      </c>
      <c r="U38" s="5">
        <f ca="1">'Model Excel_1'!O38</f>
        <v>1200</v>
      </c>
      <c r="V38" s="5">
        <f ca="1">'Model SSD_1'!S38</f>
        <v>9000</v>
      </c>
      <c r="W38" s="5">
        <f ca="1">'Model Excel_1'!P38</f>
        <v>1200</v>
      </c>
      <c r="X38" s="5">
        <f ca="1">'Model SSD_1'!Q38</f>
        <v>0</v>
      </c>
      <c r="Y38" s="5">
        <f ca="1">'Model Excel_1'!Q38</f>
        <v>801000</v>
      </c>
      <c r="Z38" s="5">
        <f ca="1">'Model SSD_1'!T38</f>
        <v>0</v>
      </c>
      <c r="AA38" s="5">
        <f ca="1">'Model Excel_1'!R38</f>
        <v>1200</v>
      </c>
      <c r="AB38" s="5">
        <f ca="1">'Model SSD_1'!U38</f>
        <v>0</v>
      </c>
      <c r="AC38" s="5">
        <f ca="1">'Model Excel_1'!S38</f>
        <v>70300</v>
      </c>
      <c r="AD38" s="2">
        <f ca="1">'Model SSD_1'!Y38</f>
        <v>2400</v>
      </c>
      <c r="AE38" s="2">
        <f ca="1">'Model Excel_1'!U38</f>
        <v>1200</v>
      </c>
      <c r="AF38" s="2">
        <f ca="1">'Model SSD_1'!X38</f>
        <v>400</v>
      </c>
      <c r="AG38" s="2">
        <f ca="1">'Model Excel_1'!T38</f>
        <v>1200</v>
      </c>
      <c r="AH38" s="2">
        <f ca="1">'Model SSD_1'!W38</f>
        <v>0</v>
      </c>
      <c r="AI38" s="2">
        <f ca="1">'Model Excel_1'!V38</f>
        <v>971400</v>
      </c>
      <c r="AJ38" s="2">
        <f ca="1">'Model SSD_1'!Z38</f>
        <v>0</v>
      </c>
      <c r="AK38" s="2">
        <f ca="1">'Model Excel_1'!W38</f>
        <v>1200</v>
      </c>
      <c r="AL38" s="1">
        <v>36</v>
      </c>
    </row>
    <row r="39" spans="1:38" s="1" customFormat="1" ht="13.2" x14ac:dyDescent="0.3">
      <c r="A39" s="1">
        <v>37</v>
      </c>
      <c r="B39" s="3">
        <f ca="1">'Model SSD_1'!F39</f>
        <v>0</v>
      </c>
      <c r="C39" s="3">
        <f ca="1">'Model Excel_1'!F39</f>
        <v>1200</v>
      </c>
      <c r="D39" s="3">
        <f ca="1">'Model SSD_1'!G39</f>
        <v>1100</v>
      </c>
      <c r="E39" s="3">
        <f ca="1">'Model Excel_1'!G39</f>
        <v>20500</v>
      </c>
      <c r="F39" s="3">
        <f ca="1">'Model SSD_1'!H39</f>
        <v>300</v>
      </c>
      <c r="G39" s="3">
        <f ca="1">'Model Excel_1'!H39</f>
        <v>300</v>
      </c>
      <c r="H39" s="3">
        <f ca="1">'Model SSD_1'!I39</f>
        <v>500</v>
      </c>
      <c r="I39" s="3">
        <f ca="1">'Model Excel_1'!I39</f>
        <v>0</v>
      </c>
      <c r="J39" s="4">
        <f ca="1">'Model SSD_1'!L39</f>
        <v>0</v>
      </c>
      <c r="K39" s="4">
        <f ca="1">'Model Excel_1'!J39</f>
        <v>1200</v>
      </c>
      <c r="L39" s="4">
        <f ca="1">'Model SSD_1'!M39</f>
        <v>6900</v>
      </c>
      <c r="M39" s="4">
        <f ca="1">'Model Excel_1'!K39</f>
        <v>1200</v>
      </c>
      <c r="N39" s="4">
        <f ca="1">'Model SSD_1'!K39</f>
        <v>200</v>
      </c>
      <c r="O39" s="4">
        <f ca="1">'Model Excel_1'!L39</f>
        <v>112800</v>
      </c>
      <c r="P39" s="4">
        <f ca="1">'Model SSD_1'!N39</f>
        <v>0</v>
      </c>
      <c r="Q39" s="4">
        <f ca="1">'Model Excel_1'!M39</f>
        <v>1200</v>
      </c>
      <c r="R39" s="4">
        <f ca="1">'Model SSD_1'!O39</f>
        <v>0</v>
      </c>
      <c r="S39" s="4">
        <f ca="1">'Model Excel_1'!N39</f>
        <v>53800</v>
      </c>
      <c r="T39" s="5">
        <f ca="1">'Model SSD_1'!R39</f>
        <v>0</v>
      </c>
      <c r="U39" s="5">
        <f ca="1">'Model Excel_1'!O39</f>
        <v>1200</v>
      </c>
      <c r="V39" s="5">
        <f ca="1">'Model SSD_1'!S39</f>
        <v>9000</v>
      </c>
      <c r="W39" s="5">
        <f ca="1">'Model Excel_1'!P39</f>
        <v>1200</v>
      </c>
      <c r="X39" s="5">
        <f ca="1">'Model SSD_1'!Q39</f>
        <v>0</v>
      </c>
      <c r="Y39" s="5">
        <f ca="1">'Model Excel_1'!Q39</f>
        <v>850600</v>
      </c>
      <c r="Z39" s="5">
        <f ca="1">'Model SSD_1'!T39</f>
        <v>0</v>
      </c>
      <c r="AA39" s="5">
        <f ca="1">'Model Excel_1'!R39</f>
        <v>1200</v>
      </c>
      <c r="AB39" s="5">
        <f ca="1">'Model SSD_1'!U39</f>
        <v>0</v>
      </c>
      <c r="AC39" s="5">
        <f ca="1">'Model Excel_1'!S39</f>
        <v>72400</v>
      </c>
      <c r="AD39" s="2">
        <f ca="1">'Model SSD_1'!Y39</f>
        <v>2800</v>
      </c>
      <c r="AE39" s="2">
        <f ca="1">'Model Excel_1'!U39</f>
        <v>1200</v>
      </c>
      <c r="AF39" s="2">
        <f ca="1">'Model SSD_1'!X39</f>
        <v>400</v>
      </c>
      <c r="AG39" s="2">
        <f ca="1">'Model Excel_1'!T39</f>
        <v>1200</v>
      </c>
      <c r="AH39" s="2">
        <f ca="1">'Model SSD_1'!W39</f>
        <v>0</v>
      </c>
      <c r="AI39" s="2">
        <f ca="1">'Model Excel_1'!V39</f>
        <v>1036300</v>
      </c>
      <c r="AJ39" s="2">
        <f ca="1">'Model SSD_1'!Z39</f>
        <v>0</v>
      </c>
      <c r="AK39" s="2">
        <f ca="1">'Model Excel_1'!W39</f>
        <v>1200</v>
      </c>
      <c r="AL39" s="1">
        <v>37</v>
      </c>
    </row>
    <row r="40" spans="1:38" s="1" customFormat="1" ht="13.2" x14ac:dyDescent="0.3">
      <c r="A40" s="1">
        <v>38</v>
      </c>
      <c r="B40" s="3">
        <f ca="1">'Model SSD_1'!F40</f>
        <v>0</v>
      </c>
      <c r="C40" s="3">
        <f ca="1">'Model Excel_1'!F40</f>
        <v>1200</v>
      </c>
      <c r="D40" s="3">
        <f ca="1">'Model SSD_1'!G40</f>
        <v>800</v>
      </c>
      <c r="E40" s="3">
        <f ca="1">'Model Excel_1'!G40</f>
        <v>21400</v>
      </c>
      <c r="F40" s="3">
        <f ca="1">'Model SSD_1'!H40</f>
        <v>300</v>
      </c>
      <c r="G40" s="3">
        <f ca="1">'Model Excel_1'!H40</f>
        <v>300</v>
      </c>
      <c r="H40" s="3">
        <f ca="1">'Model SSD_1'!I40</f>
        <v>800</v>
      </c>
      <c r="I40" s="3">
        <f ca="1">'Model Excel_1'!I40</f>
        <v>0</v>
      </c>
      <c r="J40" s="4">
        <f ca="1">'Model SSD_1'!L40</f>
        <v>0</v>
      </c>
      <c r="K40" s="4">
        <f ca="1">'Model Excel_1'!J40</f>
        <v>1200</v>
      </c>
      <c r="L40" s="4">
        <f ca="1">'Model SSD_1'!M40</f>
        <v>6900</v>
      </c>
      <c r="M40" s="4">
        <f ca="1">'Model Excel_1'!K40</f>
        <v>1200</v>
      </c>
      <c r="N40" s="4">
        <f ca="1">'Model SSD_1'!K40</f>
        <v>500</v>
      </c>
      <c r="O40" s="4">
        <f ca="1">'Model Excel_1'!L40</f>
        <v>111600</v>
      </c>
      <c r="P40" s="4">
        <f ca="1">'Model SSD_1'!N40</f>
        <v>200</v>
      </c>
      <c r="Q40" s="4">
        <f ca="1">'Model Excel_1'!M40</f>
        <v>1200</v>
      </c>
      <c r="R40" s="4">
        <f ca="1">'Model SSD_1'!O40</f>
        <v>0</v>
      </c>
      <c r="S40" s="4">
        <f ca="1">'Model Excel_1'!N40</f>
        <v>55300</v>
      </c>
      <c r="T40" s="5">
        <f ca="1">'Model SSD_1'!R40</f>
        <v>0</v>
      </c>
      <c r="U40" s="5">
        <f ca="1">'Model Excel_1'!O40</f>
        <v>1200</v>
      </c>
      <c r="V40" s="5">
        <f ca="1">'Model SSD_1'!S40</f>
        <v>9000</v>
      </c>
      <c r="W40" s="5">
        <f ca="1">'Model Excel_1'!P40</f>
        <v>1200</v>
      </c>
      <c r="X40" s="5">
        <f ca="1">'Model SSD_1'!Q40</f>
        <v>0</v>
      </c>
      <c r="Y40" s="5">
        <f ca="1">'Model Excel_1'!Q40</f>
        <v>901700</v>
      </c>
      <c r="Z40" s="5">
        <f ca="1">'Model SSD_1'!T40</f>
        <v>0</v>
      </c>
      <c r="AA40" s="5">
        <f ca="1">'Model Excel_1'!R40</f>
        <v>1200</v>
      </c>
      <c r="AB40" s="5">
        <f ca="1">'Model SSD_1'!U40</f>
        <v>0</v>
      </c>
      <c r="AC40" s="5">
        <f ca="1">'Model Excel_1'!S40</f>
        <v>74500</v>
      </c>
      <c r="AD40" s="2">
        <f ca="1">'Model SSD_1'!Y40</f>
        <v>3200</v>
      </c>
      <c r="AE40" s="2">
        <f ca="1">'Model Excel_1'!U40</f>
        <v>1200</v>
      </c>
      <c r="AF40" s="2">
        <f ca="1">'Model SSD_1'!X40</f>
        <v>400</v>
      </c>
      <c r="AG40" s="2">
        <f ca="1">'Model Excel_1'!T40</f>
        <v>1200</v>
      </c>
      <c r="AH40" s="2">
        <f ca="1">'Model SSD_1'!W40</f>
        <v>0</v>
      </c>
      <c r="AI40" s="2">
        <f ca="1">'Model Excel_1'!V40</f>
        <v>1103300</v>
      </c>
      <c r="AJ40" s="2">
        <f ca="1">'Model SSD_1'!Z40</f>
        <v>0</v>
      </c>
      <c r="AK40" s="2">
        <f ca="1">'Model Excel_1'!W40</f>
        <v>1200</v>
      </c>
      <c r="AL40" s="1">
        <v>38</v>
      </c>
    </row>
    <row r="41" spans="1:38" s="1" customFormat="1" ht="13.2" x14ac:dyDescent="0.3">
      <c r="A41" s="1">
        <v>39</v>
      </c>
      <c r="B41" s="3">
        <f ca="1">'Model SSD_1'!F41</f>
        <v>0</v>
      </c>
      <c r="C41" s="3">
        <f ca="1">'Model Excel_1'!F41</f>
        <v>1200</v>
      </c>
      <c r="D41" s="3">
        <f ca="1">'Model SSD_1'!G41</f>
        <v>500</v>
      </c>
      <c r="E41" s="3">
        <f ca="1">'Model Excel_1'!G41</f>
        <v>22300</v>
      </c>
      <c r="F41" s="3">
        <f ca="1">'Model SSD_1'!H41</f>
        <v>300</v>
      </c>
      <c r="G41" s="3">
        <f ca="1">'Model Excel_1'!H41</f>
        <v>300</v>
      </c>
      <c r="H41" s="3">
        <f ca="1">'Model SSD_1'!I41</f>
        <v>1100</v>
      </c>
      <c r="I41" s="3">
        <f ca="1">'Model Excel_1'!I41</f>
        <v>0</v>
      </c>
      <c r="J41" s="4">
        <f ca="1">'Model SSD_1'!L41</f>
        <v>0</v>
      </c>
      <c r="K41" s="4">
        <f ca="1">'Model Excel_1'!J41</f>
        <v>1200</v>
      </c>
      <c r="L41" s="4">
        <f ca="1">'Model SSD_1'!M41</f>
        <v>6700</v>
      </c>
      <c r="M41" s="4">
        <f ca="1">'Model Excel_1'!K41</f>
        <v>1200</v>
      </c>
      <c r="N41" s="4">
        <f ca="1">'Model SSD_1'!K41</f>
        <v>800</v>
      </c>
      <c r="O41" s="4">
        <f ca="1">'Model Excel_1'!L41</f>
        <v>110400</v>
      </c>
      <c r="P41" s="4">
        <f ca="1">'Model SSD_1'!N41</f>
        <v>500</v>
      </c>
      <c r="Q41" s="4">
        <f ca="1">'Model Excel_1'!M41</f>
        <v>1200</v>
      </c>
      <c r="R41" s="4">
        <f ca="1">'Model SSD_1'!O41</f>
        <v>0</v>
      </c>
      <c r="S41" s="4">
        <f ca="1">'Model Excel_1'!N41</f>
        <v>56800</v>
      </c>
      <c r="T41" s="5">
        <f ca="1">'Model SSD_1'!R41</f>
        <v>0</v>
      </c>
      <c r="U41" s="5">
        <f ca="1">'Model Excel_1'!O41</f>
        <v>1200</v>
      </c>
      <c r="V41" s="5">
        <f ca="1">'Model SSD_1'!S41</f>
        <v>9000</v>
      </c>
      <c r="W41" s="5">
        <f ca="1">'Model Excel_1'!P41</f>
        <v>1200</v>
      </c>
      <c r="X41" s="5">
        <f ca="1">'Model SSD_1'!Q41</f>
        <v>0</v>
      </c>
      <c r="Y41" s="5">
        <f ca="1">'Model Excel_1'!Q41</f>
        <v>954300</v>
      </c>
      <c r="Z41" s="5">
        <f ca="1">'Model SSD_1'!T41</f>
        <v>0</v>
      </c>
      <c r="AA41" s="5">
        <f ca="1">'Model Excel_1'!R41</f>
        <v>1200</v>
      </c>
      <c r="AB41" s="5">
        <f ca="1">'Model SSD_1'!U41</f>
        <v>0</v>
      </c>
      <c r="AC41" s="5">
        <f ca="1">'Model Excel_1'!S41</f>
        <v>76600</v>
      </c>
      <c r="AD41" s="2">
        <f ca="1">'Model SSD_1'!Y41</f>
        <v>3600</v>
      </c>
      <c r="AE41" s="2">
        <f ca="1">'Model Excel_1'!U41</f>
        <v>1200</v>
      </c>
      <c r="AF41" s="2">
        <f ca="1">'Model SSD_1'!X41</f>
        <v>400</v>
      </c>
      <c r="AG41" s="2">
        <f ca="1">'Model Excel_1'!T41</f>
        <v>1200</v>
      </c>
      <c r="AH41" s="2">
        <f ca="1">'Model SSD_1'!W41</f>
        <v>0</v>
      </c>
      <c r="AI41" s="2">
        <f ca="1">'Model Excel_1'!V41</f>
        <v>1172400</v>
      </c>
      <c r="AJ41" s="2">
        <f ca="1">'Model SSD_1'!Z41</f>
        <v>0</v>
      </c>
      <c r="AK41" s="2">
        <f ca="1">'Model Excel_1'!W41</f>
        <v>1200</v>
      </c>
      <c r="AL41" s="1">
        <v>39</v>
      </c>
    </row>
    <row r="42" spans="1:38" s="1" customFormat="1" ht="13.2" x14ac:dyDescent="0.3">
      <c r="A42" s="1">
        <v>40</v>
      </c>
      <c r="B42" s="3">
        <f ca="1">'Model SSD_1'!F42</f>
        <v>200</v>
      </c>
      <c r="C42" s="3">
        <f ca="1">'Model Excel_1'!F42</f>
        <v>1200</v>
      </c>
      <c r="D42" s="3">
        <f ca="1">'Model SSD_1'!G42</f>
        <v>200</v>
      </c>
      <c r="E42" s="3">
        <f ca="1">'Model Excel_1'!G42</f>
        <v>23200</v>
      </c>
      <c r="F42" s="3">
        <f ca="1">'Model SSD_1'!H42</f>
        <v>200</v>
      </c>
      <c r="G42" s="3">
        <f ca="1">'Model Excel_1'!H42</f>
        <v>500</v>
      </c>
      <c r="H42" s="3">
        <f ca="1">'Model SSD_1'!I42</f>
        <v>1300</v>
      </c>
      <c r="I42" s="3">
        <f ca="1">'Model Excel_1'!I42</f>
        <v>0</v>
      </c>
      <c r="J42" s="4">
        <f ca="1">'Model SSD_1'!L42</f>
        <v>0</v>
      </c>
      <c r="K42" s="4">
        <f ca="1">'Model Excel_1'!J42</f>
        <v>1200</v>
      </c>
      <c r="L42" s="4">
        <f ca="1">'Model SSD_1'!M42</f>
        <v>6200</v>
      </c>
      <c r="M42" s="4">
        <f ca="1">'Model Excel_1'!K42</f>
        <v>1200</v>
      </c>
      <c r="N42" s="4">
        <f ca="1">'Model SSD_1'!K42</f>
        <v>1100</v>
      </c>
      <c r="O42" s="4">
        <f ca="1">'Model Excel_1'!L42</f>
        <v>109200</v>
      </c>
      <c r="P42" s="4">
        <f ca="1">'Model SSD_1'!N42</f>
        <v>800</v>
      </c>
      <c r="Q42" s="4">
        <f ca="1">'Model Excel_1'!M42</f>
        <v>1200</v>
      </c>
      <c r="R42" s="4">
        <f ca="1">'Model SSD_1'!O42</f>
        <v>0</v>
      </c>
      <c r="S42" s="4">
        <f ca="1">'Model Excel_1'!N42</f>
        <v>58300</v>
      </c>
      <c r="T42" s="5">
        <f ca="1">'Model SSD_1'!R42</f>
        <v>0</v>
      </c>
      <c r="U42" s="5">
        <f ca="1">'Model Excel_1'!O42</f>
        <v>1200</v>
      </c>
      <c r="V42" s="5">
        <f ca="1">'Model SSD_1'!S42</f>
        <v>9000</v>
      </c>
      <c r="W42" s="5">
        <f ca="1">'Model Excel_1'!P42</f>
        <v>1200</v>
      </c>
      <c r="X42" s="5">
        <f ca="1">'Model SSD_1'!Q42</f>
        <v>0</v>
      </c>
      <c r="Y42" s="5">
        <f ca="1">'Model Excel_1'!Q42</f>
        <v>1008400</v>
      </c>
      <c r="Z42" s="5">
        <f ca="1">'Model SSD_1'!T42</f>
        <v>0</v>
      </c>
      <c r="AA42" s="5">
        <f ca="1">'Model Excel_1'!R42</f>
        <v>1200</v>
      </c>
      <c r="AB42" s="5">
        <f ca="1">'Model SSD_1'!U42</f>
        <v>0</v>
      </c>
      <c r="AC42" s="5">
        <f ca="1">'Model Excel_1'!S42</f>
        <v>78700</v>
      </c>
      <c r="AD42" s="2">
        <f ca="1">'Model SSD_1'!Y42</f>
        <v>4000</v>
      </c>
      <c r="AE42" s="2">
        <f ca="1">'Model Excel_1'!U42</f>
        <v>1200</v>
      </c>
      <c r="AF42" s="2">
        <f ca="1">'Model SSD_1'!X42</f>
        <v>400</v>
      </c>
      <c r="AG42" s="2">
        <f ca="1">'Model Excel_1'!T42</f>
        <v>1200</v>
      </c>
      <c r="AH42" s="2">
        <f ca="1">'Model SSD_1'!W42</f>
        <v>0</v>
      </c>
      <c r="AI42" s="2">
        <f ca="1">'Model Excel_1'!V42</f>
        <v>1243600</v>
      </c>
      <c r="AJ42" s="2">
        <f ca="1">'Model SSD_1'!Z42</f>
        <v>0</v>
      </c>
      <c r="AK42" s="2">
        <f ca="1">'Model Excel_1'!W42</f>
        <v>1200</v>
      </c>
      <c r="AL42" s="1">
        <v>40</v>
      </c>
    </row>
    <row r="43" spans="1:38" s="1" customFormat="1" ht="13.2" x14ac:dyDescent="0.3">
      <c r="A43" s="1">
        <v>41</v>
      </c>
      <c r="B43" s="3">
        <f ca="1">'Model SSD_1'!F43</f>
        <v>500</v>
      </c>
      <c r="C43" s="3">
        <f ca="1">'Model Excel_1'!F43</f>
        <v>1200</v>
      </c>
      <c r="D43" s="3">
        <f ca="1">'Model SSD_1'!G43</f>
        <v>200</v>
      </c>
      <c r="E43" s="3">
        <f ca="1">'Model Excel_1'!G43</f>
        <v>23900</v>
      </c>
      <c r="F43" s="3">
        <f ca="1">'Model SSD_1'!H43</f>
        <v>200</v>
      </c>
      <c r="G43" s="3">
        <f ca="1">'Model Excel_1'!H43</f>
        <v>300</v>
      </c>
      <c r="H43" s="3">
        <f ca="1">'Model SSD_1'!I43</f>
        <v>1300</v>
      </c>
      <c r="I43" s="3">
        <f ca="1">'Model Excel_1'!I43</f>
        <v>0</v>
      </c>
      <c r="J43" s="4">
        <f ca="1">'Model SSD_1'!L43</f>
        <v>0</v>
      </c>
      <c r="K43" s="4">
        <f ca="1">'Model Excel_1'!J43</f>
        <v>1200</v>
      </c>
      <c r="L43" s="4">
        <f ca="1">'Model SSD_1'!M43</f>
        <v>5400</v>
      </c>
      <c r="M43" s="4">
        <f ca="1">'Model Excel_1'!K43</f>
        <v>1200</v>
      </c>
      <c r="N43" s="4">
        <f ca="1">'Model SSD_1'!K43</f>
        <v>1300</v>
      </c>
      <c r="O43" s="4">
        <f ca="1">'Model Excel_1'!L43</f>
        <v>108000</v>
      </c>
      <c r="P43" s="4">
        <f ca="1">'Model SSD_1'!N43</f>
        <v>1100</v>
      </c>
      <c r="Q43" s="4">
        <f ca="1">'Model Excel_1'!M43</f>
        <v>1200</v>
      </c>
      <c r="R43" s="4">
        <f ca="1">'Model SSD_1'!O43</f>
        <v>0</v>
      </c>
      <c r="S43" s="4">
        <f ca="1">'Model Excel_1'!N43</f>
        <v>59800</v>
      </c>
      <c r="T43" s="5">
        <f ca="1">'Model SSD_1'!R43</f>
        <v>0</v>
      </c>
      <c r="U43" s="5">
        <f ca="1">'Model Excel_1'!O43</f>
        <v>1200</v>
      </c>
      <c r="V43" s="5">
        <f ca="1">'Model SSD_1'!S43</f>
        <v>9000</v>
      </c>
      <c r="W43" s="5">
        <f ca="1">'Model Excel_1'!P43</f>
        <v>1200</v>
      </c>
      <c r="X43" s="5">
        <f ca="1">'Model SSD_1'!Q43</f>
        <v>0</v>
      </c>
      <c r="Y43" s="5">
        <f ca="1">'Model Excel_1'!Q43</f>
        <v>1064000</v>
      </c>
      <c r="Z43" s="5">
        <f ca="1">'Model SSD_1'!T43</f>
        <v>0</v>
      </c>
      <c r="AA43" s="5">
        <f ca="1">'Model Excel_1'!R43</f>
        <v>1200</v>
      </c>
      <c r="AB43" s="5">
        <f ca="1">'Model SSD_1'!U43</f>
        <v>0</v>
      </c>
      <c r="AC43" s="5">
        <f ca="1">'Model Excel_1'!S43</f>
        <v>80800</v>
      </c>
      <c r="AD43" s="2">
        <f ca="1">'Model SSD_1'!Y43</f>
        <v>4400</v>
      </c>
      <c r="AE43" s="2">
        <f ca="1">'Model Excel_1'!U43</f>
        <v>1200</v>
      </c>
      <c r="AF43" s="2">
        <f ca="1">'Model SSD_1'!X43</f>
        <v>400</v>
      </c>
      <c r="AG43" s="2">
        <f ca="1">'Model Excel_1'!T43</f>
        <v>1200</v>
      </c>
      <c r="AH43" s="2">
        <f ca="1">'Model SSD_1'!W43</f>
        <v>0</v>
      </c>
      <c r="AI43" s="2">
        <f ca="1">'Model Excel_1'!V43</f>
        <v>1316900</v>
      </c>
      <c r="AJ43" s="2">
        <f ca="1">'Model SSD_1'!Z43</f>
        <v>0</v>
      </c>
      <c r="AK43" s="2">
        <f ca="1">'Model Excel_1'!W43</f>
        <v>1200</v>
      </c>
      <c r="AL43" s="1">
        <v>41</v>
      </c>
    </row>
    <row r="44" spans="1:38" s="1" customFormat="1" ht="13.2" x14ac:dyDescent="0.3">
      <c r="A44" s="1">
        <v>42</v>
      </c>
      <c r="B44" s="3">
        <f ca="1">'Model SSD_1'!F44</f>
        <v>800</v>
      </c>
      <c r="C44" s="3">
        <f ca="1">'Model Excel_1'!F44</f>
        <v>1200</v>
      </c>
      <c r="D44" s="3">
        <f ca="1">'Model SSD_1'!G44</f>
        <v>500</v>
      </c>
      <c r="E44" s="3">
        <f ca="1">'Model Excel_1'!G44</f>
        <v>24800</v>
      </c>
      <c r="F44" s="3">
        <f ca="1">'Model SSD_1'!H44</f>
        <v>300</v>
      </c>
      <c r="G44" s="3">
        <f ca="1">'Model Excel_1'!H44</f>
        <v>300</v>
      </c>
      <c r="H44" s="3">
        <f ca="1">'Model SSD_1'!I44</f>
        <v>1100</v>
      </c>
      <c r="I44" s="3">
        <f ca="1">'Model Excel_1'!I44</f>
        <v>0</v>
      </c>
      <c r="J44" s="4">
        <f ca="1">'Model SSD_1'!L44</f>
        <v>0</v>
      </c>
      <c r="K44" s="4">
        <f ca="1">'Model Excel_1'!J44</f>
        <v>1200</v>
      </c>
      <c r="L44" s="4">
        <f ca="1">'Model SSD_1'!M44</f>
        <v>4300</v>
      </c>
      <c r="M44" s="4">
        <f ca="1">'Model Excel_1'!K44</f>
        <v>1200</v>
      </c>
      <c r="N44" s="4">
        <f ca="1">'Model SSD_1'!K44</f>
        <v>1300</v>
      </c>
      <c r="O44" s="4">
        <f ca="1">'Model Excel_1'!L44</f>
        <v>106800</v>
      </c>
      <c r="P44" s="4">
        <f ca="1">'Model SSD_1'!N44</f>
        <v>1300</v>
      </c>
      <c r="Q44" s="4">
        <f ca="1">'Model Excel_1'!M44</f>
        <v>1200</v>
      </c>
      <c r="R44" s="4">
        <f ca="1">'Model SSD_1'!O44</f>
        <v>0</v>
      </c>
      <c r="S44" s="4">
        <f ca="1">'Model Excel_1'!N44</f>
        <v>61300</v>
      </c>
      <c r="T44" s="5">
        <f ca="1">'Model SSD_1'!R44</f>
        <v>0</v>
      </c>
      <c r="U44" s="5">
        <f ca="1">'Model Excel_1'!O44</f>
        <v>1200</v>
      </c>
      <c r="V44" s="5">
        <f ca="1">'Model SSD_1'!S44</f>
        <v>9000</v>
      </c>
      <c r="W44" s="5">
        <f ca="1">'Model Excel_1'!P44</f>
        <v>1200</v>
      </c>
      <c r="X44" s="5">
        <f ca="1">'Model SSD_1'!Q44</f>
        <v>0</v>
      </c>
      <c r="Y44" s="5">
        <f ca="1">'Model Excel_1'!Q44</f>
        <v>1121100</v>
      </c>
      <c r="Z44" s="5">
        <f ca="1">'Model SSD_1'!T44</f>
        <v>0</v>
      </c>
      <c r="AA44" s="5">
        <f ca="1">'Model Excel_1'!R44</f>
        <v>1200</v>
      </c>
      <c r="AB44" s="5">
        <f ca="1">'Model SSD_1'!U44</f>
        <v>0</v>
      </c>
      <c r="AC44" s="5">
        <f ca="1">'Model Excel_1'!S44</f>
        <v>82900</v>
      </c>
      <c r="AD44" s="2">
        <f ca="1">'Model SSD_1'!Y44</f>
        <v>4800</v>
      </c>
      <c r="AE44" s="2">
        <f ca="1">'Model Excel_1'!U44</f>
        <v>1200</v>
      </c>
      <c r="AF44" s="2">
        <f ca="1">'Model SSD_1'!X44</f>
        <v>400</v>
      </c>
      <c r="AG44" s="2">
        <f ca="1">'Model Excel_1'!T44</f>
        <v>1200</v>
      </c>
      <c r="AH44" s="2">
        <f ca="1">'Model SSD_1'!W44</f>
        <v>0</v>
      </c>
      <c r="AI44" s="2">
        <f ca="1">'Model Excel_1'!V44</f>
        <v>1392300</v>
      </c>
      <c r="AJ44" s="2">
        <f ca="1">'Model SSD_1'!Z44</f>
        <v>0</v>
      </c>
      <c r="AK44" s="2">
        <f ca="1">'Model Excel_1'!W44</f>
        <v>1200</v>
      </c>
      <c r="AL44" s="1">
        <v>42</v>
      </c>
    </row>
    <row r="45" spans="1:38" s="1" customFormat="1" ht="13.2" x14ac:dyDescent="0.3">
      <c r="A45" s="1">
        <v>43</v>
      </c>
      <c r="B45" s="3">
        <f ca="1">'Model SSD_1'!F45</f>
        <v>1100</v>
      </c>
      <c r="C45" s="3">
        <f ca="1">'Model Excel_1'!F45</f>
        <v>1200</v>
      </c>
      <c r="D45" s="3">
        <f ca="1">'Model SSD_1'!G45</f>
        <v>1000</v>
      </c>
      <c r="E45" s="3">
        <f ca="1">'Model Excel_1'!G45</f>
        <v>25700</v>
      </c>
      <c r="F45" s="3">
        <f ca="1">'Model SSD_1'!H45</f>
        <v>300</v>
      </c>
      <c r="G45" s="3">
        <f ca="1">'Model Excel_1'!H45</f>
        <v>300</v>
      </c>
      <c r="H45" s="3">
        <f ca="1">'Model SSD_1'!I45</f>
        <v>600</v>
      </c>
      <c r="I45" s="3">
        <f ca="1">'Model Excel_1'!I45</f>
        <v>0</v>
      </c>
      <c r="J45" s="4">
        <f ca="1">'Model SSD_1'!L45</f>
        <v>0</v>
      </c>
      <c r="K45" s="4">
        <f ca="1">'Model Excel_1'!J45</f>
        <v>1200</v>
      </c>
      <c r="L45" s="4">
        <f ca="1">'Model SSD_1'!M45</f>
        <v>3000</v>
      </c>
      <c r="M45" s="4">
        <f ca="1">'Model Excel_1'!K45</f>
        <v>1200</v>
      </c>
      <c r="N45" s="4">
        <f ca="1">'Model SSD_1'!K45</f>
        <v>1100</v>
      </c>
      <c r="O45" s="4">
        <f ca="1">'Model Excel_1'!L45</f>
        <v>105600</v>
      </c>
      <c r="P45" s="4">
        <f ca="1">'Model SSD_1'!N45</f>
        <v>1300</v>
      </c>
      <c r="Q45" s="4">
        <f ca="1">'Model Excel_1'!M45</f>
        <v>1200</v>
      </c>
      <c r="R45" s="4">
        <f ca="1">'Model SSD_1'!O45</f>
        <v>0</v>
      </c>
      <c r="S45" s="4">
        <f ca="1">'Model Excel_1'!N45</f>
        <v>62800</v>
      </c>
      <c r="T45" s="5">
        <f ca="1">'Model SSD_1'!R45</f>
        <v>0</v>
      </c>
      <c r="U45" s="5">
        <f ca="1">'Model Excel_1'!O45</f>
        <v>1200</v>
      </c>
      <c r="V45" s="5">
        <f ca="1">'Model SSD_1'!S45</f>
        <v>9000</v>
      </c>
      <c r="W45" s="5">
        <f ca="1">'Model Excel_1'!P45</f>
        <v>1200</v>
      </c>
      <c r="X45" s="5">
        <f ca="1">'Model SSD_1'!Q45</f>
        <v>0</v>
      </c>
      <c r="Y45" s="5">
        <f ca="1">'Model Excel_1'!Q45</f>
        <v>1179700</v>
      </c>
      <c r="Z45" s="5">
        <f ca="1">'Model SSD_1'!T45</f>
        <v>0</v>
      </c>
      <c r="AA45" s="5">
        <f ca="1">'Model Excel_1'!R45</f>
        <v>1200</v>
      </c>
      <c r="AB45" s="5">
        <f ca="1">'Model SSD_1'!U45</f>
        <v>0</v>
      </c>
      <c r="AC45" s="5">
        <f ca="1">'Model Excel_1'!S45</f>
        <v>85000</v>
      </c>
      <c r="AD45" s="2">
        <f ca="1">'Model SSD_1'!Y45</f>
        <v>5200</v>
      </c>
      <c r="AE45" s="2">
        <f ca="1">'Model Excel_1'!U45</f>
        <v>1200</v>
      </c>
      <c r="AF45" s="2">
        <f ca="1">'Model SSD_1'!X45</f>
        <v>400</v>
      </c>
      <c r="AG45" s="2">
        <f ca="1">'Model Excel_1'!T45</f>
        <v>1200</v>
      </c>
      <c r="AH45" s="2">
        <f ca="1">'Model SSD_1'!W45</f>
        <v>0</v>
      </c>
      <c r="AI45" s="2">
        <f ca="1">'Model Excel_1'!V45</f>
        <v>1469800</v>
      </c>
      <c r="AJ45" s="2">
        <f ca="1">'Model SSD_1'!Z45</f>
        <v>0</v>
      </c>
      <c r="AK45" s="2">
        <f ca="1">'Model Excel_1'!W45</f>
        <v>1200</v>
      </c>
      <c r="AL45" s="1">
        <v>43</v>
      </c>
    </row>
    <row r="46" spans="1:38" s="1" customFormat="1" ht="13.2" x14ac:dyDescent="0.3">
      <c r="A46" s="1">
        <v>44</v>
      </c>
      <c r="B46" s="3">
        <f ca="1">'Model SSD_1'!F46</f>
        <v>1300</v>
      </c>
      <c r="C46" s="3">
        <f ca="1">'Model Excel_1'!F46</f>
        <v>1200</v>
      </c>
      <c r="D46" s="3">
        <f ca="1">'Model SSD_1'!G46</f>
        <v>1800</v>
      </c>
      <c r="E46" s="3">
        <f ca="1">'Model Excel_1'!G46</f>
        <v>26600</v>
      </c>
      <c r="F46" s="3">
        <f ca="1">'Model SSD_1'!H46</f>
        <v>500</v>
      </c>
      <c r="G46" s="3">
        <f ca="1">'Model Excel_1'!H46</f>
        <v>500</v>
      </c>
      <c r="H46" s="3">
        <f ca="1">'Model SSD_1'!I46</f>
        <v>0</v>
      </c>
      <c r="I46" s="3">
        <f ca="1">'Model Excel_1'!I46</f>
        <v>0</v>
      </c>
      <c r="J46" s="4">
        <f ca="1">'Model SSD_1'!L46</f>
        <v>0</v>
      </c>
      <c r="K46" s="4">
        <f ca="1">'Model Excel_1'!J46</f>
        <v>1200</v>
      </c>
      <c r="L46" s="4">
        <f ca="1">'Model SSD_1'!M46</f>
        <v>1700</v>
      </c>
      <c r="M46" s="4">
        <f ca="1">'Model Excel_1'!K46</f>
        <v>1200</v>
      </c>
      <c r="N46" s="4">
        <f ca="1">'Model SSD_1'!K46</f>
        <v>600</v>
      </c>
      <c r="O46" s="4">
        <f ca="1">'Model Excel_1'!L46</f>
        <v>104400</v>
      </c>
      <c r="P46" s="4">
        <f ca="1">'Model SSD_1'!N46</f>
        <v>1100</v>
      </c>
      <c r="Q46" s="4">
        <f ca="1">'Model Excel_1'!M46</f>
        <v>1200</v>
      </c>
      <c r="R46" s="4">
        <f ca="1">'Model SSD_1'!O46</f>
        <v>900</v>
      </c>
      <c r="S46" s="4">
        <f ca="1">'Model Excel_1'!N46</f>
        <v>64300</v>
      </c>
      <c r="T46" s="5">
        <f ca="1">'Model SSD_1'!R46</f>
        <v>0</v>
      </c>
      <c r="U46" s="5">
        <f ca="1">'Model Excel_1'!O46</f>
        <v>1200</v>
      </c>
      <c r="V46" s="5">
        <f ca="1">'Model SSD_1'!S46</f>
        <v>9000</v>
      </c>
      <c r="W46" s="5">
        <f ca="1">'Model Excel_1'!P46</f>
        <v>1200</v>
      </c>
      <c r="X46" s="5">
        <f ca="1">'Model SSD_1'!Q46</f>
        <v>0</v>
      </c>
      <c r="Y46" s="5">
        <f ca="1">'Model Excel_1'!Q46</f>
        <v>1239800</v>
      </c>
      <c r="Z46" s="5">
        <f ca="1">'Model SSD_1'!T46</f>
        <v>0</v>
      </c>
      <c r="AA46" s="5">
        <f ca="1">'Model Excel_1'!R46</f>
        <v>1200</v>
      </c>
      <c r="AB46" s="5">
        <f ca="1">'Model SSD_1'!U46</f>
        <v>0</v>
      </c>
      <c r="AC46" s="5">
        <f ca="1">'Model Excel_1'!S46</f>
        <v>87100</v>
      </c>
      <c r="AD46" s="2">
        <f ca="1">'Model SSD_1'!Y46</f>
        <v>5600</v>
      </c>
      <c r="AE46" s="2">
        <f ca="1">'Model Excel_1'!U46</f>
        <v>1200</v>
      </c>
      <c r="AF46" s="2">
        <f ca="1">'Model SSD_1'!X46</f>
        <v>400</v>
      </c>
      <c r="AG46" s="2">
        <f ca="1">'Model Excel_1'!T46</f>
        <v>1200</v>
      </c>
      <c r="AH46" s="2">
        <f ca="1">'Model SSD_1'!W46</f>
        <v>0</v>
      </c>
      <c r="AI46" s="2">
        <f ca="1">'Model Excel_1'!V46</f>
        <v>1549400</v>
      </c>
      <c r="AJ46" s="2">
        <f ca="1">'Model SSD_1'!Z46</f>
        <v>0</v>
      </c>
      <c r="AK46" s="2">
        <f ca="1">'Model Excel_1'!W46</f>
        <v>1200</v>
      </c>
      <c r="AL46" s="1">
        <v>44</v>
      </c>
    </row>
    <row r="47" spans="1:38" s="1" customFormat="1" ht="13.2" x14ac:dyDescent="0.3">
      <c r="A47" s="1">
        <v>45</v>
      </c>
      <c r="B47" s="3">
        <f ca="1">'Model SSD_1'!F47</f>
        <v>1300</v>
      </c>
      <c r="C47" s="3">
        <f ca="1">'Model Excel_1'!F47</f>
        <v>1200</v>
      </c>
      <c r="D47" s="3">
        <f ca="1">'Model SSD_1'!G47</f>
        <v>2600</v>
      </c>
      <c r="E47" s="3">
        <f ca="1">'Model Excel_1'!G47</f>
        <v>27300</v>
      </c>
      <c r="F47" s="3">
        <f ca="1">'Model SSD_1'!H47</f>
        <v>300</v>
      </c>
      <c r="G47" s="3">
        <f ca="1">'Model Excel_1'!H47</f>
        <v>300</v>
      </c>
      <c r="H47" s="3">
        <f ca="1">'Model SSD_1'!I47</f>
        <v>0</v>
      </c>
      <c r="I47" s="3">
        <f ca="1">'Model Excel_1'!I47</f>
        <v>0</v>
      </c>
      <c r="J47" s="4">
        <f ca="1">'Model SSD_1'!L47</f>
        <v>0</v>
      </c>
      <c r="K47" s="4">
        <f ca="1">'Model Excel_1'!J47</f>
        <v>1200</v>
      </c>
      <c r="L47" s="4">
        <f ca="1">'Model SSD_1'!M47</f>
        <v>600</v>
      </c>
      <c r="M47" s="4">
        <f ca="1">'Model Excel_1'!K47</f>
        <v>1200</v>
      </c>
      <c r="N47" s="4">
        <f ca="1">'Model SSD_1'!K47</f>
        <v>0</v>
      </c>
      <c r="O47" s="4">
        <f ca="1">'Model Excel_1'!L47</f>
        <v>103200</v>
      </c>
      <c r="P47" s="4">
        <f ca="1">'Model SSD_1'!N47</f>
        <v>600</v>
      </c>
      <c r="Q47" s="4">
        <f ca="1">'Model Excel_1'!M47</f>
        <v>1200</v>
      </c>
      <c r="R47" s="4">
        <f ca="1">'Model SSD_1'!O47</f>
        <v>1500</v>
      </c>
      <c r="S47" s="4">
        <f ca="1">'Model Excel_1'!N47</f>
        <v>65800</v>
      </c>
      <c r="T47" s="5">
        <f ca="1">'Model SSD_1'!R47</f>
        <v>0</v>
      </c>
      <c r="U47" s="5">
        <f ca="1">'Model Excel_1'!O47</f>
        <v>1200</v>
      </c>
      <c r="V47" s="5">
        <f ca="1">'Model SSD_1'!S47</f>
        <v>9000</v>
      </c>
      <c r="W47" s="5">
        <f ca="1">'Model Excel_1'!P47</f>
        <v>1200</v>
      </c>
      <c r="X47" s="5">
        <f ca="1">'Model SSD_1'!Q47</f>
        <v>900</v>
      </c>
      <c r="Y47" s="5">
        <f ca="1">'Model Excel_1'!Q47</f>
        <v>1301400</v>
      </c>
      <c r="Z47" s="5">
        <f ca="1">'Model SSD_1'!T47</f>
        <v>0</v>
      </c>
      <c r="AA47" s="5">
        <f ca="1">'Model Excel_1'!R47</f>
        <v>1200</v>
      </c>
      <c r="AB47" s="5">
        <f ca="1">'Model SSD_1'!U47</f>
        <v>0</v>
      </c>
      <c r="AC47" s="5">
        <f ca="1">'Model Excel_1'!S47</f>
        <v>89200</v>
      </c>
      <c r="AD47" s="2">
        <f ca="1">'Model SSD_1'!Y47</f>
        <v>6000</v>
      </c>
      <c r="AE47" s="2">
        <f ca="1">'Model Excel_1'!U47</f>
        <v>1200</v>
      </c>
      <c r="AF47" s="2">
        <f ca="1">'Model SSD_1'!X47</f>
        <v>400</v>
      </c>
      <c r="AG47" s="2">
        <f ca="1">'Model Excel_1'!T47</f>
        <v>1200</v>
      </c>
      <c r="AH47" s="2">
        <f ca="1">'Model SSD_1'!W47</f>
        <v>0</v>
      </c>
      <c r="AI47" s="2">
        <f ca="1">'Model Excel_1'!V47</f>
        <v>1631100</v>
      </c>
      <c r="AJ47" s="2">
        <f ca="1">'Model SSD_1'!Z47</f>
        <v>0</v>
      </c>
      <c r="AK47" s="2">
        <f ca="1">'Model Excel_1'!W47</f>
        <v>1200</v>
      </c>
      <c r="AL47" s="1">
        <v>45</v>
      </c>
    </row>
    <row r="48" spans="1:38" s="1" customFormat="1" ht="13.2" x14ac:dyDescent="0.3">
      <c r="A48" s="1">
        <v>46</v>
      </c>
      <c r="B48" s="3">
        <f ca="1">'Model SSD_1'!F48</f>
        <v>1100</v>
      </c>
      <c r="C48" s="3">
        <f ca="1">'Model Excel_1'!F48</f>
        <v>1200</v>
      </c>
      <c r="D48" s="3">
        <f ca="1">'Model SSD_1'!G48</f>
        <v>3600</v>
      </c>
      <c r="E48" s="3">
        <f ca="1">'Model Excel_1'!G48</f>
        <v>28200</v>
      </c>
      <c r="F48" s="3">
        <f ca="1">'Model SSD_1'!H48</f>
        <v>300</v>
      </c>
      <c r="G48" s="3">
        <f ca="1">'Model Excel_1'!H48</f>
        <v>300</v>
      </c>
      <c r="H48" s="3">
        <f ca="1">'Model SSD_1'!I48</f>
        <v>0</v>
      </c>
      <c r="I48" s="3">
        <f ca="1">'Model Excel_1'!I48</f>
        <v>0</v>
      </c>
      <c r="J48" s="4">
        <f ca="1">'Model SSD_1'!L48</f>
        <v>0</v>
      </c>
      <c r="K48" s="4">
        <f ca="1">'Model Excel_1'!J48</f>
        <v>1200</v>
      </c>
      <c r="L48" s="4">
        <f ca="1">'Model SSD_1'!M48</f>
        <v>0</v>
      </c>
      <c r="M48" s="4">
        <f ca="1">'Model Excel_1'!K48</f>
        <v>1200</v>
      </c>
      <c r="N48" s="4">
        <f ca="1">'Model SSD_1'!K48</f>
        <v>0</v>
      </c>
      <c r="O48" s="4">
        <f ca="1">'Model Excel_1'!L48</f>
        <v>102000</v>
      </c>
      <c r="P48" s="4">
        <f ca="1">'Model SSD_1'!N48</f>
        <v>0</v>
      </c>
      <c r="Q48" s="4">
        <f ca="1">'Model Excel_1'!M48</f>
        <v>1200</v>
      </c>
      <c r="R48" s="4">
        <f ca="1">'Model SSD_1'!O48</f>
        <v>1500</v>
      </c>
      <c r="S48" s="4">
        <f ca="1">'Model Excel_1'!N48</f>
        <v>67300</v>
      </c>
      <c r="T48" s="5">
        <f ca="1">'Model SSD_1'!R48</f>
        <v>0</v>
      </c>
      <c r="U48" s="5">
        <f ca="1">'Model Excel_1'!O48</f>
        <v>1200</v>
      </c>
      <c r="V48" s="5">
        <f ca="1">'Model SSD_1'!S48</f>
        <v>9000</v>
      </c>
      <c r="W48" s="5">
        <f ca="1">'Model Excel_1'!P48</f>
        <v>1200</v>
      </c>
      <c r="X48" s="5">
        <f ca="1">'Model SSD_1'!Q48</f>
        <v>1500</v>
      </c>
      <c r="Y48" s="5">
        <f ca="1">'Model Excel_1'!Q48</f>
        <v>1364500</v>
      </c>
      <c r="Z48" s="5">
        <f ca="1">'Model SSD_1'!T48</f>
        <v>0</v>
      </c>
      <c r="AA48" s="5">
        <f ca="1">'Model Excel_1'!R48</f>
        <v>1200</v>
      </c>
      <c r="AB48" s="5">
        <f ca="1">'Model SSD_1'!U48</f>
        <v>0</v>
      </c>
      <c r="AC48" s="5">
        <f ca="1">'Model Excel_1'!S48</f>
        <v>91300</v>
      </c>
      <c r="AD48" s="2">
        <f ca="1">'Model SSD_1'!Y48</f>
        <v>6400</v>
      </c>
      <c r="AE48" s="2">
        <f ca="1">'Model Excel_1'!U48</f>
        <v>1200</v>
      </c>
      <c r="AF48" s="2">
        <f ca="1">'Model SSD_1'!X48</f>
        <v>400</v>
      </c>
      <c r="AG48" s="2">
        <f ca="1">'Model Excel_1'!T48</f>
        <v>1200</v>
      </c>
      <c r="AH48" s="2">
        <f ca="1">'Model SSD_1'!W48</f>
        <v>0</v>
      </c>
      <c r="AI48" s="2">
        <f ca="1">'Model Excel_1'!V48</f>
        <v>1714900</v>
      </c>
      <c r="AJ48" s="2">
        <f ca="1">'Model SSD_1'!Z48</f>
        <v>0</v>
      </c>
      <c r="AK48" s="2">
        <f ca="1">'Model Excel_1'!W48</f>
        <v>1200</v>
      </c>
      <c r="AL48" s="1">
        <v>46</v>
      </c>
    </row>
    <row r="49" spans="1:38" s="1" customFormat="1" ht="13.2" x14ac:dyDescent="0.3">
      <c r="A49" s="1">
        <v>47</v>
      </c>
      <c r="B49" s="3">
        <f ca="1">'Model SSD_1'!F49</f>
        <v>600</v>
      </c>
      <c r="C49" s="3">
        <f ca="1">'Model Excel_1'!F49</f>
        <v>1200</v>
      </c>
      <c r="D49" s="3">
        <f ca="1">'Model SSD_1'!G49</f>
        <v>4400</v>
      </c>
      <c r="E49" s="3">
        <f ca="1">'Model Excel_1'!G49</f>
        <v>29100</v>
      </c>
      <c r="F49" s="3">
        <f ca="1">'Model SSD_1'!H49</f>
        <v>300</v>
      </c>
      <c r="G49" s="3">
        <f ca="1">'Model Excel_1'!H49</f>
        <v>300</v>
      </c>
      <c r="H49" s="3">
        <f ca="1">'Model SSD_1'!I49</f>
        <v>0</v>
      </c>
      <c r="I49" s="3">
        <f ca="1">'Model Excel_1'!I49</f>
        <v>0</v>
      </c>
      <c r="J49" s="4">
        <f ca="1">'Model SSD_1'!L49</f>
        <v>0</v>
      </c>
      <c r="K49" s="4">
        <f ca="1">'Model Excel_1'!J49</f>
        <v>1200</v>
      </c>
      <c r="L49" s="4">
        <f ca="1">'Model SSD_1'!M49</f>
        <v>0</v>
      </c>
      <c r="M49" s="4">
        <f ca="1">'Model Excel_1'!K49</f>
        <v>1200</v>
      </c>
      <c r="N49" s="4">
        <f ca="1">'Model SSD_1'!K49</f>
        <v>0</v>
      </c>
      <c r="O49" s="4">
        <f ca="1">'Model Excel_1'!L49</f>
        <v>100800</v>
      </c>
      <c r="P49" s="4">
        <f ca="1">'Model SSD_1'!N49</f>
        <v>0</v>
      </c>
      <c r="Q49" s="4">
        <f ca="1">'Model Excel_1'!M49</f>
        <v>1200</v>
      </c>
      <c r="R49" s="4">
        <f ca="1">'Model SSD_1'!O49</f>
        <v>1500</v>
      </c>
      <c r="S49" s="4">
        <f ca="1">'Model Excel_1'!N49</f>
        <v>68800</v>
      </c>
      <c r="T49" s="5">
        <f ca="1">'Model SSD_1'!R49</f>
        <v>0</v>
      </c>
      <c r="U49" s="5">
        <f ca="1">'Model Excel_1'!O49</f>
        <v>1200</v>
      </c>
      <c r="V49" s="5">
        <f ca="1">'Model SSD_1'!S49</f>
        <v>9000</v>
      </c>
      <c r="W49" s="5">
        <f ca="1">'Model Excel_1'!P49</f>
        <v>1200</v>
      </c>
      <c r="X49" s="5">
        <f ca="1">'Model SSD_1'!Q49</f>
        <v>1500</v>
      </c>
      <c r="Y49" s="5">
        <f ca="1">'Model Excel_1'!Q49</f>
        <v>1429100</v>
      </c>
      <c r="Z49" s="5">
        <f ca="1">'Model SSD_1'!T49</f>
        <v>900</v>
      </c>
      <c r="AA49" s="5">
        <f ca="1">'Model Excel_1'!R49</f>
        <v>1200</v>
      </c>
      <c r="AB49" s="5">
        <f ca="1">'Model SSD_1'!U49</f>
        <v>0</v>
      </c>
      <c r="AC49" s="5">
        <f ca="1">'Model Excel_1'!S49</f>
        <v>93400</v>
      </c>
      <c r="AD49" s="2">
        <f ca="1">'Model SSD_1'!Y49</f>
        <v>6800</v>
      </c>
      <c r="AE49" s="2">
        <f ca="1">'Model Excel_1'!U49</f>
        <v>1200</v>
      </c>
      <c r="AF49" s="2">
        <f ca="1">'Model SSD_1'!X49</f>
        <v>400</v>
      </c>
      <c r="AG49" s="2">
        <f ca="1">'Model Excel_1'!T49</f>
        <v>1200</v>
      </c>
      <c r="AH49" s="2">
        <f ca="1">'Model SSD_1'!W49</f>
        <v>0</v>
      </c>
      <c r="AI49" s="2">
        <f ca="1">'Model Excel_1'!V49</f>
        <v>1800800</v>
      </c>
      <c r="AJ49" s="2">
        <f ca="1">'Model SSD_1'!Z49</f>
        <v>0</v>
      </c>
      <c r="AK49" s="2">
        <f ca="1">'Model Excel_1'!W49</f>
        <v>1200</v>
      </c>
      <c r="AL49" s="1">
        <v>47</v>
      </c>
    </row>
    <row r="50" spans="1:38" s="1" customFormat="1" ht="13.2" x14ac:dyDescent="0.3">
      <c r="A50" s="1">
        <v>48</v>
      </c>
      <c r="B50" s="3">
        <f ca="1">'Model SSD_1'!F50</f>
        <v>0</v>
      </c>
      <c r="C50" s="3">
        <f ca="1">'Model Excel_1'!F50</f>
        <v>1200</v>
      </c>
      <c r="D50" s="3">
        <f ca="1">'Model SSD_1'!G50</f>
        <v>4700</v>
      </c>
      <c r="E50" s="3">
        <f ca="1">'Model Excel_1'!G50</f>
        <v>30000</v>
      </c>
      <c r="F50" s="3">
        <f ca="1">'Model SSD_1'!H50</f>
        <v>500</v>
      </c>
      <c r="G50" s="3">
        <f ca="1">'Model Excel_1'!H50</f>
        <v>500</v>
      </c>
      <c r="H50" s="3">
        <f ca="1">'Model SSD_1'!I50</f>
        <v>0</v>
      </c>
      <c r="I50" s="3">
        <f ca="1">'Model Excel_1'!I50</f>
        <v>0</v>
      </c>
      <c r="J50" s="4">
        <f ca="1">'Model SSD_1'!L50</f>
        <v>0</v>
      </c>
      <c r="K50" s="4">
        <f ca="1">'Model Excel_1'!J50</f>
        <v>1200</v>
      </c>
      <c r="L50" s="4">
        <f ca="1">'Model SSD_1'!M50</f>
        <v>0</v>
      </c>
      <c r="M50" s="4">
        <f ca="1">'Model Excel_1'!K50</f>
        <v>1200</v>
      </c>
      <c r="N50" s="4">
        <f ca="1">'Model SSD_1'!K50</f>
        <v>0</v>
      </c>
      <c r="O50" s="4">
        <f ca="1">'Model Excel_1'!L50</f>
        <v>99600</v>
      </c>
      <c r="P50" s="4">
        <f ca="1">'Model SSD_1'!N50</f>
        <v>0</v>
      </c>
      <c r="Q50" s="4">
        <f ca="1">'Model Excel_1'!M50</f>
        <v>1200</v>
      </c>
      <c r="R50" s="4">
        <f ca="1">'Model SSD_1'!O50</f>
        <v>1500</v>
      </c>
      <c r="S50" s="4">
        <f ca="1">'Model Excel_1'!N50</f>
        <v>70300</v>
      </c>
      <c r="T50" s="5">
        <f ca="1">'Model SSD_1'!R50</f>
        <v>0</v>
      </c>
      <c r="U50" s="5">
        <f ca="1">'Model Excel_1'!O50</f>
        <v>1200</v>
      </c>
      <c r="V50" s="5">
        <f ca="1">'Model SSD_1'!S50</f>
        <v>8100</v>
      </c>
      <c r="W50" s="5">
        <f ca="1">'Model Excel_1'!P50</f>
        <v>1200</v>
      </c>
      <c r="X50" s="5">
        <f ca="1">'Model SSD_1'!Q50</f>
        <v>1500</v>
      </c>
      <c r="Y50" s="5">
        <f ca="1">'Model Excel_1'!Q50</f>
        <v>1495200</v>
      </c>
      <c r="Z50" s="5">
        <f ca="1">'Model SSD_1'!T50</f>
        <v>1500</v>
      </c>
      <c r="AA50" s="5">
        <f ca="1">'Model Excel_1'!R50</f>
        <v>1200</v>
      </c>
      <c r="AB50" s="5">
        <f ca="1">'Model SSD_1'!U50</f>
        <v>0</v>
      </c>
      <c r="AC50" s="5">
        <f ca="1">'Model Excel_1'!S50</f>
        <v>95500</v>
      </c>
      <c r="AD50" s="2">
        <f ca="1">'Model SSD_1'!Y50</f>
        <v>7200</v>
      </c>
      <c r="AE50" s="2">
        <f ca="1">'Model Excel_1'!U50</f>
        <v>1200</v>
      </c>
      <c r="AF50" s="2">
        <f ca="1">'Model SSD_1'!X50</f>
        <v>400</v>
      </c>
      <c r="AG50" s="2">
        <f ca="1">'Model Excel_1'!T50</f>
        <v>1200</v>
      </c>
      <c r="AH50" s="2">
        <f ca="1">'Model SSD_1'!W50</f>
        <v>0</v>
      </c>
      <c r="AI50" s="2">
        <f ca="1">'Model Excel_1'!V50</f>
        <v>1888800</v>
      </c>
      <c r="AJ50" s="2">
        <f ca="1">'Model SSD_1'!Z50</f>
        <v>0</v>
      </c>
      <c r="AK50" s="2">
        <f ca="1">'Model Excel_1'!W50</f>
        <v>1200</v>
      </c>
      <c r="AL50" s="1">
        <v>48</v>
      </c>
    </row>
    <row r="51" spans="1:38" s="1" customFormat="1" ht="13.2" x14ac:dyDescent="0.3">
      <c r="A51" s="1">
        <v>49</v>
      </c>
      <c r="B51" s="3">
        <f ca="1">'Model SSD_1'!F51</f>
        <v>0</v>
      </c>
      <c r="C51" s="3">
        <f ca="1">'Model Excel_1'!F51</f>
        <v>1200</v>
      </c>
      <c r="D51" s="3">
        <f ca="1">'Model SSD_1'!G51</f>
        <v>4200</v>
      </c>
      <c r="E51" s="3">
        <f ca="1">'Model Excel_1'!G51</f>
        <v>30700</v>
      </c>
      <c r="F51" s="3">
        <f ca="1">'Model SSD_1'!H51</f>
        <v>300</v>
      </c>
      <c r="G51" s="3">
        <f ca="1">'Model Excel_1'!H51</f>
        <v>300</v>
      </c>
      <c r="H51" s="3">
        <f ca="1">'Model SSD_1'!I51</f>
        <v>0</v>
      </c>
      <c r="I51" s="3">
        <f ca="1">'Model Excel_1'!I51</f>
        <v>0</v>
      </c>
      <c r="J51" s="4">
        <f ca="1">'Model SSD_1'!L51</f>
        <v>0</v>
      </c>
      <c r="K51" s="4">
        <f ca="1">'Model Excel_1'!J51</f>
        <v>1200</v>
      </c>
      <c r="L51" s="4">
        <f ca="1">'Model SSD_1'!M51</f>
        <v>0</v>
      </c>
      <c r="M51" s="4">
        <f ca="1">'Model Excel_1'!K51</f>
        <v>1200</v>
      </c>
      <c r="N51" s="4">
        <f ca="1">'Model SSD_1'!K51</f>
        <v>0</v>
      </c>
      <c r="O51" s="4">
        <f ca="1">'Model Excel_1'!L51</f>
        <v>98400</v>
      </c>
      <c r="P51" s="4">
        <f ca="1">'Model SSD_1'!N51</f>
        <v>0</v>
      </c>
      <c r="Q51" s="4">
        <f ca="1">'Model Excel_1'!M51</f>
        <v>1200</v>
      </c>
      <c r="R51" s="4">
        <f ca="1">'Model SSD_1'!O51</f>
        <v>1500</v>
      </c>
      <c r="S51" s="4">
        <f ca="1">'Model Excel_1'!N51</f>
        <v>71800</v>
      </c>
      <c r="T51" s="5">
        <f ca="1">'Model SSD_1'!R51</f>
        <v>0</v>
      </c>
      <c r="U51" s="5">
        <f ca="1">'Model Excel_1'!O51</f>
        <v>1200</v>
      </c>
      <c r="V51" s="5">
        <f ca="1">'Model SSD_1'!S51</f>
        <v>6600</v>
      </c>
      <c r="W51" s="5">
        <f ca="1">'Model Excel_1'!P51</f>
        <v>1200</v>
      </c>
      <c r="X51" s="5">
        <f ca="1">'Model SSD_1'!Q51</f>
        <v>1500</v>
      </c>
      <c r="Y51" s="5">
        <f ca="1">'Model Excel_1'!Q51</f>
        <v>1562800</v>
      </c>
      <c r="Z51" s="5">
        <f ca="1">'Model SSD_1'!T51</f>
        <v>1500</v>
      </c>
      <c r="AA51" s="5">
        <f ca="1">'Model Excel_1'!R51</f>
        <v>1200</v>
      </c>
      <c r="AB51" s="5">
        <f ca="1">'Model SSD_1'!U51</f>
        <v>0</v>
      </c>
      <c r="AC51" s="5">
        <f ca="1">'Model Excel_1'!S51</f>
        <v>97600</v>
      </c>
      <c r="AD51" s="2">
        <f ca="1">'Model SSD_1'!Y51</f>
        <v>7600</v>
      </c>
      <c r="AE51" s="2">
        <f ca="1">'Model Excel_1'!U51</f>
        <v>1200</v>
      </c>
      <c r="AF51" s="2">
        <f ca="1">'Model SSD_1'!X51</f>
        <v>400</v>
      </c>
      <c r="AG51" s="2">
        <f ca="1">'Model Excel_1'!T51</f>
        <v>1200</v>
      </c>
      <c r="AH51" s="2">
        <f ca="1">'Model SSD_1'!W51</f>
        <v>0</v>
      </c>
      <c r="AI51" s="2">
        <f ca="1">'Model Excel_1'!V51</f>
        <v>1978900</v>
      </c>
      <c r="AJ51" s="2">
        <f ca="1">'Model SSD_1'!Z51</f>
        <v>0</v>
      </c>
      <c r="AK51" s="2">
        <f ca="1">'Model Excel_1'!W51</f>
        <v>1200</v>
      </c>
      <c r="AL51" s="1">
        <v>49</v>
      </c>
    </row>
    <row r="52" spans="1:38" s="1" customFormat="1" ht="13.2" x14ac:dyDescent="0.3">
      <c r="A52" s="1">
        <v>50</v>
      </c>
      <c r="B52" s="3">
        <f ca="1">'Model SSD_1'!F52</f>
        <v>0</v>
      </c>
      <c r="C52" s="3">
        <f ca="1">'Model Excel_1'!F52</f>
        <v>1200</v>
      </c>
      <c r="D52" s="3">
        <f ca="1">'Model SSD_1'!G52</f>
        <v>3900</v>
      </c>
      <c r="E52" s="3">
        <f ca="1">'Model Excel_1'!G52</f>
        <v>31600</v>
      </c>
      <c r="F52" s="3">
        <f ca="1">'Model SSD_1'!H52</f>
        <v>300</v>
      </c>
      <c r="G52" s="3">
        <f ca="1">'Model Excel_1'!H52</f>
        <v>300</v>
      </c>
      <c r="H52" s="3">
        <f ca="1">'Model SSD_1'!I52</f>
        <v>0</v>
      </c>
      <c r="I52" s="3">
        <f ca="1">'Model Excel_1'!I52</f>
        <v>0</v>
      </c>
      <c r="J52" s="4">
        <f ca="1">'Model SSD_1'!L52</f>
        <v>900</v>
      </c>
      <c r="K52" s="4">
        <f ca="1">'Model Excel_1'!J52</f>
        <v>1200</v>
      </c>
      <c r="L52" s="4">
        <f ca="1">'Model SSD_1'!M52</f>
        <v>0</v>
      </c>
      <c r="M52" s="4">
        <f ca="1">'Model Excel_1'!K52</f>
        <v>1200</v>
      </c>
      <c r="N52" s="4">
        <f ca="1">'Model SSD_1'!K52</f>
        <v>0</v>
      </c>
      <c r="O52" s="4">
        <f ca="1">'Model Excel_1'!L52</f>
        <v>97200</v>
      </c>
      <c r="P52" s="4">
        <f ca="1">'Model SSD_1'!N52</f>
        <v>0</v>
      </c>
      <c r="Q52" s="4">
        <f ca="1">'Model Excel_1'!M52</f>
        <v>1200</v>
      </c>
      <c r="R52" s="4">
        <f ca="1">'Model SSD_1'!O52</f>
        <v>1500</v>
      </c>
      <c r="S52" s="4">
        <f ca="1">'Model Excel_1'!N52</f>
        <v>73300</v>
      </c>
      <c r="T52" s="5">
        <f ca="1">'Model SSD_1'!R52</f>
        <v>0</v>
      </c>
      <c r="U52" s="5">
        <f ca="1">'Model Excel_1'!O52</f>
        <v>1200</v>
      </c>
      <c r="V52" s="5">
        <f ca="1">'Model SSD_1'!S52</f>
        <v>5100</v>
      </c>
      <c r="W52" s="5">
        <f ca="1">'Model Excel_1'!P52</f>
        <v>1200</v>
      </c>
      <c r="X52" s="5">
        <f ca="1">'Model SSD_1'!Q52</f>
        <v>1500</v>
      </c>
      <c r="Y52" s="5">
        <f ca="1">'Model Excel_1'!Q52</f>
        <v>1631900</v>
      </c>
      <c r="Z52" s="5">
        <f ca="1">'Model SSD_1'!T52</f>
        <v>1500</v>
      </c>
      <c r="AA52" s="5">
        <f ca="1">'Model Excel_1'!R52</f>
        <v>1200</v>
      </c>
      <c r="AB52" s="5">
        <f ca="1">'Model SSD_1'!U52</f>
        <v>0</v>
      </c>
      <c r="AC52" s="5">
        <f ca="1">'Model Excel_1'!S52</f>
        <v>99700</v>
      </c>
      <c r="AD52" s="2">
        <f ca="1">'Model SSD_1'!Y52</f>
        <v>8000</v>
      </c>
      <c r="AE52" s="2">
        <f ca="1">'Model Excel_1'!U52</f>
        <v>1200</v>
      </c>
      <c r="AF52" s="2">
        <f ca="1">'Model SSD_1'!X52</f>
        <v>400</v>
      </c>
      <c r="AG52" s="2">
        <f ca="1">'Model Excel_1'!T52</f>
        <v>1200</v>
      </c>
      <c r="AH52" s="2">
        <f ca="1">'Model SSD_1'!W52</f>
        <v>0</v>
      </c>
      <c r="AI52" s="2">
        <f ca="1">'Model Excel_1'!V52</f>
        <v>2071100</v>
      </c>
      <c r="AJ52" s="2">
        <f ca="1">'Model SSD_1'!Z52</f>
        <v>0</v>
      </c>
      <c r="AK52" s="2">
        <f ca="1">'Model Excel_1'!W52</f>
        <v>1200</v>
      </c>
      <c r="AL52" s="1">
        <v>50</v>
      </c>
    </row>
    <row r="53" spans="1:38" s="1" customFormat="1" ht="13.2" x14ac:dyDescent="0.3">
      <c r="A53" s="1">
        <v>51</v>
      </c>
      <c r="B53" s="3">
        <f ca="1">'Model SSD_1'!F53</f>
        <v>0</v>
      </c>
      <c r="C53" s="3">
        <f ca="1">'Model Excel_1'!F53</f>
        <v>1200</v>
      </c>
      <c r="D53" s="3">
        <f ca="1">'Model SSD_1'!G53</f>
        <v>3600</v>
      </c>
      <c r="E53" s="3">
        <f ca="1">'Model Excel_1'!G53</f>
        <v>32500</v>
      </c>
      <c r="F53" s="3">
        <f ca="1">'Model SSD_1'!H53</f>
        <v>300</v>
      </c>
      <c r="G53" s="3">
        <f ca="1">'Model Excel_1'!H53</f>
        <v>300</v>
      </c>
      <c r="H53" s="3">
        <f ca="1">'Model SSD_1'!I53</f>
        <v>0</v>
      </c>
      <c r="I53" s="3">
        <f ca="1">'Model Excel_1'!I53</f>
        <v>0</v>
      </c>
      <c r="J53" s="4">
        <f ca="1">'Model SSD_1'!L53</f>
        <v>1500</v>
      </c>
      <c r="K53" s="4">
        <f ca="1">'Model Excel_1'!J53</f>
        <v>1200</v>
      </c>
      <c r="L53" s="4">
        <f ca="1">'Model SSD_1'!M53</f>
        <v>900</v>
      </c>
      <c r="M53" s="4">
        <f ca="1">'Model Excel_1'!K53</f>
        <v>1200</v>
      </c>
      <c r="N53" s="4">
        <f ca="1">'Model SSD_1'!K53</f>
        <v>0</v>
      </c>
      <c r="O53" s="4">
        <f ca="1">'Model Excel_1'!L53</f>
        <v>96000</v>
      </c>
      <c r="P53" s="4">
        <f ca="1">'Model SSD_1'!N53</f>
        <v>0</v>
      </c>
      <c r="Q53" s="4">
        <f ca="1">'Model Excel_1'!M53</f>
        <v>1200</v>
      </c>
      <c r="R53" s="4">
        <f ca="1">'Model SSD_1'!O53</f>
        <v>600</v>
      </c>
      <c r="S53" s="4">
        <f ca="1">'Model Excel_1'!N53</f>
        <v>74800</v>
      </c>
      <c r="T53" s="5">
        <f ca="1">'Model SSD_1'!R53</f>
        <v>0</v>
      </c>
      <c r="U53" s="5">
        <f ca="1">'Model Excel_1'!O53</f>
        <v>1200</v>
      </c>
      <c r="V53" s="5">
        <f ca="1">'Model SSD_1'!S53</f>
        <v>3600</v>
      </c>
      <c r="W53" s="5">
        <f ca="1">'Model Excel_1'!P53</f>
        <v>1200</v>
      </c>
      <c r="X53" s="5">
        <f ca="1">'Model SSD_1'!Q53</f>
        <v>1500</v>
      </c>
      <c r="Y53" s="5">
        <f ca="1">'Model Excel_1'!Q53</f>
        <v>1702500</v>
      </c>
      <c r="Z53" s="5">
        <f ca="1">'Model SSD_1'!T53</f>
        <v>1500</v>
      </c>
      <c r="AA53" s="5">
        <f ca="1">'Model Excel_1'!R53</f>
        <v>1200</v>
      </c>
      <c r="AB53" s="5">
        <f ca="1">'Model SSD_1'!U53</f>
        <v>0</v>
      </c>
      <c r="AC53" s="5">
        <f ca="1">'Model Excel_1'!S53</f>
        <v>101800</v>
      </c>
      <c r="AD53" s="2">
        <f ca="1">'Model SSD_1'!Y53</f>
        <v>8400</v>
      </c>
      <c r="AE53" s="2">
        <f ca="1">'Model Excel_1'!U53</f>
        <v>1200</v>
      </c>
      <c r="AF53" s="2">
        <f ca="1">'Model SSD_1'!X53</f>
        <v>400</v>
      </c>
      <c r="AG53" s="2">
        <f ca="1">'Model Excel_1'!T53</f>
        <v>1200</v>
      </c>
      <c r="AH53" s="2">
        <f ca="1">'Model SSD_1'!W53</f>
        <v>0</v>
      </c>
      <c r="AI53" s="2">
        <f ca="1">'Model Excel_1'!V53</f>
        <v>2165400</v>
      </c>
      <c r="AJ53" s="2">
        <f ca="1">'Model SSD_1'!Z53</f>
        <v>0</v>
      </c>
      <c r="AK53" s="2">
        <f ca="1">'Model Excel_1'!W53</f>
        <v>1200</v>
      </c>
      <c r="AL53" s="1">
        <v>51</v>
      </c>
    </row>
    <row r="54" spans="1:38" s="1" customFormat="1" ht="13.2" x14ac:dyDescent="0.3">
      <c r="A54" s="1">
        <v>52</v>
      </c>
      <c r="B54" s="3">
        <f ca="1">'Model SSD_1'!F54</f>
        <v>0</v>
      </c>
      <c r="C54" s="3">
        <f ca="1">'Model Excel_1'!F54</f>
        <v>1200</v>
      </c>
      <c r="D54" s="3">
        <f ca="1">'Model SSD_1'!G54</f>
        <v>3300</v>
      </c>
      <c r="E54" s="3">
        <f ca="1">'Model Excel_1'!G54</f>
        <v>33400</v>
      </c>
      <c r="F54" s="3">
        <f ca="1">'Model SSD_1'!H54</f>
        <v>500</v>
      </c>
      <c r="G54" s="3">
        <f ca="1">'Model Excel_1'!H54</f>
        <v>500</v>
      </c>
      <c r="H54" s="3">
        <f ca="1">'Model SSD_1'!I54</f>
        <v>0</v>
      </c>
      <c r="I54" s="3">
        <f ca="1">'Model Excel_1'!I54</f>
        <v>0</v>
      </c>
      <c r="J54" s="4">
        <f ca="1">'Model SSD_1'!L54</f>
        <v>1500</v>
      </c>
      <c r="K54" s="4">
        <f ca="1">'Model Excel_1'!J54</f>
        <v>1200</v>
      </c>
      <c r="L54" s="4">
        <f ca="1">'Model SSD_1'!M54</f>
        <v>2400</v>
      </c>
      <c r="M54" s="4">
        <f ca="1">'Model Excel_1'!K54</f>
        <v>1200</v>
      </c>
      <c r="N54" s="4">
        <f ca="1">'Model SSD_1'!K54</f>
        <v>0</v>
      </c>
      <c r="O54" s="4">
        <f ca="1">'Model Excel_1'!L54</f>
        <v>94800</v>
      </c>
      <c r="P54" s="4">
        <f ca="1">'Model SSD_1'!N54</f>
        <v>0</v>
      </c>
      <c r="Q54" s="4">
        <f ca="1">'Model Excel_1'!M54</f>
        <v>1200</v>
      </c>
      <c r="R54" s="4">
        <f ca="1">'Model SSD_1'!O54</f>
        <v>0</v>
      </c>
      <c r="S54" s="4">
        <f ca="1">'Model Excel_1'!N54</f>
        <v>76300</v>
      </c>
      <c r="T54" s="5">
        <f ca="1">'Model SSD_1'!R54</f>
        <v>0</v>
      </c>
      <c r="U54" s="5">
        <f ca="1">'Model Excel_1'!O54</f>
        <v>1200</v>
      </c>
      <c r="V54" s="5">
        <f ca="1">'Model SSD_1'!S54</f>
        <v>2100</v>
      </c>
      <c r="W54" s="5">
        <f ca="1">'Model Excel_1'!P54</f>
        <v>1200</v>
      </c>
      <c r="X54" s="5">
        <f ca="1">'Model SSD_1'!Q54</f>
        <v>600</v>
      </c>
      <c r="Y54" s="5">
        <f ca="1">'Model Excel_1'!Q54</f>
        <v>1774600</v>
      </c>
      <c r="Z54" s="5">
        <f ca="1">'Model SSD_1'!T54</f>
        <v>1500</v>
      </c>
      <c r="AA54" s="5">
        <f ca="1">'Model Excel_1'!R54</f>
        <v>1200</v>
      </c>
      <c r="AB54" s="5">
        <f ca="1">'Model SSD_1'!U54</f>
        <v>1500</v>
      </c>
      <c r="AC54" s="5">
        <f ca="1">'Model Excel_1'!S54</f>
        <v>103900</v>
      </c>
      <c r="AD54" s="2">
        <f ca="1">'Model SSD_1'!Y54</f>
        <v>8800</v>
      </c>
      <c r="AE54" s="2">
        <f ca="1">'Model Excel_1'!U54</f>
        <v>1200</v>
      </c>
      <c r="AF54" s="2">
        <f ca="1">'Model SSD_1'!X54</f>
        <v>400</v>
      </c>
      <c r="AG54" s="2">
        <f ca="1">'Model Excel_1'!T54</f>
        <v>1200</v>
      </c>
      <c r="AH54" s="2">
        <f ca="1">'Model SSD_1'!W54</f>
        <v>0</v>
      </c>
      <c r="AI54" s="2">
        <f ca="1">'Model Excel_1'!V54</f>
        <v>2261800</v>
      </c>
      <c r="AJ54" s="2">
        <f ca="1">'Model SSD_1'!Z54</f>
        <v>0</v>
      </c>
      <c r="AK54" s="2">
        <f ca="1">'Model Excel_1'!W54</f>
        <v>1200</v>
      </c>
      <c r="AL54" s="1">
        <v>52</v>
      </c>
    </row>
    <row r="55" spans="1:38" s="1" customFormat="1" ht="13.2" x14ac:dyDescent="0.3">
      <c r="A55" s="1">
        <v>53</v>
      </c>
      <c r="B55" s="3">
        <f ca="1">'Model SSD_1'!F55</f>
        <v>0</v>
      </c>
      <c r="C55" s="3">
        <f ca="1">'Model Excel_1'!F55</f>
        <v>1200</v>
      </c>
      <c r="D55" s="3">
        <f ca="1">'Model SSD_1'!G55</f>
        <v>2800</v>
      </c>
      <c r="E55" s="3">
        <f ca="1">'Model Excel_1'!G55</f>
        <v>34100</v>
      </c>
      <c r="F55" s="3">
        <f ca="1">'Model SSD_1'!H55</f>
        <v>300</v>
      </c>
      <c r="G55" s="3">
        <f ca="1">'Model Excel_1'!H55</f>
        <v>300</v>
      </c>
      <c r="H55" s="3">
        <f ca="1">'Model SSD_1'!I55</f>
        <v>0</v>
      </c>
      <c r="I55" s="3">
        <f ca="1">'Model Excel_1'!I55</f>
        <v>0</v>
      </c>
      <c r="J55" s="4">
        <f ca="1">'Model SSD_1'!L55</f>
        <v>1500</v>
      </c>
      <c r="K55" s="4">
        <f ca="1">'Model Excel_1'!J55</f>
        <v>1200</v>
      </c>
      <c r="L55" s="4">
        <f ca="1">'Model SSD_1'!M55</f>
        <v>3900</v>
      </c>
      <c r="M55" s="4">
        <f ca="1">'Model Excel_1'!K55</f>
        <v>1200</v>
      </c>
      <c r="N55" s="4">
        <f ca="1">'Model SSD_1'!K55</f>
        <v>0</v>
      </c>
      <c r="O55" s="4">
        <f ca="1">'Model Excel_1'!L55</f>
        <v>93600</v>
      </c>
      <c r="P55" s="4">
        <f ca="1">'Model SSD_1'!N55</f>
        <v>0</v>
      </c>
      <c r="Q55" s="4">
        <f ca="1">'Model Excel_1'!M55</f>
        <v>1200</v>
      </c>
      <c r="R55" s="4">
        <f ca="1">'Model SSD_1'!O55</f>
        <v>0</v>
      </c>
      <c r="S55" s="4">
        <f ca="1">'Model Excel_1'!N55</f>
        <v>77800</v>
      </c>
      <c r="T55" s="5">
        <f ca="1">'Model SSD_1'!R55</f>
        <v>0</v>
      </c>
      <c r="U55" s="5">
        <f ca="1">'Model Excel_1'!O55</f>
        <v>1200</v>
      </c>
      <c r="V55" s="5">
        <f ca="1">'Model SSD_1'!S55</f>
        <v>600</v>
      </c>
      <c r="W55" s="5">
        <f ca="1">'Model Excel_1'!P55</f>
        <v>1200</v>
      </c>
      <c r="X55" s="5">
        <f ca="1">'Model SSD_1'!Q55</f>
        <v>0</v>
      </c>
      <c r="Y55" s="5">
        <f ca="1">'Model Excel_1'!Q55</f>
        <v>1848200</v>
      </c>
      <c r="Z55" s="5">
        <f ca="1">'Model SSD_1'!T55</f>
        <v>600</v>
      </c>
      <c r="AA55" s="5">
        <f ca="1">'Model Excel_1'!R55</f>
        <v>1200</v>
      </c>
      <c r="AB55" s="5">
        <f ca="1">'Model SSD_1'!U55</f>
        <v>2100</v>
      </c>
      <c r="AC55" s="5">
        <f ca="1">'Model Excel_1'!S55</f>
        <v>106000</v>
      </c>
      <c r="AD55" s="2">
        <f ca="1">'Model SSD_1'!Y55</f>
        <v>9200</v>
      </c>
      <c r="AE55" s="2">
        <f ca="1">'Model Excel_1'!U55</f>
        <v>1200</v>
      </c>
      <c r="AF55" s="2">
        <f ca="1">'Model SSD_1'!X55</f>
        <v>400</v>
      </c>
      <c r="AG55" s="2">
        <f ca="1">'Model Excel_1'!T55</f>
        <v>1200</v>
      </c>
      <c r="AH55" s="2">
        <f ca="1">'Model SSD_1'!W55</f>
        <v>1500</v>
      </c>
      <c r="AI55" s="2">
        <f ca="1">'Model Excel_1'!V55</f>
        <v>2360300</v>
      </c>
      <c r="AJ55" s="2">
        <f ca="1">'Model SSD_1'!Z55</f>
        <v>0</v>
      </c>
      <c r="AK55" s="2">
        <f ca="1">'Model Excel_1'!W55</f>
        <v>1200</v>
      </c>
      <c r="AL55" s="1">
        <v>53</v>
      </c>
    </row>
    <row r="56" spans="1:38" s="1" customFormat="1" ht="13.2" x14ac:dyDescent="0.3">
      <c r="A56" s="1">
        <v>54</v>
      </c>
      <c r="B56" s="3">
        <f ca="1">'Model SSD_1'!F56</f>
        <v>0</v>
      </c>
      <c r="C56" s="3">
        <f ca="1">'Model Excel_1'!F56</f>
        <v>1200</v>
      </c>
      <c r="D56" s="3">
        <f ca="1">'Model SSD_1'!G56</f>
        <v>2500</v>
      </c>
      <c r="E56" s="3">
        <f ca="1">'Model Excel_1'!G56</f>
        <v>35000</v>
      </c>
      <c r="F56" s="3">
        <f ca="1">'Model SSD_1'!H56</f>
        <v>300</v>
      </c>
      <c r="G56" s="3">
        <f ca="1">'Model Excel_1'!H56</f>
        <v>300</v>
      </c>
      <c r="H56" s="3">
        <f ca="1">'Model SSD_1'!I56</f>
        <v>0</v>
      </c>
      <c r="I56" s="3">
        <f ca="1">'Model Excel_1'!I56</f>
        <v>0</v>
      </c>
      <c r="J56" s="4">
        <f ca="1">'Model SSD_1'!L56</f>
        <v>1500</v>
      </c>
      <c r="K56" s="4">
        <f ca="1">'Model Excel_1'!J56</f>
        <v>1200</v>
      </c>
      <c r="L56" s="4">
        <f ca="1">'Model SSD_1'!M56</f>
        <v>5400</v>
      </c>
      <c r="M56" s="4">
        <f ca="1">'Model Excel_1'!K56</f>
        <v>1200</v>
      </c>
      <c r="N56" s="4">
        <f ca="1">'Model SSD_1'!K56</f>
        <v>0</v>
      </c>
      <c r="O56" s="4">
        <f ca="1">'Model Excel_1'!L56</f>
        <v>92400</v>
      </c>
      <c r="P56" s="4">
        <f ca="1">'Model SSD_1'!N56</f>
        <v>0</v>
      </c>
      <c r="Q56" s="4">
        <f ca="1">'Model Excel_1'!M56</f>
        <v>1200</v>
      </c>
      <c r="R56" s="4">
        <f ca="1">'Model SSD_1'!O56</f>
        <v>0</v>
      </c>
      <c r="S56" s="4">
        <f ca="1">'Model Excel_1'!N56</f>
        <v>79300</v>
      </c>
      <c r="T56" s="5">
        <f ca="1">'Model SSD_1'!R56</f>
        <v>0</v>
      </c>
      <c r="U56" s="5">
        <f ca="1">'Model Excel_1'!O56</f>
        <v>1200</v>
      </c>
      <c r="V56" s="5">
        <f ca="1">'Model SSD_1'!S56</f>
        <v>0</v>
      </c>
      <c r="W56" s="5">
        <f ca="1">'Model Excel_1'!P56</f>
        <v>1200</v>
      </c>
      <c r="X56" s="5">
        <f ca="1">'Model SSD_1'!Q56</f>
        <v>0</v>
      </c>
      <c r="Y56" s="5">
        <f ca="1">'Model Excel_1'!Q56</f>
        <v>1923300</v>
      </c>
      <c r="Z56" s="5">
        <f ca="1">'Model SSD_1'!T56</f>
        <v>0</v>
      </c>
      <c r="AA56" s="5">
        <f ca="1">'Model Excel_1'!R56</f>
        <v>1200</v>
      </c>
      <c r="AB56" s="5">
        <f ca="1">'Model SSD_1'!U56</f>
        <v>2100</v>
      </c>
      <c r="AC56" s="5">
        <f ca="1">'Model Excel_1'!S56</f>
        <v>108100</v>
      </c>
      <c r="AD56" s="2">
        <f ca="1">'Model SSD_1'!Y56</f>
        <v>9600</v>
      </c>
      <c r="AE56" s="2">
        <f ca="1">'Model Excel_1'!U56</f>
        <v>1200</v>
      </c>
      <c r="AF56" s="2">
        <f ca="1">'Model SSD_1'!X56</f>
        <v>400</v>
      </c>
      <c r="AG56" s="2">
        <f ca="1">'Model Excel_1'!T56</f>
        <v>1200</v>
      </c>
      <c r="AH56" s="2">
        <f ca="1">'Model SSD_1'!W56</f>
        <v>2100</v>
      </c>
      <c r="AI56" s="2">
        <f ca="1">'Model Excel_1'!V56</f>
        <v>2460900</v>
      </c>
      <c r="AJ56" s="2">
        <f ca="1">'Model SSD_1'!Z56</f>
        <v>0</v>
      </c>
      <c r="AK56" s="2">
        <f ca="1">'Model Excel_1'!W56</f>
        <v>1200</v>
      </c>
      <c r="AL56" s="1">
        <v>54</v>
      </c>
    </row>
    <row r="57" spans="1:38" s="1" customFormat="1" ht="13.2" x14ac:dyDescent="0.3">
      <c r="A57" s="1">
        <v>55</v>
      </c>
      <c r="B57" s="3">
        <f ca="1">'Model SSD_1'!F57</f>
        <v>0</v>
      </c>
      <c r="C57" s="3">
        <f ca="1">'Model Excel_1'!F57</f>
        <v>1200</v>
      </c>
      <c r="D57" s="3">
        <f ca="1">'Model SSD_1'!G57</f>
        <v>2200</v>
      </c>
      <c r="E57" s="3">
        <f ca="1">'Model Excel_1'!G57</f>
        <v>35900</v>
      </c>
      <c r="F57" s="3">
        <f ca="1">'Model SSD_1'!H57</f>
        <v>300</v>
      </c>
      <c r="G57" s="3">
        <f ca="1">'Model Excel_1'!H57</f>
        <v>300</v>
      </c>
      <c r="H57" s="3">
        <f ca="1">'Model SSD_1'!I57</f>
        <v>0</v>
      </c>
      <c r="I57" s="3">
        <f ca="1">'Model Excel_1'!I57</f>
        <v>0</v>
      </c>
      <c r="J57" s="4">
        <f ca="1">'Model SSD_1'!L57</f>
        <v>1500</v>
      </c>
      <c r="K57" s="4">
        <f ca="1">'Model Excel_1'!J57</f>
        <v>1200</v>
      </c>
      <c r="L57" s="4">
        <f ca="1">'Model SSD_1'!M57</f>
        <v>6900</v>
      </c>
      <c r="M57" s="4">
        <f ca="1">'Model Excel_1'!K57</f>
        <v>1200</v>
      </c>
      <c r="N57" s="4">
        <f ca="1">'Model SSD_1'!K57</f>
        <v>0</v>
      </c>
      <c r="O57" s="4">
        <f ca="1">'Model Excel_1'!L57</f>
        <v>91200</v>
      </c>
      <c r="P57" s="4">
        <f ca="1">'Model SSD_1'!N57</f>
        <v>0</v>
      </c>
      <c r="Q57" s="4">
        <f ca="1">'Model Excel_1'!M57</f>
        <v>1200</v>
      </c>
      <c r="R57" s="4">
        <f ca="1">'Model SSD_1'!O57</f>
        <v>0</v>
      </c>
      <c r="S57" s="4">
        <f ca="1">'Model Excel_1'!N57</f>
        <v>80800</v>
      </c>
      <c r="T57" s="5">
        <f ca="1">'Model SSD_1'!R57</f>
        <v>0</v>
      </c>
      <c r="U57" s="5">
        <f ca="1">'Model Excel_1'!O57</f>
        <v>1200</v>
      </c>
      <c r="V57" s="5">
        <f ca="1">'Model SSD_1'!S57</f>
        <v>0</v>
      </c>
      <c r="W57" s="5">
        <f ca="1">'Model Excel_1'!P57</f>
        <v>1200</v>
      </c>
      <c r="X57" s="5">
        <f ca="1">'Model SSD_1'!Q57</f>
        <v>0</v>
      </c>
      <c r="Y57" s="5">
        <f ca="1">'Model Excel_1'!Q57</f>
        <v>1999900</v>
      </c>
      <c r="Z57" s="5">
        <f ca="1">'Model SSD_1'!T57</f>
        <v>0</v>
      </c>
      <c r="AA57" s="5">
        <f ca="1">'Model Excel_1'!R57</f>
        <v>1200</v>
      </c>
      <c r="AB57" s="5">
        <f ca="1">'Model SSD_1'!U57</f>
        <v>2100</v>
      </c>
      <c r="AC57" s="5">
        <f ca="1">'Model Excel_1'!S57</f>
        <v>110200</v>
      </c>
      <c r="AD57" s="2">
        <f ca="1">'Model SSD_1'!Y57</f>
        <v>10000</v>
      </c>
      <c r="AE57" s="2">
        <f ca="1">'Model Excel_1'!U57</f>
        <v>1200</v>
      </c>
      <c r="AF57" s="2">
        <f ca="1">'Model SSD_1'!X57</f>
        <v>0</v>
      </c>
      <c r="AG57" s="2">
        <f ca="1">'Model Excel_1'!T57</f>
        <v>1200</v>
      </c>
      <c r="AH57" s="2">
        <f ca="1">'Model SSD_1'!W57</f>
        <v>2100</v>
      </c>
      <c r="AI57" s="2">
        <f ca="1">'Model Excel_1'!V57</f>
        <v>2563600</v>
      </c>
      <c r="AJ57" s="2">
        <f ca="1">'Model SSD_1'!Z57</f>
        <v>0</v>
      </c>
      <c r="AK57" s="2">
        <f ca="1">'Model Excel_1'!W57</f>
        <v>1200</v>
      </c>
      <c r="AL57" s="1">
        <v>55</v>
      </c>
    </row>
    <row r="58" spans="1:38" s="1" customFormat="1" ht="13.2" x14ac:dyDescent="0.3">
      <c r="A58" s="1">
        <v>56</v>
      </c>
      <c r="B58" s="3">
        <f ca="1">'Model SSD_1'!F58</f>
        <v>0</v>
      </c>
      <c r="C58" s="3">
        <f ca="1">'Model Excel_1'!F58</f>
        <v>1200</v>
      </c>
      <c r="D58" s="3">
        <f ca="1">'Model SSD_1'!G58</f>
        <v>1900</v>
      </c>
      <c r="E58" s="3">
        <f ca="1">'Model Excel_1'!G58</f>
        <v>36800</v>
      </c>
      <c r="F58" s="3">
        <f ca="1">'Model SSD_1'!H58</f>
        <v>500</v>
      </c>
      <c r="G58" s="3">
        <f ca="1">'Model Excel_1'!H58</f>
        <v>500</v>
      </c>
      <c r="H58" s="3">
        <f ca="1">'Model SSD_1'!I58</f>
        <v>0</v>
      </c>
      <c r="I58" s="3">
        <f ca="1">'Model Excel_1'!I58</f>
        <v>0</v>
      </c>
      <c r="J58" s="4">
        <f ca="1">'Model SSD_1'!L58</f>
        <v>600</v>
      </c>
      <c r="K58" s="4">
        <f ca="1">'Model Excel_1'!J58</f>
        <v>1200</v>
      </c>
      <c r="L58" s="4">
        <f ca="1">'Model SSD_1'!M58</f>
        <v>8400</v>
      </c>
      <c r="M58" s="4">
        <f ca="1">'Model Excel_1'!K58</f>
        <v>1200</v>
      </c>
      <c r="N58" s="4">
        <f ca="1">'Model SSD_1'!K58</f>
        <v>0</v>
      </c>
      <c r="O58" s="4">
        <f ca="1">'Model Excel_1'!L58</f>
        <v>90000</v>
      </c>
      <c r="P58" s="4">
        <f ca="1">'Model SSD_1'!N58</f>
        <v>0</v>
      </c>
      <c r="Q58" s="4">
        <f ca="1">'Model Excel_1'!M58</f>
        <v>1200</v>
      </c>
      <c r="R58" s="4">
        <f ca="1">'Model SSD_1'!O58</f>
        <v>0</v>
      </c>
      <c r="S58" s="4">
        <f ca="1">'Model Excel_1'!N58</f>
        <v>82300</v>
      </c>
      <c r="T58" s="5">
        <f ca="1">'Model SSD_1'!R58</f>
        <v>0</v>
      </c>
      <c r="U58" s="5">
        <f ca="1">'Model Excel_1'!O58</f>
        <v>1200</v>
      </c>
      <c r="V58" s="5">
        <f ca="1">'Model SSD_1'!S58</f>
        <v>0</v>
      </c>
      <c r="W58" s="5">
        <f ca="1">'Model Excel_1'!P58</f>
        <v>1200</v>
      </c>
      <c r="X58" s="5">
        <f ca="1">'Model SSD_1'!Q58</f>
        <v>0</v>
      </c>
      <c r="Y58" s="5">
        <f ca="1">'Model Excel_1'!Q58</f>
        <v>2078000</v>
      </c>
      <c r="Z58" s="5">
        <f ca="1">'Model SSD_1'!T58</f>
        <v>0</v>
      </c>
      <c r="AA58" s="5">
        <f ca="1">'Model Excel_1'!R58</f>
        <v>1200</v>
      </c>
      <c r="AB58" s="5">
        <f ca="1">'Model SSD_1'!U58</f>
        <v>2100</v>
      </c>
      <c r="AC58" s="5">
        <f ca="1">'Model Excel_1'!S58</f>
        <v>112300</v>
      </c>
      <c r="AD58" s="2">
        <f ca="1">'Model SSD_1'!Y58</f>
        <v>10000</v>
      </c>
      <c r="AE58" s="2">
        <f ca="1">'Model Excel_1'!U58</f>
        <v>1200</v>
      </c>
      <c r="AF58" s="2">
        <f ca="1">'Model SSD_1'!X58</f>
        <v>0</v>
      </c>
      <c r="AG58" s="2">
        <f ca="1">'Model Excel_1'!T58</f>
        <v>1200</v>
      </c>
      <c r="AH58" s="2">
        <f ca="1">'Model SSD_1'!W58</f>
        <v>2100</v>
      </c>
      <c r="AI58" s="2">
        <f ca="1">'Model Excel_1'!V58</f>
        <v>2668400</v>
      </c>
      <c r="AJ58" s="2">
        <f ca="1">'Model SSD_1'!Z58</f>
        <v>1500</v>
      </c>
      <c r="AK58" s="2">
        <f ca="1">'Model Excel_1'!W58</f>
        <v>1200</v>
      </c>
      <c r="AL58" s="1">
        <v>56</v>
      </c>
    </row>
    <row r="59" spans="1:38" s="1" customFormat="1" ht="13.2" x14ac:dyDescent="0.3">
      <c r="A59" s="1">
        <v>57</v>
      </c>
      <c r="B59" s="3">
        <f ca="1">'Model SSD_1'!F59</f>
        <v>0</v>
      </c>
      <c r="C59" s="3">
        <f ca="1">'Model Excel_1'!F59</f>
        <v>1200</v>
      </c>
      <c r="D59" s="3">
        <f ca="1">'Model SSD_1'!G59</f>
        <v>1400</v>
      </c>
      <c r="E59" s="3">
        <f ca="1">'Model Excel_1'!G59</f>
        <v>37500</v>
      </c>
      <c r="F59" s="3">
        <f ca="1">'Model SSD_1'!H59</f>
        <v>300</v>
      </c>
      <c r="G59" s="3">
        <f ca="1">'Model Excel_1'!H59</f>
        <v>300</v>
      </c>
      <c r="H59" s="3">
        <f ca="1">'Model SSD_1'!I59</f>
        <v>200</v>
      </c>
      <c r="I59" s="3">
        <f ca="1">'Model Excel_1'!I59</f>
        <v>0</v>
      </c>
      <c r="J59" s="4">
        <f ca="1">'Model SSD_1'!L59</f>
        <v>0</v>
      </c>
      <c r="K59" s="4">
        <f ca="1">'Model Excel_1'!J59</f>
        <v>1200</v>
      </c>
      <c r="L59" s="4">
        <f ca="1">'Model SSD_1'!M59</f>
        <v>9000</v>
      </c>
      <c r="M59" s="4">
        <f ca="1">'Model Excel_1'!K59</f>
        <v>1200</v>
      </c>
      <c r="N59" s="4">
        <f ca="1">'Model SSD_1'!K59</f>
        <v>0</v>
      </c>
      <c r="O59" s="4">
        <f ca="1">'Model Excel_1'!L59</f>
        <v>88800</v>
      </c>
      <c r="P59" s="4">
        <f ca="1">'Model SSD_1'!N59</f>
        <v>0</v>
      </c>
      <c r="Q59" s="4">
        <f ca="1">'Model Excel_1'!M59</f>
        <v>1200</v>
      </c>
      <c r="R59" s="4">
        <f ca="1">'Model SSD_1'!O59</f>
        <v>0</v>
      </c>
      <c r="S59" s="4">
        <f ca="1">'Model Excel_1'!N59</f>
        <v>83800</v>
      </c>
      <c r="T59" s="5">
        <f ca="1">'Model SSD_1'!R59</f>
        <v>0</v>
      </c>
      <c r="U59" s="5">
        <f ca="1">'Model Excel_1'!O59</f>
        <v>1200</v>
      </c>
      <c r="V59" s="5">
        <f ca="1">'Model SSD_1'!S59</f>
        <v>0</v>
      </c>
      <c r="W59" s="5">
        <f ca="1">'Model Excel_1'!P59</f>
        <v>1200</v>
      </c>
      <c r="X59" s="5">
        <f ca="1">'Model SSD_1'!Q59</f>
        <v>0</v>
      </c>
      <c r="Y59" s="5">
        <f ca="1">'Model Excel_1'!Q59</f>
        <v>2157600</v>
      </c>
      <c r="Z59" s="5">
        <f ca="1">'Model SSD_1'!T59</f>
        <v>0</v>
      </c>
      <c r="AA59" s="5">
        <f ca="1">'Model Excel_1'!R59</f>
        <v>1200</v>
      </c>
      <c r="AB59" s="5">
        <f ca="1">'Model SSD_1'!U59</f>
        <v>2100</v>
      </c>
      <c r="AC59" s="5">
        <f ca="1">'Model Excel_1'!S59</f>
        <v>114400</v>
      </c>
      <c r="AD59" s="2">
        <f ca="1">'Model SSD_1'!Y59</f>
        <v>8500</v>
      </c>
      <c r="AE59" s="2">
        <f ca="1">'Model Excel_1'!U59</f>
        <v>1200</v>
      </c>
      <c r="AF59" s="2">
        <f ca="1">'Model SSD_1'!X59</f>
        <v>400</v>
      </c>
      <c r="AG59" s="2">
        <f ca="1">'Model Excel_1'!T59</f>
        <v>1200</v>
      </c>
      <c r="AH59" s="2">
        <f ca="1">'Model SSD_1'!W59</f>
        <v>2100</v>
      </c>
      <c r="AI59" s="2">
        <f ca="1">'Model Excel_1'!V59</f>
        <v>2775300</v>
      </c>
      <c r="AJ59" s="2">
        <f ca="1">'Model SSD_1'!Z59</f>
        <v>2100</v>
      </c>
      <c r="AK59" s="2">
        <f ca="1">'Model Excel_1'!W59</f>
        <v>1200</v>
      </c>
      <c r="AL59" s="1">
        <v>57</v>
      </c>
    </row>
    <row r="60" spans="1:38" s="1" customFormat="1" ht="13.2" x14ac:dyDescent="0.3">
      <c r="A60" s="1">
        <v>58</v>
      </c>
      <c r="B60" s="3">
        <f ca="1">'Model SSD_1'!F60</f>
        <v>0</v>
      </c>
      <c r="C60" s="3">
        <f ca="1">'Model Excel_1'!F60</f>
        <v>1200</v>
      </c>
      <c r="D60" s="3">
        <f ca="1">'Model SSD_1'!G60</f>
        <v>1100</v>
      </c>
      <c r="E60" s="3">
        <f ca="1">'Model Excel_1'!G60</f>
        <v>38400</v>
      </c>
      <c r="F60" s="3">
        <f ca="1">'Model SSD_1'!H60</f>
        <v>300</v>
      </c>
      <c r="G60" s="3">
        <f ca="1">'Model Excel_1'!H60</f>
        <v>300</v>
      </c>
      <c r="H60" s="3">
        <f ca="1">'Model SSD_1'!I60</f>
        <v>500</v>
      </c>
      <c r="I60" s="3">
        <f ca="1">'Model Excel_1'!I60</f>
        <v>0</v>
      </c>
      <c r="J60" s="4">
        <f ca="1">'Model SSD_1'!L60</f>
        <v>0</v>
      </c>
      <c r="K60" s="4">
        <f ca="1">'Model Excel_1'!J60</f>
        <v>1200</v>
      </c>
      <c r="L60" s="4">
        <f ca="1">'Model SSD_1'!M60</f>
        <v>9000</v>
      </c>
      <c r="M60" s="4">
        <f ca="1">'Model Excel_1'!K60</f>
        <v>1200</v>
      </c>
      <c r="N60" s="4">
        <f ca="1">'Model SSD_1'!K60</f>
        <v>200</v>
      </c>
      <c r="O60" s="4">
        <f ca="1">'Model Excel_1'!L60</f>
        <v>87600</v>
      </c>
      <c r="P60" s="4">
        <f ca="1">'Model SSD_1'!N60</f>
        <v>0</v>
      </c>
      <c r="Q60" s="4">
        <f ca="1">'Model Excel_1'!M60</f>
        <v>1200</v>
      </c>
      <c r="R60" s="4">
        <f ca="1">'Model SSD_1'!O60</f>
        <v>0</v>
      </c>
      <c r="S60" s="4">
        <f ca="1">'Model Excel_1'!N60</f>
        <v>85300</v>
      </c>
      <c r="T60" s="5">
        <f ca="1">'Model SSD_1'!R60</f>
        <v>0</v>
      </c>
      <c r="U60" s="5">
        <f ca="1">'Model Excel_1'!O60</f>
        <v>1200</v>
      </c>
      <c r="V60" s="5">
        <f ca="1">'Model SSD_1'!S60</f>
        <v>0</v>
      </c>
      <c r="W60" s="5">
        <f ca="1">'Model Excel_1'!P60</f>
        <v>1200</v>
      </c>
      <c r="X60" s="5">
        <f ca="1">'Model SSD_1'!Q60</f>
        <v>0</v>
      </c>
      <c r="Y60" s="5">
        <f ca="1">'Model Excel_1'!Q60</f>
        <v>2238700</v>
      </c>
      <c r="Z60" s="5">
        <f ca="1">'Model SSD_1'!T60</f>
        <v>0</v>
      </c>
      <c r="AA60" s="5">
        <f ca="1">'Model Excel_1'!R60</f>
        <v>1200</v>
      </c>
      <c r="AB60" s="5">
        <f ca="1">'Model SSD_1'!U60</f>
        <v>2100</v>
      </c>
      <c r="AC60" s="5">
        <f ca="1">'Model Excel_1'!S60</f>
        <v>116500</v>
      </c>
      <c r="AD60" s="2">
        <f ca="1">'Model SSD_1'!Y60</f>
        <v>6800</v>
      </c>
      <c r="AE60" s="2">
        <f ca="1">'Model Excel_1'!U60</f>
        <v>1200</v>
      </c>
      <c r="AF60" s="2">
        <f ca="1">'Model SSD_1'!X60</f>
        <v>400</v>
      </c>
      <c r="AG60" s="2">
        <f ca="1">'Model Excel_1'!T60</f>
        <v>1200</v>
      </c>
      <c r="AH60" s="2">
        <f ca="1">'Model SSD_1'!W60</f>
        <v>2100</v>
      </c>
      <c r="AI60" s="2">
        <f ca="1">'Model Excel_1'!V60</f>
        <v>2884300</v>
      </c>
      <c r="AJ60" s="2">
        <f ca="1">'Model SSD_1'!Z60</f>
        <v>2100</v>
      </c>
      <c r="AK60" s="2">
        <f ca="1">'Model Excel_1'!W60</f>
        <v>1200</v>
      </c>
      <c r="AL60" s="1">
        <v>58</v>
      </c>
    </row>
    <row r="61" spans="1:38" s="1" customFormat="1" ht="13.2" x14ac:dyDescent="0.3">
      <c r="A61" s="1">
        <v>59</v>
      </c>
      <c r="B61" s="3">
        <f ca="1">'Model SSD_1'!F61</f>
        <v>0</v>
      </c>
      <c r="C61" s="3">
        <f ca="1">'Model Excel_1'!F61</f>
        <v>1200</v>
      </c>
      <c r="D61" s="3">
        <f ca="1">'Model SSD_1'!G61</f>
        <v>800</v>
      </c>
      <c r="E61" s="3">
        <f ca="1">'Model Excel_1'!G61</f>
        <v>39300</v>
      </c>
      <c r="F61" s="3">
        <f ca="1">'Model SSD_1'!H61</f>
        <v>300</v>
      </c>
      <c r="G61" s="3">
        <f ca="1">'Model Excel_1'!H61</f>
        <v>300</v>
      </c>
      <c r="H61" s="3">
        <f ca="1">'Model SSD_1'!I61</f>
        <v>800</v>
      </c>
      <c r="I61" s="3">
        <f ca="1">'Model Excel_1'!I61</f>
        <v>0</v>
      </c>
      <c r="J61" s="4">
        <f ca="1">'Model SSD_1'!L61</f>
        <v>0</v>
      </c>
      <c r="K61" s="4">
        <f ca="1">'Model Excel_1'!J61</f>
        <v>1200</v>
      </c>
      <c r="L61" s="4">
        <f ca="1">'Model SSD_1'!M61</f>
        <v>9000</v>
      </c>
      <c r="M61" s="4">
        <f ca="1">'Model Excel_1'!K61</f>
        <v>1200</v>
      </c>
      <c r="N61" s="4">
        <f ca="1">'Model SSD_1'!K61</f>
        <v>500</v>
      </c>
      <c r="O61" s="4">
        <f ca="1">'Model Excel_1'!L61</f>
        <v>86400</v>
      </c>
      <c r="P61" s="4">
        <f ca="1">'Model SSD_1'!N61</f>
        <v>200</v>
      </c>
      <c r="Q61" s="4">
        <f ca="1">'Model Excel_1'!M61</f>
        <v>1200</v>
      </c>
      <c r="R61" s="4">
        <f ca="1">'Model SSD_1'!O61</f>
        <v>0</v>
      </c>
      <c r="S61" s="4">
        <f ca="1">'Model Excel_1'!N61</f>
        <v>86800</v>
      </c>
      <c r="T61" s="5">
        <f ca="1">'Model SSD_1'!R61</f>
        <v>0</v>
      </c>
      <c r="U61" s="5">
        <f ca="1">'Model Excel_1'!O61</f>
        <v>1200</v>
      </c>
      <c r="V61" s="5">
        <f ca="1">'Model SSD_1'!S61</f>
        <v>0</v>
      </c>
      <c r="W61" s="5">
        <f ca="1">'Model Excel_1'!P61</f>
        <v>1200</v>
      </c>
      <c r="X61" s="5">
        <f ca="1">'Model SSD_1'!Q61</f>
        <v>0</v>
      </c>
      <c r="Y61" s="5">
        <f ca="1">'Model Excel_1'!Q61</f>
        <v>2321300</v>
      </c>
      <c r="Z61" s="5">
        <f ca="1">'Model SSD_1'!T61</f>
        <v>0</v>
      </c>
      <c r="AA61" s="5">
        <f ca="1">'Model Excel_1'!R61</f>
        <v>1200</v>
      </c>
      <c r="AB61" s="5">
        <f ca="1">'Model SSD_1'!U61</f>
        <v>2100</v>
      </c>
      <c r="AC61" s="5">
        <f ca="1">'Model Excel_1'!S61</f>
        <v>118600</v>
      </c>
      <c r="AD61" s="2">
        <f ca="1">'Model SSD_1'!Y61</f>
        <v>5100</v>
      </c>
      <c r="AE61" s="2">
        <f ca="1">'Model Excel_1'!U61</f>
        <v>1200</v>
      </c>
      <c r="AF61" s="2">
        <f ca="1">'Model SSD_1'!X61</f>
        <v>400</v>
      </c>
      <c r="AG61" s="2">
        <f ca="1">'Model Excel_1'!T61</f>
        <v>1200</v>
      </c>
      <c r="AH61" s="2">
        <f ca="1">'Model SSD_1'!W61</f>
        <v>2100</v>
      </c>
      <c r="AI61" s="2">
        <f ca="1">'Model Excel_1'!V61</f>
        <v>2995400</v>
      </c>
      <c r="AJ61" s="2">
        <f ca="1">'Model SSD_1'!Z61</f>
        <v>2100</v>
      </c>
      <c r="AK61" s="2">
        <f ca="1">'Model Excel_1'!W61</f>
        <v>1200</v>
      </c>
      <c r="AL61" s="1">
        <v>59</v>
      </c>
    </row>
    <row r="62" spans="1:38" s="1" customFormat="1" ht="13.2" x14ac:dyDescent="0.3">
      <c r="A62" s="1">
        <v>60</v>
      </c>
      <c r="B62" s="3">
        <f ca="1">'Model SSD_1'!F62</f>
        <v>0</v>
      </c>
      <c r="C62" s="3">
        <f ca="1">'Model Excel_1'!F62</f>
        <v>1200</v>
      </c>
      <c r="D62" s="3">
        <f ca="1">'Model SSD_1'!G62</f>
        <v>500</v>
      </c>
      <c r="E62" s="3">
        <f ca="1">'Model Excel_1'!G62</f>
        <v>40200</v>
      </c>
      <c r="F62" s="3">
        <f ca="1">'Model SSD_1'!H62</f>
        <v>500</v>
      </c>
      <c r="G62" s="3">
        <f ca="1">'Model Excel_1'!H62</f>
        <v>500</v>
      </c>
      <c r="H62" s="3">
        <f ca="1">'Model SSD_1'!I62</f>
        <v>1300</v>
      </c>
      <c r="I62" s="3">
        <f ca="1">'Model Excel_1'!I62</f>
        <v>0</v>
      </c>
      <c r="J62" s="4">
        <f ca="1">'Model SSD_1'!L62</f>
        <v>0</v>
      </c>
      <c r="K62" s="4">
        <f ca="1">'Model Excel_1'!J62</f>
        <v>1200</v>
      </c>
      <c r="L62" s="4">
        <f ca="1">'Model SSD_1'!M62</f>
        <v>8800</v>
      </c>
      <c r="M62" s="4">
        <f ca="1">'Model Excel_1'!K62</f>
        <v>1200</v>
      </c>
      <c r="N62" s="4">
        <f ca="1">'Model SSD_1'!K62</f>
        <v>800</v>
      </c>
      <c r="O62" s="4">
        <f ca="1">'Model Excel_1'!L62</f>
        <v>85200</v>
      </c>
      <c r="P62" s="4">
        <f ca="1">'Model SSD_1'!N62</f>
        <v>500</v>
      </c>
      <c r="Q62" s="4">
        <f ca="1">'Model Excel_1'!M62</f>
        <v>1200</v>
      </c>
      <c r="R62" s="4">
        <f ca="1">'Model SSD_1'!O62</f>
        <v>0</v>
      </c>
      <c r="S62" s="4">
        <f ca="1">'Model Excel_1'!N62</f>
        <v>88300</v>
      </c>
      <c r="T62" s="5">
        <f ca="1">'Model SSD_1'!R62</f>
        <v>1500</v>
      </c>
      <c r="U62" s="5">
        <f ca="1">'Model Excel_1'!O62</f>
        <v>1200</v>
      </c>
      <c r="V62" s="5">
        <f ca="1">'Model SSD_1'!S62</f>
        <v>0</v>
      </c>
      <c r="W62" s="5">
        <f ca="1">'Model Excel_1'!P62</f>
        <v>1200</v>
      </c>
      <c r="X62" s="5">
        <f ca="1">'Model SSD_1'!Q62</f>
        <v>0</v>
      </c>
      <c r="Y62" s="5">
        <f ca="1">'Model Excel_1'!Q62</f>
        <v>2405400</v>
      </c>
      <c r="Z62" s="5">
        <f ca="1">'Model SSD_1'!T62</f>
        <v>0</v>
      </c>
      <c r="AA62" s="5">
        <f ca="1">'Model Excel_1'!R62</f>
        <v>1200</v>
      </c>
      <c r="AB62" s="5">
        <f ca="1">'Model SSD_1'!U62</f>
        <v>2100</v>
      </c>
      <c r="AC62" s="5">
        <f ca="1">'Model Excel_1'!S62</f>
        <v>120700</v>
      </c>
      <c r="AD62" s="2">
        <f ca="1">'Model SSD_1'!Y62</f>
        <v>3400</v>
      </c>
      <c r="AE62" s="2">
        <f ca="1">'Model Excel_1'!U62</f>
        <v>1200</v>
      </c>
      <c r="AF62" s="2">
        <f ca="1">'Model SSD_1'!X62</f>
        <v>800</v>
      </c>
      <c r="AG62" s="2">
        <f ca="1">'Model Excel_1'!T62</f>
        <v>1200</v>
      </c>
      <c r="AH62" s="2">
        <f ca="1">'Model SSD_1'!W62</f>
        <v>2100</v>
      </c>
      <c r="AI62" s="2">
        <f ca="1">'Model Excel_1'!V62</f>
        <v>3108600</v>
      </c>
      <c r="AJ62" s="2">
        <f ca="1">'Model SSD_1'!Z62</f>
        <v>2100</v>
      </c>
      <c r="AK62" s="2">
        <f ca="1">'Model Excel_1'!W62</f>
        <v>1200</v>
      </c>
      <c r="AL62" s="1">
        <v>60</v>
      </c>
    </row>
    <row r="63" spans="1:38" s="1" customFormat="1" ht="13.2" x14ac:dyDescent="0.3">
      <c r="A63" s="1">
        <v>61</v>
      </c>
      <c r="B63" s="3">
        <f ca="1">'Model SSD_1'!F63</f>
        <v>200</v>
      </c>
      <c r="C63" s="3">
        <f ca="1">'Model Excel_1'!F63</f>
        <v>1200</v>
      </c>
      <c r="D63" s="3">
        <f ca="1">'Model SSD_1'!G63</f>
        <v>0</v>
      </c>
      <c r="E63" s="3">
        <f ca="1">'Model Excel_1'!G63</f>
        <v>40900</v>
      </c>
      <c r="F63" s="3">
        <f ca="1">'Model SSD_1'!H63</f>
        <v>0</v>
      </c>
      <c r="G63" s="3">
        <f ca="1">'Model Excel_1'!H63</f>
        <v>300</v>
      </c>
      <c r="H63" s="3">
        <f ca="1">'Model SSD_1'!I63</f>
        <v>1300</v>
      </c>
      <c r="I63" s="3">
        <f ca="1">'Model Excel_1'!I63</f>
        <v>0</v>
      </c>
      <c r="J63" s="4">
        <f ca="1">'Model SSD_1'!L63</f>
        <v>0</v>
      </c>
      <c r="K63" s="4">
        <f ca="1">'Model Excel_1'!J63</f>
        <v>1200</v>
      </c>
      <c r="L63" s="4">
        <f ca="1">'Model SSD_1'!M63</f>
        <v>8300</v>
      </c>
      <c r="M63" s="4">
        <f ca="1">'Model Excel_1'!K63</f>
        <v>1200</v>
      </c>
      <c r="N63" s="4">
        <f ca="1">'Model SSD_1'!K63</f>
        <v>1300</v>
      </c>
      <c r="O63" s="4">
        <f ca="1">'Model Excel_1'!L63</f>
        <v>84000</v>
      </c>
      <c r="P63" s="4">
        <f ca="1">'Model SSD_1'!N63</f>
        <v>800</v>
      </c>
      <c r="Q63" s="4">
        <f ca="1">'Model Excel_1'!M63</f>
        <v>1200</v>
      </c>
      <c r="R63" s="4">
        <f ca="1">'Model SSD_1'!O63</f>
        <v>0</v>
      </c>
      <c r="S63" s="4">
        <f ca="1">'Model Excel_1'!N63</f>
        <v>89800</v>
      </c>
      <c r="T63" s="5">
        <f ca="1">'Model SSD_1'!R63</f>
        <v>2100</v>
      </c>
      <c r="U63" s="5">
        <f ca="1">'Model Excel_1'!O63</f>
        <v>1200</v>
      </c>
      <c r="V63" s="5">
        <f ca="1">'Model SSD_1'!S63</f>
        <v>1500</v>
      </c>
      <c r="W63" s="5">
        <f ca="1">'Model Excel_1'!P63</f>
        <v>1200</v>
      </c>
      <c r="X63" s="5">
        <f ca="1">'Model SSD_1'!Q63</f>
        <v>0</v>
      </c>
      <c r="Y63" s="5">
        <f ca="1">'Model Excel_1'!Q63</f>
        <v>2491000</v>
      </c>
      <c r="Z63" s="5">
        <f ca="1">'Model SSD_1'!T63</f>
        <v>0</v>
      </c>
      <c r="AA63" s="5">
        <f ca="1">'Model Excel_1'!R63</f>
        <v>1200</v>
      </c>
      <c r="AB63" s="5">
        <f ca="1">'Model SSD_1'!U63</f>
        <v>600</v>
      </c>
      <c r="AC63" s="5">
        <f ca="1">'Model Excel_1'!S63</f>
        <v>122800</v>
      </c>
      <c r="AD63" s="2">
        <f ca="1">'Model SSD_1'!Y63</f>
        <v>2100</v>
      </c>
      <c r="AE63" s="2">
        <f ca="1">'Model Excel_1'!U63</f>
        <v>1200</v>
      </c>
      <c r="AF63" s="2">
        <f ca="1">'Model SSD_1'!X63</f>
        <v>800</v>
      </c>
      <c r="AG63" s="2">
        <f ca="1">'Model Excel_1'!T63</f>
        <v>1200</v>
      </c>
      <c r="AH63" s="2">
        <f ca="1">'Model SSD_1'!W63</f>
        <v>2100</v>
      </c>
      <c r="AI63" s="2">
        <f ca="1">'Model Excel_1'!V63</f>
        <v>3223900</v>
      </c>
      <c r="AJ63" s="2">
        <f ca="1">'Model SSD_1'!Z63</f>
        <v>2100</v>
      </c>
      <c r="AK63" s="2">
        <f ca="1">'Model Excel_1'!W63</f>
        <v>1200</v>
      </c>
      <c r="AL63" s="1">
        <v>61</v>
      </c>
    </row>
    <row r="64" spans="1:38" s="1" customFormat="1" ht="13.2" x14ac:dyDescent="0.3">
      <c r="A64" s="1">
        <v>62</v>
      </c>
      <c r="B64" s="3">
        <f ca="1">'Model SSD_1'!F64</f>
        <v>500</v>
      </c>
      <c r="C64" s="3">
        <f ca="1">'Model Excel_1'!F64</f>
        <v>1200</v>
      </c>
      <c r="D64" s="3">
        <f ca="1">'Model SSD_1'!G64</f>
        <v>200</v>
      </c>
      <c r="E64" s="3">
        <f ca="1">'Model Excel_1'!G64</f>
        <v>41800</v>
      </c>
      <c r="F64" s="3">
        <f ca="1">'Model SSD_1'!H64</f>
        <v>200</v>
      </c>
      <c r="G64" s="3">
        <f ca="1">'Model Excel_1'!H64</f>
        <v>300</v>
      </c>
      <c r="H64" s="3">
        <f ca="1">'Model SSD_1'!I64</f>
        <v>1300</v>
      </c>
      <c r="I64" s="3">
        <f ca="1">'Model Excel_1'!I64</f>
        <v>0</v>
      </c>
      <c r="J64" s="4">
        <f ca="1">'Model SSD_1'!L64</f>
        <v>0</v>
      </c>
      <c r="K64" s="4">
        <f ca="1">'Model Excel_1'!J64</f>
        <v>1200</v>
      </c>
      <c r="L64" s="4">
        <f ca="1">'Model SSD_1'!M64</f>
        <v>7500</v>
      </c>
      <c r="M64" s="4">
        <f ca="1">'Model Excel_1'!K64</f>
        <v>1200</v>
      </c>
      <c r="N64" s="4">
        <f ca="1">'Model SSD_1'!K64</f>
        <v>1300</v>
      </c>
      <c r="O64" s="4">
        <f ca="1">'Model Excel_1'!L64</f>
        <v>82800</v>
      </c>
      <c r="P64" s="4">
        <f ca="1">'Model SSD_1'!N64</f>
        <v>1300</v>
      </c>
      <c r="Q64" s="4">
        <f ca="1">'Model Excel_1'!M64</f>
        <v>1200</v>
      </c>
      <c r="R64" s="4">
        <f ca="1">'Model SSD_1'!O64</f>
        <v>0</v>
      </c>
      <c r="S64" s="4">
        <f ca="1">'Model Excel_1'!N64</f>
        <v>91300</v>
      </c>
      <c r="T64" s="5">
        <f ca="1">'Model SSD_1'!R64</f>
        <v>2100</v>
      </c>
      <c r="U64" s="5">
        <f ca="1">'Model Excel_1'!O64</f>
        <v>1200</v>
      </c>
      <c r="V64" s="5">
        <f ca="1">'Model SSD_1'!S64</f>
        <v>3600</v>
      </c>
      <c r="W64" s="5">
        <f ca="1">'Model Excel_1'!P64</f>
        <v>1200</v>
      </c>
      <c r="X64" s="5">
        <f ca="1">'Model SSD_1'!Q64</f>
        <v>0</v>
      </c>
      <c r="Y64" s="5">
        <f ca="1">'Model Excel_1'!Q64</f>
        <v>2578100</v>
      </c>
      <c r="Z64" s="5">
        <f ca="1">'Model SSD_1'!T64</f>
        <v>0</v>
      </c>
      <c r="AA64" s="5">
        <f ca="1">'Model Excel_1'!R64</f>
        <v>1200</v>
      </c>
      <c r="AB64" s="5">
        <f ca="1">'Model SSD_1'!U64</f>
        <v>0</v>
      </c>
      <c r="AC64" s="5">
        <f ca="1">'Model Excel_1'!S64</f>
        <v>124900</v>
      </c>
      <c r="AD64" s="2">
        <f ca="1">'Model SSD_1'!Y64</f>
        <v>800</v>
      </c>
      <c r="AE64" s="2">
        <f ca="1">'Model Excel_1'!U64</f>
        <v>1200</v>
      </c>
      <c r="AF64" s="2">
        <f ca="1">'Model SSD_1'!X64</f>
        <v>800</v>
      </c>
      <c r="AG64" s="2">
        <f ca="1">'Model Excel_1'!T64</f>
        <v>1200</v>
      </c>
      <c r="AH64" s="2">
        <f ca="1">'Model SSD_1'!W64</f>
        <v>600</v>
      </c>
      <c r="AI64" s="2">
        <f ca="1">'Model Excel_1'!V64</f>
        <v>3341300</v>
      </c>
      <c r="AJ64" s="2">
        <f ca="1">'Model SSD_1'!Z64</f>
        <v>800</v>
      </c>
      <c r="AK64" s="2">
        <f ca="1">'Model Excel_1'!W64</f>
        <v>1200</v>
      </c>
      <c r="AL64" s="1">
        <v>62</v>
      </c>
    </row>
    <row r="65" spans="1:38" s="1" customFormat="1" ht="13.2" x14ac:dyDescent="0.3">
      <c r="A65" s="1">
        <v>63</v>
      </c>
      <c r="B65" s="3">
        <f ca="1">'Model SSD_1'!F65</f>
        <v>800</v>
      </c>
      <c r="C65" s="3">
        <f ca="1">'Model Excel_1'!F65</f>
        <v>1200</v>
      </c>
      <c r="D65" s="3">
        <f ca="1">'Model SSD_1'!G65</f>
        <v>500</v>
      </c>
      <c r="E65" s="3">
        <f ca="1">'Model Excel_1'!G65</f>
        <v>42700</v>
      </c>
      <c r="F65" s="3">
        <f ca="1">'Model SSD_1'!H65</f>
        <v>300</v>
      </c>
      <c r="G65" s="3">
        <f ca="1">'Model Excel_1'!H65</f>
        <v>300</v>
      </c>
      <c r="H65" s="3">
        <f ca="1">'Model SSD_1'!I65</f>
        <v>1100</v>
      </c>
      <c r="I65" s="3">
        <f ca="1">'Model Excel_1'!I65</f>
        <v>0</v>
      </c>
      <c r="J65" s="4">
        <f ca="1">'Model SSD_1'!L65</f>
        <v>0</v>
      </c>
      <c r="K65" s="4">
        <f ca="1">'Model Excel_1'!J65</f>
        <v>1200</v>
      </c>
      <c r="L65" s="4">
        <f ca="1">'Model SSD_1'!M65</f>
        <v>6200</v>
      </c>
      <c r="M65" s="4">
        <f ca="1">'Model Excel_1'!K65</f>
        <v>1200</v>
      </c>
      <c r="N65" s="4">
        <f ca="1">'Model SSD_1'!K65</f>
        <v>1300</v>
      </c>
      <c r="O65" s="4">
        <f ca="1">'Model Excel_1'!L65</f>
        <v>81600</v>
      </c>
      <c r="P65" s="4">
        <f ca="1">'Model SSD_1'!N65</f>
        <v>1300</v>
      </c>
      <c r="Q65" s="4">
        <f ca="1">'Model Excel_1'!M65</f>
        <v>1200</v>
      </c>
      <c r="R65" s="4">
        <f ca="1">'Model SSD_1'!O65</f>
        <v>0</v>
      </c>
      <c r="S65" s="4">
        <f ca="1">'Model Excel_1'!N65</f>
        <v>92800</v>
      </c>
      <c r="T65" s="5">
        <f ca="1">'Model SSD_1'!R65</f>
        <v>2100</v>
      </c>
      <c r="U65" s="5">
        <f ca="1">'Model Excel_1'!O65</f>
        <v>1200</v>
      </c>
      <c r="V65" s="5">
        <f ca="1">'Model SSD_1'!S65</f>
        <v>5700</v>
      </c>
      <c r="W65" s="5">
        <f ca="1">'Model Excel_1'!P65</f>
        <v>1200</v>
      </c>
      <c r="X65" s="5">
        <f ca="1">'Model SSD_1'!Q65</f>
        <v>0</v>
      </c>
      <c r="Y65" s="5">
        <f ca="1">'Model Excel_1'!Q65</f>
        <v>2666700</v>
      </c>
      <c r="Z65" s="5">
        <f ca="1">'Model SSD_1'!T65</f>
        <v>0</v>
      </c>
      <c r="AA65" s="5">
        <f ca="1">'Model Excel_1'!R65</f>
        <v>1200</v>
      </c>
      <c r="AB65" s="5">
        <f ca="1">'Model SSD_1'!U65</f>
        <v>0</v>
      </c>
      <c r="AC65" s="5">
        <f ca="1">'Model Excel_1'!S65</f>
        <v>127000</v>
      </c>
      <c r="AD65" s="2">
        <f ca="1">'Model SSD_1'!Y65</f>
        <v>800</v>
      </c>
      <c r="AE65" s="2">
        <f ca="1">'Model Excel_1'!U65</f>
        <v>1200</v>
      </c>
      <c r="AF65" s="2">
        <f ca="1">'Model SSD_1'!X65</f>
        <v>400</v>
      </c>
      <c r="AG65" s="2">
        <f ca="1">'Model Excel_1'!T65</f>
        <v>1200</v>
      </c>
      <c r="AH65" s="2">
        <f ca="1">'Model SSD_1'!W65</f>
        <v>0</v>
      </c>
      <c r="AI65" s="2">
        <f ca="1">'Model Excel_1'!V65</f>
        <v>3460800</v>
      </c>
      <c r="AJ65" s="2">
        <f ca="1">'Model SSD_1'!Z65</f>
        <v>800</v>
      </c>
      <c r="AK65" s="2">
        <f ca="1">'Model Excel_1'!W65</f>
        <v>1200</v>
      </c>
      <c r="AL65" s="1">
        <v>63</v>
      </c>
    </row>
    <row r="66" spans="1:38" s="1" customFormat="1" ht="13.2" x14ac:dyDescent="0.3">
      <c r="A66" s="1">
        <v>64</v>
      </c>
      <c r="B66" s="3">
        <f ca="1">'Model SSD_1'!F66</f>
        <v>1300</v>
      </c>
      <c r="C66" s="3">
        <f ca="1">'Model Excel_1'!F66</f>
        <v>1200</v>
      </c>
      <c r="D66" s="3">
        <f ca="1">'Model SSD_1'!G66</f>
        <v>1000</v>
      </c>
      <c r="E66" s="3">
        <f ca="1">'Model Excel_1'!G66</f>
        <v>43600</v>
      </c>
      <c r="F66" s="3">
        <f ca="1">'Model SSD_1'!H66</f>
        <v>500</v>
      </c>
      <c r="G66" s="3">
        <f ca="1">'Model Excel_1'!H66</f>
        <v>500</v>
      </c>
      <c r="H66" s="3">
        <f ca="1">'Model SSD_1'!I66</f>
        <v>800</v>
      </c>
      <c r="I66" s="3">
        <f ca="1">'Model Excel_1'!I66</f>
        <v>0</v>
      </c>
      <c r="J66" s="4">
        <f ca="1">'Model SSD_1'!L66</f>
        <v>0</v>
      </c>
      <c r="K66" s="4">
        <f ca="1">'Model Excel_1'!J66</f>
        <v>1200</v>
      </c>
      <c r="L66" s="4">
        <f ca="1">'Model SSD_1'!M66</f>
        <v>4900</v>
      </c>
      <c r="M66" s="4">
        <f ca="1">'Model Excel_1'!K66</f>
        <v>1200</v>
      </c>
      <c r="N66" s="4">
        <f ca="1">'Model SSD_1'!K66</f>
        <v>1100</v>
      </c>
      <c r="O66" s="4">
        <f ca="1">'Model Excel_1'!L66</f>
        <v>80400</v>
      </c>
      <c r="P66" s="4">
        <f ca="1">'Model SSD_1'!N66</f>
        <v>1300</v>
      </c>
      <c r="Q66" s="4">
        <f ca="1">'Model Excel_1'!M66</f>
        <v>1200</v>
      </c>
      <c r="R66" s="4">
        <f ca="1">'Model SSD_1'!O66</f>
        <v>0</v>
      </c>
      <c r="S66" s="4">
        <f ca="1">'Model Excel_1'!N66</f>
        <v>94300</v>
      </c>
      <c r="T66" s="5">
        <f ca="1">'Model SSD_1'!R66</f>
        <v>2100</v>
      </c>
      <c r="U66" s="5">
        <f ca="1">'Model Excel_1'!O66</f>
        <v>1200</v>
      </c>
      <c r="V66" s="5">
        <f ca="1">'Model SSD_1'!S66</f>
        <v>7800</v>
      </c>
      <c r="W66" s="5">
        <f ca="1">'Model Excel_1'!P66</f>
        <v>1200</v>
      </c>
      <c r="X66" s="5">
        <f ca="1">'Model SSD_1'!Q66</f>
        <v>0</v>
      </c>
      <c r="Y66" s="5">
        <f ca="1">'Model Excel_1'!Q66</f>
        <v>2756800</v>
      </c>
      <c r="Z66" s="5">
        <f ca="1">'Model SSD_1'!T66</f>
        <v>0</v>
      </c>
      <c r="AA66" s="5">
        <f ca="1">'Model Excel_1'!R66</f>
        <v>1200</v>
      </c>
      <c r="AB66" s="5">
        <f ca="1">'Model SSD_1'!U66</f>
        <v>0</v>
      </c>
      <c r="AC66" s="5">
        <f ca="1">'Model Excel_1'!S66</f>
        <v>129100</v>
      </c>
      <c r="AD66" s="2">
        <f ca="1">'Model SSD_1'!Y66</f>
        <v>400</v>
      </c>
      <c r="AE66" s="2">
        <f ca="1">'Model Excel_1'!U66</f>
        <v>1200</v>
      </c>
      <c r="AF66" s="2">
        <f ca="1">'Model SSD_1'!X66</f>
        <v>400</v>
      </c>
      <c r="AG66" s="2">
        <f ca="1">'Model Excel_1'!T66</f>
        <v>1200</v>
      </c>
      <c r="AH66" s="2">
        <f ca="1">'Model SSD_1'!W66</f>
        <v>0</v>
      </c>
      <c r="AI66" s="2">
        <f ca="1">'Model Excel_1'!V66</f>
        <v>3582400</v>
      </c>
      <c r="AJ66" s="2">
        <f ca="1">'Model SSD_1'!Z66</f>
        <v>400</v>
      </c>
      <c r="AK66" s="2">
        <f ca="1">'Model Excel_1'!W66</f>
        <v>1200</v>
      </c>
      <c r="AL66" s="1">
        <v>64</v>
      </c>
    </row>
    <row r="67" spans="1:38" s="1" customFormat="1" ht="13.2" x14ac:dyDescent="0.3">
      <c r="A67" s="1">
        <v>65</v>
      </c>
      <c r="B67" s="3">
        <f ca="1">'Model SSD_1'!F67</f>
        <v>1300</v>
      </c>
      <c r="C67" s="3">
        <f ca="1">'Model Excel_1'!F67</f>
        <v>1200</v>
      </c>
      <c r="D67" s="3">
        <f ca="1">'Model SSD_1'!G67</f>
        <v>1800</v>
      </c>
      <c r="E67" s="3">
        <f ca="1">'Model Excel_1'!G67</f>
        <v>44300</v>
      </c>
      <c r="F67" s="3">
        <f ca="1">'Model SSD_1'!H67</f>
        <v>300</v>
      </c>
      <c r="G67" s="3">
        <f ca="1">'Model Excel_1'!H67</f>
        <v>300</v>
      </c>
      <c r="H67" s="3">
        <f ca="1">'Model SSD_1'!I67</f>
        <v>0</v>
      </c>
      <c r="I67" s="3">
        <f ca="1">'Model Excel_1'!I67</f>
        <v>0</v>
      </c>
      <c r="J67" s="4">
        <f ca="1">'Model SSD_1'!L67</f>
        <v>0</v>
      </c>
      <c r="K67" s="4">
        <f ca="1">'Model Excel_1'!J67</f>
        <v>1200</v>
      </c>
      <c r="L67" s="4">
        <f ca="1">'Model SSD_1'!M67</f>
        <v>3600</v>
      </c>
      <c r="M67" s="4">
        <f ca="1">'Model Excel_1'!K67</f>
        <v>1200</v>
      </c>
      <c r="N67" s="4">
        <f ca="1">'Model SSD_1'!K67</f>
        <v>800</v>
      </c>
      <c r="O67" s="4">
        <f ca="1">'Model Excel_1'!L67</f>
        <v>79200</v>
      </c>
      <c r="P67" s="4">
        <f ca="1">'Model SSD_1'!N67</f>
        <v>1100</v>
      </c>
      <c r="Q67" s="4">
        <f ca="1">'Model Excel_1'!M67</f>
        <v>1200</v>
      </c>
      <c r="R67" s="4">
        <f ca="1">'Model SSD_1'!O67</f>
        <v>0</v>
      </c>
      <c r="S67" s="4">
        <f ca="1">'Model Excel_1'!N67</f>
        <v>95800</v>
      </c>
      <c r="T67" s="5">
        <f ca="1">'Model SSD_1'!R67</f>
        <v>2100</v>
      </c>
      <c r="U67" s="5">
        <f ca="1">'Model Excel_1'!O67</f>
        <v>1200</v>
      </c>
      <c r="V67" s="5">
        <f ca="1">'Model SSD_1'!S67</f>
        <v>9900</v>
      </c>
      <c r="W67" s="5">
        <f ca="1">'Model Excel_1'!P67</f>
        <v>1200</v>
      </c>
      <c r="X67" s="5">
        <f ca="1">'Model SSD_1'!Q67</f>
        <v>0</v>
      </c>
      <c r="Y67" s="5">
        <f ca="1">'Model Excel_1'!Q67</f>
        <v>2848400</v>
      </c>
      <c r="Z67" s="5">
        <f ca="1">'Model SSD_1'!T67</f>
        <v>0</v>
      </c>
      <c r="AA67" s="5">
        <f ca="1">'Model Excel_1'!R67</f>
        <v>1200</v>
      </c>
      <c r="AB67" s="5">
        <f ca="1">'Model SSD_1'!U67</f>
        <v>0</v>
      </c>
      <c r="AC67" s="5">
        <f ca="1">'Model Excel_1'!S67</f>
        <v>131200</v>
      </c>
      <c r="AD67" s="2">
        <f ca="1">'Model SSD_1'!Y67</f>
        <v>400</v>
      </c>
      <c r="AE67" s="2">
        <f ca="1">'Model Excel_1'!U67</f>
        <v>1200</v>
      </c>
      <c r="AF67" s="2">
        <f ca="1">'Model SSD_1'!X67</f>
        <v>400</v>
      </c>
      <c r="AG67" s="2">
        <f ca="1">'Model Excel_1'!T67</f>
        <v>1200</v>
      </c>
      <c r="AH67" s="2">
        <f ca="1">'Model SSD_1'!W67</f>
        <v>0</v>
      </c>
      <c r="AI67" s="2">
        <f ca="1">'Model Excel_1'!V67</f>
        <v>3706100</v>
      </c>
      <c r="AJ67" s="2">
        <f ca="1">'Model SSD_1'!Z67</f>
        <v>400</v>
      </c>
      <c r="AK67" s="2">
        <f ca="1">'Model Excel_1'!W67</f>
        <v>1200</v>
      </c>
      <c r="AL67" s="1">
        <v>65</v>
      </c>
    </row>
    <row r="68" spans="1:38" s="1" customFormat="1" ht="13.2" x14ac:dyDescent="0.3">
      <c r="A68" s="1">
        <v>66</v>
      </c>
      <c r="B68" s="3">
        <f ca="1">'Model SSD_1'!F68</f>
        <v>1300</v>
      </c>
      <c r="C68" s="3">
        <f ca="1">'Model Excel_1'!F68</f>
        <v>1200</v>
      </c>
      <c r="D68" s="3">
        <f ca="1">'Model SSD_1'!G68</f>
        <v>2800</v>
      </c>
      <c r="E68" s="3">
        <f ca="1">'Model Excel_1'!G68</f>
        <v>45200</v>
      </c>
      <c r="F68" s="3">
        <f ca="1">'Model SSD_1'!H68</f>
        <v>300</v>
      </c>
      <c r="G68" s="3">
        <f ca="1">'Model Excel_1'!H68</f>
        <v>300</v>
      </c>
      <c r="H68" s="3">
        <f ca="1">'Model SSD_1'!I68</f>
        <v>0</v>
      </c>
      <c r="I68" s="3">
        <f ca="1">'Model Excel_1'!I68</f>
        <v>0</v>
      </c>
      <c r="J68" s="4">
        <f ca="1">'Model SSD_1'!L68</f>
        <v>0</v>
      </c>
      <c r="K68" s="4">
        <f ca="1">'Model Excel_1'!J68</f>
        <v>1200</v>
      </c>
      <c r="L68" s="4">
        <f ca="1">'Model SSD_1'!M68</f>
        <v>2500</v>
      </c>
      <c r="M68" s="4">
        <f ca="1">'Model Excel_1'!K68</f>
        <v>1200</v>
      </c>
      <c r="N68" s="4">
        <f ca="1">'Model SSD_1'!K68</f>
        <v>0</v>
      </c>
      <c r="O68" s="4">
        <f ca="1">'Model Excel_1'!L68</f>
        <v>78000</v>
      </c>
      <c r="P68" s="4">
        <f ca="1">'Model SSD_1'!N68</f>
        <v>800</v>
      </c>
      <c r="Q68" s="4">
        <f ca="1">'Model Excel_1'!M68</f>
        <v>1200</v>
      </c>
      <c r="R68" s="4">
        <f ca="1">'Model SSD_1'!O68</f>
        <v>0</v>
      </c>
      <c r="S68" s="4">
        <f ca="1">'Model Excel_1'!N68</f>
        <v>97300</v>
      </c>
      <c r="T68" s="5">
        <f ca="1">'Model SSD_1'!R68</f>
        <v>800</v>
      </c>
      <c r="U68" s="5">
        <f ca="1">'Model Excel_1'!O68</f>
        <v>1200</v>
      </c>
      <c r="V68" s="5">
        <f ca="1">'Model SSD_1'!S68</f>
        <v>12000</v>
      </c>
      <c r="W68" s="5">
        <f ca="1">'Model Excel_1'!P68</f>
        <v>1200</v>
      </c>
      <c r="X68" s="5">
        <f ca="1">'Model SSD_1'!Q68</f>
        <v>0</v>
      </c>
      <c r="Y68" s="5">
        <f ca="1">'Model Excel_1'!Q68</f>
        <v>2941500</v>
      </c>
      <c r="Z68" s="5">
        <f ca="1">'Model SSD_1'!T68</f>
        <v>0</v>
      </c>
      <c r="AA68" s="5">
        <f ca="1">'Model Excel_1'!R68</f>
        <v>1200</v>
      </c>
      <c r="AB68" s="5">
        <f ca="1">'Model SSD_1'!U68</f>
        <v>0</v>
      </c>
      <c r="AC68" s="5">
        <f ca="1">'Model Excel_1'!S68</f>
        <v>133300</v>
      </c>
      <c r="AD68" s="2">
        <f ca="1">'Model SSD_1'!Y68</f>
        <v>400</v>
      </c>
      <c r="AE68" s="2">
        <f ca="1">'Model Excel_1'!U68</f>
        <v>1200</v>
      </c>
      <c r="AF68" s="2">
        <f ca="1">'Model SSD_1'!X68</f>
        <v>400</v>
      </c>
      <c r="AG68" s="2">
        <f ca="1">'Model Excel_1'!T68</f>
        <v>1200</v>
      </c>
      <c r="AH68" s="2">
        <f ca="1">'Model SSD_1'!W68</f>
        <v>0</v>
      </c>
      <c r="AI68" s="2">
        <f ca="1">'Model Excel_1'!V68</f>
        <v>3831900</v>
      </c>
      <c r="AJ68" s="2">
        <f ca="1">'Model SSD_1'!Z68</f>
        <v>0</v>
      </c>
      <c r="AK68" s="2">
        <f ca="1">'Model Excel_1'!W68</f>
        <v>1200</v>
      </c>
      <c r="AL68" s="1">
        <v>66</v>
      </c>
    </row>
    <row r="69" spans="1:38" s="1" customFormat="1" ht="13.2" x14ac:dyDescent="0.3">
      <c r="A69" s="1">
        <v>67</v>
      </c>
      <c r="B69" s="3">
        <f ca="1">'Model SSD_1'!F69</f>
        <v>1100</v>
      </c>
      <c r="C69" s="3">
        <f ca="1">'Model Excel_1'!F69</f>
        <v>1200</v>
      </c>
      <c r="D69" s="3">
        <f ca="1">'Model SSD_1'!G69</f>
        <v>3800</v>
      </c>
      <c r="E69" s="3">
        <f ca="1">'Model Excel_1'!G69</f>
        <v>46100</v>
      </c>
      <c r="F69" s="3">
        <f ca="1">'Model SSD_1'!H69</f>
        <v>300</v>
      </c>
      <c r="G69" s="3">
        <f ca="1">'Model Excel_1'!H69</f>
        <v>300</v>
      </c>
      <c r="H69" s="3">
        <f ca="1">'Model SSD_1'!I69</f>
        <v>0</v>
      </c>
      <c r="I69" s="3">
        <f ca="1">'Model Excel_1'!I69</f>
        <v>0</v>
      </c>
      <c r="J69" s="4">
        <f ca="1">'Model SSD_1'!L69</f>
        <v>0</v>
      </c>
      <c r="K69" s="4">
        <f ca="1">'Model Excel_1'!J69</f>
        <v>1200</v>
      </c>
      <c r="L69" s="4">
        <f ca="1">'Model SSD_1'!M69</f>
        <v>1700</v>
      </c>
      <c r="M69" s="4">
        <f ca="1">'Model Excel_1'!K69</f>
        <v>1200</v>
      </c>
      <c r="N69" s="4">
        <f ca="1">'Model SSD_1'!K69</f>
        <v>0</v>
      </c>
      <c r="O69" s="4">
        <f ca="1">'Model Excel_1'!L69</f>
        <v>76800</v>
      </c>
      <c r="P69" s="4">
        <f ca="1">'Model SSD_1'!N69</f>
        <v>0</v>
      </c>
      <c r="Q69" s="4">
        <f ca="1">'Model Excel_1'!M69</f>
        <v>1200</v>
      </c>
      <c r="R69" s="4">
        <f ca="1">'Model SSD_1'!O69</f>
        <v>0</v>
      </c>
      <c r="S69" s="4">
        <f ca="1">'Model Excel_1'!N69</f>
        <v>98800</v>
      </c>
      <c r="T69" s="5">
        <f ca="1">'Model SSD_1'!R69</f>
        <v>800</v>
      </c>
      <c r="U69" s="5">
        <f ca="1">'Model Excel_1'!O69</f>
        <v>1200</v>
      </c>
      <c r="V69" s="5">
        <f ca="1">'Model SSD_1'!S69</f>
        <v>12800</v>
      </c>
      <c r="W69" s="5">
        <f ca="1">'Model Excel_1'!P69</f>
        <v>1200</v>
      </c>
      <c r="X69" s="5">
        <f ca="1">'Model SSD_1'!Q69</f>
        <v>0</v>
      </c>
      <c r="Y69" s="5">
        <f ca="1">'Model Excel_1'!Q69</f>
        <v>3036100</v>
      </c>
      <c r="Z69" s="5">
        <f ca="1">'Model SSD_1'!T69</f>
        <v>0</v>
      </c>
      <c r="AA69" s="5">
        <f ca="1">'Model Excel_1'!R69</f>
        <v>1200</v>
      </c>
      <c r="AB69" s="5">
        <f ca="1">'Model SSD_1'!U69</f>
        <v>0</v>
      </c>
      <c r="AC69" s="5">
        <f ca="1">'Model Excel_1'!S69</f>
        <v>135400</v>
      </c>
      <c r="AD69" s="2">
        <f ca="1">'Model SSD_1'!Y69</f>
        <v>800</v>
      </c>
      <c r="AE69" s="2">
        <f ca="1">'Model Excel_1'!U69</f>
        <v>1200</v>
      </c>
      <c r="AF69" s="2">
        <f ca="1">'Model SSD_1'!X69</f>
        <v>400</v>
      </c>
      <c r="AG69" s="2">
        <f ca="1">'Model Excel_1'!T69</f>
        <v>1200</v>
      </c>
      <c r="AH69" s="2">
        <f ca="1">'Model SSD_1'!W69</f>
        <v>0</v>
      </c>
      <c r="AI69" s="2">
        <f ca="1">'Model Excel_1'!V69</f>
        <v>3959800</v>
      </c>
      <c r="AJ69" s="2">
        <f ca="1">'Model SSD_1'!Z69</f>
        <v>0</v>
      </c>
      <c r="AK69" s="2">
        <f ca="1">'Model Excel_1'!W69</f>
        <v>1200</v>
      </c>
      <c r="AL69" s="1">
        <v>67</v>
      </c>
    </row>
    <row r="70" spans="1:38" s="1" customFormat="1" ht="13.2" x14ac:dyDescent="0.3">
      <c r="A70" s="1">
        <v>68</v>
      </c>
      <c r="B70" s="3">
        <f ca="1">'Model SSD_1'!F70</f>
        <v>800</v>
      </c>
      <c r="C70" s="3">
        <f ca="1">'Model Excel_1'!F70</f>
        <v>1200</v>
      </c>
      <c r="D70" s="3">
        <f ca="1">'Model SSD_1'!G70</f>
        <v>4600</v>
      </c>
      <c r="E70" s="3">
        <f ca="1">'Model Excel_1'!G70</f>
        <v>47000</v>
      </c>
      <c r="F70" s="3">
        <f ca="1">'Model SSD_1'!H70</f>
        <v>500</v>
      </c>
      <c r="G70" s="3">
        <f ca="1">'Model Excel_1'!H70</f>
        <v>500</v>
      </c>
      <c r="H70" s="3">
        <f ca="1">'Model SSD_1'!I70</f>
        <v>0</v>
      </c>
      <c r="I70" s="3">
        <f ca="1">'Model Excel_1'!I70</f>
        <v>0</v>
      </c>
      <c r="J70" s="4">
        <f ca="1">'Model SSD_1'!L70</f>
        <v>0</v>
      </c>
      <c r="K70" s="4">
        <f ca="1">'Model Excel_1'!J70</f>
        <v>1200</v>
      </c>
      <c r="L70" s="4">
        <f ca="1">'Model SSD_1'!M70</f>
        <v>1700</v>
      </c>
      <c r="M70" s="4">
        <f ca="1">'Model Excel_1'!K70</f>
        <v>1200</v>
      </c>
      <c r="N70" s="4">
        <f ca="1">'Model SSD_1'!K70</f>
        <v>0</v>
      </c>
      <c r="O70" s="4">
        <f ca="1">'Model Excel_1'!L70</f>
        <v>75600</v>
      </c>
      <c r="P70" s="4">
        <f ca="1">'Model SSD_1'!N70</f>
        <v>0</v>
      </c>
      <c r="Q70" s="4">
        <f ca="1">'Model Excel_1'!M70</f>
        <v>1200</v>
      </c>
      <c r="R70" s="4">
        <f ca="1">'Model SSD_1'!O70</f>
        <v>0</v>
      </c>
      <c r="S70" s="4">
        <f ca="1">'Model Excel_1'!N70</f>
        <v>100300</v>
      </c>
      <c r="T70" s="5">
        <f ca="1">'Model SSD_1'!R70</f>
        <v>400</v>
      </c>
      <c r="U70" s="5">
        <f ca="1">'Model Excel_1'!O70</f>
        <v>1200</v>
      </c>
      <c r="V70" s="5">
        <f ca="1">'Model SSD_1'!S70</f>
        <v>13600</v>
      </c>
      <c r="W70" s="5">
        <f ca="1">'Model Excel_1'!P70</f>
        <v>1200</v>
      </c>
      <c r="X70" s="5">
        <f ca="1">'Model SSD_1'!Q70</f>
        <v>0</v>
      </c>
      <c r="Y70" s="5">
        <f ca="1">'Model Excel_1'!Q70</f>
        <v>3132200</v>
      </c>
      <c r="Z70" s="5">
        <f ca="1">'Model SSD_1'!T70</f>
        <v>0</v>
      </c>
      <c r="AA70" s="5">
        <f ca="1">'Model Excel_1'!R70</f>
        <v>1200</v>
      </c>
      <c r="AB70" s="5">
        <f ca="1">'Model SSD_1'!U70</f>
        <v>0</v>
      </c>
      <c r="AC70" s="5">
        <f ca="1">'Model Excel_1'!S70</f>
        <v>137500</v>
      </c>
      <c r="AD70" s="2">
        <f ca="1">'Model SSD_1'!Y70</f>
        <v>1200</v>
      </c>
      <c r="AE70" s="2">
        <f ca="1">'Model Excel_1'!U70</f>
        <v>1200</v>
      </c>
      <c r="AF70" s="2">
        <f ca="1">'Model SSD_1'!X70</f>
        <v>400</v>
      </c>
      <c r="AG70" s="2">
        <f ca="1">'Model Excel_1'!T70</f>
        <v>1200</v>
      </c>
      <c r="AH70" s="2">
        <f ca="1">'Model SSD_1'!W70</f>
        <v>0</v>
      </c>
      <c r="AI70" s="2">
        <f ca="1">'Model Excel_1'!V70</f>
        <v>4089800</v>
      </c>
      <c r="AJ70" s="2">
        <f ca="1">'Model SSD_1'!Z70</f>
        <v>0</v>
      </c>
      <c r="AK70" s="2">
        <f ca="1">'Model Excel_1'!W70</f>
        <v>1200</v>
      </c>
      <c r="AL70" s="1">
        <v>68</v>
      </c>
    </row>
    <row r="71" spans="1:38" s="1" customFormat="1" ht="13.2" x14ac:dyDescent="0.3">
      <c r="A71" s="1">
        <v>69</v>
      </c>
      <c r="B71" s="3">
        <f ca="1">'Model SSD_1'!F71</f>
        <v>0</v>
      </c>
      <c r="C71" s="3">
        <f ca="1">'Model Excel_1'!F71</f>
        <v>1200</v>
      </c>
      <c r="D71" s="3">
        <f ca="1">'Model SSD_1'!G71</f>
        <v>4900</v>
      </c>
      <c r="E71" s="3">
        <f ca="1">'Model Excel_1'!G71</f>
        <v>47700</v>
      </c>
      <c r="F71" s="3">
        <f ca="1">'Model SSD_1'!H71</f>
        <v>300</v>
      </c>
      <c r="G71" s="3">
        <f ca="1">'Model Excel_1'!H71</f>
        <v>300</v>
      </c>
      <c r="H71" s="3">
        <f ca="1">'Model SSD_1'!I71</f>
        <v>0</v>
      </c>
      <c r="I71" s="3">
        <f ca="1">'Model Excel_1'!I71</f>
        <v>0</v>
      </c>
      <c r="J71" s="4">
        <f ca="1">'Model SSD_1'!L71</f>
        <v>0</v>
      </c>
      <c r="K71" s="4">
        <f ca="1">'Model Excel_1'!J71</f>
        <v>1200</v>
      </c>
      <c r="L71" s="4">
        <f ca="1">'Model SSD_1'!M71</f>
        <v>1700</v>
      </c>
      <c r="M71" s="4">
        <f ca="1">'Model Excel_1'!K71</f>
        <v>1200</v>
      </c>
      <c r="N71" s="4">
        <f ca="1">'Model SSD_1'!K71</f>
        <v>0</v>
      </c>
      <c r="O71" s="4">
        <f ca="1">'Model Excel_1'!L71</f>
        <v>74400</v>
      </c>
      <c r="P71" s="4">
        <f ca="1">'Model SSD_1'!N71</f>
        <v>0</v>
      </c>
      <c r="Q71" s="4">
        <f ca="1">'Model Excel_1'!M71</f>
        <v>1200</v>
      </c>
      <c r="R71" s="4">
        <f ca="1">'Model SSD_1'!O71</f>
        <v>0</v>
      </c>
      <c r="S71" s="4">
        <f ca="1">'Model Excel_1'!N71</f>
        <v>101800</v>
      </c>
      <c r="T71" s="5">
        <f ca="1">'Model SSD_1'!R71</f>
        <v>400</v>
      </c>
      <c r="U71" s="5">
        <f ca="1">'Model Excel_1'!O71</f>
        <v>1200</v>
      </c>
      <c r="V71" s="5">
        <f ca="1">'Model SSD_1'!S71</f>
        <v>14000</v>
      </c>
      <c r="W71" s="5">
        <f ca="1">'Model Excel_1'!P71</f>
        <v>1200</v>
      </c>
      <c r="X71" s="5">
        <f ca="1">'Model SSD_1'!Q71</f>
        <v>0</v>
      </c>
      <c r="Y71" s="5">
        <f ca="1">'Model Excel_1'!Q71</f>
        <v>3229800</v>
      </c>
      <c r="Z71" s="5">
        <f ca="1">'Model SSD_1'!T71</f>
        <v>0</v>
      </c>
      <c r="AA71" s="5">
        <f ca="1">'Model Excel_1'!R71</f>
        <v>1200</v>
      </c>
      <c r="AB71" s="5">
        <f ca="1">'Model SSD_1'!U71</f>
        <v>0</v>
      </c>
      <c r="AC71" s="5">
        <f ca="1">'Model Excel_1'!S71</f>
        <v>139600</v>
      </c>
      <c r="AD71" s="2">
        <f ca="1">'Model SSD_1'!Y71</f>
        <v>1600</v>
      </c>
      <c r="AE71" s="2">
        <f ca="1">'Model Excel_1'!U71</f>
        <v>1200</v>
      </c>
      <c r="AF71" s="2">
        <f ca="1">'Model SSD_1'!X71</f>
        <v>400</v>
      </c>
      <c r="AG71" s="2">
        <f ca="1">'Model Excel_1'!T71</f>
        <v>1200</v>
      </c>
      <c r="AH71" s="2">
        <f ca="1">'Model SSD_1'!W71</f>
        <v>0</v>
      </c>
      <c r="AI71" s="2">
        <f ca="1">'Model Excel_1'!V71</f>
        <v>4221900</v>
      </c>
      <c r="AJ71" s="2">
        <f ca="1">'Model SSD_1'!Z71</f>
        <v>0</v>
      </c>
      <c r="AK71" s="2">
        <f ca="1">'Model Excel_1'!W71</f>
        <v>1200</v>
      </c>
      <c r="AL71" s="1">
        <v>69</v>
      </c>
    </row>
    <row r="72" spans="1:38" s="1" customFormat="1" ht="13.2" x14ac:dyDescent="0.3">
      <c r="A72" s="1">
        <v>70</v>
      </c>
      <c r="B72" s="3">
        <f ca="1">'Model SSD_1'!F72</f>
        <v>0</v>
      </c>
      <c r="C72" s="3">
        <f ca="1">'Model Excel_1'!F72</f>
        <v>1200</v>
      </c>
      <c r="D72" s="3">
        <f ca="1">'Model SSD_1'!G72</f>
        <v>4600</v>
      </c>
      <c r="E72" s="3">
        <f ca="1">'Model Excel_1'!G72</f>
        <v>48600</v>
      </c>
      <c r="F72" s="3">
        <f ca="1">'Model SSD_1'!H72</f>
        <v>300</v>
      </c>
      <c r="G72" s="3">
        <f ca="1">'Model Excel_1'!H72</f>
        <v>300</v>
      </c>
      <c r="H72" s="3">
        <f ca="1">'Model SSD_1'!I72</f>
        <v>0</v>
      </c>
      <c r="I72" s="3">
        <f ca="1">'Model Excel_1'!I72</f>
        <v>0</v>
      </c>
      <c r="J72" s="4">
        <f ca="1">'Model SSD_1'!L72</f>
        <v>0</v>
      </c>
      <c r="K72" s="4">
        <f ca="1">'Model Excel_1'!J72</f>
        <v>1200</v>
      </c>
      <c r="L72" s="4">
        <f ca="1">'Model SSD_1'!M72</f>
        <v>1700</v>
      </c>
      <c r="M72" s="4">
        <f ca="1">'Model Excel_1'!K72</f>
        <v>1200</v>
      </c>
      <c r="N72" s="4">
        <f ca="1">'Model SSD_1'!K72</f>
        <v>0</v>
      </c>
      <c r="O72" s="4">
        <f ca="1">'Model Excel_1'!L72</f>
        <v>73200</v>
      </c>
      <c r="P72" s="4">
        <f ca="1">'Model SSD_1'!N72</f>
        <v>0</v>
      </c>
      <c r="Q72" s="4">
        <f ca="1">'Model Excel_1'!M72</f>
        <v>1200</v>
      </c>
      <c r="R72" s="4">
        <f ca="1">'Model SSD_1'!O72</f>
        <v>0</v>
      </c>
      <c r="S72" s="4">
        <f ca="1">'Model Excel_1'!N72</f>
        <v>103300</v>
      </c>
      <c r="T72" s="5">
        <f ca="1">'Model SSD_1'!R72</f>
        <v>0</v>
      </c>
      <c r="U72" s="5">
        <f ca="1">'Model Excel_1'!O72</f>
        <v>1200</v>
      </c>
      <c r="V72" s="5">
        <f ca="1">'Model SSD_1'!S72</f>
        <v>14400</v>
      </c>
      <c r="W72" s="5">
        <f ca="1">'Model Excel_1'!P72</f>
        <v>1200</v>
      </c>
      <c r="X72" s="5">
        <f ca="1">'Model SSD_1'!Q72</f>
        <v>0</v>
      </c>
      <c r="Y72" s="5">
        <f ca="1">'Model Excel_1'!Q72</f>
        <v>3328900</v>
      </c>
      <c r="Z72" s="5">
        <f ca="1">'Model SSD_1'!T72</f>
        <v>0</v>
      </c>
      <c r="AA72" s="5">
        <f ca="1">'Model Excel_1'!R72</f>
        <v>1200</v>
      </c>
      <c r="AB72" s="5">
        <f ca="1">'Model SSD_1'!U72</f>
        <v>0</v>
      </c>
      <c r="AC72" s="5">
        <f ca="1">'Model Excel_1'!S72</f>
        <v>141700</v>
      </c>
      <c r="AD72" s="2">
        <f ca="1">'Model SSD_1'!Y72</f>
        <v>2000</v>
      </c>
      <c r="AE72" s="2">
        <f ca="1">'Model Excel_1'!U72</f>
        <v>1200</v>
      </c>
      <c r="AF72" s="2">
        <f ca="1">'Model SSD_1'!X72</f>
        <v>400</v>
      </c>
      <c r="AG72" s="2">
        <f ca="1">'Model Excel_1'!T72</f>
        <v>1200</v>
      </c>
      <c r="AH72" s="2">
        <f ca="1">'Model SSD_1'!W72</f>
        <v>0</v>
      </c>
      <c r="AI72" s="2">
        <f ca="1">'Model Excel_1'!V72</f>
        <v>4356100</v>
      </c>
      <c r="AJ72" s="2">
        <f ca="1">'Model SSD_1'!Z72</f>
        <v>0</v>
      </c>
      <c r="AK72" s="2">
        <f ca="1">'Model Excel_1'!W72</f>
        <v>1200</v>
      </c>
      <c r="AL72" s="1">
        <v>70</v>
      </c>
    </row>
    <row r="73" spans="1:38" s="1" customFormat="1" ht="13.2" x14ac:dyDescent="0.3">
      <c r="A73" s="1">
        <v>71</v>
      </c>
      <c r="B73" s="3">
        <f ca="1">'Model SSD_1'!F73</f>
        <v>0</v>
      </c>
      <c r="C73" s="3">
        <f ca="1">'Model Excel_1'!F73</f>
        <v>1200</v>
      </c>
      <c r="D73" s="3">
        <f ca="1">'Model SSD_1'!G73</f>
        <v>4300</v>
      </c>
      <c r="E73" s="3">
        <f ca="1">'Model Excel_1'!G73</f>
        <v>49500</v>
      </c>
      <c r="F73" s="3">
        <f ca="1">'Model SSD_1'!H73</f>
        <v>300</v>
      </c>
      <c r="G73" s="3">
        <f ca="1">'Model Excel_1'!H73</f>
        <v>300</v>
      </c>
      <c r="H73" s="3">
        <f ca="1">'Model SSD_1'!I73</f>
        <v>0</v>
      </c>
      <c r="I73" s="3">
        <f ca="1">'Model Excel_1'!I73</f>
        <v>0</v>
      </c>
      <c r="J73" s="4">
        <f ca="1">'Model SSD_1'!L73</f>
        <v>0</v>
      </c>
      <c r="K73" s="4">
        <f ca="1">'Model Excel_1'!J73</f>
        <v>1200</v>
      </c>
      <c r="L73" s="4">
        <f ca="1">'Model SSD_1'!M73</f>
        <v>1700</v>
      </c>
      <c r="M73" s="4">
        <f ca="1">'Model Excel_1'!K73</f>
        <v>1200</v>
      </c>
      <c r="N73" s="4">
        <f ca="1">'Model SSD_1'!K73</f>
        <v>0</v>
      </c>
      <c r="O73" s="4">
        <f ca="1">'Model Excel_1'!L73</f>
        <v>72000</v>
      </c>
      <c r="P73" s="4">
        <f ca="1">'Model SSD_1'!N73</f>
        <v>0</v>
      </c>
      <c r="Q73" s="4">
        <f ca="1">'Model Excel_1'!M73</f>
        <v>1200</v>
      </c>
      <c r="R73" s="4">
        <f ca="1">'Model SSD_1'!O73</f>
        <v>0</v>
      </c>
      <c r="S73" s="4">
        <f ca="1">'Model Excel_1'!N73</f>
        <v>104800</v>
      </c>
      <c r="T73" s="5">
        <f ca="1">'Model SSD_1'!R73</f>
        <v>0</v>
      </c>
      <c r="U73" s="5">
        <f ca="1">'Model Excel_1'!O73</f>
        <v>1200</v>
      </c>
      <c r="V73" s="5">
        <f ca="1">'Model SSD_1'!S73</f>
        <v>14400</v>
      </c>
      <c r="W73" s="5">
        <f ca="1">'Model Excel_1'!P73</f>
        <v>1200</v>
      </c>
      <c r="X73" s="5">
        <f ca="1">'Model SSD_1'!Q73</f>
        <v>0</v>
      </c>
      <c r="Y73" s="5">
        <f ca="1">'Model Excel_1'!Q73</f>
        <v>3429500</v>
      </c>
      <c r="Z73" s="5">
        <f ca="1">'Model SSD_1'!T73</f>
        <v>0</v>
      </c>
      <c r="AA73" s="5">
        <f ca="1">'Model Excel_1'!R73</f>
        <v>1200</v>
      </c>
      <c r="AB73" s="5">
        <f ca="1">'Model SSD_1'!U73</f>
        <v>0</v>
      </c>
      <c r="AC73" s="5">
        <f ca="1">'Model Excel_1'!S73</f>
        <v>143800</v>
      </c>
      <c r="AD73" s="2">
        <f ca="1">'Model SSD_1'!Y73</f>
        <v>2400</v>
      </c>
      <c r="AE73" s="2">
        <f ca="1">'Model Excel_1'!U73</f>
        <v>1200</v>
      </c>
      <c r="AF73" s="2">
        <f ca="1">'Model SSD_1'!X73</f>
        <v>400</v>
      </c>
      <c r="AG73" s="2">
        <f ca="1">'Model Excel_1'!T73</f>
        <v>1200</v>
      </c>
      <c r="AH73" s="2">
        <f ca="1">'Model SSD_1'!W73</f>
        <v>0</v>
      </c>
      <c r="AI73" s="2">
        <f ca="1">'Model Excel_1'!V73</f>
        <v>4492400</v>
      </c>
      <c r="AJ73" s="2">
        <f ca="1">'Model SSD_1'!Z73</f>
        <v>0</v>
      </c>
      <c r="AK73" s="2">
        <f ca="1">'Model Excel_1'!W73</f>
        <v>1200</v>
      </c>
      <c r="AL73" s="1">
        <v>71</v>
      </c>
    </row>
    <row r="74" spans="1:38" s="1" customFormat="1" ht="13.2" x14ac:dyDescent="0.3">
      <c r="A74" s="1">
        <v>72</v>
      </c>
      <c r="B74" s="3">
        <f ca="1">'Model SSD_1'!F74</f>
        <v>0</v>
      </c>
      <c r="C74" s="3">
        <f ca="1">'Model Excel_1'!F74</f>
        <v>1200</v>
      </c>
      <c r="D74" s="3">
        <f ca="1">'Model SSD_1'!G74</f>
        <v>4000</v>
      </c>
      <c r="E74" s="3">
        <f ca="1">'Model Excel_1'!G74</f>
        <v>50400</v>
      </c>
      <c r="F74" s="3">
        <f ca="1">'Model SSD_1'!H74</f>
        <v>500</v>
      </c>
      <c r="G74" s="3">
        <f ca="1">'Model Excel_1'!H74</f>
        <v>500</v>
      </c>
      <c r="H74" s="3">
        <f ca="1">'Model SSD_1'!I74</f>
        <v>0</v>
      </c>
      <c r="I74" s="3">
        <f ca="1">'Model Excel_1'!I74</f>
        <v>0</v>
      </c>
      <c r="J74" s="4">
        <f ca="1">'Model SSD_1'!L74</f>
        <v>0</v>
      </c>
      <c r="K74" s="4">
        <f ca="1">'Model Excel_1'!J74</f>
        <v>1200</v>
      </c>
      <c r="L74" s="4">
        <f ca="1">'Model SSD_1'!M74</f>
        <v>1700</v>
      </c>
      <c r="M74" s="4">
        <f ca="1">'Model Excel_1'!K74</f>
        <v>1200</v>
      </c>
      <c r="N74" s="4">
        <f ca="1">'Model SSD_1'!K74</f>
        <v>0</v>
      </c>
      <c r="O74" s="4">
        <f ca="1">'Model Excel_1'!L74</f>
        <v>70800</v>
      </c>
      <c r="P74" s="4">
        <f ca="1">'Model SSD_1'!N74</f>
        <v>0</v>
      </c>
      <c r="Q74" s="4">
        <f ca="1">'Model Excel_1'!M74</f>
        <v>1200</v>
      </c>
      <c r="R74" s="4">
        <f ca="1">'Model SSD_1'!O74</f>
        <v>0</v>
      </c>
      <c r="S74" s="4">
        <f ca="1">'Model Excel_1'!N74</f>
        <v>106300</v>
      </c>
      <c r="T74" s="5">
        <f ca="1">'Model SSD_1'!R74</f>
        <v>0</v>
      </c>
      <c r="U74" s="5">
        <f ca="1">'Model Excel_1'!O74</f>
        <v>1200</v>
      </c>
      <c r="V74" s="5">
        <f ca="1">'Model SSD_1'!S74</f>
        <v>14400</v>
      </c>
      <c r="W74" s="5">
        <f ca="1">'Model Excel_1'!P74</f>
        <v>1200</v>
      </c>
      <c r="X74" s="5">
        <f ca="1">'Model SSD_1'!Q74</f>
        <v>0</v>
      </c>
      <c r="Y74" s="5">
        <f ca="1">'Model Excel_1'!Q74</f>
        <v>3531600</v>
      </c>
      <c r="Z74" s="5">
        <f ca="1">'Model SSD_1'!T74</f>
        <v>0</v>
      </c>
      <c r="AA74" s="5">
        <f ca="1">'Model Excel_1'!R74</f>
        <v>1200</v>
      </c>
      <c r="AB74" s="5">
        <f ca="1">'Model SSD_1'!U74</f>
        <v>0</v>
      </c>
      <c r="AC74" s="5">
        <f ca="1">'Model Excel_1'!S74</f>
        <v>145900</v>
      </c>
      <c r="AD74" s="2">
        <f ca="1">'Model SSD_1'!Y74</f>
        <v>2800</v>
      </c>
      <c r="AE74" s="2">
        <f ca="1">'Model Excel_1'!U74</f>
        <v>1200</v>
      </c>
      <c r="AF74" s="2">
        <f ca="1">'Model SSD_1'!X74</f>
        <v>400</v>
      </c>
      <c r="AG74" s="2">
        <f ca="1">'Model Excel_1'!T74</f>
        <v>1200</v>
      </c>
      <c r="AH74" s="2">
        <f ca="1">'Model SSD_1'!W74</f>
        <v>0</v>
      </c>
      <c r="AI74" s="2">
        <f ca="1">'Model Excel_1'!V74</f>
        <v>4630800</v>
      </c>
      <c r="AJ74" s="2">
        <f ca="1">'Model SSD_1'!Z74</f>
        <v>0</v>
      </c>
      <c r="AK74" s="2">
        <f ca="1">'Model Excel_1'!W74</f>
        <v>1200</v>
      </c>
      <c r="AL74" s="1">
        <v>72</v>
      </c>
    </row>
    <row r="75" spans="1:38" s="1" customFormat="1" ht="13.2" x14ac:dyDescent="0.3">
      <c r="A75" s="1">
        <v>73</v>
      </c>
      <c r="B75" s="3">
        <f ca="1">'Model SSD_1'!F75</f>
        <v>0</v>
      </c>
      <c r="C75" s="3">
        <f ca="1">'Model Excel_1'!F75</f>
        <v>1200</v>
      </c>
      <c r="D75" s="3">
        <f ca="1">'Model SSD_1'!G75</f>
        <v>3500</v>
      </c>
      <c r="E75" s="3">
        <f ca="1">'Model Excel_1'!G75</f>
        <v>51100</v>
      </c>
      <c r="F75" s="3">
        <f ca="1">'Model SSD_1'!H75</f>
        <v>300</v>
      </c>
      <c r="G75" s="3">
        <f ca="1">'Model Excel_1'!H75</f>
        <v>300</v>
      </c>
      <c r="H75" s="3">
        <f ca="1">'Model SSD_1'!I75</f>
        <v>0</v>
      </c>
      <c r="I75" s="3">
        <f ca="1">'Model Excel_1'!I75</f>
        <v>0</v>
      </c>
      <c r="J75" s="4">
        <f ca="1">'Model SSD_1'!L75</f>
        <v>0</v>
      </c>
      <c r="K75" s="4">
        <f ca="1">'Model Excel_1'!J75</f>
        <v>1200</v>
      </c>
      <c r="L75" s="4">
        <f ca="1">'Model SSD_1'!M75</f>
        <v>1700</v>
      </c>
      <c r="M75" s="4">
        <f ca="1">'Model Excel_1'!K75</f>
        <v>1200</v>
      </c>
      <c r="N75" s="4">
        <f ca="1">'Model SSD_1'!K75</f>
        <v>0</v>
      </c>
      <c r="O75" s="4">
        <f ca="1">'Model Excel_1'!L75</f>
        <v>69600</v>
      </c>
      <c r="P75" s="4">
        <f ca="1">'Model SSD_1'!N75</f>
        <v>0</v>
      </c>
      <c r="Q75" s="4">
        <f ca="1">'Model Excel_1'!M75</f>
        <v>1200</v>
      </c>
      <c r="R75" s="4">
        <f ca="1">'Model SSD_1'!O75</f>
        <v>0</v>
      </c>
      <c r="S75" s="4">
        <f ca="1">'Model Excel_1'!N75</f>
        <v>107800</v>
      </c>
      <c r="T75" s="5">
        <f ca="1">'Model SSD_1'!R75</f>
        <v>0</v>
      </c>
      <c r="U75" s="5">
        <f ca="1">'Model Excel_1'!O75</f>
        <v>1200</v>
      </c>
      <c r="V75" s="5">
        <f ca="1">'Model SSD_1'!S75</f>
        <v>14400</v>
      </c>
      <c r="W75" s="5">
        <f ca="1">'Model Excel_1'!P75</f>
        <v>1200</v>
      </c>
      <c r="X75" s="5">
        <f ca="1">'Model SSD_1'!Q75</f>
        <v>0</v>
      </c>
      <c r="Y75" s="5">
        <f ca="1">'Model Excel_1'!Q75</f>
        <v>3635200</v>
      </c>
      <c r="Z75" s="5">
        <f ca="1">'Model SSD_1'!T75</f>
        <v>0</v>
      </c>
      <c r="AA75" s="5">
        <f ca="1">'Model Excel_1'!R75</f>
        <v>1200</v>
      </c>
      <c r="AB75" s="5">
        <f ca="1">'Model SSD_1'!U75</f>
        <v>0</v>
      </c>
      <c r="AC75" s="5">
        <f ca="1">'Model Excel_1'!S75</f>
        <v>148000</v>
      </c>
      <c r="AD75" s="2">
        <f ca="1">'Model SSD_1'!Y75</f>
        <v>3200</v>
      </c>
      <c r="AE75" s="2">
        <f ca="1">'Model Excel_1'!U75</f>
        <v>1200</v>
      </c>
      <c r="AF75" s="2">
        <f ca="1">'Model SSD_1'!X75</f>
        <v>400</v>
      </c>
      <c r="AG75" s="2">
        <f ca="1">'Model Excel_1'!T75</f>
        <v>1200</v>
      </c>
      <c r="AH75" s="2">
        <f ca="1">'Model SSD_1'!W75</f>
        <v>0</v>
      </c>
      <c r="AI75" s="2">
        <f ca="1">'Model Excel_1'!V75</f>
        <v>4771300</v>
      </c>
      <c r="AJ75" s="2">
        <f ca="1">'Model SSD_1'!Z75</f>
        <v>0</v>
      </c>
      <c r="AK75" s="2">
        <f ca="1">'Model Excel_1'!W75</f>
        <v>1200</v>
      </c>
      <c r="AL75" s="1">
        <v>73</v>
      </c>
    </row>
    <row r="76" spans="1:38" s="1" customFormat="1" ht="13.2" x14ac:dyDescent="0.3">
      <c r="A76" s="1">
        <v>74</v>
      </c>
      <c r="B76" s="3">
        <f ca="1">'Model SSD_1'!F76</f>
        <v>0</v>
      </c>
      <c r="C76" s="3">
        <f ca="1">'Model Excel_1'!F76</f>
        <v>1200</v>
      </c>
      <c r="D76" s="3">
        <f ca="1">'Model SSD_1'!G76</f>
        <v>3200</v>
      </c>
      <c r="E76" s="3">
        <f ca="1">'Model Excel_1'!G76</f>
        <v>52000</v>
      </c>
      <c r="F76" s="3">
        <f ca="1">'Model SSD_1'!H76</f>
        <v>300</v>
      </c>
      <c r="G76" s="3">
        <f ca="1">'Model Excel_1'!H76</f>
        <v>300</v>
      </c>
      <c r="H76" s="3">
        <f ca="1">'Model SSD_1'!I76</f>
        <v>0</v>
      </c>
      <c r="I76" s="3">
        <f ca="1">'Model Excel_1'!I76</f>
        <v>0</v>
      </c>
      <c r="J76" s="4">
        <f ca="1">'Model SSD_1'!L76</f>
        <v>0</v>
      </c>
      <c r="K76" s="4">
        <f ca="1">'Model Excel_1'!J76</f>
        <v>1200</v>
      </c>
      <c r="L76" s="4">
        <f ca="1">'Model SSD_1'!M76</f>
        <v>1700</v>
      </c>
      <c r="M76" s="4">
        <f ca="1">'Model Excel_1'!K76</f>
        <v>1200</v>
      </c>
      <c r="N76" s="4">
        <f ca="1">'Model SSD_1'!K76</f>
        <v>0</v>
      </c>
      <c r="O76" s="4">
        <f ca="1">'Model Excel_1'!L76</f>
        <v>68400</v>
      </c>
      <c r="P76" s="4">
        <f ca="1">'Model SSD_1'!N76</f>
        <v>0</v>
      </c>
      <c r="Q76" s="4">
        <f ca="1">'Model Excel_1'!M76</f>
        <v>1200</v>
      </c>
      <c r="R76" s="4">
        <f ca="1">'Model SSD_1'!O76</f>
        <v>0</v>
      </c>
      <c r="S76" s="4">
        <f ca="1">'Model Excel_1'!N76</f>
        <v>109300</v>
      </c>
      <c r="T76" s="5">
        <f ca="1">'Model SSD_1'!R76</f>
        <v>0</v>
      </c>
      <c r="U76" s="5">
        <f ca="1">'Model Excel_1'!O76</f>
        <v>1200</v>
      </c>
      <c r="V76" s="5">
        <f ca="1">'Model SSD_1'!S76</f>
        <v>14400</v>
      </c>
      <c r="W76" s="5">
        <f ca="1">'Model Excel_1'!P76</f>
        <v>1200</v>
      </c>
      <c r="X76" s="5">
        <f ca="1">'Model SSD_1'!Q76</f>
        <v>0</v>
      </c>
      <c r="Y76" s="5">
        <f ca="1">'Model Excel_1'!Q76</f>
        <v>3740300</v>
      </c>
      <c r="Z76" s="5">
        <f ca="1">'Model SSD_1'!T76</f>
        <v>0</v>
      </c>
      <c r="AA76" s="5">
        <f ca="1">'Model Excel_1'!R76</f>
        <v>1200</v>
      </c>
      <c r="AB76" s="5">
        <f ca="1">'Model SSD_1'!U76</f>
        <v>0</v>
      </c>
      <c r="AC76" s="5">
        <f ca="1">'Model Excel_1'!S76</f>
        <v>150100</v>
      </c>
      <c r="AD76" s="2">
        <f ca="1">'Model SSD_1'!Y76</f>
        <v>3600</v>
      </c>
      <c r="AE76" s="2">
        <f ca="1">'Model Excel_1'!U76</f>
        <v>1200</v>
      </c>
      <c r="AF76" s="2">
        <f ca="1">'Model SSD_1'!X76</f>
        <v>400</v>
      </c>
      <c r="AG76" s="2">
        <f ca="1">'Model Excel_1'!T76</f>
        <v>1200</v>
      </c>
      <c r="AH76" s="2">
        <f ca="1">'Model SSD_1'!W76</f>
        <v>0</v>
      </c>
      <c r="AI76" s="2">
        <f ca="1">'Model Excel_1'!V76</f>
        <v>4913900</v>
      </c>
      <c r="AJ76" s="2">
        <f ca="1">'Model SSD_1'!Z76</f>
        <v>0</v>
      </c>
      <c r="AK76" s="2">
        <f ca="1">'Model Excel_1'!W76</f>
        <v>1200</v>
      </c>
      <c r="AL76" s="1">
        <v>74</v>
      </c>
    </row>
    <row r="77" spans="1:38" s="1" customFormat="1" ht="13.2" x14ac:dyDescent="0.3">
      <c r="A77" s="1">
        <v>75</v>
      </c>
      <c r="B77" s="3">
        <f ca="1">'Model SSD_1'!F77</f>
        <v>0</v>
      </c>
      <c r="C77" s="3">
        <f ca="1">'Model Excel_1'!F77</f>
        <v>1200</v>
      </c>
      <c r="D77" s="3">
        <f ca="1">'Model SSD_1'!G77</f>
        <v>2900</v>
      </c>
      <c r="E77" s="3">
        <f ca="1">'Model Excel_1'!G77</f>
        <v>52900</v>
      </c>
      <c r="F77" s="3">
        <f ca="1">'Model SSD_1'!H77</f>
        <v>300</v>
      </c>
      <c r="G77" s="3">
        <f ca="1">'Model Excel_1'!H77</f>
        <v>300</v>
      </c>
      <c r="H77" s="3">
        <f ca="1">'Model SSD_1'!I77</f>
        <v>0</v>
      </c>
      <c r="I77" s="3">
        <f ca="1">'Model Excel_1'!I77</f>
        <v>0</v>
      </c>
      <c r="J77" s="4">
        <f ca="1">'Model SSD_1'!L77</f>
        <v>0</v>
      </c>
      <c r="K77" s="4">
        <f ca="1">'Model Excel_1'!J77</f>
        <v>1200</v>
      </c>
      <c r="L77" s="4">
        <f ca="1">'Model SSD_1'!M77</f>
        <v>1700</v>
      </c>
      <c r="M77" s="4">
        <f ca="1">'Model Excel_1'!K77</f>
        <v>1200</v>
      </c>
      <c r="N77" s="4">
        <f ca="1">'Model SSD_1'!K77</f>
        <v>0</v>
      </c>
      <c r="O77" s="4">
        <f ca="1">'Model Excel_1'!L77</f>
        <v>67200</v>
      </c>
      <c r="P77" s="4">
        <f ca="1">'Model SSD_1'!N77</f>
        <v>0</v>
      </c>
      <c r="Q77" s="4">
        <f ca="1">'Model Excel_1'!M77</f>
        <v>1200</v>
      </c>
      <c r="R77" s="4">
        <f ca="1">'Model SSD_1'!O77</f>
        <v>0</v>
      </c>
      <c r="S77" s="4">
        <f ca="1">'Model Excel_1'!N77</f>
        <v>110800</v>
      </c>
      <c r="T77" s="5">
        <f ca="1">'Model SSD_1'!R77</f>
        <v>0</v>
      </c>
      <c r="U77" s="5">
        <f ca="1">'Model Excel_1'!O77</f>
        <v>1200</v>
      </c>
      <c r="V77" s="5">
        <f ca="1">'Model SSD_1'!S77</f>
        <v>14400</v>
      </c>
      <c r="W77" s="5">
        <f ca="1">'Model Excel_1'!P77</f>
        <v>1200</v>
      </c>
      <c r="X77" s="5">
        <f ca="1">'Model SSD_1'!Q77</f>
        <v>0</v>
      </c>
      <c r="Y77" s="5">
        <f ca="1">'Model Excel_1'!Q77</f>
        <v>3846900</v>
      </c>
      <c r="Z77" s="5">
        <f ca="1">'Model SSD_1'!T77</f>
        <v>0</v>
      </c>
      <c r="AA77" s="5">
        <f ca="1">'Model Excel_1'!R77</f>
        <v>1200</v>
      </c>
      <c r="AB77" s="5">
        <f ca="1">'Model SSD_1'!U77</f>
        <v>0</v>
      </c>
      <c r="AC77" s="5">
        <f ca="1">'Model Excel_1'!S77</f>
        <v>152200</v>
      </c>
      <c r="AD77" s="2">
        <f ca="1">'Model SSD_1'!Y77</f>
        <v>4000</v>
      </c>
      <c r="AE77" s="2">
        <f ca="1">'Model Excel_1'!U77</f>
        <v>1200</v>
      </c>
      <c r="AF77" s="2">
        <f ca="1">'Model SSD_1'!X77</f>
        <v>400</v>
      </c>
      <c r="AG77" s="2">
        <f ca="1">'Model Excel_1'!T77</f>
        <v>1200</v>
      </c>
      <c r="AH77" s="2">
        <f ca="1">'Model SSD_1'!W77</f>
        <v>0</v>
      </c>
      <c r="AI77" s="2">
        <f ca="1">'Model Excel_1'!V77</f>
        <v>5058600</v>
      </c>
      <c r="AJ77" s="2">
        <f ca="1">'Model SSD_1'!Z77</f>
        <v>0</v>
      </c>
      <c r="AK77" s="2">
        <f ca="1">'Model Excel_1'!W77</f>
        <v>1200</v>
      </c>
      <c r="AL77" s="1">
        <v>75</v>
      </c>
    </row>
    <row r="78" spans="1:38" s="1" customFormat="1" ht="13.2" x14ac:dyDescent="0.3">
      <c r="A78" s="1">
        <v>76</v>
      </c>
      <c r="B78" s="3">
        <f ca="1">'Model SSD_1'!F78</f>
        <v>0</v>
      </c>
      <c r="C78" s="3">
        <f ca="1">'Model Excel_1'!F78</f>
        <v>1200</v>
      </c>
      <c r="D78" s="3">
        <f ca="1">'Model SSD_1'!G78</f>
        <v>2600</v>
      </c>
      <c r="E78" s="3">
        <f ca="1">'Model Excel_1'!G78</f>
        <v>53800</v>
      </c>
      <c r="F78" s="3">
        <f ca="1">'Model SSD_1'!H78</f>
        <v>500</v>
      </c>
      <c r="G78" s="3">
        <f ca="1">'Model Excel_1'!H78</f>
        <v>500</v>
      </c>
      <c r="H78" s="3">
        <f ca="1">'Model SSD_1'!I78</f>
        <v>0</v>
      </c>
      <c r="I78" s="3">
        <f ca="1">'Model Excel_1'!I78</f>
        <v>0</v>
      </c>
      <c r="J78" s="4">
        <f ca="1">'Model SSD_1'!L78</f>
        <v>0</v>
      </c>
      <c r="K78" s="4">
        <f ca="1">'Model Excel_1'!J78</f>
        <v>1200</v>
      </c>
      <c r="L78" s="4">
        <f ca="1">'Model SSD_1'!M78</f>
        <v>1700</v>
      </c>
      <c r="M78" s="4">
        <f ca="1">'Model Excel_1'!K78</f>
        <v>1200</v>
      </c>
      <c r="N78" s="4">
        <f ca="1">'Model SSD_1'!K78</f>
        <v>0</v>
      </c>
      <c r="O78" s="4">
        <f ca="1">'Model Excel_1'!L78</f>
        <v>66000</v>
      </c>
      <c r="P78" s="4">
        <f ca="1">'Model SSD_1'!N78</f>
        <v>0</v>
      </c>
      <c r="Q78" s="4">
        <f ca="1">'Model Excel_1'!M78</f>
        <v>1200</v>
      </c>
      <c r="R78" s="4">
        <f ca="1">'Model SSD_1'!O78</f>
        <v>0</v>
      </c>
      <c r="S78" s="4">
        <f ca="1">'Model Excel_1'!N78</f>
        <v>112300</v>
      </c>
      <c r="T78" s="5">
        <f ca="1">'Model SSD_1'!R78</f>
        <v>0</v>
      </c>
      <c r="U78" s="5">
        <f ca="1">'Model Excel_1'!O78</f>
        <v>1200</v>
      </c>
      <c r="V78" s="5">
        <f ca="1">'Model SSD_1'!S78</f>
        <v>14400</v>
      </c>
      <c r="W78" s="5">
        <f ca="1">'Model Excel_1'!P78</f>
        <v>1200</v>
      </c>
      <c r="X78" s="5">
        <f ca="1">'Model SSD_1'!Q78</f>
        <v>0</v>
      </c>
      <c r="Y78" s="5">
        <f ca="1">'Model Excel_1'!Q78</f>
        <v>3955000</v>
      </c>
      <c r="Z78" s="5">
        <f ca="1">'Model SSD_1'!T78</f>
        <v>0</v>
      </c>
      <c r="AA78" s="5">
        <f ca="1">'Model Excel_1'!R78</f>
        <v>1200</v>
      </c>
      <c r="AB78" s="5">
        <f ca="1">'Model SSD_1'!U78</f>
        <v>0</v>
      </c>
      <c r="AC78" s="5">
        <f ca="1">'Model Excel_1'!S78</f>
        <v>154300</v>
      </c>
      <c r="AD78" s="2">
        <f ca="1">'Model SSD_1'!Y78</f>
        <v>4400</v>
      </c>
      <c r="AE78" s="2">
        <f ca="1">'Model Excel_1'!U78</f>
        <v>1200</v>
      </c>
      <c r="AF78" s="2">
        <f ca="1">'Model SSD_1'!X78</f>
        <v>400</v>
      </c>
      <c r="AG78" s="2">
        <f ca="1">'Model Excel_1'!T78</f>
        <v>1200</v>
      </c>
      <c r="AH78" s="2">
        <f ca="1">'Model SSD_1'!W78</f>
        <v>0</v>
      </c>
      <c r="AI78" s="2">
        <f ca="1">'Model Excel_1'!V78</f>
        <v>5205400</v>
      </c>
      <c r="AJ78" s="2">
        <f ca="1">'Model SSD_1'!Z78</f>
        <v>0</v>
      </c>
      <c r="AK78" s="2">
        <f ca="1">'Model Excel_1'!W78</f>
        <v>1200</v>
      </c>
      <c r="AL78" s="1">
        <v>76</v>
      </c>
    </row>
    <row r="79" spans="1:38" s="1" customFormat="1" ht="13.2" x14ac:dyDescent="0.3">
      <c r="A79" s="1">
        <v>77</v>
      </c>
      <c r="B79" s="3">
        <f ca="1">'Model SSD_1'!F79</f>
        <v>0</v>
      </c>
      <c r="C79" s="3">
        <f ca="1">'Model Excel_1'!F79</f>
        <v>1200</v>
      </c>
      <c r="D79" s="3">
        <f ca="1">'Model SSD_1'!G79</f>
        <v>2100</v>
      </c>
      <c r="E79" s="3">
        <f ca="1">'Model Excel_1'!G79</f>
        <v>54500</v>
      </c>
      <c r="F79" s="3">
        <f ca="1">'Model SSD_1'!H79</f>
        <v>300</v>
      </c>
      <c r="G79" s="3">
        <f ca="1">'Model Excel_1'!H79</f>
        <v>300</v>
      </c>
      <c r="H79" s="3">
        <f ca="1">'Model SSD_1'!I79</f>
        <v>0</v>
      </c>
      <c r="I79" s="3">
        <f ca="1">'Model Excel_1'!I79</f>
        <v>0</v>
      </c>
      <c r="J79" s="4">
        <f ca="1">'Model SSD_1'!L79</f>
        <v>0</v>
      </c>
      <c r="K79" s="4">
        <f ca="1">'Model Excel_1'!J79</f>
        <v>1200</v>
      </c>
      <c r="L79" s="4">
        <f ca="1">'Model SSD_1'!M79</f>
        <v>1700</v>
      </c>
      <c r="M79" s="4">
        <f ca="1">'Model Excel_1'!K79</f>
        <v>1200</v>
      </c>
      <c r="N79" s="4">
        <f ca="1">'Model SSD_1'!K79</f>
        <v>0</v>
      </c>
      <c r="O79" s="4">
        <f ca="1">'Model Excel_1'!L79</f>
        <v>64800</v>
      </c>
      <c r="P79" s="4">
        <f ca="1">'Model SSD_1'!N79</f>
        <v>0</v>
      </c>
      <c r="Q79" s="4">
        <f ca="1">'Model Excel_1'!M79</f>
        <v>1200</v>
      </c>
      <c r="R79" s="4">
        <f ca="1">'Model SSD_1'!O79</f>
        <v>0</v>
      </c>
      <c r="S79" s="4">
        <f ca="1">'Model Excel_1'!N79</f>
        <v>113800</v>
      </c>
      <c r="T79" s="5">
        <f ca="1">'Model SSD_1'!R79</f>
        <v>0</v>
      </c>
      <c r="U79" s="5">
        <f ca="1">'Model Excel_1'!O79</f>
        <v>1200</v>
      </c>
      <c r="V79" s="5">
        <f ca="1">'Model SSD_1'!S79</f>
        <v>14400</v>
      </c>
      <c r="W79" s="5">
        <f ca="1">'Model Excel_1'!P79</f>
        <v>1200</v>
      </c>
      <c r="X79" s="5">
        <f ca="1">'Model SSD_1'!Q79</f>
        <v>0</v>
      </c>
      <c r="Y79" s="5">
        <f ca="1">'Model Excel_1'!Q79</f>
        <v>4064600</v>
      </c>
      <c r="Z79" s="5">
        <f ca="1">'Model SSD_1'!T79</f>
        <v>0</v>
      </c>
      <c r="AA79" s="5">
        <f ca="1">'Model Excel_1'!R79</f>
        <v>1200</v>
      </c>
      <c r="AB79" s="5">
        <f ca="1">'Model SSD_1'!U79</f>
        <v>0</v>
      </c>
      <c r="AC79" s="5">
        <f ca="1">'Model Excel_1'!S79</f>
        <v>156400</v>
      </c>
      <c r="AD79" s="2">
        <f ca="1">'Model SSD_1'!Y79</f>
        <v>4800</v>
      </c>
      <c r="AE79" s="2">
        <f ca="1">'Model Excel_1'!U79</f>
        <v>1200</v>
      </c>
      <c r="AF79" s="2">
        <f ca="1">'Model SSD_1'!X79</f>
        <v>400</v>
      </c>
      <c r="AG79" s="2">
        <f ca="1">'Model Excel_1'!T79</f>
        <v>1200</v>
      </c>
      <c r="AH79" s="2">
        <f ca="1">'Model SSD_1'!W79</f>
        <v>0</v>
      </c>
      <c r="AI79" s="2">
        <f ca="1">'Model Excel_1'!V79</f>
        <v>5354300</v>
      </c>
      <c r="AJ79" s="2">
        <f ca="1">'Model SSD_1'!Z79</f>
        <v>0</v>
      </c>
      <c r="AK79" s="2">
        <f ca="1">'Model Excel_1'!W79</f>
        <v>1200</v>
      </c>
      <c r="AL79" s="1">
        <v>77</v>
      </c>
    </row>
    <row r="80" spans="1:38" s="1" customFormat="1" ht="13.2" x14ac:dyDescent="0.3">
      <c r="A80" s="1">
        <v>78</v>
      </c>
      <c r="B80" s="3">
        <f ca="1">'Model SSD_1'!F80</f>
        <v>0</v>
      </c>
      <c r="C80" s="3">
        <f ca="1">'Model Excel_1'!F80</f>
        <v>1200</v>
      </c>
      <c r="D80" s="3">
        <f ca="1">'Model SSD_1'!G80</f>
        <v>1800</v>
      </c>
      <c r="E80" s="3">
        <f ca="1">'Model Excel_1'!G80</f>
        <v>55400</v>
      </c>
      <c r="F80" s="3">
        <f ca="1">'Model SSD_1'!H80</f>
        <v>300</v>
      </c>
      <c r="G80" s="3">
        <f ca="1">'Model Excel_1'!H80</f>
        <v>300</v>
      </c>
      <c r="H80" s="3">
        <f ca="1">'Model SSD_1'!I80</f>
        <v>0</v>
      </c>
      <c r="I80" s="3">
        <f ca="1">'Model Excel_1'!I80</f>
        <v>0</v>
      </c>
      <c r="J80" s="4">
        <f ca="1">'Model SSD_1'!L80</f>
        <v>0</v>
      </c>
      <c r="K80" s="4">
        <f ca="1">'Model Excel_1'!J80</f>
        <v>1200</v>
      </c>
      <c r="L80" s="4">
        <f ca="1">'Model SSD_1'!M80</f>
        <v>1700</v>
      </c>
      <c r="M80" s="4">
        <f ca="1">'Model Excel_1'!K80</f>
        <v>1200</v>
      </c>
      <c r="N80" s="4">
        <f ca="1">'Model SSD_1'!K80</f>
        <v>0</v>
      </c>
      <c r="O80" s="4">
        <f ca="1">'Model Excel_1'!L80</f>
        <v>63600</v>
      </c>
      <c r="P80" s="4">
        <f ca="1">'Model SSD_1'!N80</f>
        <v>0</v>
      </c>
      <c r="Q80" s="4">
        <f ca="1">'Model Excel_1'!M80</f>
        <v>1200</v>
      </c>
      <c r="R80" s="4">
        <f ca="1">'Model SSD_1'!O80</f>
        <v>0</v>
      </c>
      <c r="S80" s="4">
        <f ca="1">'Model Excel_1'!N80</f>
        <v>115300</v>
      </c>
      <c r="T80" s="5">
        <f ca="1">'Model SSD_1'!R80</f>
        <v>0</v>
      </c>
      <c r="U80" s="5">
        <f ca="1">'Model Excel_1'!O80</f>
        <v>1200</v>
      </c>
      <c r="V80" s="5">
        <f ca="1">'Model SSD_1'!S80</f>
        <v>14400</v>
      </c>
      <c r="W80" s="5">
        <f ca="1">'Model Excel_1'!P80</f>
        <v>1200</v>
      </c>
      <c r="X80" s="5">
        <f ca="1">'Model SSD_1'!Q80</f>
        <v>0</v>
      </c>
      <c r="Y80" s="5">
        <f ca="1">'Model Excel_1'!Q80</f>
        <v>4175700</v>
      </c>
      <c r="Z80" s="5">
        <f ca="1">'Model SSD_1'!T80</f>
        <v>0</v>
      </c>
      <c r="AA80" s="5">
        <f ca="1">'Model Excel_1'!R80</f>
        <v>1200</v>
      </c>
      <c r="AB80" s="5">
        <f ca="1">'Model SSD_1'!U80</f>
        <v>0</v>
      </c>
      <c r="AC80" s="5">
        <f ca="1">'Model Excel_1'!S80</f>
        <v>158500</v>
      </c>
      <c r="AD80" s="2">
        <f ca="1">'Model SSD_1'!Y80</f>
        <v>5200</v>
      </c>
      <c r="AE80" s="2">
        <f ca="1">'Model Excel_1'!U80</f>
        <v>1200</v>
      </c>
      <c r="AF80" s="2">
        <f ca="1">'Model SSD_1'!X80</f>
        <v>400</v>
      </c>
      <c r="AG80" s="2">
        <f ca="1">'Model Excel_1'!T80</f>
        <v>1200</v>
      </c>
      <c r="AH80" s="2">
        <f ca="1">'Model SSD_1'!W80</f>
        <v>0</v>
      </c>
      <c r="AI80" s="2">
        <f ca="1">'Model Excel_1'!V80</f>
        <v>5505300</v>
      </c>
      <c r="AJ80" s="2">
        <f ca="1">'Model SSD_1'!Z80</f>
        <v>0</v>
      </c>
      <c r="AK80" s="2">
        <f ca="1">'Model Excel_1'!W80</f>
        <v>1200</v>
      </c>
      <c r="AL80" s="1">
        <v>78</v>
      </c>
    </row>
    <row r="81" spans="1:38" s="1" customFormat="1" ht="13.2" x14ac:dyDescent="0.3">
      <c r="A81" s="1">
        <v>79</v>
      </c>
      <c r="B81" s="3">
        <f ca="1">'Model SSD_1'!F81</f>
        <v>0</v>
      </c>
      <c r="C81" s="3">
        <f ca="1">'Model Excel_1'!F81</f>
        <v>1200</v>
      </c>
      <c r="D81" s="3">
        <f ca="1">'Model SSD_1'!G81</f>
        <v>1500</v>
      </c>
      <c r="E81" s="3">
        <f ca="1">'Model Excel_1'!G81</f>
        <v>56300</v>
      </c>
      <c r="F81" s="3">
        <f ca="1">'Model SSD_1'!H81</f>
        <v>300</v>
      </c>
      <c r="G81" s="3">
        <f ca="1">'Model Excel_1'!H81</f>
        <v>300</v>
      </c>
      <c r="H81" s="3">
        <f ca="1">'Model SSD_1'!I81</f>
        <v>100</v>
      </c>
      <c r="I81" s="3">
        <f ca="1">'Model Excel_1'!I81</f>
        <v>0</v>
      </c>
      <c r="J81" s="4">
        <f ca="1">'Model SSD_1'!L81</f>
        <v>0</v>
      </c>
      <c r="K81" s="4">
        <f ca="1">'Model Excel_1'!J81</f>
        <v>1200</v>
      </c>
      <c r="L81" s="4">
        <f ca="1">'Model SSD_1'!M81</f>
        <v>1700</v>
      </c>
      <c r="M81" s="4">
        <f ca="1">'Model Excel_1'!K81</f>
        <v>1200</v>
      </c>
      <c r="N81" s="4">
        <f ca="1">'Model SSD_1'!K81</f>
        <v>0</v>
      </c>
      <c r="O81" s="4">
        <f ca="1">'Model Excel_1'!L81</f>
        <v>62400</v>
      </c>
      <c r="P81" s="4">
        <f ca="1">'Model SSD_1'!N81</f>
        <v>0</v>
      </c>
      <c r="Q81" s="4">
        <f ca="1">'Model Excel_1'!M81</f>
        <v>1200</v>
      </c>
      <c r="R81" s="4">
        <f ca="1">'Model SSD_1'!O81</f>
        <v>0</v>
      </c>
      <c r="S81" s="4">
        <f ca="1">'Model Excel_1'!N81</f>
        <v>116800</v>
      </c>
      <c r="T81" s="5">
        <f ca="1">'Model SSD_1'!R81</f>
        <v>0</v>
      </c>
      <c r="U81" s="5">
        <f ca="1">'Model Excel_1'!O81</f>
        <v>1200</v>
      </c>
      <c r="V81" s="5">
        <f ca="1">'Model SSD_1'!S81</f>
        <v>14400</v>
      </c>
      <c r="W81" s="5">
        <f ca="1">'Model Excel_1'!P81</f>
        <v>1200</v>
      </c>
      <c r="X81" s="5">
        <f ca="1">'Model SSD_1'!Q81</f>
        <v>0</v>
      </c>
      <c r="Y81" s="5">
        <f ca="1">'Model Excel_1'!Q81</f>
        <v>4288300</v>
      </c>
      <c r="Z81" s="5">
        <f ca="1">'Model SSD_1'!T81</f>
        <v>0</v>
      </c>
      <c r="AA81" s="5">
        <f ca="1">'Model Excel_1'!R81</f>
        <v>1200</v>
      </c>
      <c r="AB81" s="5">
        <f ca="1">'Model SSD_1'!U81</f>
        <v>0</v>
      </c>
      <c r="AC81" s="5">
        <f ca="1">'Model Excel_1'!S81</f>
        <v>160600</v>
      </c>
      <c r="AD81" s="2">
        <f ca="1">'Model SSD_1'!Y81</f>
        <v>5600</v>
      </c>
      <c r="AE81" s="2">
        <f ca="1">'Model Excel_1'!U81</f>
        <v>1200</v>
      </c>
      <c r="AF81" s="2">
        <f ca="1">'Model SSD_1'!X81</f>
        <v>400</v>
      </c>
      <c r="AG81" s="2">
        <f ca="1">'Model Excel_1'!T81</f>
        <v>1200</v>
      </c>
      <c r="AH81" s="2">
        <f ca="1">'Model SSD_1'!W81</f>
        <v>0</v>
      </c>
      <c r="AI81" s="2">
        <f ca="1">'Model Excel_1'!V81</f>
        <v>5658400</v>
      </c>
      <c r="AJ81" s="2">
        <f ca="1">'Model SSD_1'!Z81</f>
        <v>0</v>
      </c>
      <c r="AK81" s="2">
        <f ca="1">'Model Excel_1'!W81</f>
        <v>1200</v>
      </c>
      <c r="AL81" s="1">
        <v>79</v>
      </c>
    </row>
    <row r="82" spans="1:38" s="1" customFormat="1" ht="13.2" x14ac:dyDescent="0.3">
      <c r="A82" s="1">
        <v>80</v>
      </c>
      <c r="B82" s="3">
        <f ca="1">'Model SSD_1'!F82</f>
        <v>0</v>
      </c>
      <c r="C82" s="3">
        <f ca="1">'Model Excel_1'!F82</f>
        <v>1200</v>
      </c>
      <c r="D82" s="3">
        <f ca="1">'Model SSD_1'!G82</f>
        <v>1200</v>
      </c>
      <c r="E82" s="3">
        <f ca="1">'Model Excel_1'!G82</f>
        <v>57200</v>
      </c>
      <c r="F82" s="3">
        <f ca="1">'Model SSD_1'!H82</f>
        <v>500</v>
      </c>
      <c r="G82" s="3">
        <f ca="1">'Model Excel_1'!H82</f>
        <v>500</v>
      </c>
      <c r="H82" s="3">
        <f ca="1">'Model SSD_1'!I82</f>
        <v>600</v>
      </c>
      <c r="I82" s="3">
        <f ca="1">'Model Excel_1'!I82</f>
        <v>0</v>
      </c>
      <c r="J82" s="4">
        <f ca="1">'Model SSD_1'!L82</f>
        <v>0</v>
      </c>
      <c r="K82" s="4">
        <f ca="1">'Model Excel_1'!J82</f>
        <v>1200</v>
      </c>
      <c r="L82" s="4">
        <f ca="1">'Model SSD_1'!M82</f>
        <v>1700</v>
      </c>
      <c r="M82" s="4">
        <f ca="1">'Model Excel_1'!K82</f>
        <v>1200</v>
      </c>
      <c r="N82" s="4">
        <f ca="1">'Model SSD_1'!K82</f>
        <v>100</v>
      </c>
      <c r="O82" s="4">
        <f ca="1">'Model Excel_1'!L82</f>
        <v>61200</v>
      </c>
      <c r="P82" s="4">
        <f ca="1">'Model SSD_1'!N82</f>
        <v>0</v>
      </c>
      <c r="Q82" s="4">
        <f ca="1">'Model Excel_1'!M82</f>
        <v>1200</v>
      </c>
      <c r="R82" s="4">
        <f ca="1">'Model SSD_1'!O82</f>
        <v>0</v>
      </c>
      <c r="S82" s="4">
        <f ca="1">'Model Excel_1'!N82</f>
        <v>118300</v>
      </c>
      <c r="T82" s="5">
        <f ca="1">'Model SSD_1'!R82</f>
        <v>0</v>
      </c>
      <c r="U82" s="5">
        <f ca="1">'Model Excel_1'!O82</f>
        <v>1200</v>
      </c>
      <c r="V82" s="5">
        <f ca="1">'Model SSD_1'!S82</f>
        <v>14400</v>
      </c>
      <c r="W82" s="5">
        <f ca="1">'Model Excel_1'!P82</f>
        <v>1200</v>
      </c>
      <c r="X82" s="5">
        <f ca="1">'Model SSD_1'!Q82</f>
        <v>0</v>
      </c>
      <c r="Y82" s="5">
        <f ca="1">'Model Excel_1'!Q82</f>
        <v>4402400</v>
      </c>
      <c r="Z82" s="5">
        <f ca="1">'Model SSD_1'!T82</f>
        <v>0</v>
      </c>
      <c r="AA82" s="5">
        <f ca="1">'Model Excel_1'!R82</f>
        <v>1200</v>
      </c>
      <c r="AB82" s="5">
        <f ca="1">'Model SSD_1'!U82</f>
        <v>0</v>
      </c>
      <c r="AC82" s="5">
        <f ca="1">'Model Excel_1'!S82</f>
        <v>162700</v>
      </c>
      <c r="AD82" s="2">
        <f ca="1">'Model SSD_1'!Y82</f>
        <v>6000</v>
      </c>
      <c r="AE82" s="2">
        <f ca="1">'Model Excel_1'!U82</f>
        <v>1200</v>
      </c>
      <c r="AF82" s="2">
        <f ca="1">'Model SSD_1'!X82</f>
        <v>400</v>
      </c>
      <c r="AG82" s="2">
        <f ca="1">'Model Excel_1'!T82</f>
        <v>1200</v>
      </c>
      <c r="AH82" s="2">
        <f ca="1">'Model SSD_1'!W82</f>
        <v>0</v>
      </c>
      <c r="AI82" s="2">
        <f ca="1">'Model Excel_1'!V82</f>
        <v>5813600</v>
      </c>
      <c r="AJ82" s="2">
        <f ca="1">'Model SSD_1'!Z82</f>
        <v>0</v>
      </c>
      <c r="AK82" s="2">
        <f ca="1">'Model Excel_1'!W82</f>
        <v>1200</v>
      </c>
      <c r="AL82" s="1">
        <v>80</v>
      </c>
    </row>
    <row r="83" spans="1:38" s="1" customFormat="1" ht="13.2" x14ac:dyDescent="0.3">
      <c r="A83" s="1">
        <v>81</v>
      </c>
      <c r="B83" s="3">
        <f ca="1">'Model SSD_1'!F83</f>
        <v>0</v>
      </c>
      <c r="C83" s="3">
        <f ca="1">'Model Excel_1'!F83</f>
        <v>1200</v>
      </c>
      <c r="D83" s="3">
        <f ca="1">'Model SSD_1'!G83</f>
        <v>700</v>
      </c>
      <c r="E83" s="3">
        <f ca="1">'Model Excel_1'!G83</f>
        <v>57900</v>
      </c>
      <c r="F83" s="3">
        <f ca="1">'Model SSD_1'!H83</f>
        <v>300</v>
      </c>
      <c r="G83" s="3">
        <f ca="1">'Model Excel_1'!H83</f>
        <v>300</v>
      </c>
      <c r="H83" s="3">
        <f ca="1">'Model SSD_1'!I83</f>
        <v>900</v>
      </c>
      <c r="I83" s="3">
        <f ca="1">'Model Excel_1'!I83</f>
        <v>0</v>
      </c>
      <c r="J83" s="4">
        <f ca="1">'Model SSD_1'!L83</f>
        <v>0</v>
      </c>
      <c r="K83" s="4">
        <f ca="1">'Model Excel_1'!J83</f>
        <v>1200</v>
      </c>
      <c r="L83" s="4">
        <f ca="1">'Model SSD_1'!M83</f>
        <v>1700</v>
      </c>
      <c r="M83" s="4">
        <f ca="1">'Model Excel_1'!K83</f>
        <v>1200</v>
      </c>
      <c r="N83" s="4">
        <f ca="1">'Model SSD_1'!K83</f>
        <v>600</v>
      </c>
      <c r="O83" s="4">
        <f ca="1">'Model Excel_1'!L83</f>
        <v>60000</v>
      </c>
      <c r="P83" s="4">
        <f ca="1">'Model SSD_1'!N83</f>
        <v>100</v>
      </c>
      <c r="Q83" s="4">
        <f ca="1">'Model Excel_1'!M83</f>
        <v>1200</v>
      </c>
      <c r="R83" s="4">
        <f ca="1">'Model SSD_1'!O83</f>
        <v>0</v>
      </c>
      <c r="S83" s="4">
        <f ca="1">'Model Excel_1'!N83</f>
        <v>119800</v>
      </c>
      <c r="T83" s="5">
        <f ca="1">'Model SSD_1'!R83</f>
        <v>0</v>
      </c>
      <c r="U83" s="5">
        <f ca="1">'Model Excel_1'!O83</f>
        <v>1200</v>
      </c>
      <c r="V83" s="5">
        <f ca="1">'Model SSD_1'!S83</f>
        <v>14400</v>
      </c>
      <c r="W83" s="5">
        <f ca="1">'Model Excel_1'!P83</f>
        <v>1200</v>
      </c>
      <c r="X83" s="5">
        <f ca="1">'Model SSD_1'!Q83</f>
        <v>0</v>
      </c>
      <c r="Y83" s="5">
        <f ca="1">'Model Excel_1'!Q83</f>
        <v>4518000</v>
      </c>
      <c r="Z83" s="5">
        <f ca="1">'Model SSD_1'!T83</f>
        <v>0</v>
      </c>
      <c r="AA83" s="5">
        <f ca="1">'Model Excel_1'!R83</f>
        <v>1200</v>
      </c>
      <c r="AB83" s="5">
        <f ca="1">'Model SSD_1'!U83</f>
        <v>0</v>
      </c>
      <c r="AC83" s="5">
        <f ca="1">'Model Excel_1'!S83</f>
        <v>164800</v>
      </c>
      <c r="AD83" s="2">
        <f ca="1">'Model SSD_1'!Y83</f>
        <v>6400</v>
      </c>
      <c r="AE83" s="2">
        <f ca="1">'Model Excel_1'!U83</f>
        <v>1200</v>
      </c>
      <c r="AF83" s="2">
        <f ca="1">'Model SSD_1'!X83</f>
        <v>400</v>
      </c>
      <c r="AG83" s="2">
        <f ca="1">'Model Excel_1'!T83</f>
        <v>1200</v>
      </c>
      <c r="AH83" s="2">
        <f ca="1">'Model SSD_1'!W83</f>
        <v>0</v>
      </c>
      <c r="AI83" s="2">
        <f ca="1">'Model Excel_1'!V83</f>
        <v>5970900</v>
      </c>
      <c r="AJ83" s="2">
        <f ca="1">'Model SSD_1'!Z83</f>
        <v>0</v>
      </c>
      <c r="AK83" s="2">
        <f ca="1">'Model Excel_1'!W83</f>
        <v>1200</v>
      </c>
      <c r="AL83" s="1">
        <v>81</v>
      </c>
    </row>
    <row r="84" spans="1:38" s="1" customFormat="1" ht="13.2" x14ac:dyDescent="0.3">
      <c r="A84" s="1">
        <v>82</v>
      </c>
      <c r="B84" s="3">
        <f ca="1">'Model SSD_1'!F84</f>
        <v>0</v>
      </c>
      <c r="C84" s="3">
        <f ca="1">'Model Excel_1'!F84</f>
        <v>1200</v>
      </c>
      <c r="D84" s="3">
        <f ca="1">'Model SSD_1'!G84</f>
        <v>400</v>
      </c>
      <c r="E84" s="3">
        <f ca="1">'Model Excel_1'!G84</f>
        <v>58800</v>
      </c>
      <c r="F84" s="3">
        <f ca="1">'Model SSD_1'!H84</f>
        <v>300</v>
      </c>
      <c r="G84" s="3">
        <f ca="1">'Model Excel_1'!H84</f>
        <v>300</v>
      </c>
      <c r="H84" s="3">
        <f ca="1">'Model SSD_1'!I84</f>
        <v>1200</v>
      </c>
      <c r="I84" s="3">
        <f ca="1">'Model Excel_1'!I84</f>
        <v>0</v>
      </c>
      <c r="J84" s="4">
        <f ca="1">'Model SSD_1'!L84</f>
        <v>0</v>
      </c>
      <c r="K84" s="4">
        <f ca="1">'Model Excel_1'!J84</f>
        <v>1200</v>
      </c>
      <c r="L84" s="4">
        <f ca="1">'Model SSD_1'!M84</f>
        <v>1600</v>
      </c>
      <c r="M84" s="4">
        <f ca="1">'Model Excel_1'!K84</f>
        <v>1200</v>
      </c>
      <c r="N84" s="4">
        <f ca="1">'Model SSD_1'!K84</f>
        <v>900</v>
      </c>
      <c r="O84" s="4">
        <f ca="1">'Model Excel_1'!L84</f>
        <v>58800</v>
      </c>
      <c r="P84" s="4">
        <f ca="1">'Model SSD_1'!N84</f>
        <v>600</v>
      </c>
      <c r="Q84" s="4">
        <f ca="1">'Model Excel_1'!M84</f>
        <v>1200</v>
      </c>
      <c r="R84" s="4">
        <f ca="1">'Model SSD_1'!O84</f>
        <v>500</v>
      </c>
      <c r="S84" s="4">
        <f ca="1">'Model Excel_1'!N84</f>
        <v>121300</v>
      </c>
      <c r="T84" s="5">
        <f ca="1">'Model SSD_1'!R84</f>
        <v>0</v>
      </c>
      <c r="U84" s="5">
        <f ca="1">'Model Excel_1'!O84</f>
        <v>1200</v>
      </c>
      <c r="V84" s="5">
        <f ca="1">'Model SSD_1'!S84</f>
        <v>14400</v>
      </c>
      <c r="W84" s="5">
        <f ca="1">'Model Excel_1'!P84</f>
        <v>1200</v>
      </c>
      <c r="X84" s="5">
        <f ca="1">'Model SSD_1'!Q84</f>
        <v>0</v>
      </c>
      <c r="Y84" s="5">
        <f ca="1">'Model Excel_1'!Q84</f>
        <v>4635100</v>
      </c>
      <c r="Z84" s="5">
        <f ca="1">'Model SSD_1'!T84</f>
        <v>0</v>
      </c>
      <c r="AA84" s="5">
        <f ca="1">'Model Excel_1'!R84</f>
        <v>1200</v>
      </c>
      <c r="AB84" s="5">
        <f ca="1">'Model SSD_1'!U84</f>
        <v>0</v>
      </c>
      <c r="AC84" s="5">
        <f ca="1">'Model Excel_1'!S84</f>
        <v>166900</v>
      </c>
      <c r="AD84" s="2">
        <f ca="1">'Model SSD_1'!Y84</f>
        <v>6800</v>
      </c>
      <c r="AE84" s="2">
        <f ca="1">'Model Excel_1'!U84</f>
        <v>1200</v>
      </c>
      <c r="AF84" s="2">
        <f ca="1">'Model SSD_1'!X84</f>
        <v>400</v>
      </c>
      <c r="AG84" s="2">
        <f ca="1">'Model Excel_1'!T84</f>
        <v>1200</v>
      </c>
      <c r="AH84" s="2">
        <f ca="1">'Model SSD_1'!W84</f>
        <v>0</v>
      </c>
      <c r="AI84" s="2">
        <f ca="1">'Model Excel_1'!V84</f>
        <v>6130300</v>
      </c>
      <c r="AJ84" s="2">
        <f ca="1">'Model SSD_1'!Z84</f>
        <v>0</v>
      </c>
      <c r="AK84" s="2">
        <f ca="1">'Model Excel_1'!W84</f>
        <v>1200</v>
      </c>
      <c r="AL84" s="1">
        <v>82</v>
      </c>
    </row>
    <row r="85" spans="1:38" s="1" customFormat="1" ht="13.2" x14ac:dyDescent="0.3">
      <c r="A85" s="1">
        <v>83</v>
      </c>
      <c r="B85" s="3">
        <f ca="1">'Model SSD_1'!F85</f>
        <v>100</v>
      </c>
      <c r="C85" s="3">
        <f ca="1">'Model Excel_1'!F85</f>
        <v>1200</v>
      </c>
      <c r="D85" s="3">
        <f ca="1">'Model SSD_1'!G85</f>
        <v>100</v>
      </c>
      <c r="E85" s="3">
        <f ca="1">'Model Excel_1'!G85</f>
        <v>59700</v>
      </c>
      <c r="F85" s="3">
        <f ca="1">'Model SSD_1'!H85</f>
        <v>100</v>
      </c>
      <c r="G85" s="3">
        <f ca="1">'Model Excel_1'!H85</f>
        <v>300</v>
      </c>
      <c r="H85" s="3">
        <f ca="1">'Model SSD_1'!I85</f>
        <v>1300</v>
      </c>
      <c r="I85" s="3">
        <f ca="1">'Model Excel_1'!I85</f>
        <v>0</v>
      </c>
      <c r="J85" s="4">
        <f ca="1">'Model SSD_1'!L85</f>
        <v>0</v>
      </c>
      <c r="K85" s="4">
        <f ca="1">'Model Excel_1'!J85</f>
        <v>1200</v>
      </c>
      <c r="L85" s="4">
        <f ca="1">'Model SSD_1'!M85</f>
        <v>1000</v>
      </c>
      <c r="M85" s="4">
        <f ca="1">'Model Excel_1'!K85</f>
        <v>1200</v>
      </c>
      <c r="N85" s="4">
        <f ca="1">'Model SSD_1'!K85</f>
        <v>1200</v>
      </c>
      <c r="O85" s="4">
        <f ca="1">'Model Excel_1'!L85</f>
        <v>57600</v>
      </c>
      <c r="P85" s="4">
        <f ca="1">'Model SSD_1'!N85</f>
        <v>900</v>
      </c>
      <c r="Q85" s="4">
        <f ca="1">'Model Excel_1'!M85</f>
        <v>1200</v>
      </c>
      <c r="R85" s="4">
        <f ca="1">'Model SSD_1'!O85</f>
        <v>1400</v>
      </c>
      <c r="S85" s="4">
        <f ca="1">'Model Excel_1'!N85</f>
        <v>122800</v>
      </c>
      <c r="T85" s="5">
        <f ca="1">'Model SSD_1'!R85</f>
        <v>0</v>
      </c>
      <c r="U85" s="5">
        <f ca="1">'Model Excel_1'!O85</f>
        <v>1200</v>
      </c>
      <c r="V85" s="5">
        <f ca="1">'Model SSD_1'!S85</f>
        <v>14400</v>
      </c>
      <c r="W85" s="5">
        <f ca="1">'Model Excel_1'!P85</f>
        <v>1200</v>
      </c>
      <c r="X85" s="5">
        <f ca="1">'Model SSD_1'!Q85</f>
        <v>500</v>
      </c>
      <c r="Y85" s="5">
        <f ca="1">'Model Excel_1'!Q85</f>
        <v>4753700</v>
      </c>
      <c r="Z85" s="5">
        <f ca="1">'Model SSD_1'!T85</f>
        <v>0</v>
      </c>
      <c r="AA85" s="5">
        <f ca="1">'Model Excel_1'!R85</f>
        <v>1200</v>
      </c>
      <c r="AB85" s="5">
        <f ca="1">'Model SSD_1'!U85</f>
        <v>0</v>
      </c>
      <c r="AC85" s="5">
        <f ca="1">'Model Excel_1'!S85</f>
        <v>169000</v>
      </c>
      <c r="AD85" s="2">
        <f ca="1">'Model SSD_1'!Y85</f>
        <v>7200</v>
      </c>
      <c r="AE85" s="2">
        <f ca="1">'Model Excel_1'!U85</f>
        <v>1200</v>
      </c>
      <c r="AF85" s="2">
        <f ca="1">'Model SSD_1'!X85</f>
        <v>400</v>
      </c>
      <c r="AG85" s="2">
        <f ca="1">'Model Excel_1'!T85</f>
        <v>1200</v>
      </c>
      <c r="AH85" s="2">
        <f ca="1">'Model SSD_1'!W85</f>
        <v>0</v>
      </c>
      <c r="AI85" s="2">
        <f ca="1">'Model Excel_1'!V85</f>
        <v>6291800</v>
      </c>
      <c r="AJ85" s="2">
        <f ca="1">'Model SSD_1'!Z85</f>
        <v>0</v>
      </c>
      <c r="AK85" s="2">
        <f ca="1">'Model Excel_1'!W85</f>
        <v>1200</v>
      </c>
      <c r="AL85" s="1">
        <v>83</v>
      </c>
    </row>
    <row r="86" spans="1:38" s="1" customFormat="1" ht="13.2" x14ac:dyDescent="0.3">
      <c r="A86" s="1">
        <v>84</v>
      </c>
      <c r="B86" s="3">
        <f ca="1">'Model SSD_1'!F86</f>
        <v>600</v>
      </c>
      <c r="C86" s="3">
        <f ca="1">'Model Excel_1'!F86</f>
        <v>1200</v>
      </c>
      <c r="D86" s="3">
        <f ca="1">'Model SSD_1'!G86</f>
        <v>100</v>
      </c>
      <c r="E86" s="3">
        <f ca="1">'Model Excel_1'!G86</f>
        <v>60600</v>
      </c>
      <c r="F86" s="3">
        <f ca="1">'Model SSD_1'!H86</f>
        <v>100</v>
      </c>
      <c r="G86" s="3">
        <f ca="1">'Model Excel_1'!H86</f>
        <v>500</v>
      </c>
      <c r="H86" s="3">
        <f ca="1">'Model SSD_1'!I86</f>
        <v>1300</v>
      </c>
      <c r="I86" s="3">
        <f ca="1">'Model Excel_1'!I86</f>
        <v>0</v>
      </c>
      <c r="J86" s="4">
        <f ca="1">'Model SSD_1'!L86</f>
        <v>0</v>
      </c>
      <c r="K86" s="4">
        <f ca="1">'Model Excel_1'!J86</f>
        <v>1200</v>
      </c>
      <c r="L86" s="4">
        <f ca="1">'Model SSD_1'!M86</f>
        <v>100</v>
      </c>
      <c r="M86" s="4">
        <f ca="1">'Model Excel_1'!K86</f>
        <v>1200</v>
      </c>
      <c r="N86" s="4">
        <f ca="1">'Model SSD_1'!K86</f>
        <v>1300</v>
      </c>
      <c r="O86" s="4">
        <f ca="1">'Model Excel_1'!L86</f>
        <v>56400</v>
      </c>
      <c r="P86" s="4">
        <f ca="1">'Model SSD_1'!N86</f>
        <v>100</v>
      </c>
      <c r="Q86" s="4">
        <f ca="1">'Model Excel_1'!M86</f>
        <v>1200</v>
      </c>
      <c r="R86" s="4">
        <f ca="1">'Model SSD_1'!O86</f>
        <v>1500</v>
      </c>
      <c r="S86" s="4">
        <f ca="1">'Model Excel_1'!N86</f>
        <v>124300</v>
      </c>
      <c r="T86" s="5">
        <f ca="1">'Model SSD_1'!R86</f>
        <v>0</v>
      </c>
      <c r="U86" s="5">
        <f ca="1">'Model Excel_1'!O86</f>
        <v>1200</v>
      </c>
      <c r="V86" s="5">
        <f ca="1">'Model SSD_1'!S86</f>
        <v>14400</v>
      </c>
      <c r="W86" s="5">
        <f ca="1">'Model Excel_1'!P86</f>
        <v>1200</v>
      </c>
      <c r="X86" s="5">
        <f ca="1">'Model SSD_1'!Q86</f>
        <v>1400</v>
      </c>
      <c r="Y86" s="5">
        <f ca="1">'Model Excel_1'!Q86</f>
        <v>4873800</v>
      </c>
      <c r="Z86" s="5">
        <f ca="1">'Model SSD_1'!T86</f>
        <v>0</v>
      </c>
      <c r="AA86" s="5">
        <f ca="1">'Model Excel_1'!R86</f>
        <v>1200</v>
      </c>
      <c r="AB86" s="5">
        <f ca="1">'Model SSD_1'!U86</f>
        <v>0</v>
      </c>
      <c r="AC86" s="5">
        <f ca="1">'Model Excel_1'!S86</f>
        <v>171100</v>
      </c>
      <c r="AD86" s="2">
        <f ca="1">'Model SSD_1'!Y86</f>
        <v>7600</v>
      </c>
      <c r="AE86" s="2">
        <f ca="1">'Model Excel_1'!U86</f>
        <v>1200</v>
      </c>
      <c r="AF86" s="2">
        <f ca="1">'Model SSD_1'!X86</f>
        <v>400</v>
      </c>
      <c r="AG86" s="2">
        <f ca="1">'Model Excel_1'!T86</f>
        <v>1200</v>
      </c>
      <c r="AH86" s="2">
        <f ca="1">'Model SSD_1'!W86</f>
        <v>0</v>
      </c>
      <c r="AI86" s="2">
        <f ca="1">'Model Excel_1'!V86</f>
        <v>6455400</v>
      </c>
      <c r="AJ86" s="2">
        <f ca="1">'Model SSD_1'!Z86</f>
        <v>0</v>
      </c>
      <c r="AK86" s="2">
        <f ca="1">'Model Excel_1'!W86</f>
        <v>1200</v>
      </c>
      <c r="AL86" s="1">
        <v>84</v>
      </c>
    </row>
    <row r="87" spans="1:38" s="1" customFormat="1" ht="13.2" x14ac:dyDescent="0.3">
      <c r="A87" s="1">
        <v>85</v>
      </c>
      <c r="B87" s="3">
        <f ca="1">'Model SSD_1'!F87</f>
        <v>900</v>
      </c>
      <c r="C87" s="3">
        <f ca="1">'Model Excel_1'!F87</f>
        <v>1200</v>
      </c>
      <c r="D87" s="3">
        <f ca="1">'Model SSD_1'!G87</f>
        <v>600</v>
      </c>
      <c r="E87" s="3">
        <f ca="1">'Model Excel_1'!G87</f>
        <v>61300</v>
      </c>
      <c r="F87" s="3">
        <f ca="1">'Model SSD_1'!H87</f>
        <v>300</v>
      </c>
      <c r="G87" s="3">
        <f ca="1">'Model Excel_1'!H87</f>
        <v>300</v>
      </c>
      <c r="H87" s="3">
        <f ca="1">'Model SSD_1'!I87</f>
        <v>1000</v>
      </c>
      <c r="I87" s="3">
        <f ca="1">'Model Excel_1'!I87</f>
        <v>0</v>
      </c>
      <c r="J87" s="4">
        <f ca="1">'Model SSD_1'!L87</f>
        <v>0</v>
      </c>
      <c r="K87" s="4">
        <f ca="1">'Model Excel_1'!J87</f>
        <v>1200</v>
      </c>
      <c r="L87" s="4">
        <f ca="1">'Model SSD_1'!M87</f>
        <v>0</v>
      </c>
      <c r="M87" s="4">
        <f ca="1">'Model Excel_1'!K87</f>
        <v>1200</v>
      </c>
      <c r="N87" s="4">
        <f ca="1">'Model SSD_1'!K87</f>
        <v>1300</v>
      </c>
      <c r="O87" s="4">
        <f ca="1">'Model Excel_1'!L87</f>
        <v>55200</v>
      </c>
      <c r="P87" s="4">
        <f ca="1">'Model SSD_1'!N87</f>
        <v>0</v>
      </c>
      <c r="Q87" s="4">
        <f ca="1">'Model Excel_1'!M87</f>
        <v>1200</v>
      </c>
      <c r="R87" s="4">
        <f ca="1">'Model SSD_1'!O87</f>
        <v>1500</v>
      </c>
      <c r="S87" s="4">
        <f ca="1">'Model Excel_1'!N87</f>
        <v>125800</v>
      </c>
      <c r="T87" s="5">
        <f ca="1">'Model SSD_1'!R87</f>
        <v>0</v>
      </c>
      <c r="U87" s="5">
        <f ca="1">'Model Excel_1'!O87</f>
        <v>1200</v>
      </c>
      <c r="V87" s="5">
        <f ca="1">'Model SSD_1'!S87</f>
        <v>14400</v>
      </c>
      <c r="W87" s="5">
        <f ca="1">'Model Excel_1'!P87</f>
        <v>1200</v>
      </c>
      <c r="X87" s="5">
        <f ca="1">'Model SSD_1'!Q87</f>
        <v>1500</v>
      </c>
      <c r="Y87" s="5">
        <f ca="1">'Model Excel_1'!Q87</f>
        <v>4995400</v>
      </c>
      <c r="Z87" s="5">
        <f ca="1">'Model SSD_1'!T87</f>
        <v>500</v>
      </c>
      <c r="AA87" s="5">
        <f ca="1">'Model Excel_1'!R87</f>
        <v>1200</v>
      </c>
      <c r="AB87" s="5">
        <f ca="1">'Model SSD_1'!U87</f>
        <v>0</v>
      </c>
      <c r="AC87" s="5">
        <f ca="1">'Model Excel_1'!S87</f>
        <v>173200</v>
      </c>
      <c r="AD87" s="2">
        <f ca="1">'Model SSD_1'!Y87</f>
        <v>8000</v>
      </c>
      <c r="AE87" s="2">
        <f ca="1">'Model Excel_1'!U87</f>
        <v>1200</v>
      </c>
      <c r="AF87" s="2">
        <f ca="1">'Model SSD_1'!X87</f>
        <v>400</v>
      </c>
      <c r="AG87" s="2">
        <f ca="1">'Model Excel_1'!T87</f>
        <v>1200</v>
      </c>
      <c r="AH87" s="2">
        <f ca="1">'Model SSD_1'!W87</f>
        <v>0</v>
      </c>
      <c r="AI87" s="2">
        <f ca="1">'Model Excel_1'!V87</f>
        <v>6621100</v>
      </c>
      <c r="AJ87" s="2">
        <f ca="1">'Model SSD_1'!Z87</f>
        <v>0</v>
      </c>
      <c r="AK87" s="2">
        <f ca="1">'Model Excel_1'!W87</f>
        <v>1200</v>
      </c>
      <c r="AL87" s="1">
        <v>85</v>
      </c>
    </row>
    <row r="88" spans="1:38" s="1" customFormat="1" ht="13.2" x14ac:dyDescent="0.3">
      <c r="A88" s="1">
        <v>86</v>
      </c>
      <c r="B88" s="3">
        <f ca="1">'Model SSD_1'!F88</f>
        <v>100</v>
      </c>
      <c r="C88" s="3">
        <f ca="1">'Model Excel_1'!F88</f>
        <v>1200</v>
      </c>
      <c r="D88" s="3">
        <f ca="1">'Model SSD_1'!G88</f>
        <v>1200</v>
      </c>
      <c r="E88" s="3">
        <f ca="1">'Model Excel_1'!G88</f>
        <v>62200</v>
      </c>
      <c r="F88" s="3">
        <f ca="1">'Model SSD_1'!H88</f>
        <v>300</v>
      </c>
      <c r="G88" s="3">
        <f ca="1">'Model Excel_1'!H88</f>
        <v>300</v>
      </c>
      <c r="H88" s="3">
        <f ca="1">'Model SSD_1'!I88</f>
        <v>400</v>
      </c>
      <c r="I88" s="3">
        <f ca="1">'Model Excel_1'!I88</f>
        <v>0</v>
      </c>
      <c r="J88" s="4">
        <f ca="1">'Model SSD_1'!L88</f>
        <v>0</v>
      </c>
      <c r="K88" s="4">
        <f ca="1">'Model Excel_1'!J88</f>
        <v>1200</v>
      </c>
      <c r="L88" s="4">
        <f ca="1">'Model SSD_1'!M88</f>
        <v>0</v>
      </c>
      <c r="M88" s="4">
        <f ca="1">'Model Excel_1'!K88</f>
        <v>1200</v>
      </c>
      <c r="N88" s="4">
        <f ca="1">'Model SSD_1'!K88</f>
        <v>1000</v>
      </c>
      <c r="O88" s="4">
        <f ca="1">'Model Excel_1'!L88</f>
        <v>54000</v>
      </c>
      <c r="P88" s="4">
        <f ca="1">'Model SSD_1'!N88</f>
        <v>0</v>
      </c>
      <c r="Q88" s="4">
        <f ca="1">'Model Excel_1'!M88</f>
        <v>1200</v>
      </c>
      <c r="R88" s="4">
        <f ca="1">'Model SSD_1'!O88</f>
        <v>1500</v>
      </c>
      <c r="S88" s="4">
        <f ca="1">'Model Excel_1'!N88</f>
        <v>127300</v>
      </c>
      <c r="T88" s="5">
        <f ca="1">'Model SSD_1'!R88</f>
        <v>0</v>
      </c>
      <c r="U88" s="5">
        <f ca="1">'Model Excel_1'!O88</f>
        <v>1200</v>
      </c>
      <c r="V88" s="5">
        <f ca="1">'Model SSD_1'!S88</f>
        <v>13900</v>
      </c>
      <c r="W88" s="5">
        <f ca="1">'Model Excel_1'!P88</f>
        <v>1200</v>
      </c>
      <c r="X88" s="5">
        <f ca="1">'Model SSD_1'!Q88</f>
        <v>1500</v>
      </c>
      <c r="Y88" s="5">
        <f ca="1">'Model Excel_1'!Q88</f>
        <v>5118500</v>
      </c>
      <c r="Z88" s="5">
        <f ca="1">'Model SSD_1'!T88</f>
        <v>1400</v>
      </c>
      <c r="AA88" s="5">
        <f ca="1">'Model Excel_1'!R88</f>
        <v>1200</v>
      </c>
      <c r="AB88" s="5">
        <f ca="1">'Model SSD_1'!U88</f>
        <v>0</v>
      </c>
      <c r="AC88" s="5">
        <f ca="1">'Model Excel_1'!S88</f>
        <v>175300</v>
      </c>
      <c r="AD88" s="2">
        <f ca="1">'Model SSD_1'!Y88</f>
        <v>8400</v>
      </c>
      <c r="AE88" s="2">
        <f ca="1">'Model Excel_1'!U88</f>
        <v>1200</v>
      </c>
      <c r="AF88" s="2">
        <f ca="1">'Model SSD_1'!X88</f>
        <v>400</v>
      </c>
      <c r="AG88" s="2">
        <f ca="1">'Model Excel_1'!T88</f>
        <v>1200</v>
      </c>
      <c r="AH88" s="2">
        <f ca="1">'Model SSD_1'!W88</f>
        <v>0</v>
      </c>
      <c r="AI88" s="2">
        <f ca="1">'Model Excel_1'!V88</f>
        <v>6788900</v>
      </c>
      <c r="AJ88" s="2">
        <f ca="1">'Model SSD_1'!Z88</f>
        <v>0</v>
      </c>
      <c r="AK88" s="2">
        <f ca="1">'Model Excel_1'!W88</f>
        <v>1200</v>
      </c>
      <c r="AL88" s="1">
        <v>86</v>
      </c>
    </row>
    <row r="89" spans="1:38" s="1" customFormat="1" ht="13.2" x14ac:dyDescent="0.3">
      <c r="A89" s="1">
        <v>87</v>
      </c>
      <c r="B89" s="3">
        <f ca="1">'Model SSD_1'!F89</f>
        <v>0</v>
      </c>
      <c r="C89" s="3">
        <f ca="1">'Model Excel_1'!F89</f>
        <v>1200</v>
      </c>
      <c r="D89" s="3">
        <f ca="1">'Model SSD_1'!G89</f>
        <v>1000</v>
      </c>
      <c r="E89" s="3">
        <f ca="1">'Model Excel_1'!G89</f>
        <v>63100</v>
      </c>
      <c r="F89" s="3">
        <f ca="1">'Model SSD_1'!H89</f>
        <v>300</v>
      </c>
      <c r="G89" s="3">
        <f ca="1">'Model Excel_1'!H89</f>
        <v>300</v>
      </c>
      <c r="H89" s="3">
        <f ca="1">'Model SSD_1'!I89</f>
        <v>600</v>
      </c>
      <c r="I89" s="3">
        <f ca="1">'Model Excel_1'!I89</f>
        <v>0</v>
      </c>
      <c r="J89" s="4">
        <f ca="1">'Model SSD_1'!L89</f>
        <v>0</v>
      </c>
      <c r="K89" s="4">
        <f ca="1">'Model Excel_1'!J89</f>
        <v>1200</v>
      </c>
      <c r="L89" s="4">
        <f ca="1">'Model SSD_1'!M89</f>
        <v>0</v>
      </c>
      <c r="M89" s="4">
        <f ca="1">'Model Excel_1'!K89</f>
        <v>1200</v>
      </c>
      <c r="N89" s="4">
        <f ca="1">'Model SSD_1'!K89</f>
        <v>400</v>
      </c>
      <c r="O89" s="4">
        <f ca="1">'Model Excel_1'!L89</f>
        <v>52800</v>
      </c>
      <c r="P89" s="4">
        <f ca="1">'Model SSD_1'!N89</f>
        <v>0</v>
      </c>
      <c r="Q89" s="4">
        <f ca="1">'Model Excel_1'!M89</f>
        <v>1200</v>
      </c>
      <c r="R89" s="4">
        <f ca="1">'Model SSD_1'!O89</f>
        <v>1500</v>
      </c>
      <c r="S89" s="4">
        <f ca="1">'Model Excel_1'!N89</f>
        <v>128800</v>
      </c>
      <c r="T89" s="5">
        <f ca="1">'Model SSD_1'!R89</f>
        <v>0</v>
      </c>
      <c r="U89" s="5">
        <f ca="1">'Model Excel_1'!O89</f>
        <v>1200</v>
      </c>
      <c r="V89" s="5">
        <f ca="1">'Model SSD_1'!S89</f>
        <v>12500</v>
      </c>
      <c r="W89" s="5">
        <f ca="1">'Model Excel_1'!P89</f>
        <v>1200</v>
      </c>
      <c r="X89" s="5">
        <f ca="1">'Model SSD_1'!Q89</f>
        <v>1500</v>
      </c>
      <c r="Y89" s="5">
        <f ca="1">'Model Excel_1'!Q89</f>
        <v>5243100</v>
      </c>
      <c r="Z89" s="5">
        <f ca="1">'Model SSD_1'!T89</f>
        <v>1500</v>
      </c>
      <c r="AA89" s="5">
        <f ca="1">'Model Excel_1'!R89</f>
        <v>1200</v>
      </c>
      <c r="AB89" s="5">
        <f ca="1">'Model SSD_1'!U89</f>
        <v>0</v>
      </c>
      <c r="AC89" s="5">
        <f ca="1">'Model Excel_1'!S89</f>
        <v>177400</v>
      </c>
      <c r="AD89" s="2">
        <f ca="1">'Model SSD_1'!Y89</f>
        <v>8800</v>
      </c>
      <c r="AE89" s="2">
        <f ca="1">'Model Excel_1'!U89</f>
        <v>1200</v>
      </c>
      <c r="AF89" s="2">
        <f ca="1">'Model SSD_1'!X89</f>
        <v>400</v>
      </c>
      <c r="AG89" s="2">
        <f ca="1">'Model Excel_1'!T89</f>
        <v>1200</v>
      </c>
      <c r="AH89" s="2">
        <f ca="1">'Model SSD_1'!W89</f>
        <v>0</v>
      </c>
      <c r="AI89" s="2">
        <f ca="1">'Model Excel_1'!V89</f>
        <v>6958800</v>
      </c>
      <c r="AJ89" s="2">
        <f ca="1">'Model SSD_1'!Z89</f>
        <v>0</v>
      </c>
      <c r="AK89" s="2">
        <f ca="1">'Model Excel_1'!W89</f>
        <v>1200</v>
      </c>
      <c r="AL89" s="1">
        <v>87</v>
      </c>
    </row>
    <row r="90" spans="1:38" s="1" customFormat="1" ht="13.2" x14ac:dyDescent="0.3">
      <c r="A90" s="1">
        <v>88</v>
      </c>
      <c r="B90" s="3">
        <f ca="1">'Model SSD_1'!F90</f>
        <v>0</v>
      </c>
      <c r="C90" s="3">
        <f ca="1">'Model Excel_1'!F90</f>
        <v>1200</v>
      </c>
      <c r="D90" s="3">
        <f ca="1">'Model SSD_1'!G90</f>
        <v>700</v>
      </c>
      <c r="E90" s="3">
        <f ca="1">'Model Excel_1'!G90</f>
        <v>64000</v>
      </c>
      <c r="F90" s="3">
        <f ca="1">'Model SSD_1'!H90</f>
        <v>500</v>
      </c>
      <c r="G90" s="3">
        <f ca="1">'Model Excel_1'!H90</f>
        <v>500</v>
      </c>
      <c r="H90" s="3">
        <f ca="1">'Model SSD_1'!I90</f>
        <v>1100</v>
      </c>
      <c r="I90" s="3">
        <f ca="1">'Model Excel_1'!I90</f>
        <v>0</v>
      </c>
      <c r="J90" s="4">
        <f ca="1">'Model SSD_1'!L90</f>
        <v>500</v>
      </c>
      <c r="K90" s="4">
        <f ca="1">'Model Excel_1'!J90</f>
        <v>1200</v>
      </c>
      <c r="L90" s="4">
        <f ca="1">'Model SSD_1'!M90</f>
        <v>0</v>
      </c>
      <c r="M90" s="4">
        <f ca="1">'Model Excel_1'!K90</f>
        <v>1200</v>
      </c>
      <c r="N90" s="4">
        <f ca="1">'Model SSD_1'!K90</f>
        <v>600</v>
      </c>
      <c r="O90" s="4">
        <f ca="1">'Model Excel_1'!L90</f>
        <v>51600</v>
      </c>
      <c r="P90" s="4">
        <f ca="1">'Model SSD_1'!N90</f>
        <v>0</v>
      </c>
      <c r="Q90" s="4">
        <f ca="1">'Model Excel_1'!M90</f>
        <v>1200</v>
      </c>
      <c r="R90" s="4">
        <f ca="1">'Model SSD_1'!O90</f>
        <v>1500</v>
      </c>
      <c r="S90" s="4">
        <f ca="1">'Model Excel_1'!N90</f>
        <v>130300</v>
      </c>
      <c r="T90" s="5">
        <f ca="1">'Model SSD_1'!R90</f>
        <v>0</v>
      </c>
      <c r="U90" s="5">
        <f ca="1">'Model Excel_1'!O90</f>
        <v>1200</v>
      </c>
      <c r="V90" s="5">
        <f ca="1">'Model SSD_1'!S90</f>
        <v>11000</v>
      </c>
      <c r="W90" s="5">
        <f ca="1">'Model Excel_1'!P90</f>
        <v>1200</v>
      </c>
      <c r="X90" s="5">
        <f ca="1">'Model SSD_1'!Q90</f>
        <v>1500</v>
      </c>
      <c r="Y90" s="5">
        <f ca="1">'Model Excel_1'!Q90</f>
        <v>5369200</v>
      </c>
      <c r="Z90" s="5">
        <f ca="1">'Model SSD_1'!T90</f>
        <v>1500</v>
      </c>
      <c r="AA90" s="5">
        <f ca="1">'Model Excel_1'!R90</f>
        <v>1200</v>
      </c>
      <c r="AB90" s="5">
        <f ca="1">'Model SSD_1'!U90</f>
        <v>0</v>
      </c>
      <c r="AC90" s="5">
        <f ca="1">'Model Excel_1'!S90</f>
        <v>179500</v>
      </c>
      <c r="AD90" s="2">
        <f ca="1">'Model SSD_1'!Y90</f>
        <v>9200</v>
      </c>
      <c r="AE90" s="2">
        <f ca="1">'Model Excel_1'!U90</f>
        <v>1200</v>
      </c>
      <c r="AF90" s="2">
        <f ca="1">'Model SSD_1'!X90</f>
        <v>400</v>
      </c>
      <c r="AG90" s="2">
        <f ca="1">'Model Excel_1'!T90</f>
        <v>1200</v>
      </c>
      <c r="AH90" s="2">
        <f ca="1">'Model SSD_1'!W90</f>
        <v>0</v>
      </c>
      <c r="AI90" s="2">
        <f ca="1">'Model Excel_1'!V90</f>
        <v>7130800</v>
      </c>
      <c r="AJ90" s="2">
        <f ca="1">'Model SSD_1'!Z90</f>
        <v>0</v>
      </c>
      <c r="AK90" s="2">
        <f ca="1">'Model Excel_1'!W90</f>
        <v>1200</v>
      </c>
      <c r="AL90" s="1">
        <v>88</v>
      </c>
    </row>
    <row r="91" spans="1:38" s="1" customFormat="1" ht="13.2" x14ac:dyDescent="0.3">
      <c r="A91" s="1">
        <v>89</v>
      </c>
      <c r="B91" s="3">
        <f ca="1">'Model SSD_1'!F91</f>
        <v>0</v>
      </c>
      <c r="C91" s="3">
        <f ca="1">'Model Excel_1'!F91</f>
        <v>1200</v>
      </c>
      <c r="D91" s="3">
        <f ca="1">'Model SSD_1'!G91</f>
        <v>200</v>
      </c>
      <c r="E91" s="3">
        <f ca="1">'Model Excel_1'!G91</f>
        <v>64700</v>
      </c>
      <c r="F91" s="3">
        <f ca="1">'Model SSD_1'!H91</f>
        <v>200</v>
      </c>
      <c r="G91" s="3">
        <f ca="1">'Model Excel_1'!H91</f>
        <v>300</v>
      </c>
      <c r="H91" s="3">
        <f ca="1">'Model SSD_1'!I91</f>
        <v>1300</v>
      </c>
      <c r="I91" s="3">
        <f ca="1">'Model Excel_1'!I91</f>
        <v>0</v>
      </c>
      <c r="J91" s="4">
        <f ca="1">'Model SSD_1'!L91</f>
        <v>1400</v>
      </c>
      <c r="K91" s="4">
        <f ca="1">'Model Excel_1'!J91</f>
        <v>1200</v>
      </c>
      <c r="L91" s="4">
        <f ca="1">'Model SSD_1'!M91</f>
        <v>500</v>
      </c>
      <c r="M91" s="4">
        <f ca="1">'Model Excel_1'!K91</f>
        <v>1200</v>
      </c>
      <c r="N91" s="4">
        <f ca="1">'Model SSD_1'!K91</f>
        <v>1100</v>
      </c>
      <c r="O91" s="4">
        <f ca="1">'Model Excel_1'!L91</f>
        <v>50400</v>
      </c>
      <c r="P91" s="4">
        <f ca="1">'Model SSD_1'!N91</f>
        <v>500</v>
      </c>
      <c r="Q91" s="4">
        <f ca="1">'Model Excel_1'!M91</f>
        <v>1200</v>
      </c>
      <c r="R91" s="4">
        <f ca="1">'Model SSD_1'!O91</f>
        <v>1500</v>
      </c>
      <c r="S91" s="4">
        <f ca="1">'Model Excel_1'!N91</f>
        <v>131800</v>
      </c>
      <c r="T91" s="5">
        <f ca="1">'Model SSD_1'!R91</f>
        <v>0</v>
      </c>
      <c r="U91" s="5">
        <f ca="1">'Model Excel_1'!O91</f>
        <v>1200</v>
      </c>
      <c r="V91" s="5">
        <f ca="1">'Model SSD_1'!S91</f>
        <v>9500</v>
      </c>
      <c r="W91" s="5">
        <f ca="1">'Model Excel_1'!P91</f>
        <v>1200</v>
      </c>
      <c r="X91" s="5">
        <f ca="1">'Model SSD_1'!Q91</f>
        <v>1500</v>
      </c>
      <c r="Y91" s="5">
        <f ca="1">'Model Excel_1'!Q91</f>
        <v>5496800</v>
      </c>
      <c r="Z91" s="5">
        <f ca="1">'Model SSD_1'!T91</f>
        <v>1500</v>
      </c>
      <c r="AA91" s="5">
        <f ca="1">'Model Excel_1'!R91</f>
        <v>1200</v>
      </c>
      <c r="AB91" s="5">
        <f ca="1">'Model SSD_1'!U91</f>
        <v>0</v>
      </c>
      <c r="AC91" s="5">
        <f ca="1">'Model Excel_1'!S91</f>
        <v>181600</v>
      </c>
      <c r="AD91" s="2">
        <f ca="1">'Model SSD_1'!Y91</f>
        <v>9600</v>
      </c>
      <c r="AE91" s="2">
        <f ca="1">'Model Excel_1'!U91</f>
        <v>1200</v>
      </c>
      <c r="AF91" s="2">
        <f ca="1">'Model SSD_1'!X91</f>
        <v>400</v>
      </c>
      <c r="AG91" s="2">
        <f ca="1">'Model Excel_1'!T91</f>
        <v>1200</v>
      </c>
      <c r="AH91" s="2">
        <f ca="1">'Model SSD_1'!W91</f>
        <v>0</v>
      </c>
      <c r="AI91" s="2">
        <f ca="1">'Model Excel_1'!V91</f>
        <v>7304900</v>
      </c>
      <c r="AJ91" s="2">
        <f ca="1">'Model SSD_1'!Z91</f>
        <v>0</v>
      </c>
      <c r="AK91" s="2">
        <f ca="1">'Model Excel_1'!W91</f>
        <v>1200</v>
      </c>
      <c r="AL91" s="1">
        <v>89</v>
      </c>
    </row>
    <row r="92" spans="1:38" s="1" customFormat="1" ht="13.2" x14ac:dyDescent="0.3">
      <c r="A92" s="1">
        <v>90</v>
      </c>
      <c r="B92" s="3">
        <f ca="1">'Model SSD_1'!F92</f>
        <v>0</v>
      </c>
      <c r="C92" s="3">
        <f ca="1">'Model Excel_1'!F92</f>
        <v>1200</v>
      </c>
      <c r="D92" s="3">
        <f ca="1">'Model SSD_1'!G92</f>
        <v>0</v>
      </c>
      <c r="E92" s="3">
        <f ca="1">'Model Excel_1'!G92</f>
        <v>65600</v>
      </c>
      <c r="F92" s="3">
        <f ca="1">'Model SSD_1'!H92</f>
        <v>0</v>
      </c>
      <c r="G92" s="3">
        <f ca="1">'Model Excel_1'!H92</f>
        <v>300</v>
      </c>
      <c r="H92" s="3">
        <f ca="1">'Model SSD_1'!I92</f>
        <v>1300</v>
      </c>
      <c r="I92" s="3">
        <f ca="1">'Model Excel_1'!I92</f>
        <v>0</v>
      </c>
      <c r="J92" s="4">
        <f ca="1">'Model SSD_1'!L92</f>
        <v>1500</v>
      </c>
      <c r="K92" s="4">
        <f ca="1">'Model Excel_1'!J92</f>
        <v>1200</v>
      </c>
      <c r="L92" s="4">
        <f ca="1">'Model SSD_1'!M92</f>
        <v>1400</v>
      </c>
      <c r="M92" s="4">
        <f ca="1">'Model Excel_1'!K92</f>
        <v>1200</v>
      </c>
      <c r="N92" s="4">
        <f ca="1">'Model SSD_1'!K92</f>
        <v>1300</v>
      </c>
      <c r="O92" s="4">
        <f ca="1">'Model Excel_1'!L92</f>
        <v>49200</v>
      </c>
      <c r="P92" s="4">
        <f ca="1">'Model SSD_1'!N92</f>
        <v>1100</v>
      </c>
      <c r="Q92" s="4">
        <f ca="1">'Model Excel_1'!M92</f>
        <v>1200</v>
      </c>
      <c r="R92" s="4">
        <f ca="1">'Model SSD_1'!O92</f>
        <v>1200</v>
      </c>
      <c r="S92" s="4">
        <f ca="1">'Model Excel_1'!N92</f>
        <v>133300</v>
      </c>
      <c r="T92" s="5">
        <f ca="1">'Model SSD_1'!R92</f>
        <v>0</v>
      </c>
      <c r="U92" s="5">
        <f ca="1">'Model Excel_1'!O92</f>
        <v>1200</v>
      </c>
      <c r="V92" s="5">
        <f ca="1">'Model SSD_1'!S92</f>
        <v>8000</v>
      </c>
      <c r="W92" s="5">
        <f ca="1">'Model Excel_1'!P92</f>
        <v>1200</v>
      </c>
      <c r="X92" s="5">
        <f ca="1">'Model SSD_1'!Q92</f>
        <v>1500</v>
      </c>
      <c r="Y92" s="5">
        <f ca="1">'Model Excel_1'!Q92</f>
        <v>5625900</v>
      </c>
      <c r="Z92" s="5">
        <f ca="1">'Model SSD_1'!T92</f>
        <v>1500</v>
      </c>
      <c r="AA92" s="5">
        <f ca="1">'Model Excel_1'!R92</f>
        <v>1200</v>
      </c>
      <c r="AB92" s="5">
        <f ca="1">'Model SSD_1'!U92</f>
        <v>0</v>
      </c>
      <c r="AC92" s="5">
        <f ca="1">'Model Excel_1'!S92</f>
        <v>183700</v>
      </c>
      <c r="AD92" s="2">
        <f ca="1">'Model SSD_1'!Y92</f>
        <v>10000</v>
      </c>
      <c r="AE92" s="2">
        <f ca="1">'Model Excel_1'!U92</f>
        <v>1200</v>
      </c>
      <c r="AF92" s="2">
        <f ca="1">'Model SSD_1'!X92</f>
        <v>0</v>
      </c>
      <c r="AG92" s="2">
        <f ca="1">'Model Excel_1'!T92</f>
        <v>1200</v>
      </c>
      <c r="AH92" s="2">
        <f ca="1">'Model SSD_1'!W92</f>
        <v>0</v>
      </c>
      <c r="AI92" s="2">
        <f ca="1">'Model Excel_1'!V92</f>
        <v>7481100</v>
      </c>
      <c r="AJ92" s="2">
        <f ca="1">'Model SSD_1'!Z92</f>
        <v>0</v>
      </c>
      <c r="AK92" s="2">
        <f ca="1">'Model Excel_1'!W92</f>
        <v>1200</v>
      </c>
      <c r="AL92" s="1">
        <v>90</v>
      </c>
    </row>
    <row r="93" spans="1:38" s="1" customFormat="1" ht="13.2" x14ac:dyDescent="0.3">
      <c r="A93" s="1">
        <v>91</v>
      </c>
      <c r="B93" s="3">
        <f ca="1">'Model SSD_1'!F93</f>
        <v>500</v>
      </c>
      <c r="C93" s="3">
        <f ca="1">'Model Excel_1'!F93</f>
        <v>1200</v>
      </c>
      <c r="D93" s="3">
        <f ca="1">'Model SSD_1'!G93</f>
        <v>0</v>
      </c>
      <c r="E93" s="3">
        <f ca="1">'Model Excel_1'!G93</f>
        <v>66500</v>
      </c>
      <c r="F93" s="3">
        <f ca="1">'Model SSD_1'!H93</f>
        <v>0</v>
      </c>
      <c r="G93" s="3">
        <f ca="1">'Model Excel_1'!H93</f>
        <v>300</v>
      </c>
      <c r="H93" s="3">
        <f ca="1">'Model SSD_1'!I93</f>
        <v>1300</v>
      </c>
      <c r="I93" s="3">
        <f ca="1">'Model Excel_1'!I93</f>
        <v>0</v>
      </c>
      <c r="J93" s="4">
        <f ca="1">'Model SSD_1'!L93</f>
        <v>1500</v>
      </c>
      <c r="K93" s="4">
        <f ca="1">'Model Excel_1'!J93</f>
        <v>1200</v>
      </c>
      <c r="L93" s="4">
        <f ca="1">'Model SSD_1'!M93</f>
        <v>1800</v>
      </c>
      <c r="M93" s="4">
        <f ca="1">'Model Excel_1'!K93</f>
        <v>1200</v>
      </c>
      <c r="N93" s="4">
        <f ca="1">'Model SSD_1'!K93</f>
        <v>1300</v>
      </c>
      <c r="O93" s="4">
        <f ca="1">'Model Excel_1'!L93</f>
        <v>48000</v>
      </c>
      <c r="P93" s="4">
        <f ca="1">'Model SSD_1'!N93</f>
        <v>1300</v>
      </c>
      <c r="Q93" s="4">
        <f ca="1">'Model Excel_1'!M93</f>
        <v>1200</v>
      </c>
      <c r="R93" s="4">
        <f ca="1">'Model SSD_1'!O93</f>
        <v>1000</v>
      </c>
      <c r="S93" s="4">
        <f ca="1">'Model Excel_1'!N93</f>
        <v>134800</v>
      </c>
      <c r="T93" s="5">
        <f ca="1">'Model SSD_1'!R93</f>
        <v>0</v>
      </c>
      <c r="U93" s="5">
        <f ca="1">'Model Excel_1'!O93</f>
        <v>1200</v>
      </c>
      <c r="V93" s="5">
        <f ca="1">'Model SSD_1'!S93</f>
        <v>6500</v>
      </c>
      <c r="W93" s="5">
        <f ca="1">'Model Excel_1'!P93</f>
        <v>1200</v>
      </c>
      <c r="X93" s="5">
        <f ca="1">'Model SSD_1'!Q93</f>
        <v>1200</v>
      </c>
      <c r="Y93" s="5">
        <f ca="1">'Model Excel_1'!Q93</f>
        <v>5756500</v>
      </c>
      <c r="Z93" s="5">
        <f ca="1">'Model SSD_1'!T93</f>
        <v>1500</v>
      </c>
      <c r="AA93" s="5">
        <f ca="1">'Model Excel_1'!R93</f>
        <v>1200</v>
      </c>
      <c r="AB93" s="5">
        <f ca="1">'Model SSD_1'!U93</f>
        <v>0</v>
      </c>
      <c r="AC93" s="5">
        <f ca="1">'Model Excel_1'!S93</f>
        <v>185800</v>
      </c>
      <c r="AD93" s="2">
        <f ca="1">'Model SSD_1'!Y93</f>
        <v>10000</v>
      </c>
      <c r="AE93" s="2">
        <f ca="1">'Model Excel_1'!U93</f>
        <v>1200</v>
      </c>
      <c r="AF93" s="2">
        <f ca="1">'Model SSD_1'!X93</f>
        <v>0</v>
      </c>
      <c r="AG93" s="2">
        <f ca="1">'Model Excel_1'!T93</f>
        <v>1200</v>
      </c>
      <c r="AH93" s="2">
        <f ca="1">'Model SSD_1'!W93</f>
        <v>0</v>
      </c>
      <c r="AI93" s="2">
        <f ca="1">'Model Excel_1'!V93</f>
        <v>7659400</v>
      </c>
      <c r="AJ93" s="2">
        <f ca="1">'Model SSD_1'!Z93</f>
        <v>0</v>
      </c>
      <c r="AK93" s="2">
        <f ca="1">'Model Excel_1'!W93</f>
        <v>1200</v>
      </c>
      <c r="AL93" s="1">
        <v>91</v>
      </c>
    </row>
    <row r="94" spans="1:38" s="1" customFormat="1" ht="13.2" x14ac:dyDescent="0.3">
      <c r="A94" s="1">
        <v>92</v>
      </c>
      <c r="B94" s="3">
        <f ca="1">'Model SSD_1'!F94</f>
        <v>1100</v>
      </c>
      <c r="C94" s="3">
        <f ca="1">'Model Excel_1'!F94</f>
        <v>1200</v>
      </c>
      <c r="D94" s="3">
        <f ca="1">'Model SSD_1'!G94</f>
        <v>500</v>
      </c>
      <c r="E94" s="3">
        <f ca="1">'Model Excel_1'!G94</f>
        <v>67400</v>
      </c>
      <c r="F94" s="3">
        <f ca="1">'Model SSD_1'!H94</f>
        <v>500</v>
      </c>
      <c r="G94" s="3">
        <f ca="1">'Model Excel_1'!H94</f>
        <v>500</v>
      </c>
      <c r="H94" s="3">
        <f ca="1">'Model SSD_1'!I94</f>
        <v>1300</v>
      </c>
      <c r="I94" s="3">
        <f ca="1">'Model Excel_1'!I94</f>
        <v>0</v>
      </c>
      <c r="J94" s="4">
        <f ca="1">'Model SSD_1'!L94</f>
        <v>1500</v>
      </c>
      <c r="K94" s="4">
        <f ca="1">'Model Excel_1'!J94</f>
        <v>1200</v>
      </c>
      <c r="L94" s="4">
        <f ca="1">'Model SSD_1'!M94</f>
        <v>2000</v>
      </c>
      <c r="M94" s="4">
        <f ca="1">'Model Excel_1'!K94</f>
        <v>1200</v>
      </c>
      <c r="N94" s="4">
        <f ca="1">'Model SSD_1'!K94</f>
        <v>1300</v>
      </c>
      <c r="O94" s="4">
        <f ca="1">'Model Excel_1'!L94</f>
        <v>46800</v>
      </c>
      <c r="P94" s="4">
        <f ca="1">'Model SSD_1'!N94</f>
        <v>1300</v>
      </c>
      <c r="Q94" s="4">
        <f ca="1">'Model Excel_1'!M94</f>
        <v>1200</v>
      </c>
      <c r="R94" s="4">
        <f ca="1">'Model SSD_1'!O94</f>
        <v>800</v>
      </c>
      <c r="S94" s="4">
        <f ca="1">'Model Excel_1'!N94</f>
        <v>136300</v>
      </c>
      <c r="T94" s="5">
        <f ca="1">'Model SSD_1'!R94</f>
        <v>0</v>
      </c>
      <c r="U94" s="5">
        <f ca="1">'Model Excel_1'!O94</f>
        <v>1200</v>
      </c>
      <c r="V94" s="5">
        <f ca="1">'Model SSD_1'!S94</f>
        <v>5000</v>
      </c>
      <c r="W94" s="5">
        <f ca="1">'Model Excel_1'!P94</f>
        <v>1200</v>
      </c>
      <c r="X94" s="5">
        <f ca="1">'Model SSD_1'!Q94</f>
        <v>1000</v>
      </c>
      <c r="Y94" s="5">
        <f ca="1">'Model Excel_1'!Q94</f>
        <v>5888600</v>
      </c>
      <c r="Z94" s="5">
        <f ca="1">'Model SSD_1'!T94</f>
        <v>1500</v>
      </c>
      <c r="AA94" s="5">
        <f ca="1">'Model Excel_1'!R94</f>
        <v>1200</v>
      </c>
      <c r="AB94" s="5">
        <f ca="1">'Model SSD_1'!U94</f>
        <v>0</v>
      </c>
      <c r="AC94" s="5">
        <f ca="1">'Model Excel_1'!S94</f>
        <v>187900</v>
      </c>
      <c r="AD94" s="2">
        <f ca="1">'Model SSD_1'!Y94</f>
        <v>10000</v>
      </c>
      <c r="AE94" s="2">
        <f ca="1">'Model Excel_1'!U94</f>
        <v>1200</v>
      </c>
      <c r="AF94" s="2">
        <f ca="1">'Model SSD_1'!X94</f>
        <v>0</v>
      </c>
      <c r="AG94" s="2">
        <f ca="1">'Model Excel_1'!T94</f>
        <v>1200</v>
      </c>
      <c r="AH94" s="2">
        <f ca="1">'Model SSD_1'!W94</f>
        <v>0</v>
      </c>
      <c r="AI94" s="2">
        <f ca="1">'Model Excel_1'!V94</f>
        <v>7839800</v>
      </c>
      <c r="AJ94" s="2">
        <f ca="1">'Model SSD_1'!Z94</f>
        <v>0</v>
      </c>
      <c r="AK94" s="2">
        <f ca="1">'Model Excel_1'!W94</f>
        <v>1200</v>
      </c>
      <c r="AL94" s="1">
        <v>92</v>
      </c>
    </row>
    <row r="95" spans="1:38" s="1" customFormat="1" ht="13.2" x14ac:dyDescent="0.3">
      <c r="A95" s="1">
        <v>93</v>
      </c>
      <c r="B95" s="3">
        <f ca="1">'Model SSD_1'!F95</f>
        <v>1300</v>
      </c>
      <c r="C95" s="3">
        <f ca="1">'Model Excel_1'!F95</f>
        <v>1200</v>
      </c>
      <c r="D95" s="3">
        <f ca="1">'Model SSD_1'!G95</f>
        <v>1100</v>
      </c>
      <c r="E95" s="3">
        <f ca="1">'Model Excel_1'!G95</f>
        <v>68100</v>
      </c>
      <c r="F95" s="3">
        <f ca="1">'Model SSD_1'!H95</f>
        <v>300</v>
      </c>
      <c r="G95" s="3">
        <f ca="1">'Model Excel_1'!H95</f>
        <v>300</v>
      </c>
      <c r="H95" s="3">
        <f ca="1">'Model SSD_1'!I95</f>
        <v>500</v>
      </c>
      <c r="I95" s="3">
        <f ca="1">'Model Excel_1'!I95</f>
        <v>0</v>
      </c>
      <c r="J95" s="4">
        <f ca="1">'Model SSD_1'!L95</f>
        <v>1500</v>
      </c>
      <c r="K95" s="4">
        <f ca="1">'Model Excel_1'!J95</f>
        <v>1200</v>
      </c>
      <c r="L95" s="4">
        <f ca="1">'Model SSD_1'!M95</f>
        <v>2200</v>
      </c>
      <c r="M95" s="4">
        <f ca="1">'Model Excel_1'!K95</f>
        <v>1200</v>
      </c>
      <c r="N95" s="4">
        <f ca="1">'Model SSD_1'!K95</f>
        <v>1300</v>
      </c>
      <c r="O95" s="4">
        <f ca="1">'Model Excel_1'!L95</f>
        <v>45600</v>
      </c>
      <c r="P95" s="4">
        <f ca="1">'Model SSD_1'!N95</f>
        <v>1300</v>
      </c>
      <c r="Q95" s="4">
        <f ca="1">'Model Excel_1'!M95</f>
        <v>1200</v>
      </c>
      <c r="R95" s="4">
        <f ca="1">'Model SSD_1'!O95</f>
        <v>600</v>
      </c>
      <c r="S95" s="4">
        <f ca="1">'Model Excel_1'!N95</f>
        <v>137800</v>
      </c>
      <c r="T95" s="5">
        <f ca="1">'Model SSD_1'!R95</f>
        <v>0</v>
      </c>
      <c r="U95" s="5">
        <f ca="1">'Model Excel_1'!O95</f>
        <v>1200</v>
      </c>
      <c r="V95" s="5">
        <f ca="1">'Model SSD_1'!S95</f>
        <v>3500</v>
      </c>
      <c r="W95" s="5">
        <f ca="1">'Model Excel_1'!P95</f>
        <v>1200</v>
      </c>
      <c r="X95" s="5">
        <f ca="1">'Model SSD_1'!Q95</f>
        <v>800</v>
      </c>
      <c r="Y95" s="5">
        <f ca="1">'Model Excel_1'!Q95</f>
        <v>6022200</v>
      </c>
      <c r="Z95" s="5">
        <f ca="1">'Model SSD_1'!T95</f>
        <v>1200</v>
      </c>
      <c r="AA95" s="5">
        <f ca="1">'Model Excel_1'!R95</f>
        <v>1200</v>
      </c>
      <c r="AB95" s="5">
        <f ca="1">'Model SSD_1'!U95</f>
        <v>0</v>
      </c>
      <c r="AC95" s="5">
        <f ca="1">'Model Excel_1'!S95</f>
        <v>190000</v>
      </c>
      <c r="AD95" s="2">
        <f ca="1">'Model SSD_1'!Y95</f>
        <v>10000</v>
      </c>
      <c r="AE95" s="2">
        <f ca="1">'Model Excel_1'!U95</f>
        <v>1200</v>
      </c>
      <c r="AF95" s="2">
        <f ca="1">'Model SSD_1'!X95</f>
        <v>0</v>
      </c>
      <c r="AG95" s="2">
        <f ca="1">'Model Excel_1'!T95</f>
        <v>1200</v>
      </c>
      <c r="AH95" s="2">
        <f ca="1">'Model SSD_1'!W95</f>
        <v>0</v>
      </c>
      <c r="AI95" s="2">
        <f ca="1">'Model Excel_1'!V95</f>
        <v>8022300</v>
      </c>
      <c r="AJ95" s="2">
        <f ca="1">'Model SSD_1'!Z95</f>
        <v>0</v>
      </c>
      <c r="AK95" s="2">
        <f ca="1">'Model Excel_1'!W95</f>
        <v>1200</v>
      </c>
      <c r="AL95" s="1">
        <v>93</v>
      </c>
    </row>
    <row r="96" spans="1:38" s="1" customFormat="1" ht="13.2" x14ac:dyDescent="0.3">
      <c r="A96" s="1">
        <v>94</v>
      </c>
      <c r="B96" s="3">
        <f ca="1">'Model SSD_1'!F96</f>
        <v>1300</v>
      </c>
      <c r="C96" s="3">
        <f ca="1">'Model Excel_1'!F96</f>
        <v>1200</v>
      </c>
      <c r="D96" s="3">
        <f ca="1">'Model SSD_1'!G96</f>
        <v>2100</v>
      </c>
      <c r="E96" s="3">
        <f ca="1">'Model Excel_1'!G96</f>
        <v>69000</v>
      </c>
      <c r="F96" s="3">
        <f ca="1">'Model SSD_1'!H96</f>
        <v>300</v>
      </c>
      <c r="G96" s="3">
        <f ca="1">'Model Excel_1'!H96</f>
        <v>300</v>
      </c>
      <c r="H96" s="3">
        <f ca="1">'Model SSD_1'!I96</f>
        <v>0</v>
      </c>
      <c r="I96" s="3">
        <f ca="1">'Model Excel_1'!I96</f>
        <v>0</v>
      </c>
      <c r="J96" s="4">
        <f ca="1">'Model SSD_1'!L96</f>
        <v>1500</v>
      </c>
      <c r="K96" s="4">
        <f ca="1">'Model Excel_1'!J96</f>
        <v>1200</v>
      </c>
      <c r="L96" s="4">
        <f ca="1">'Model SSD_1'!M96</f>
        <v>2400</v>
      </c>
      <c r="M96" s="4">
        <f ca="1">'Model Excel_1'!K96</f>
        <v>1200</v>
      </c>
      <c r="N96" s="4">
        <f ca="1">'Model SSD_1'!K96</f>
        <v>500</v>
      </c>
      <c r="O96" s="4">
        <f ca="1">'Model Excel_1'!L96</f>
        <v>44400</v>
      </c>
      <c r="P96" s="4">
        <f ca="1">'Model SSD_1'!N96</f>
        <v>1300</v>
      </c>
      <c r="Q96" s="4">
        <f ca="1">'Model Excel_1'!M96</f>
        <v>1200</v>
      </c>
      <c r="R96" s="4">
        <f ca="1">'Model SSD_1'!O96</f>
        <v>400</v>
      </c>
      <c r="S96" s="4">
        <f ca="1">'Model Excel_1'!N96</f>
        <v>139300</v>
      </c>
      <c r="T96" s="5">
        <f ca="1">'Model SSD_1'!R96</f>
        <v>0</v>
      </c>
      <c r="U96" s="5">
        <f ca="1">'Model Excel_1'!O96</f>
        <v>1200</v>
      </c>
      <c r="V96" s="5">
        <f ca="1">'Model SSD_1'!S96</f>
        <v>2300</v>
      </c>
      <c r="W96" s="5">
        <f ca="1">'Model Excel_1'!P96</f>
        <v>1200</v>
      </c>
      <c r="X96" s="5">
        <f ca="1">'Model SSD_1'!Q96</f>
        <v>600</v>
      </c>
      <c r="Y96" s="5">
        <f ca="1">'Model Excel_1'!Q96</f>
        <v>6157300</v>
      </c>
      <c r="Z96" s="5">
        <f ca="1">'Model SSD_1'!T96</f>
        <v>1000</v>
      </c>
      <c r="AA96" s="5">
        <f ca="1">'Model Excel_1'!R96</f>
        <v>1200</v>
      </c>
      <c r="AB96" s="5">
        <f ca="1">'Model SSD_1'!U96</f>
        <v>800</v>
      </c>
      <c r="AC96" s="5">
        <f ca="1">'Model Excel_1'!S96</f>
        <v>192100</v>
      </c>
      <c r="AD96" s="2">
        <f ca="1">'Model SSD_1'!Y96</f>
        <v>10000</v>
      </c>
      <c r="AE96" s="2">
        <f ca="1">'Model Excel_1'!U96</f>
        <v>1200</v>
      </c>
      <c r="AF96" s="2">
        <f ca="1">'Model SSD_1'!X96</f>
        <v>0</v>
      </c>
      <c r="AG96" s="2">
        <f ca="1">'Model Excel_1'!T96</f>
        <v>1200</v>
      </c>
      <c r="AH96" s="2">
        <f ca="1">'Model SSD_1'!W96</f>
        <v>0</v>
      </c>
      <c r="AI96" s="2">
        <f ca="1">'Model Excel_1'!V96</f>
        <v>8206900</v>
      </c>
      <c r="AJ96" s="2">
        <f ca="1">'Model SSD_1'!Z96</f>
        <v>0</v>
      </c>
      <c r="AK96" s="2">
        <f ca="1">'Model Excel_1'!W96</f>
        <v>1200</v>
      </c>
      <c r="AL96" s="1">
        <v>94</v>
      </c>
    </row>
    <row r="97" spans="1:38" s="1" customFormat="1" ht="13.2" x14ac:dyDescent="0.3">
      <c r="A97" s="1">
        <v>95</v>
      </c>
      <c r="B97" s="3">
        <f ca="1">'Model SSD_1'!F97</f>
        <v>1300</v>
      </c>
      <c r="C97" s="3">
        <f ca="1">'Model Excel_1'!F97</f>
        <v>1200</v>
      </c>
      <c r="D97" s="3">
        <f ca="1">'Model SSD_1'!G97</f>
        <v>3100</v>
      </c>
      <c r="E97" s="3">
        <f ca="1">'Model Excel_1'!G97</f>
        <v>69900</v>
      </c>
      <c r="F97" s="3">
        <f ca="1">'Model SSD_1'!H97</f>
        <v>300</v>
      </c>
      <c r="G97" s="3">
        <f ca="1">'Model Excel_1'!H97</f>
        <v>300</v>
      </c>
      <c r="H97" s="3">
        <f ca="1">'Model SSD_1'!I97</f>
        <v>0</v>
      </c>
      <c r="I97" s="3">
        <f ca="1">'Model Excel_1'!I97</f>
        <v>0</v>
      </c>
      <c r="J97" s="4">
        <f ca="1">'Model SSD_1'!L97</f>
        <v>1500</v>
      </c>
      <c r="K97" s="4">
        <f ca="1">'Model Excel_1'!J97</f>
        <v>1200</v>
      </c>
      <c r="L97" s="4">
        <f ca="1">'Model SSD_1'!M97</f>
        <v>2600</v>
      </c>
      <c r="M97" s="4">
        <f ca="1">'Model Excel_1'!K97</f>
        <v>1200</v>
      </c>
      <c r="N97" s="4">
        <f ca="1">'Model SSD_1'!K97</f>
        <v>0</v>
      </c>
      <c r="O97" s="4">
        <f ca="1">'Model Excel_1'!L97</f>
        <v>43200</v>
      </c>
      <c r="P97" s="4">
        <f ca="1">'Model SSD_1'!N97</f>
        <v>500</v>
      </c>
      <c r="Q97" s="4">
        <f ca="1">'Model Excel_1'!M97</f>
        <v>1200</v>
      </c>
      <c r="R97" s="4">
        <f ca="1">'Model SSD_1'!O97</f>
        <v>0</v>
      </c>
      <c r="S97" s="4">
        <f ca="1">'Model Excel_1'!N97</f>
        <v>140800</v>
      </c>
      <c r="T97" s="5">
        <f ca="1">'Model SSD_1'!R97</f>
        <v>0</v>
      </c>
      <c r="U97" s="5">
        <f ca="1">'Model Excel_1'!O97</f>
        <v>1200</v>
      </c>
      <c r="V97" s="5">
        <f ca="1">'Model SSD_1'!S97</f>
        <v>1300</v>
      </c>
      <c r="W97" s="5">
        <f ca="1">'Model Excel_1'!P97</f>
        <v>1200</v>
      </c>
      <c r="X97" s="5">
        <f ca="1">'Model SSD_1'!Q97</f>
        <v>400</v>
      </c>
      <c r="Y97" s="5">
        <f ca="1">'Model Excel_1'!Q97</f>
        <v>6293900</v>
      </c>
      <c r="Z97" s="5">
        <f ca="1">'Model SSD_1'!T97</f>
        <v>800</v>
      </c>
      <c r="AA97" s="5">
        <f ca="1">'Model Excel_1'!R97</f>
        <v>1200</v>
      </c>
      <c r="AB97" s="5">
        <f ca="1">'Model SSD_1'!U97</f>
        <v>1600</v>
      </c>
      <c r="AC97" s="5">
        <f ca="1">'Model Excel_1'!S97</f>
        <v>194200</v>
      </c>
      <c r="AD97" s="2">
        <f ca="1">'Model SSD_1'!Y97</f>
        <v>10000</v>
      </c>
      <c r="AE97" s="2">
        <f ca="1">'Model Excel_1'!U97</f>
        <v>1200</v>
      </c>
      <c r="AF97" s="2">
        <f ca="1">'Model SSD_1'!X97</f>
        <v>0</v>
      </c>
      <c r="AG97" s="2">
        <f ca="1">'Model Excel_1'!T97</f>
        <v>1200</v>
      </c>
      <c r="AH97" s="2">
        <f ca="1">'Model SSD_1'!W97</f>
        <v>800</v>
      </c>
      <c r="AI97" s="2">
        <f ca="1">'Model Excel_1'!V97</f>
        <v>8393600</v>
      </c>
      <c r="AJ97" s="2">
        <f ca="1">'Model SSD_1'!Z97</f>
        <v>0</v>
      </c>
      <c r="AK97" s="2">
        <f ca="1">'Model Excel_1'!W97</f>
        <v>1200</v>
      </c>
      <c r="AL97" s="1">
        <v>95</v>
      </c>
    </row>
    <row r="98" spans="1:38" s="1" customFormat="1" ht="13.2" x14ac:dyDescent="0.3">
      <c r="A98" s="1">
        <v>96</v>
      </c>
      <c r="B98" s="3">
        <f ca="1">'Model SSD_1'!F98</f>
        <v>1300</v>
      </c>
      <c r="C98" s="3">
        <f ca="1">'Model Excel_1'!F98</f>
        <v>1200</v>
      </c>
      <c r="D98" s="3">
        <f ca="1">'Model SSD_1'!G98</f>
        <v>4100</v>
      </c>
      <c r="E98" s="3">
        <f ca="1">'Model Excel_1'!G98</f>
        <v>70800</v>
      </c>
      <c r="F98" s="3">
        <f ca="1">'Model SSD_1'!H98</f>
        <v>500</v>
      </c>
      <c r="G98" s="3">
        <f ca="1">'Model Excel_1'!H98</f>
        <v>500</v>
      </c>
      <c r="H98" s="3">
        <f ca="1">'Model SSD_1'!I98</f>
        <v>0</v>
      </c>
      <c r="I98" s="3">
        <f ca="1">'Model Excel_1'!I98</f>
        <v>0</v>
      </c>
      <c r="J98" s="4">
        <f ca="1">'Model SSD_1'!L98</f>
        <v>1200</v>
      </c>
      <c r="K98" s="4">
        <f ca="1">'Model Excel_1'!J98</f>
        <v>1200</v>
      </c>
      <c r="L98" s="4">
        <f ca="1">'Model SSD_1'!M98</f>
        <v>3600</v>
      </c>
      <c r="M98" s="4">
        <f ca="1">'Model Excel_1'!K98</f>
        <v>1200</v>
      </c>
      <c r="N98" s="4">
        <f ca="1">'Model SSD_1'!K98</f>
        <v>0</v>
      </c>
      <c r="O98" s="4">
        <f ca="1">'Model Excel_1'!L98</f>
        <v>42000</v>
      </c>
      <c r="P98" s="4">
        <f ca="1">'Model SSD_1'!N98</f>
        <v>0</v>
      </c>
      <c r="Q98" s="4">
        <f ca="1">'Model Excel_1'!M98</f>
        <v>1200</v>
      </c>
      <c r="R98" s="4">
        <f ca="1">'Model SSD_1'!O98</f>
        <v>0</v>
      </c>
      <c r="S98" s="4">
        <f ca="1">'Model Excel_1'!N98</f>
        <v>142300</v>
      </c>
      <c r="T98" s="5">
        <f ca="1">'Model SSD_1'!R98</f>
        <v>0</v>
      </c>
      <c r="U98" s="5">
        <f ca="1">'Model Excel_1'!O98</f>
        <v>1200</v>
      </c>
      <c r="V98" s="5">
        <f ca="1">'Model SSD_1'!S98</f>
        <v>500</v>
      </c>
      <c r="W98" s="5">
        <f ca="1">'Model Excel_1'!P98</f>
        <v>1200</v>
      </c>
      <c r="X98" s="5">
        <f ca="1">'Model SSD_1'!Q98</f>
        <v>0</v>
      </c>
      <c r="Y98" s="5">
        <f ca="1">'Model Excel_1'!Q98</f>
        <v>6432000</v>
      </c>
      <c r="Z98" s="5">
        <f ca="1">'Model SSD_1'!T98</f>
        <v>500</v>
      </c>
      <c r="AA98" s="5">
        <f ca="1">'Model Excel_1'!R98</f>
        <v>1200</v>
      </c>
      <c r="AB98" s="5">
        <f ca="1">'Model SSD_1'!U98</f>
        <v>2100</v>
      </c>
      <c r="AC98" s="5">
        <f ca="1">'Model Excel_1'!S98</f>
        <v>196300</v>
      </c>
      <c r="AD98" s="2">
        <f ca="1">'Model SSD_1'!Y98</f>
        <v>10000</v>
      </c>
      <c r="AE98" s="2">
        <f ca="1">'Model Excel_1'!U98</f>
        <v>1200</v>
      </c>
      <c r="AF98" s="2">
        <f ca="1">'Model SSD_1'!X98</f>
        <v>0</v>
      </c>
      <c r="AG98" s="2">
        <f ca="1">'Model Excel_1'!T98</f>
        <v>1200</v>
      </c>
      <c r="AH98" s="2">
        <f ca="1">'Model SSD_1'!W98</f>
        <v>1600</v>
      </c>
      <c r="AI98" s="2">
        <f ca="1">'Model Excel_1'!V98</f>
        <v>8582400</v>
      </c>
      <c r="AJ98" s="2">
        <f ca="1">'Model SSD_1'!Z98</f>
        <v>0</v>
      </c>
      <c r="AK98" s="2">
        <f ca="1">'Model Excel_1'!W98</f>
        <v>1200</v>
      </c>
      <c r="AL98" s="1">
        <v>96</v>
      </c>
    </row>
    <row r="99" spans="1:38" s="1" customFormat="1" ht="13.2" x14ac:dyDescent="0.3">
      <c r="A99" s="1">
        <v>97</v>
      </c>
      <c r="B99" s="3">
        <f ca="1">'Model SSD_1'!F99</f>
        <v>500</v>
      </c>
      <c r="C99" s="3">
        <f ca="1">'Model Excel_1'!F99</f>
        <v>1200</v>
      </c>
      <c r="D99" s="3">
        <f ca="1">'Model SSD_1'!G99</f>
        <v>4900</v>
      </c>
      <c r="E99" s="3">
        <f ca="1">'Model Excel_1'!G99</f>
        <v>71500</v>
      </c>
      <c r="F99" s="3">
        <f ca="1">'Model SSD_1'!H99</f>
        <v>300</v>
      </c>
      <c r="G99" s="3">
        <f ca="1">'Model Excel_1'!H99</f>
        <v>300</v>
      </c>
      <c r="H99" s="3">
        <f ca="1">'Model SSD_1'!I99</f>
        <v>0</v>
      </c>
      <c r="I99" s="3">
        <f ca="1">'Model Excel_1'!I99</f>
        <v>0</v>
      </c>
      <c r="J99" s="4">
        <f ca="1">'Model SSD_1'!L99</f>
        <v>1000</v>
      </c>
      <c r="K99" s="4">
        <f ca="1">'Model Excel_1'!J99</f>
        <v>1200</v>
      </c>
      <c r="L99" s="4">
        <f ca="1">'Model SSD_1'!M99</f>
        <v>4800</v>
      </c>
      <c r="M99" s="4">
        <f ca="1">'Model Excel_1'!K99</f>
        <v>1200</v>
      </c>
      <c r="N99" s="4">
        <f ca="1">'Model SSD_1'!K99</f>
        <v>0</v>
      </c>
      <c r="O99" s="4">
        <f ca="1">'Model Excel_1'!L99</f>
        <v>40800</v>
      </c>
      <c r="P99" s="4">
        <f ca="1">'Model SSD_1'!N99</f>
        <v>0</v>
      </c>
      <c r="Q99" s="4">
        <f ca="1">'Model Excel_1'!M99</f>
        <v>1200</v>
      </c>
      <c r="R99" s="4">
        <f ca="1">'Model SSD_1'!O99</f>
        <v>0</v>
      </c>
      <c r="S99" s="4">
        <f ca="1">'Model Excel_1'!N99</f>
        <v>143800</v>
      </c>
      <c r="T99" s="5">
        <f ca="1">'Model SSD_1'!R99</f>
        <v>0</v>
      </c>
      <c r="U99" s="5">
        <f ca="1">'Model Excel_1'!O99</f>
        <v>1200</v>
      </c>
      <c r="V99" s="5">
        <f ca="1">'Model SSD_1'!S99</f>
        <v>0</v>
      </c>
      <c r="W99" s="5">
        <f ca="1">'Model Excel_1'!P99</f>
        <v>1200</v>
      </c>
      <c r="X99" s="5">
        <f ca="1">'Model SSD_1'!Q99</f>
        <v>0</v>
      </c>
      <c r="Y99" s="5">
        <f ca="1">'Model Excel_1'!Q99</f>
        <v>6571600</v>
      </c>
      <c r="Z99" s="5">
        <f ca="1">'Model SSD_1'!T99</f>
        <v>0</v>
      </c>
      <c r="AA99" s="5">
        <f ca="1">'Model Excel_1'!R99</f>
        <v>1200</v>
      </c>
      <c r="AB99" s="5">
        <f ca="1">'Model SSD_1'!U99</f>
        <v>2100</v>
      </c>
      <c r="AC99" s="5">
        <f ca="1">'Model Excel_1'!S99</f>
        <v>198400</v>
      </c>
      <c r="AD99" s="2">
        <f ca="1">'Model SSD_1'!Y99</f>
        <v>10000</v>
      </c>
      <c r="AE99" s="2">
        <f ca="1">'Model Excel_1'!U99</f>
        <v>1200</v>
      </c>
      <c r="AF99" s="2">
        <f ca="1">'Model SSD_1'!X99</f>
        <v>0</v>
      </c>
      <c r="AG99" s="2">
        <f ca="1">'Model Excel_1'!T99</f>
        <v>1200</v>
      </c>
      <c r="AH99" s="2">
        <f ca="1">'Model SSD_1'!W99</f>
        <v>2100</v>
      </c>
      <c r="AI99" s="2">
        <f ca="1">'Model Excel_1'!V99</f>
        <v>8773300</v>
      </c>
      <c r="AJ99" s="2">
        <f ca="1">'Model SSD_1'!Z99</f>
        <v>0</v>
      </c>
      <c r="AK99" s="2">
        <f ca="1">'Model Excel_1'!W99</f>
        <v>1200</v>
      </c>
      <c r="AL99" s="1">
        <v>97</v>
      </c>
    </row>
    <row r="100" spans="1:38" s="1" customFormat="1" ht="13.2" x14ac:dyDescent="0.3">
      <c r="A100" s="1">
        <v>98</v>
      </c>
      <c r="B100" s="3">
        <f ca="1">'Model SSD_1'!F100</f>
        <v>0</v>
      </c>
      <c r="C100" s="3">
        <f ca="1">'Model Excel_1'!F100</f>
        <v>1200</v>
      </c>
      <c r="D100" s="3">
        <f ca="1">'Model SSD_1'!G100</f>
        <v>5100</v>
      </c>
      <c r="E100" s="3">
        <f ca="1">'Model Excel_1'!G100</f>
        <v>72400</v>
      </c>
      <c r="F100" s="3">
        <f ca="1">'Model SSD_1'!H100</f>
        <v>300</v>
      </c>
      <c r="G100" s="3">
        <f ca="1">'Model Excel_1'!H100</f>
        <v>300</v>
      </c>
      <c r="H100" s="3">
        <f ca="1">'Model SSD_1'!I100</f>
        <v>0</v>
      </c>
      <c r="I100" s="3">
        <f ca="1">'Model Excel_1'!I100</f>
        <v>0</v>
      </c>
      <c r="J100" s="4">
        <f ca="1">'Model SSD_1'!L100</f>
        <v>800</v>
      </c>
      <c r="K100" s="4">
        <f ca="1">'Model Excel_1'!J100</f>
        <v>1200</v>
      </c>
      <c r="L100" s="4">
        <f ca="1">'Model SSD_1'!M100</f>
        <v>5800</v>
      </c>
      <c r="M100" s="4">
        <f ca="1">'Model Excel_1'!K100</f>
        <v>1200</v>
      </c>
      <c r="N100" s="4">
        <f ca="1">'Model SSD_1'!K100</f>
        <v>0</v>
      </c>
      <c r="O100" s="4">
        <f ca="1">'Model Excel_1'!L100</f>
        <v>39600</v>
      </c>
      <c r="P100" s="4">
        <f ca="1">'Model SSD_1'!N100</f>
        <v>0</v>
      </c>
      <c r="Q100" s="4">
        <f ca="1">'Model Excel_1'!M100</f>
        <v>1200</v>
      </c>
      <c r="R100" s="4">
        <f ca="1">'Model SSD_1'!O100</f>
        <v>0</v>
      </c>
      <c r="S100" s="4">
        <f ca="1">'Model Excel_1'!N100</f>
        <v>145300</v>
      </c>
      <c r="T100" s="5">
        <f ca="1">'Model SSD_1'!R100</f>
        <v>0</v>
      </c>
      <c r="U100" s="5">
        <f ca="1">'Model Excel_1'!O100</f>
        <v>1200</v>
      </c>
      <c r="V100" s="5">
        <f ca="1">'Model SSD_1'!S100</f>
        <v>0</v>
      </c>
      <c r="W100" s="5">
        <f ca="1">'Model Excel_1'!P100</f>
        <v>1200</v>
      </c>
      <c r="X100" s="5">
        <f ca="1">'Model SSD_1'!Q100</f>
        <v>0</v>
      </c>
      <c r="Y100" s="5">
        <f ca="1">'Model Excel_1'!Q100</f>
        <v>6712700</v>
      </c>
      <c r="Z100" s="5">
        <f ca="1">'Model SSD_1'!T100</f>
        <v>0</v>
      </c>
      <c r="AA100" s="5">
        <f ca="1">'Model Excel_1'!R100</f>
        <v>1200</v>
      </c>
      <c r="AB100" s="5">
        <f ca="1">'Model SSD_1'!U100</f>
        <v>2100</v>
      </c>
      <c r="AC100" s="5">
        <f ca="1">'Model Excel_1'!S100</f>
        <v>200500</v>
      </c>
      <c r="AD100" s="2">
        <f ca="1">'Model SSD_1'!Y100</f>
        <v>10000</v>
      </c>
      <c r="AE100" s="2">
        <f ca="1">'Model Excel_1'!U100</f>
        <v>1200</v>
      </c>
      <c r="AF100" s="2">
        <f ca="1">'Model SSD_1'!X100</f>
        <v>0</v>
      </c>
      <c r="AG100" s="2">
        <f ca="1">'Model Excel_1'!T100</f>
        <v>1200</v>
      </c>
      <c r="AH100" s="2">
        <f ca="1">'Model SSD_1'!W100</f>
        <v>2100</v>
      </c>
      <c r="AI100" s="2">
        <f ca="1">'Model Excel_1'!V100</f>
        <v>8966300</v>
      </c>
      <c r="AJ100" s="2">
        <f ca="1">'Model SSD_1'!Z100</f>
        <v>800</v>
      </c>
      <c r="AK100" s="2">
        <f ca="1">'Model Excel_1'!W100</f>
        <v>1200</v>
      </c>
      <c r="AL100" s="1">
        <v>98</v>
      </c>
    </row>
    <row r="101" spans="1:38" s="1" customFormat="1" ht="13.2" x14ac:dyDescent="0.3">
      <c r="A101" s="1">
        <v>99</v>
      </c>
      <c r="B101" s="3">
        <f ca="1">'Model SSD_1'!F101</f>
        <v>0</v>
      </c>
      <c r="C101" s="3">
        <f ca="1">'Model Excel_1'!F101</f>
        <v>1200</v>
      </c>
      <c r="D101" s="3">
        <f ca="1">'Model SSD_1'!G101</f>
        <v>4800</v>
      </c>
      <c r="E101" s="3">
        <f ca="1">'Model Excel_1'!G101</f>
        <v>73300</v>
      </c>
      <c r="F101" s="3">
        <f ca="1">'Model SSD_1'!H101</f>
        <v>300</v>
      </c>
      <c r="G101" s="3">
        <f ca="1">'Model Excel_1'!H101</f>
        <v>300</v>
      </c>
      <c r="H101" s="3">
        <f ca="1">'Model SSD_1'!I101</f>
        <v>0</v>
      </c>
      <c r="I101" s="3">
        <f ca="1">'Model Excel_1'!I101</f>
        <v>0</v>
      </c>
      <c r="J101" s="4">
        <f ca="1">'Model SSD_1'!L101</f>
        <v>500</v>
      </c>
      <c r="K101" s="4">
        <f ca="1">'Model Excel_1'!J101</f>
        <v>1200</v>
      </c>
      <c r="L101" s="4">
        <f ca="1">'Model SSD_1'!M101</f>
        <v>6600</v>
      </c>
      <c r="M101" s="4">
        <f ca="1">'Model Excel_1'!K101</f>
        <v>1200</v>
      </c>
      <c r="N101" s="4">
        <f ca="1">'Model SSD_1'!K101</f>
        <v>0</v>
      </c>
      <c r="O101" s="4">
        <f ca="1">'Model Excel_1'!L101</f>
        <v>38400</v>
      </c>
      <c r="P101" s="4">
        <f ca="1">'Model SSD_1'!N101</f>
        <v>0</v>
      </c>
      <c r="Q101" s="4">
        <f ca="1">'Model Excel_1'!M101</f>
        <v>1200</v>
      </c>
      <c r="R101" s="4">
        <f ca="1">'Model SSD_1'!O101</f>
        <v>0</v>
      </c>
      <c r="S101" s="4">
        <f ca="1">'Model Excel_1'!N101</f>
        <v>146800</v>
      </c>
      <c r="T101" s="5">
        <f ca="1">'Model SSD_1'!R101</f>
        <v>0</v>
      </c>
      <c r="U101" s="5">
        <f ca="1">'Model Excel_1'!O101</f>
        <v>1200</v>
      </c>
      <c r="V101" s="5">
        <f ca="1">'Model SSD_1'!S101</f>
        <v>0</v>
      </c>
      <c r="W101" s="5">
        <f ca="1">'Model Excel_1'!P101</f>
        <v>1200</v>
      </c>
      <c r="X101" s="5">
        <f ca="1">'Model SSD_1'!Q101</f>
        <v>0</v>
      </c>
      <c r="Y101" s="5">
        <f ca="1">'Model Excel_1'!Q101</f>
        <v>6855300</v>
      </c>
      <c r="Z101" s="5">
        <f ca="1">'Model SSD_1'!T101</f>
        <v>0</v>
      </c>
      <c r="AA101" s="5">
        <f ca="1">'Model Excel_1'!R101</f>
        <v>1200</v>
      </c>
      <c r="AB101" s="5">
        <f ca="1">'Model SSD_1'!U101</f>
        <v>2100</v>
      </c>
      <c r="AC101" s="5">
        <f ca="1">'Model Excel_1'!S101</f>
        <v>202600</v>
      </c>
      <c r="AD101" s="2">
        <f ca="1">'Model SSD_1'!Y101</f>
        <v>9200</v>
      </c>
      <c r="AE101" s="2">
        <f ca="1">'Model Excel_1'!U101</f>
        <v>1200</v>
      </c>
      <c r="AF101" s="2">
        <f ca="1">'Model SSD_1'!X101</f>
        <v>400</v>
      </c>
      <c r="AG101" s="2">
        <f ca="1">'Model Excel_1'!T101</f>
        <v>1200</v>
      </c>
      <c r="AH101" s="2">
        <f ca="1">'Model SSD_1'!W101</f>
        <v>2100</v>
      </c>
      <c r="AI101" s="2">
        <f ca="1">'Model Excel_1'!V101</f>
        <v>9161400</v>
      </c>
      <c r="AJ101" s="2">
        <f ca="1">'Model SSD_1'!Z101</f>
        <v>1600</v>
      </c>
      <c r="AK101" s="2">
        <f ca="1">'Model Excel_1'!W101</f>
        <v>1200</v>
      </c>
      <c r="AL101" s="1">
        <v>99</v>
      </c>
    </row>
    <row r="102" spans="1:38" s="1" customFormat="1" ht="13.2" x14ac:dyDescent="0.3">
      <c r="A102" s="1">
        <v>100</v>
      </c>
      <c r="B102" s="3">
        <f ca="1">'Model SSD_1'!F102</f>
        <v>0</v>
      </c>
      <c r="C102" s="3">
        <f ca="1">'Model Excel_1'!F102</f>
        <v>1200</v>
      </c>
      <c r="D102" s="3">
        <f ca="1">'Model SSD_1'!G102</f>
        <v>4500</v>
      </c>
      <c r="E102" s="3">
        <f ca="1">'Model Excel_1'!G102</f>
        <v>74200</v>
      </c>
      <c r="F102" s="3">
        <f ca="1">'Model SSD_1'!H102</f>
        <v>500</v>
      </c>
      <c r="G102" s="3">
        <f ca="1">'Model Excel_1'!H102</f>
        <v>500</v>
      </c>
      <c r="H102" s="3">
        <f ca="1">'Model SSD_1'!I102</f>
        <v>0</v>
      </c>
      <c r="I102" s="3">
        <f ca="1">'Model Excel_1'!I102</f>
        <v>0</v>
      </c>
      <c r="J102" s="4">
        <f ca="1">'Model SSD_1'!L102</f>
        <v>0</v>
      </c>
      <c r="K102" s="4">
        <f ca="1">'Model Excel_1'!J102</f>
        <v>1200</v>
      </c>
      <c r="L102" s="4">
        <f ca="1">'Model SSD_1'!M102</f>
        <v>7100</v>
      </c>
      <c r="M102" s="4">
        <f ca="1">'Model Excel_1'!K102</f>
        <v>1200</v>
      </c>
      <c r="N102" s="4">
        <f ca="1">'Model SSD_1'!K102</f>
        <v>0</v>
      </c>
      <c r="O102" s="4">
        <f ca="1">'Model Excel_1'!L102</f>
        <v>37200</v>
      </c>
      <c r="P102" s="4">
        <f ca="1">'Model SSD_1'!N102</f>
        <v>0</v>
      </c>
      <c r="Q102" s="4">
        <f ca="1">'Model Excel_1'!M102</f>
        <v>1200</v>
      </c>
      <c r="R102" s="4">
        <f ca="1">'Model SSD_1'!O102</f>
        <v>0</v>
      </c>
      <c r="S102" s="4">
        <f ca="1">'Model Excel_1'!N102</f>
        <v>148300</v>
      </c>
      <c r="T102" s="5">
        <f ca="1">'Model SSD_1'!R102</f>
        <v>0</v>
      </c>
      <c r="U102" s="5">
        <f ca="1">'Model Excel_1'!O102</f>
        <v>1200</v>
      </c>
      <c r="V102" s="5">
        <f ca="1">'Model SSD_1'!S102</f>
        <v>0</v>
      </c>
      <c r="W102" s="5">
        <f ca="1">'Model Excel_1'!P102</f>
        <v>1200</v>
      </c>
      <c r="X102" s="5">
        <f ca="1">'Model SSD_1'!Q102</f>
        <v>0</v>
      </c>
      <c r="Y102" s="5">
        <f ca="1">'Model Excel_1'!Q102</f>
        <v>6999400</v>
      </c>
      <c r="Z102" s="5">
        <f ca="1">'Model SSD_1'!T102</f>
        <v>0</v>
      </c>
      <c r="AA102" s="5">
        <f ca="1">'Model Excel_1'!R102</f>
        <v>1200</v>
      </c>
      <c r="AB102" s="5">
        <f ca="1">'Model SSD_1'!U102</f>
        <v>2100</v>
      </c>
      <c r="AC102" s="5">
        <f ca="1">'Model Excel_1'!S102</f>
        <v>204700</v>
      </c>
      <c r="AD102" s="2">
        <f ca="1">'Model SSD_1'!Y102</f>
        <v>8000</v>
      </c>
      <c r="AE102" s="2">
        <f ca="1">'Model Excel_1'!U102</f>
        <v>1200</v>
      </c>
      <c r="AF102" s="2">
        <f ca="1">'Model SSD_1'!X102</f>
        <v>400</v>
      </c>
      <c r="AG102" s="2">
        <f ca="1">'Model Excel_1'!T102</f>
        <v>1200</v>
      </c>
      <c r="AH102" s="2">
        <f ca="1">'Model SSD_1'!W102</f>
        <v>2100</v>
      </c>
      <c r="AI102" s="2">
        <f ca="1">'Model Excel_1'!V102</f>
        <v>9358600</v>
      </c>
      <c r="AJ102" s="2">
        <f ca="1">'Model SSD_1'!Z102</f>
        <v>2100</v>
      </c>
      <c r="AK102" s="2">
        <f ca="1">'Model Excel_1'!W102</f>
        <v>1200</v>
      </c>
      <c r="AL102" s="1">
        <v>100</v>
      </c>
    </row>
    <row r="103" spans="1:38" s="1" customFormat="1" ht="13.2" x14ac:dyDescent="0.3">
      <c r="A103" s="1">
        <v>101</v>
      </c>
      <c r="B103" s="3">
        <f ca="1">'Model SSD_1'!F103</f>
        <v>0</v>
      </c>
      <c r="C103" s="3">
        <f ca="1">'Model Excel_1'!F103</f>
        <v>1200</v>
      </c>
      <c r="D103" s="3">
        <f ca="1">'Model SSD_1'!G103</f>
        <v>4000</v>
      </c>
      <c r="E103" s="3">
        <f ca="1">'Model Excel_1'!G103</f>
        <v>74900</v>
      </c>
      <c r="F103" s="3">
        <f ca="1">'Model SSD_1'!H103</f>
        <v>300</v>
      </c>
      <c r="G103" s="3">
        <f ca="1">'Model Excel_1'!H103</f>
        <v>300</v>
      </c>
      <c r="H103" s="3">
        <f ca="1">'Model SSD_1'!I103</f>
        <v>0</v>
      </c>
      <c r="I103" s="3">
        <f ca="1">'Model Excel_1'!I103</f>
        <v>0</v>
      </c>
      <c r="J103" s="4">
        <f ca="1">'Model SSD_1'!L103</f>
        <v>0</v>
      </c>
      <c r="K103" s="4">
        <f ca="1">'Model Excel_1'!J103</f>
        <v>1200</v>
      </c>
      <c r="L103" s="4">
        <f ca="1">'Model SSD_1'!M103</f>
        <v>7100</v>
      </c>
      <c r="M103" s="4">
        <f ca="1">'Model Excel_1'!K103</f>
        <v>1200</v>
      </c>
      <c r="N103" s="4">
        <f ca="1">'Model SSD_1'!K103</f>
        <v>0</v>
      </c>
      <c r="O103" s="4">
        <f ca="1">'Model Excel_1'!L103</f>
        <v>36000</v>
      </c>
      <c r="P103" s="4">
        <f ca="1">'Model SSD_1'!N103</f>
        <v>0</v>
      </c>
      <c r="Q103" s="4">
        <f ca="1">'Model Excel_1'!M103</f>
        <v>1200</v>
      </c>
      <c r="R103" s="4">
        <f ca="1">'Model SSD_1'!O103</f>
        <v>0</v>
      </c>
      <c r="S103" s="4">
        <f ca="1">'Model Excel_1'!N103</f>
        <v>149800</v>
      </c>
      <c r="T103" s="5">
        <f ca="1">'Model SSD_1'!R103</f>
        <v>0</v>
      </c>
      <c r="U103" s="5">
        <f ca="1">'Model Excel_1'!O103</f>
        <v>1200</v>
      </c>
      <c r="V103" s="5">
        <f ca="1">'Model SSD_1'!S103</f>
        <v>0</v>
      </c>
      <c r="W103" s="5">
        <f ca="1">'Model Excel_1'!P103</f>
        <v>1200</v>
      </c>
      <c r="X103" s="5">
        <f ca="1">'Model SSD_1'!Q103</f>
        <v>0</v>
      </c>
      <c r="Y103" s="5">
        <f ca="1">'Model Excel_1'!Q103</f>
        <v>7145000</v>
      </c>
      <c r="Z103" s="5">
        <f ca="1">'Model SSD_1'!T103</f>
        <v>0</v>
      </c>
      <c r="AA103" s="5">
        <f ca="1">'Model Excel_1'!R103</f>
        <v>1200</v>
      </c>
      <c r="AB103" s="5">
        <f ca="1">'Model SSD_1'!U103</f>
        <v>2100</v>
      </c>
      <c r="AC103" s="5">
        <f ca="1">'Model Excel_1'!S103</f>
        <v>206800</v>
      </c>
      <c r="AD103" s="2">
        <f ca="1">'Model SSD_1'!Y103</f>
        <v>6300</v>
      </c>
      <c r="AE103" s="2">
        <f ca="1">'Model Excel_1'!U103</f>
        <v>1200</v>
      </c>
      <c r="AF103" s="2">
        <f ca="1">'Model SSD_1'!X103</f>
        <v>400</v>
      </c>
      <c r="AG103" s="2">
        <f ca="1">'Model Excel_1'!T103</f>
        <v>1200</v>
      </c>
      <c r="AH103" s="2">
        <f ca="1">'Model SSD_1'!W103</f>
        <v>2100</v>
      </c>
      <c r="AI103" s="2">
        <f ca="1">'Model Excel_1'!V103</f>
        <v>9557900</v>
      </c>
      <c r="AJ103" s="2">
        <f ca="1">'Model SSD_1'!Z103</f>
        <v>2100</v>
      </c>
      <c r="AK103" s="2">
        <f ca="1">'Model Excel_1'!W103</f>
        <v>1200</v>
      </c>
      <c r="AL103" s="1">
        <v>101</v>
      </c>
    </row>
    <row r="104" spans="1:38" s="1" customFormat="1" ht="13.2" x14ac:dyDescent="0.3">
      <c r="A104" s="1">
        <v>102</v>
      </c>
      <c r="B104" s="3">
        <f ca="1">'Model SSD_1'!F104</f>
        <v>0</v>
      </c>
      <c r="C104" s="3">
        <f ca="1">'Model Excel_1'!F104</f>
        <v>1200</v>
      </c>
      <c r="D104" s="3">
        <f ca="1">'Model SSD_1'!G104</f>
        <v>3700</v>
      </c>
      <c r="E104" s="3">
        <f ca="1">'Model Excel_1'!G104</f>
        <v>75800</v>
      </c>
      <c r="F104" s="3">
        <f ca="1">'Model SSD_1'!H104</f>
        <v>300</v>
      </c>
      <c r="G104" s="3">
        <f ca="1">'Model Excel_1'!H104</f>
        <v>300</v>
      </c>
      <c r="H104" s="3">
        <f ca="1">'Model SSD_1'!I104</f>
        <v>0</v>
      </c>
      <c r="I104" s="3">
        <f ca="1">'Model Excel_1'!I104</f>
        <v>0</v>
      </c>
      <c r="J104" s="4">
        <f ca="1">'Model SSD_1'!L104</f>
        <v>0</v>
      </c>
      <c r="K104" s="4">
        <f ca="1">'Model Excel_1'!J104</f>
        <v>1200</v>
      </c>
      <c r="L104" s="4">
        <f ca="1">'Model SSD_1'!M104</f>
        <v>7100</v>
      </c>
      <c r="M104" s="4">
        <f ca="1">'Model Excel_1'!K104</f>
        <v>1200</v>
      </c>
      <c r="N104" s="4">
        <f ca="1">'Model SSD_1'!K104</f>
        <v>0</v>
      </c>
      <c r="O104" s="4">
        <f ca="1">'Model Excel_1'!L104</f>
        <v>34800</v>
      </c>
      <c r="P104" s="4">
        <f ca="1">'Model SSD_1'!N104</f>
        <v>0</v>
      </c>
      <c r="Q104" s="4">
        <f ca="1">'Model Excel_1'!M104</f>
        <v>1200</v>
      </c>
      <c r="R104" s="4">
        <f ca="1">'Model SSD_1'!O104</f>
        <v>0</v>
      </c>
      <c r="S104" s="4">
        <f ca="1">'Model Excel_1'!N104</f>
        <v>151300</v>
      </c>
      <c r="T104" s="5">
        <f ca="1">'Model SSD_1'!R104</f>
        <v>800</v>
      </c>
      <c r="U104" s="5">
        <f ca="1">'Model Excel_1'!O104</f>
        <v>1200</v>
      </c>
      <c r="V104" s="5">
        <f ca="1">'Model SSD_1'!S104</f>
        <v>0</v>
      </c>
      <c r="W104" s="5">
        <f ca="1">'Model Excel_1'!P104</f>
        <v>1200</v>
      </c>
      <c r="X104" s="5">
        <f ca="1">'Model SSD_1'!Q104</f>
        <v>0</v>
      </c>
      <c r="Y104" s="5">
        <f ca="1">'Model Excel_1'!Q104</f>
        <v>7292100</v>
      </c>
      <c r="Z104" s="5">
        <f ca="1">'Model SSD_1'!T104</f>
        <v>0</v>
      </c>
      <c r="AA104" s="5">
        <f ca="1">'Model Excel_1'!R104</f>
        <v>1200</v>
      </c>
      <c r="AB104" s="5">
        <f ca="1">'Model SSD_1'!U104</f>
        <v>2100</v>
      </c>
      <c r="AC104" s="5">
        <f ca="1">'Model Excel_1'!S104</f>
        <v>208900</v>
      </c>
      <c r="AD104" s="2">
        <f ca="1">'Model SSD_1'!Y104</f>
        <v>4600</v>
      </c>
      <c r="AE104" s="2">
        <f ca="1">'Model Excel_1'!U104</f>
        <v>1200</v>
      </c>
      <c r="AF104" s="2">
        <f ca="1">'Model SSD_1'!X104</f>
        <v>400</v>
      </c>
      <c r="AG104" s="2">
        <f ca="1">'Model Excel_1'!T104</f>
        <v>1200</v>
      </c>
      <c r="AH104" s="2">
        <f ca="1">'Model SSD_1'!W104</f>
        <v>2100</v>
      </c>
      <c r="AI104" s="2">
        <f ca="1">'Model Excel_1'!V104</f>
        <v>9759300</v>
      </c>
      <c r="AJ104" s="2">
        <f ca="1">'Model SSD_1'!Z104</f>
        <v>2100</v>
      </c>
      <c r="AK104" s="2">
        <f ca="1">'Model Excel_1'!W104</f>
        <v>1200</v>
      </c>
      <c r="AL104" s="1">
        <v>102</v>
      </c>
    </row>
    <row r="105" spans="1:38" s="1" customFormat="1" ht="13.2" x14ac:dyDescent="0.3">
      <c r="A105" s="1">
        <v>103</v>
      </c>
      <c r="B105" s="3">
        <f ca="1">'Model SSD_1'!F105</f>
        <v>0</v>
      </c>
      <c r="C105" s="3">
        <f ca="1">'Model Excel_1'!F105</f>
        <v>1200</v>
      </c>
      <c r="D105" s="3">
        <f ca="1">'Model SSD_1'!G105</f>
        <v>3400</v>
      </c>
      <c r="E105" s="3">
        <f ca="1">'Model Excel_1'!G105</f>
        <v>76700</v>
      </c>
      <c r="F105" s="3">
        <f ca="1">'Model SSD_1'!H105</f>
        <v>300</v>
      </c>
      <c r="G105" s="3">
        <f ca="1">'Model Excel_1'!H105</f>
        <v>300</v>
      </c>
      <c r="H105" s="3">
        <f ca="1">'Model SSD_1'!I105</f>
        <v>0</v>
      </c>
      <c r="I105" s="3">
        <f ca="1">'Model Excel_1'!I105</f>
        <v>0</v>
      </c>
      <c r="J105" s="4">
        <f ca="1">'Model SSD_1'!L105</f>
        <v>0</v>
      </c>
      <c r="K105" s="4">
        <f ca="1">'Model Excel_1'!J105</f>
        <v>1200</v>
      </c>
      <c r="L105" s="4">
        <f ca="1">'Model SSD_1'!M105</f>
        <v>7100</v>
      </c>
      <c r="M105" s="4">
        <f ca="1">'Model Excel_1'!K105</f>
        <v>1200</v>
      </c>
      <c r="N105" s="4">
        <f ca="1">'Model SSD_1'!K105</f>
        <v>0</v>
      </c>
      <c r="O105" s="4">
        <f ca="1">'Model Excel_1'!L105</f>
        <v>33600</v>
      </c>
      <c r="P105" s="4">
        <f ca="1">'Model SSD_1'!N105</f>
        <v>0</v>
      </c>
      <c r="Q105" s="4">
        <f ca="1">'Model Excel_1'!M105</f>
        <v>1200</v>
      </c>
      <c r="R105" s="4">
        <f ca="1">'Model SSD_1'!O105</f>
        <v>0</v>
      </c>
      <c r="S105" s="4">
        <f ca="1">'Model Excel_1'!N105</f>
        <v>152800</v>
      </c>
      <c r="T105" s="5">
        <f ca="1">'Model SSD_1'!R105</f>
        <v>1600</v>
      </c>
      <c r="U105" s="5">
        <f ca="1">'Model Excel_1'!O105</f>
        <v>1200</v>
      </c>
      <c r="V105" s="5">
        <f ca="1">'Model SSD_1'!S105</f>
        <v>800</v>
      </c>
      <c r="W105" s="5">
        <f ca="1">'Model Excel_1'!P105</f>
        <v>1200</v>
      </c>
      <c r="X105" s="5">
        <f ca="1">'Model SSD_1'!Q105</f>
        <v>0</v>
      </c>
      <c r="Y105" s="5">
        <f ca="1">'Model Excel_1'!Q105</f>
        <v>7440700</v>
      </c>
      <c r="Z105" s="5">
        <f ca="1">'Model SSD_1'!T105</f>
        <v>0</v>
      </c>
      <c r="AA105" s="5">
        <f ca="1">'Model Excel_1'!R105</f>
        <v>1200</v>
      </c>
      <c r="AB105" s="5">
        <f ca="1">'Model SSD_1'!U105</f>
        <v>1300</v>
      </c>
      <c r="AC105" s="5">
        <f ca="1">'Model Excel_1'!S105</f>
        <v>211000</v>
      </c>
      <c r="AD105" s="2">
        <f ca="1">'Model SSD_1'!Y105</f>
        <v>2900</v>
      </c>
      <c r="AE105" s="2">
        <f ca="1">'Model Excel_1'!U105</f>
        <v>1200</v>
      </c>
      <c r="AF105" s="2">
        <f ca="1">'Model SSD_1'!X105</f>
        <v>800</v>
      </c>
      <c r="AG105" s="2">
        <f ca="1">'Model Excel_1'!T105</f>
        <v>1200</v>
      </c>
      <c r="AH105" s="2">
        <f ca="1">'Model SSD_1'!W105</f>
        <v>2100</v>
      </c>
      <c r="AI105" s="2">
        <f ca="1">'Model Excel_1'!V105</f>
        <v>9962800</v>
      </c>
      <c r="AJ105" s="2">
        <f ca="1">'Model SSD_1'!Z105</f>
        <v>2100</v>
      </c>
      <c r="AK105" s="2">
        <f ca="1">'Model Excel_1'!W105</f>
        <v>1200</v>
      </c>
      <c r="AL105" s="1">
        <v>103</v>
      </c>
    </row>
    <row r="106" spans="1:38" s="1" customFormat="1" ht="13.2" x14ac:dyDescent="0.3">
      <c r="A106" s="1">
        <v>104</v>
      </c>
      <c r="B106" s="3">
        <f ca="1">'Model SSD_1'!F106</f>
        <v>0</v>
      </c>
      <c r="C106" s="3">
        <f ca="1">'Model Excel_1'!F106</f>
        <v>1200</v>
      </c>
      <c r="D106" s="3">
        <f ca="1">'Model SSD_1'!G106</f>
        <v>3100</v>
      </c>
      <c r="E106" s="3">
        <f ca="1">'Model Excel_1'!G106</f>
        <v>77600</v>
      </c>
      <c r="F106" s="3">
        <f ca="1">'Model SSD_1'!H106</f>
        <v>500</v>
      </c>
      <c r="G106" s="3">
        <f ca="1">'Model Excel_1'!H106</f>
        <v>500</v>
      </c>
      <c r="H106" s="3">
        <f ca="1">'Model SSD_1'!I106</f>
        <v>0</v>
      </c>
      <c r="I106" s="3">
        <f ca="1">'Model Excel_1'!I106</f>
        <v>0</v>
      </c>
      <c r="J106" s="4">
        <f ca="1">'Model SSD_1'!L106</f>
        <v>0</v>
      </c>
      <c r="K106" s="4">
        <f ca="1">'Model Excel_1'!J106</f>
        <v>1200</v>
      </c>
      <c r="L106" s="4">
        <f ca="1">'Model SSD_1'!M106</f>
        <v>7100</v>
      </c>
      <c r="M106" s="4">
        <f ca="1">'Model Excel_1'!K106</f>
        <v>1200</v>
      </c>
      <c r="N106" s="4">
        <f ca="1">'Model SSD_1'!K106</f>
        <v>0</v>
      </c>
      <c r="O106" s="4">
        <f ca="1">'Model Excel_1'!L106</f>
        <v>32400</v>
      </c>
      <c r="P106" s="4">
        <f ca="1">'Model SSD_1'!N106</f>
        <v>0</v>
      </c>
      <c r="Q106" s="4">
        <f ca="1">'Model Excel_1'!M106</f>
        <v>1200</v>
      </c>
      <c r="R106" s="4">
        <f ca="1">'Model SSD_1'!O106</f>
        <v>0</v>
      </c>
      <c r="S106" s="4">
        <f ca="1">'Model Excel_1'!N106</f>
        <v>154300</v>
      </c>
      <c r="T106" s="5">
        <f ca="1">'Model SSD_1'!R106</f>
        <v>2100</v>
      </c>
      <c r="U106" s="5">
        <f ca="1">'Model Excel_1'!O106</f>
        <v>1200</v>
      </c>
      <c r="V106" s="5">
        <f ca="1">'Model SSD_1'!S106</f>
        <v>2400</v>
      </c>
      <c r="W106" s="5">
        <f ca="1">'Model Excel_1'!P106</f>
        <v>1200</v>
      </c>
      <c r="X106" s="5">
        <f ca="1">'Model SSD_1'!Q106</f>
        <v>0</v>
      </c>
      <c r="Y106" s="5">
        <f ca="1">'Model Excel_1'!Q106</f>
        <v>7590800</v>
      </c>
      <c r="Z106" s="5">
        <f ca="1">'Model SSD_1'!T106</f>
        <v>0</v>
      </c>
      <c r="AA106" s="5">
        <f ca="1">'Model Excel_1'!R106</f>
        <v>1200</v>
      </c>
      <c r="AB106" s="5">
        <f ca="1">'Model SSD_1'!U106</f>
        <v>0</v>
      </c>
      <c r="AC106" s="5">
        <f ca="1">'Model Excel_1'!S106</f>
        <v>213100</v>
      </c>
      <c r="AD106" s="2">
        <f ca="1">'Model SSD_1'!Y106</f>
        <v>1600</v>
      </c>
      <c r="AE106" s="2">
        <f ca="1">'Model Excel_1'!U106</f>
        <v>1200</v>
      </c>
      <c r="AF106" s="2">
        <f ca="1">'Model SSD_1'!X106</f>
        <v>800</v>
      </c>
      <c r="AG106" s="2">
        <f ca="1">'Model Excel_1'!T106</f>
        <v>1200</v>
      </c>
      <c r="AH106" s="2">
        <f ca="1">'Model SSD_1'!W106</f>
        <v>1300</v>
      </c>
      <c r="AI106" s="2">
        <f ca="1">'Model Excel_1'!V106</f>
        <v>10168400</v>
      </c>
      <c r="AJ106" s="2">
        <f ca="1">'Model SSD_1'!Z106</f>
        <v>1600</v>
      </c>
      <c r="AK106" s="2">
        <f ca="1">'Model Excel_1'!W106</f>
        <v>1200</v>
      </c>
      <c r="AL106" s="1">
        <v>104</v>
      </c>
    </row>
    <row r="107" spans="1:38" s="1" customFormat="1" ht="13.2" x14ac:dyDescent="0.3">
      <c r="A107" s="1">
        <v>105</v>
      </c>
      <c r="B107" s="3">
        <f ca="1">'Model SSD_1'!F107</f>
        <v>0</v>
      </c>
      <c r="C107" s="3">
        <f ca="1">'Model Excel_1'!F107</f>
        <v>1200</v>
      </c>
      <c r="D107" s="3">
        <f ca="1">'Model SSD_1'!G107</f>
        <v>2600</v>
      </c>
      <c r="E107" s="3">
        <f ca="1">'Model Excel_1'!G107</f>
        <v>78300</v>
      </c>
      <c r="F107" s="3">
        <f ca="1">'Model SSD_1'!H107</f>
        <v>300</v>
      </c>
      <c r="G107" s="3">
        <f ca="1">'Model Excel_1'!H107</f>
        <v>300</v>
      </c>
      <c r="H107" s="3">
        <f ca="1">'Model SSD_1'!I107</f>
        <v>0</v>
      </c>
      <c r="I107" s="3">
        <f ca="1">'Model Excel_1'!I107</f>
        <v>0</v>
      </c>
      <c r="J107" s="4">
        <f ca="1">'Model SSD_1'!L107</f>
        <v>0</v>
      </c>
      <c r="K107" s="4">
        <f ca="1">'Model Excel_1'!J107</f>
        <v>1200</v>
      </c>
      <c r="L107" s="4">
        <f ca="1">'Model SSD_1'!M107</f>
        <v>7100</v>
      </c>
      <c r="M107" s="4">
        <f ca="1">'Model Excel_1'!K107</f>
        <v>1200</v>
      </c>
      <c r="N107" s="4">
        <f ca="1">'Model SSD_1'!K107</f>
        <v>0</v>
      </c>
      <c r="O107" s="4">
        <f ca="1">'Model Excel_1'!L107</f>
        <v>31200</v>
      </c>
      <c r="P107" s="4">
        <f ca="1">'Model SSD_1'!N107</f>
        <v>0</v>
      </c>
      <c r="Q107" s="4">
        <f ca="1">'Model Excel_1'!M107</f>
        <v>1200</v>
      </c>
      <c r="R107" s="4">
        <f ca="1">'Model SSD_1'!O107</f>
        <v>0</v>
      </c>
      <c r="S107" s="4">
        <f ca="1">'Model Excel_1'!N107</f>
        <v>155800</v>
      </c>
      <c r="T107" s="5">
        <f ca="1">'Model SSD_1'!R107</f>
        <v>2100</v>
      </c>
      <c r="U107" s="5">
        <f ca="1">'Model Excel_1'!O107</f>
        <v>1200</v>
      </c>
      <c r="V107" s="5">
        <f ca="1">'Model SSD_1'!S107</f>
        <v>4500</v>
      </c>
      <c r="W107" s="5">
        <f ca="1">'Model Excel_1'!P107</f>
        <v>1200</v>
      </c>
      <c r="X107" s="5">
        <f ca="1">'Model SSD_1'!Q107</f>
        <v>0</v>
      </c>
      <c r="Y107" s="5">
        <f ca="1">'Model Excel_1'!Q107</f>
        <v>7742400</v>
      </c>
      <c r="Z107" s="5">
        <f ca="1">'Model SSD_1'!T107</f>
        <v>0</v>
      </c>
      <c r="AA107" s="5">
        <f ca="1">'Model Excel_1'!R107</f>
        <v>1200</v>
      </c>
      <c r="AB107" s="5">
        <f ca="1">'Model SSD_1'!U107</f>
        <v>0</v>
      </c>
      <c r="AC107" s="5">
        <f ca="1">'Model Excel_1'!S107</f>
        <v>215200</v>
      </c>
      <c r="AD107" s="2">
        <f ca="1">'Model SSD_1'!Y107</f>
        <v>800</v>
      </c>
      <c r="AE107" s="2">
        <f ca="1">'Model Excel_1'!U107</f>
        <v>1200</v>
      </c>
      <c r="AF107" s="2">
        <f ca="1">'Model SSD_1'!X107</f>
        <v>400</v>
      </c>
      <c r="AG107" s="2">
        <f ca="1">'Model Excel_1'!T107</f>
        <v>1200</v>
      </c>
      <c r="AH107" s="2">
        <f ca="1">'Model SSD_1'!W107</f>
        <v>0</v>
      </c>
      <c r="AI107" s="2">
        <f ca="1">'Model Excel_1'!V107</f>
        <v>10376100</v>
      </c>
      <c r="AJ107" s="2">
        <f ca="1">'Model SSD_1'!Z107</f>
        <v>800</v>
      </c>
      <c r="AK107" s="2">
        <f ca="1">'Model Excel_1'!W107</f>
        <v>1200</v>
      </c>
      <c r="AL107" s="1">
        <v>105</v>
      </c>
    </row>
    <row r="108" spans="1:38" s="1" customFormat="1" ht="13.2" x14ac:dyDescent="0.3">
      <c r="A108" s="1">
        <v>106</v>
      </c>
      <c r="B108" s="3">
        <f ca="1">'Model SSD_1'!F108</f>
        <v>0</v>
      </c>
      <c r="C108" s="3">
        <f ca="1">'Model Excel_1'!F108</f>
        <v>1200</v>
      </c>
      <c r="D108" s="3">
        <f ca="1">'Model SSD_1'!G108</f>
        <v>2300</v>
      </c>
      <c r="E108" s="3">
        <f ca="1">'Model Excel_1'!G108</f>
        <v>79200</v>
      </c>
      <c r="F108" s="3">
        <f ca="1">'Model SSD_1'!H108</f>
        <v>300</v>
      </c>
      <c r="G108" s="3">
        <f ca="1">'Model Excel_1'!H108</f>
        <v>300</v>
      </c>
      <c r="H108" s="3">
        <f ca="1">'Model SSD_1'!I108</f>
        <v>0</v>
      </c>
      <c r="I108" s="3">
        <f ca="1">'Model Excel_1'!I108</f>
        <v>0</v>
      </c>
      <c r="J108" s="4">
        <f ca="1">'Model SSD_1'!L108</f>
        <v>0</v>
      </c>
      <c r="K108" s="4">
        <f ca="1">'Model Excel_1'!J108</f>
        <v>1200</v>
      </c>
      <c r="L108" s="4">
        <f ca="1">'Model SSD_1'!M108</f>
        <v>7100</v>
      </c>
      <c r="M108" s="4">
        <f ca="1">'Model Excel_1'!K108</f>
        <v>1200</v>
      </c>
      <c r="N108" s="4">
        <f ca="1">'Model SSD_1'!K108</f>
        <v>0</v>
      </c>
      <c r="O108" s="4">
        <f ca="1">'Model Excel_1'!L108</f>
        <v>30000</v>
      </c>
      <c r="P108" s="4">
        <f ca="1">'Model SSD_1'!N108</f>
        <v>0</v>
      </c>
      <c r="Q108" s="4">
        <f ca="1">'Model Excel_1'!M108</f>
        <v>1200</v>
      </c>
      <c r="R108" s="4">
        <f ca="1">'Model SSD_1'!O108</f>
        <v>0</v>
      </c>
      <c r="S108" s="4">
        <f ca="1">'Model Excel_1'!N108</f>
        <v>157300</v>
      </c>
      <c r="T108" s="5">
        <f ca="1">'Model SSD_1'!R108</f>
        <v>2100</v>
      </c>
      <c r="U108" s="5">
        <f ca="1">'Model Excel_1'!O108</f>
        <v>1200</v>
      </c>
      <c r="V108" s="5">
        <f ca="1">'Model SSD_1'!S108</f>
        <v>6600</v>
      </c>
      <c r="W108" s="5">
        <f ca="1">'Model Excel_1'!P108</f>
        <v>1200</v>
      </c>
      <c r="X108" s="5">
        <f ca="1">'Model SSD_1'!Q108</f>
        <v>0</v>
      </c>
      <c r="Y108" s="5">
        <f ca="1">'Model Excel_1'!Q108</f>
        <v>7895500</v>
      </c>
      <c r="Z108" s="5">
        <f ca="1">'Model SSD_1'!T108</f>
        <v>0</v>
      </c>
      <c r="AA108" s="5">
        <f ca="1">'Model Excel_1'!R108</f>
        <v>1200</v>
      </c>
      <c r="AB108" s="5">
        <f ca="1">'Model SSD_1'!U108</f>
        <v>0</v>
      </c>
      <c r="AC108" s="5">
        <f ca="1">'Model Excel_1'!S108</f>
        <v>217300</v>
      </c>
      <c r="AD108" s="2">
        <f ca="1">'Model SSD_1'!Y108</f>
        <v>400</v>
      </c>
      <c r="AE108" s="2">
        <f ca="1">'Model Excel_1'!U108</f>
        <v>1200</v>
      </c>
      <c r="AF108" s="2">
        <f ca="1">'Model SSD_1'!X108</f>
        <v>400</v>
      </c>
      <c r="AG108" s="2">
        <f ca="1">'Model Excel_1'!T108</f>
        <v>1200</v>
      </c>
      <c r="AH108" s="2">
        <f ca="1">'Model SSD_1'!W108</f>
        <v>0</v>
      </c>
      <c r="AI108" s="2">
        <f ca="1">'Model Excel_1'!V108</f>
        <v>10585900</v>
      </c>
      <c r="AJ108" s="2">
        <f ca="1">'Model SSD_1'!Z108</f>
        <v>400</v>
      </c>
      <c r="AK108" s="2">
        <f ca="1">'Model Excel_1'!W108</f>
        <v>1200</v>
      </c>
      <c r="AL108" s="1">
        <v>106</v>
      </c>
    </row>
    <row r="109" spans="1:38" s="1" customFormat="1" ht="13.2" x14ac:dyDescent="0.3">
      <c r="A109" s="1">
        <v>107</v>
      </c>
      <c r="B109" s="3">
        <f ca="1">'Model SSD_1'!F109</f>
        <v>0</v>
      </c>
      <c r="C109" s="3">
        <f ca="1">'Model Excel_1'!F109</f>
        <v>1200</v>
      </c>
      <c r="D109" s="3">
        <f ca="1">'Model SSD_1'!G109</f>
        <v>2000</v>
      </c>
      <c r="E109" s="3">
        <f ca="1">'Model Excel_1'!G109</f>
        <v>80100</v>
      </c>
      <c r="F109" s="3">
        <f ca="1">'Model SSD_1'!H109</f>
        <v>300</v>
      </c>
      <c r="G109" s="3">
        <f ca="1">'Model Excel_1'!H109</f>
        <v>300</v>
      </c>
      <c r="H109" s="3">
        <f ca="1">'Model SSD_1'!I109</f>
        <v>0</v>
      </c>
      <c r="I109" s="3">
        <f ca="1">'Model Excel_1'!I109</f>
        <v>0</v>
      </c>
      <c r="J109" s="4">
        <f ca="1">'Model SSD_1'!L109</f>
        <v>0</v>
      </c>
      <c r="K109" s="4">
        <f ca="1">'Model Excel_1'!J109</f>
        <v>1200</v>
      </c>
      <c r="L109" s="4">
        <f ca="1">'Model SSD_1'!M109</f>
        <v>7100</v>
      </c>
      <c r="M109" s="4">
        <f ca="1">'Model Excel_1'!K109</f>
        <v>1200</v>
      </c>
      <c r="N109" s="4">
        <f ca="1">'Model SSD_1'!K109</f>
        <v>0</v>
      </c>
      <c r="O109" s="4">
        <f ca="1">'Model Excel_1'!L109</f>
        <v>28800</v>
      </c>
      <c r="P109" s="4">
        <f ca="1">'Model SSD_1'!N109</f>
        <v>0</v>
      </c>
      <c r="Q109" s="4">
        <f ca="1">'Model Excel_1'!M109</f>
        <v>1200</v>
      </c>
      <c r="R109" s="4">
        <f ca="1">'Model SSD_1'!O109</f>
        <v>0</v>
      </c>
      <c r="S109" s="4">
        <f ca="1">'Model Excel_1'!N109</f>
        <v>158800</v>
      </c>
      <c r="T109" s="5">
        <f ca="1">'Model SSD_1'!R109</f>
        <v>2100</v>
      </c>
      <c r="U109" s="5">
        <f ca="1">'Model Excel_1'!O109</f>
        <v>1200</v>
      </c>
      <c r="V109" s="5">
        <f ca="1">'Model SSD_1'!S109</f>
        <v>8700</v>
      </c>
      <c r="W109" s="5">
        <f ca="1">'Model Excel_1'!P109</f>
        <v>1200</v>
      </c>
      <c r="X109" s="5">
        <f ca="1">'Model SSD_1'!Q109</f>
        <v>0</v>
      </c>
      <c r="Y109" s="5">
        <f ca="1">'Model Excel_1'!Q109</f>
        <v>8050100</v>
      </c>
      <c r="Z109" s="5">
        <f ca="1">'Model SSD_1'!T109</f>
        <v>0</v>
      </c>
      <c r="AA109" s="5">
        <f ca="1">'Model Excel_1'!R109</f>
        <v>1200</v>
      </c>
      <c r="AB109" s="5">
        <f ca="1">'Model SSD_1'!U109</f>
        <v>0</v>
      </c>
      <c r="AC109" s="5">
        <f ca="1">'Model Excel_1'!S109</f>
        <v>219400</v>
      </c>
      <c r="AD109" s="2">
        <f ca="1">'Model SSD_1'!Y109</f>
        <v>400</v>
      </c>
      <c r="AE109" s="2">
        <f ca="1">'Model Excel_1'!U109</f>
        <v>1200</v>
      </c>
      <c r="AF109" s="2">
        <f ca="1">'Model SSD_1'!X109</f>
        <v>400</v>
      </c>
      <c r="AG109" s="2">
        <f ca="1">'Model Excel_1'!T109</f>
        <v>1200</v>
      </c>
      <c r="AH109" s="2">
        <f ca="1">'Model SSD_1'!W109</f>
        <v>0</v>
      </c>
      <c r="AI109" s="2">
        <f ca="1">'Model Excel_1'!V109</f>
        <v>10797800</v>
      </c>
      <c r="AJ109" s="2">
        <f ca="1">'Model SSD_1'!Z109</f>
        <v>400</v>
      </c>
      <c r="AK109" s="2">
        <f ca="1">'Model Excel_1'!W109</f>
        <v>1200</v>
      </c>
      <c r="AL109" s="1">
        <v>107</v>
      </c>
    </row>
    <row r="110" spans="1:38" s="1" customFormat="1" ht="13.2" x14ac:dyDescent="0.3">
      <c r="A110" s="1">
        <v>108</v>
      </c>
      <c r="B110" s="3">
        <f ca="1">'Model SSD_1'!F110</f>
        <v>0</v>
      </c>
      <c r="C110" s="3">
        <f ca="1">'Model Excel_1'!F110</f>
        <v>1200</v>
      </c>
      <c r="D110" s="3">
        <f ca="1">'Model SSD_1'!G110</f>
        <v>1700</v>
      </c>
      <c r="E110" s="3">
        <f ca="1">'Model Excel_1'!G110</f>
        <v>81000</v>
      </c>
      <c r="F110" s="3">
        <f ca="1">'Model SSD_1'!H110</f>
        <v>500</v>
      </c>
      <c r="G110" s="3">
        <f ca="1">'Model Excel_1'!H110</f>
        <v>500</v>
      </c>
      <c r="H110" s="3">
        <f ca="1">'Model SSD_1'!I110</f>
        <v>100</v>
      </c>
      <c r="I110" s="3">
        <f ca="1">'Model Excel_1'!I110</f>
        <v>0</v>
      </c>
      <c r="J110" s="4">
        <f ca="1">'Model SSD_1'!L110</f>
        <v>0</v>
      </c>
      <c r="K110" s="4">
        <f ca="1">'Model Excel_1'!J110</f>
        <v>1200</v>
      </c>
      <c r="L110" s="4">
        <f ca="1">'Model SSD_1'!M110</f>
        <v>7100</v>
      </c>
      <c r="M110" s="4">
        <f ca="1">'Model Excel_1'!K110</f>
        <v>1200</v>
      </c>
      <c r="N110" s="4">
        <f ca="1">'Model SSD_1'!K110</f>
        <v>0</v>
      </c>
      <c r="O110" s="4">
        <f ca="1">'Model Excel_1'!L110</f>
        <v>27600</v>
      </c>
      <c r="P110" s="4">
        <f ca="1">'Model SSD_1'!N110</f>
        <v>0</v>
      </c>
      <c r="Q110" s="4">
        <f ca="1">'Model Excel_1'!M110</f>
        <v>1200</v>
      </c>
      <c r="R110" s="4">
        <f ca="1">'Model SSD_1'!O110</f>
        <v>0</v>
      </c>
      <c r="S110" s="4">
        <f ca="1">'Model Excel_1'!N110</f>
        <v>160300</v>
      </c>
      <c r="T110" s="5">
        <f ca="1">'Model SSD_1'!R110</f>
        <v>1600</v>
      </c>
      <c r="U110" s="5">
        <f ca="1">'Model Excel_1'!O110</f>
        <v>1200</v>
      </c>
      <c r="V110" s="5">
        <f ca="1">'Model SSD_1'!S110</f>
        <v>10800</v>
      </c>
      <c r="W110" s="5">
        <f ca="1">'Model Excel_1'!P110</f>
        <v>1200</v>
      </c>
      <c r="X110" s="5">
        <f ca="1">'Model SSD_1'!Q110</f>
        <v>0</v>
      </c>
      <c r="Y110" s="5">
        <f ca="1">'Model Excel_1'!Q110</f>
        <v>8206200</v>
      </c>
      <c r="Z110" s="5">
        <f ca="1">'Model SSD_1'!T110</f>
        <v>0</v>
      </c>
      <c r="AA110" s="5">
        <f ca="1">'Model Excel_1'!R110</f>
        <v>1200</v>
      </c>
      <c r="AB110" s="5">
        <f ca="1">'Model SSD_1'!U110</f>
        <v>0</v>
      </c>
      <c r="AC110" s="5">
        <f ca="1">'Model Excel_1'!S110</f>
        <v>221500</v>
      </c>
      <c r="AD110" s="2">
        <f ca="1">'Model SSD_1'!Y110</f>
        <v>400</v>
      </c>
      <c r="AE110" s="2">
        <f ca="1">'Model Excel_1'!U110</f>
        <v>1200</v>
      </c>
      <c r="AF110" s="2">
        <f ca="1">'Model SSD_1'!X110</f>
        <v>400</v>
      </c>
      <c r="AG110" s="2">
        <f ca="1">'Model Excel_1'!T110</f>
        <v>1200</v>
      </c>
      <c r="AH110" s="2">
        <f ca="1">'Model SSD_1'!W110</f>
        <v>0</v>
      </c>
      <c r="AI110" s="2">
        <f ca="1">'Model Excel_1'!V110</f>
        <v>11011800</v>
      </c>
      <c r="AJ110" s="2">
        <f ca="1">'Model SSD_1'!Z110</f>
        <v>0</v>
      </c>
      <c r="AK110" s="2">
        <f ca="1">'Model Excel_1'!W110</f>
        <v>1200</v>
      </c>
      <c r="AL110" s="1">
        <v>108</v>
      </c>
    </row>
    <row r="111" spans="1:38" s="1" customFormat="1" ht="13.2" x14ac:dyDescent="0.3">
      <c r="A111" s="1">
        <v>109</v>
      </c>
      <c r="B111" s="3">
        <f ca="1">'Model SSD_1'!F111</f>
        <v>0</v>
      </c>
      <c r="C111" s="3">
        <f ca="1">'Model Excel_1'!F111</f>
        <v>1200</v>
      </c>
      <c r="D111" s="3">
        <f ca="1">'Model SSD_1'!G111</f>
        <v>1200</v>
      </c>
      <c r="E111" s="3">
        <f ca="1">'Model Excel_1'!G111</f>
        <v>81700</v>
      </c>
      <c r="F111" s="3">
        <f ca="1">'Model SSD_1'!H111</f>
        <v>300</v>
      </c>
      <c r="G111" s="3">
        <f ca="1">'Model Excel_1'!H111</f>
        <v>300</v>
      </c>
      <c r="H111" s="3">
        <f ca="1">'Model SSD_1'!I111</f>
        <v>400</v>
      </c>
      <c r="I111" s="3">
        <f ca="1">'Model Excel_1'!I111</f>
        <v>0</v>
      </c>
      <c r="J111" s="4">
        <f ca="1">'Model SSD_1'!L111</f>
        <v>0</v>
      </c>
      <c r="K111" s="4">
        <f ca="1">'Model Excel_1'!J111</f>
        <v>1200</v>
      </c>
      <c r="L111" s="4">
        <f ca="1">'Model SSD_1'!M111</f>
        <v>7100</v>
      </c>
      <c r="M111" s="4">
        <f ca="1">'Model Excel_1'!K111</f>
        <v>1200</v>
      </c>
      <c r="N111" s="4">
        <f ca="1">'Model SSD_1'!K111</f>
        <v>100</v>
      </c>
      <c r="O111" s="4">
        <f ca="1">'Model Excel_1'!L111</f>
        <v>26400</v>
      </c>
      <c r="P111" s="4">
        <f ca="1">'Model SSD_1'!N111</f>
        <v>0</v>
      </c>
      <c r="Q111" s="4">
        <f ca="1">'Model Excel_1'!M111</f>
        <v>1200</v>
      </c>
      <c r="R111" s="4">
        <f ca="1">'Model SSD_1'!O111</f>
        <v>0</v>
      </c>
      <c r="S111" s="4">
        <f ca="1">'Model Excel_1'!N111</f>
        <v>161800</v>
      </c>
      <c r="T111" s="5">
        <f ca="1">'Model SSD_1'!R111</f>
        <v>800</v>
      </c>
      <c r="U111" s="5">
        <f ca="1">'Model Excel_1'!O111</f>
        <v>1200</v>
      </c>
      <c r="V111" s="5">
        <f ca="1">'Model SSD_1'!S111</f>
        <v>12400</v>
      </c>
      <c r="W111" s="5">
        <f ca="1">'Model Excel_1'!P111</f>
        <v>1200</v>
      </c>
      <c r="X111" s="5">
        <f ca="1">'Model SSD_1'!Q111</f>
        <v>0</v>
      </c>
      <c r="Y111" s="5">
        <f ca="1">'Model Excel_1'!Q111</f>
        <v>8363800</v>
      </c>
      <c r="Z111" s="5">
        <f ca="1">'Model SSD_1'!T111</f>
        <v>0</v>
      </c>
      <c r="AA111" s="5">
        <f ca="1">'Model Excel_1'!R111</f>
        <v>1200</v>
      </c>
      <c r="AB111" s="5">
        <f ca="1">'Model SSD_1'!U111</f>
        <v>0</v>
      </c>
      <c r="AC111" s="5">
        <f ca="1">'Model Excel_1'!S111</f>
        <v>223600</v>
      </c>
      <c r="AD111" s="2">
        <f ca="1">'Model SSD_1'!Y111</f>
        <v>800</v>
      </c>
      <c r="AE111" s="2">
        <f ca="1">'Model Excel_1'!U111</f>
        <v>1200</v>
      </c>
      <c r="AF111" s="2">
        <f ca="1">'Model SSD_1'!X111</f>
        <v>400</v>
      </c>
      <c r="AG111" s="2">
        <f ca="1">'Model Excel_1'!T111</f>
        <v>1200</v>
      </c>
      <c r="AH111" s="2">
        <f ca="1">'Model SSD_1'!W111</f>
        <v>0</v>
      </c>
      <c r="AI111" s="2">
        <f ca="1">'Model Excel_1'!V111</f>
        <v>11227900</v>
      </c>
      <c r="AJ111" s="2">
        <f ca="1">'Model SSD_1'!Z111</f>
        <v>0</v>
      </c>
      <c r="AK111" s="2">
        <f ca="1">'Model Excel_1'!W111</f>
        <v>1200</v>
      </c>
      <c r="AL111" s="1">
        <v>109</v>
      </c>
    </row>
    <row r="112" spans="1:38" s="1" customFormat="1" ht="13.2" x14ac:dyDescent="0.3">
      <c r="A112" s="1">
        <v>110</v>
      </c>
      <c r="B112" s="3">
        <f ca="1">'Model SSD_1'!F112</f>
        <v>0</v>
      </c>
      <c r="C112" s="3">
        <f ca="1">'Model Excel_1'!F112</f>
        <v>1200</v>
      </c>
      <c r="D112" s="3">
        <f ca="1">'Model SSD_1'!G112</f>
        <v>900</v>
      </c>
      <c r="E112" s="3">
        <f ca="1">'Model Excel_1'!G112</f>
        <v>82600</v>
      </c>
      <c r="F112" s="3">
        <f ca="1">'Model SSD_1'!H112</f>
        <v>300</v>
      </c>
      <c r="G112" s="3">
        <f ca="1">'Model Excel_1'!H112</f>
        <v>300</v>
      </c>
      <c r="H112" s="3">
        <f ca="1">'Model SSD_1'!I112</f>
        <v>700</v>
      </c>
      <c r="I112" s="3">
        <f ca="1">'Model Excel_1'!I112</f>
        <v>0</v>
      </c>
      <c r="J112" s="4">
        <f ca="1">'Model SSD_1'!L112</f>
        <v>0</v>
      </c>
      <c r="K112" s="4">
        <f ca="1">'Model Excel_1'!J112</f>
        <v>1200</v>
      </c>
      <c r="L112" s="4">
        <f ca="1">'Model SSD_1'!M112</f>
        <v>7100</v>
      </c>
      <c r="M112" s="4">
        <f ca="1">'Model Excel_1'!K112</f>
        <v>1200</v>
      </c>
      <c r="N112" s="4">
        <f ca="1">'Model SSD_1'!K112</f>
        <v>400</v>
      </c>
      <c r="O112" s="4">
        <f ca="1">'Model Excel_1'!L112</f>
        <v>25200</v>
      </c>
      <c r="P112" s="4">
        <f ca="1">'Model SSD_1'!N112</f>
        <v>100</v>
      </c>
      <c r="Q112" s="4">
        <f ca="1">'Model Excel_1'!M112</f>
        <v>1200</v>
      </c>
      <c r="R112" s="4">
        <f ca="1">'Model SSD_1'!O112</f>
        <v>0</v>
      </c>
      <c r="S112" s="4">
        <f ca="1">'Model Excel_1'!N112</f>
        <v>163300</v>
      </c>
      <c r="T112" s="5">
        <f ca="1">'Model SSD_1'!R112</f>
        <v>400</v>
      </c>
      <c r="U112" s="5">
        <f ca="1">'Model Excel_1'!O112</f>
        <v>1200</v>
      </c>
      <c r="V112" s="5">
        <f ca="1">'Model SSD_1'!S112</f>
        <v>13200</v>
      </c>
      <c r="W112" s="5">
        <f ca="1">'Model Excel_1'!P112</f>
        <v>1200</v>
      </c>
      <c r="X112" s="5">
        <f ca="1">'Model SSD_1'!Q112</f>
        <v>0</v>
      </c>
      <c r="Y112" s="5">
        <f ca="1">'Model Excel_1'!Q112</f>
        <v>8522900</v>
      </c>
      <c r="Z112" s="5">
        <f ca="1">'Model SSD_1'!T112</f>
        <v>0</v>
      </c>
      <c r="AA112" s="5">
        <f ca="1">'Model Excel_1'!R112</f>
        <v>1200</v>
      </c>
      <c r="AB112" s="5">
        <f ca="1">'Model SSD_1'!U112</f>
        <v>0</v>
      </c>
      <c r="AC112" s="5">
        <f ca="1">'Model Excel_1'!S112</f>
        <v>225700</v>
      </c>
      <c r="AD112" s="2">
        <f ca="1">'Model SSD_1'!Y112</f>
        <v>1200</v>
      </c>
      <c r="AE112" s="2">
        <f ca="1">'Model Excel_1'!U112</f>
        <v>1200</v>
      </c>
      <c r="AF112" s="2">
        <f ca="1">'Model SSD_1'!X112</f>
        <v>400</v>
      </c>
      <c r="AG112" s="2">
        <f ca="1">'Model Excel_1'!T112</f>
        <v>1200</v>
      </c>
      <c r="AH112" s="2">
        <f ca="1">'Model SSD_1'!W112</f>
        <v>0</v>
      </c>
      <c r="AI112" s="2">
        <f ca="1">'Model Excel_1'!V112</f>
        <v>11446100</v>
      </c>
      <c r="AJ112" s="2">
        <f ca="1">'Model SSD_1'!Z112</f>
        <v>0</v>
      </c>
      <c r="AK112" s="2">
        <f ca="1">'Model Excel_1'!W112</f>
        <v>1200</v>
      </c>
      <c r="AL112" s="1">
        <v>110</v>
      </c>
    </row>
    <row r="113" spans="1:38" s="1" customFormat="1" ht="13.2" x14ac:dyDescent="0.3">
      <c r="A113" s="1">
        <v>111</v>
      </c>
      <c r="B113" s="3">
        <f ca="1">'Model SSD_1'!F113</f>
        <v>0</v>
      </c>
      <c r="C113" s="3">
        <f ca="1">'Model Excel_1'!F113</f>
        <v>1200</v>
      </c>
      <c r="D113" s="3">
        <f ca="1">'Model SSD_1'!G113</f>
        <v>600</v>
      </c>
      <c r="E113" s="3">
        <f ca="1">'Model Excel_1'!G113</f>
        <v>83500</v>
      </c>
      <c r="F113" s="3">
        <f ca="1">'Model SSD_1'!H113</f>
        <v>300</v>
      </c>
      <c r="G113" s="3">
        <f ca="1">'Model Excel_1'!H113</f>
        <v>300</v>
      </c>
      <c r="H113" s="3">
        <f ca="1">'Model SSD_1'!I113</f>
        <v>1000</v>
      </c>
      <c r="I113" s="3">
        <f ca="1">'Model Excel_1'!I113</f>
        <v>0</v>
      </c>
      <c r="J113" s="4">
        <f ca="1">'Model SSD_1'!L113</f>
        <v>0</v>
      </c>
      <c r="K113" s="4">
        <f ca="1">'Model Excel_1'!J113</f>
        <v>1200</v>
      </c>
      <c r="L113" s="4">
        <f ca="1">'Model SSD_1'!M113</f>
        <v>7000</v>
      </c>
      <c r="M113" s="4">
        <f ca="1">'Model Excel_1'!K113</f>
        <v>1200</v>
      </c>
      <c r="N113" s="4">
        <f ca="1">'Model SSD_1'!K113</f>
        <v>700</v>
      </c>
      <c r="O113" s="4">
        <f ca="1">'Model Excel_1'!L113</f>
        <v>24000</v>
      </c>
      <c r="P113" s="4">
        <f ca="1">'Model SSD_1'!N113</f>
        <v>400</v>
      </c>
      <c r="Q113" s="4">
        <f ca="1">'Model Excel_1'!M113</f>
        <v>1200</v>
      </c>
      <c r="R113" s="4">
        <f ca="1">'Model SSD_1'!O113</f>
        <v>0</v>
      </c>
      <c r="S113" s="4">
        <f ca="1">'Model Excel_1'!N113</f>
        <v>164800</v>
      </c>
      <c r="T113" s="5">
        <f ca="1">'Model SSD_1'!R113</f>
        <v>400</v>
      </c>
      <c r="U113" s="5">
        <f ca="1">'Model Excel_1'!O113</f>
        <v>1200</v>
      </c>
      <c r="V113" s="5">
        <f ca="1">'Model SSD_1'!S113</f>
        <v>13600</v>
      </c>
      <c r="W113" s="5">
        <f ca="1">'Model Excel_1'!P113</f>
        <v>1200</v>
      </c>
      <c r="X113" s="5">
        <f ca="1">'Model SSD_1'!Q113</f>
        <v>0</v>
      </c>
      <c r="Y113" s="5">
        <f ca="1">'Model Excel_1'!Q113</f>
        <v>8683500</v>
      </c>
      <c r="Z113" s="5">
        <f ca="1">'Model SSD_1'!T113</f>
        <v>0</v>
      </c>
      <c r="AA113" s="5">
        <f ca="1">'Model Excel_1'!R113</f>
        <v>1200</v>
      </c>
      <c r="AB113" s="5">
        <f ca="1">'Model SSD_1'!U113</f>
        <v>0</v>
      </c>
      <c r="AC113" s="5">
        <f ca="1">'Model Excel_1'!S113</f>
        <v>227800</v>
      </c>
      <c r="AD113" s="2">
        <f ca="1">'Model SSD_1'!Y113</f>
        <v>1600</v>
      </c>
      <c r="AE113" s="2">
        <f ca="1">'Model Excel_1'!U113</f>
        <v>1200</v>
      </c>
      <c r="AF113" s="2">
        <f ca="1">'Model SSD_1'!X113</f>
        <v>400</v>
      </c>
      <c r="AG113" s="2">
        <f ca="1">'Model Excel_1'!T113</f>
        <v>1200</v>
      </c>
      <c r="AH113" s="2">
        <f ca="1">'Model SSD_1'!W113</f>
        <v>0</v>
      </c>
      <c r="AI113" s="2">
        <f ca="1">'Model Excel_1'!V113</f>
        <v>11666400</v>
      </c>
      <c r="AJ113" s="2">
        <f ca="1">'Model SSD_1'!Z113</f>
        <v>0</v>
      </c>
      <c r="AK113" s="2">
        <f ca="1">'Model Excel_1'!W113</f>
        <v>1200</v>
      </c>
      <c r="AL113" s="1">
        <v>111</v>
      </c>
    </row>
    <row r="114" spans="1:38" s="1" customFormat="1" ht="13.2" x14ac:dyDescent="0.3">
      <c r="A114" s="1">
        <v>112</v>
      </c>
      <c r="B114" s="3">
        <f ca="1">'Model SSD_1'!F114</f>
        <v>100</v>
      </c>
      <c r="C114" s="3">
        <f ca="1">'Model Excel_1'!F114</f>
        <v>1200</v>
      </c>
      <c r="D114" s="3">
        <f ca="1">'Model SSD_1'!G114</f>
        <v>300</v>
      </c>
      <c r="E114" s="3">
        <f ca="1">'Model Excel_1'!G114</f>
        <v>84400</v>
      </c>
      <c r="F114" s="3">
        <f ca="1">'Model SSD_1'!H114</f>
        <v>300</v>
      </c>
      <c r="G114" s="3">
        <f ca="1">'Model Excel_1'!H114</f>
        <v>500</v>
      </c>
      <c r="H114" s="3">
        <f ca="1">'Model SSD_1'!I114</f>
        <v>1300</v>
      </c>
      <c r="I114" s="3">
        <f ca="1">'Model Excel_1'!I114</f>
        <v>0</v>
      </c>
      <c r="J114" s="4">
        <f ca="1">'Model SSD_1'!L114</f>
        <v>0</v>
      </c>
      <c r="K114" s="4">
        <f ca="1">'Model Excel_1'!J114</f>
        <v>1200</v>
      </c>
      <c r="L114" s="4">
        <f ca="1">'Model SSD_1'!M114</f>
        <v>6600</v>
      </c>
      <c r="M114" s="4">
        <f ca="1">'Model Excel_1'!K114</f>
        <v>1200</v>
      </c>
      <c r="N114" s="4">
        <f ca="1">'Model SSD_1'!K114</f>
        <v>1000</v>
      </c>
      <c r="O114" s="4">
        <f ca="1">'Model Excel_1'!L114</f>
        <v>22800</v>
      </c>
      <c r="P114" s="4">
        <f ca="1">'Model SSD_1'!N114</f>
        <v>700</v>
      </c>
      <c r="Q114" s="4">
        <f ca="1">'Model Excel_1'!M114</f>
        <v>1200</v>
      </c>
      <c r="R114" s="4">
        <f ca="1">'Model SSD_1'!O114</f>
        <v>0</v>
      </c>
      <c r="S114" s="4">
        <f ca="1">'Model Excel_1'!N114</f>
        <v>166300</v>
      </c>
      <c r="T114" s="5">
        <f ca="1">'Model SSD_1'!R114</f>
        <v>0</v>
      </c>
      <c r="U114" s="5">
        <f ca="1">'Model Excel_1'!O114</f>
        <v>1200</v>
      </c>
      <c r="V114" s="5">
        <f ca="1">'Model SSD_1'!S114</f>
        <v>14000</v>
      </c>
      <c r="W114" s="5">
        <f ca="1">'Model Excel_1'!P114</f>
        <v>1200</v>
      </c>
      <c r="X114" s="5">
        <f ca="1">'Model SSD_1'!Q114</f>
        <v>0</v>
      </c>
      <c r="Y114" s="5">
        <f ca="1">'Model Excel_1'!Q114</f>
        <v>8845600</v>
      </c>
      <c r="Z114" s="5">
        <f ca="1">'Model SSD_1'!T114</f>
        <v>0</v>
      </c>
      <c r="AA114" s="5">
        <f ca="1">'Model Excel_1'!R114</f>
        <v>1200</v>
      </c>
      <c r="AB114" s="5">
        <f ca="1">'Model SSD_1'!U114</f>
        <v>0</v>
      </c>
      <c r="AC114" s="5">
        <f ca="1">'Model Excel_1'!S114</f>
        <v>229900</v>
      </c>
      <c r="AD114" s="2">
        <f ca="1">'Model SSD_1'!Y114</f>
        <v>2000</v>
      </c>
      <c r="AE114" s="2">
        <f ca="1">'Model Excel_1'!U114</f>
        <v>1200</v>
      </c>
      <c r="AF114" s="2">
        <f ca="1">'Model SSD_1'!X114</f>
        <v>400</v>
      </c>
      <c r="AG114" s="2">
        <f ca="1">'Model Excel_1'!T114</f>
        <v>1200</v>
      </c>
      <c r="AH114" s="2">
        <f ca="1">'Model SSD_1'!W114</f>
        <v>0</v>
      </c>
      <c r="AI114" s="2">
        <f ca="1">'Model Excel_1'!V114</f>
        <v>11888800</v>
      </c>
      <c r="AJ114" s="2">
        <f ca="1">'Model SSD_1'!Z114</f>
        <v>0</v>
      </c>
      <c r="AK114" s="2">
        <f ca="1">'Model Excel_1'!W114</f>
        <v>1200</v>
      </c>
      <c r="AL114" s="1">
        <v>112</v>
      </c>
    </row>
    <row r="115" spans="1:38" s="1" customFormat="1" ht="13.2" x14ac:dyDescent="0.3">
      <c r="A115" s="1">
        <v>113</v>
      </c>
      <c r="B115" s="3">
        <f ca="1">'Model SSD_1'!F115</f>
        <v>400</v>
      </c>
      <c r="C115" s="3">
        <f ca="1">'Model Excel_1'!F115</f>
        <v>1200</v>
      </c>
      <c r="D115" s="3">
        <f ca="1">'Model SSD_1'!G115</f>
        <v>100</v>
      </c>
      <c r="E115" s="3">
        <f ca="1">'Model Excel_1'!G115</f>
        <v>85100</v>
      </c>
      <c r="F115" s="3">
        <f ca="1">'Model SSD_1'!H115</f>
        <v>100</v>
      </c>
      <c r="G115" s="3">
        <f ca="1">'Model Excel_1'!H115</f>
        <v>300</v>
      </c>
      <c r="H115" s="3">
        <f ca="1">'Model SSD_1'!I115</f>
        <v>1300</v>
      </c>
      <c r="I115" s="3">
        <f ca="1">'Model Excel_1'!I115</f>
        <v>0</v>
      </c>
      <c r="J115" s="4">
        <f ca="1">'Model SSD_1'!L115</f>
        <v>0</v>
      </c>
      <c r="K115" s="4">
        <f ca="1">'Model Excel_1'!J115</f>
        <v>1200</v>
      </c>
      <c r="L115" s="4">
        <f ca="1">'Model SSD_1'!M115</f>
        <v>5900</v>
      </c>
      <c r="M115" s="4">
        <f ca="1">'Model Excel_1'!K115</f>
        <v>1200</v>
      </c>
      <c r="N115" s="4">
        <f ca="1">'Model SSD_1'!K115</f>
        <v>1300</v>
      </c>
      <c r="O115" s="4">
        <f ca="1">'Model Excel_1'!L115</f>
        <v>21600</v>
      </c>
      <c r="P115" s="4">
        <f ca="1">'Model SSD_1'!N115</f>
        <v>1000</v>
      </c>
      <c r="Q115" s="4">
        <f ca="1">'Model Excel_1'!M115</f>
        <v>1200</v>
      </c>
      <c r="R115" s="4">
        <f ca="1">'Model SSD_1'!O115</f>
        <v>0</v>
      </c>
      <c r="S115" s="4">
        <f ca="1">'Model Excel_1'!N115</f>
        <v>167800</v>
      </c>
      <c r="T115" s="5">
        <f ca="1">'Model SSD_1'!R115</f>
        <v>0</v>
      </c>
      <c r="U115" s="5">
        <f ca="1">'Model Excel_1'!O115</f>
        <v>1200</v>
      </c>
      <c r="V115" s="5">
        <f ca="1">'Model SSD_1'!S115</f>
        <v>14000</v>
      </c>
      <c r="W115" s="5">
        <f ca="1">'Model Excel_1'!P115</f>
        <v>1200</v>
      </c>
      <c r="X115" s="5">
        <f ca="1">'Model SSD_1'!Q115</f>
        <v>0</v>
      </c>
      <c r="Y115" s="5">
        <f ca="1">'Model Excel_1'!Q115</f>
        <v>9009200</v>
      </c>
      <c r="Z115" s="5">
        <f ca="1">'Model SSD_1'!T115</f>
        <v>0</v>
      </c>
      <c r="AA115" s="5">
        <f ca="1">'Model Excel_1'!R115</f>
        <v>1200</v>
      </c>
      <c r="AB115" s="5">
        <f ca="1">'Model SSD_1'!U115</f>
        <v>0</v>
      </c>
      <c r="AC115" s="5">
        <f ca="1">'Model Excel_1'!S115</f>
        <v>232000</v>
      </c>
      <c r="AD115" s="2">
        <f ca="1">'Model SSD_1'!Y115</f>
        <v>2400</v>
      </c>
      <c r="AE115" s="2">
        <f ca="1">'Model Excel_1'!U115</f>
        <v>1200</v>
      </c>
      <c r="AF115" s="2">
        <f ca="1">'Model SSD_1'!X115</f>
        <v>400</v>
      </c>
      <c r="AG115" s="2">
        <f ca="1">'Model Excel_1'!T115</f>
        <v>1200</v>
      </c>
      <c r="AH115" s="2">
        <f ca="1">'Model SSD_1'!W115</f>
        <v>0</v>
      </c>
      <c r="AI115" s="2">
        <f ca="1">'Model Excel_1'!V115</f>
        <v>12113300</v>
      </c>
      <c r="AJ115" s="2">
        <f ca="1">'Model SSD_1'!Z115</f>
        <v>0</v>
      </c>
      <c r="AK115" s="2">
        <f ca="1">'Model Excel_1'!W115</f>
        <v>1200</v>
      </c>
      <c r="AL115" s="1">
        <v>113</v>
      </c>
    </row>
    <row r="116" spans="1:38" s="1" customFormat="1" ht="13.2" x14ac:dyDescent="0.3">
      <c r="A116" s="1">
        <v>114</v>
      </c>
      <c r="B116" s="3">
        <f ca="1">'Model SSD_1'!F116</f>
        <v>700</v>
      </c>
      <c r="C116" s="3">
        <f ca="1">'Model Excel_1'!F116</f>
        <v>1200</v>
      </c>
      <c r="D116" s="3">
        <f ca="1">'Model SSD_1'!G116</f>
        <v>400</v>
      </c>
      <c r="E116" s="3">
        <f ca="1">'Model Excel_1'!G116</f>
        <v>86000</v>
      </c>
      <c r="F116" s="3">
        <f ca="1">'Model SSD_1'!H116</f>
        <v>300</v>
      </c>
      <c r="G116" s="3">
        <f ca="1">'Model Excel_1'!H116</f>
        <v>300</v>
      </c>
      <c r="H116" s="3">
        <f ca="1">'Model SSD_1'!I116</f>
        <v>1200</v>
      </c>
      <c r="I116" s="3">
        <f ca="1">'Model Excel_1'!I116</f>
        <v>0</v>
      </c>
      <c r="J116" s="4">
        <f ca="1">'Model SSD_1'!L116</f>
        <v>0</v>
      </c>
      <c r="K116" s="4">
        <f ca="1">'Model Excel_1'!J116</f>
        <v>1200</v>
      </c>
      <c r="L116" s="4">
        <f ca="1">'Model SSD_1'!M116</f>
        <v>4900</v>
      </c>
      <c r="M116" s="4">
        <f ca="1">'Model Excel_1'!K116</f>
        <v>1200</v>
      </c>
      <c r="N116" s="4">
        <f ca="1">'Model SSD_1'!K116</f>
        <v>1300</v>
      </c>
      <c r="O116" s="4">
        <f ca="1">'Model Excel_1'!L116</f>
        <v>20400</v>
      </c>
      <c r="P116" s="4">
        <f ca="1">'Model SSD_1'!N116</f>
        <v>1300</v>
      </c>
      <c r="Q116" s="4">
        <f ca="1">'Model Excel_1'!M116</f>
        <v>1200</v>
      </c>
      <c r="R116" s="4">
        <f ca="1">'Model SSD_1'!O116</f>
        <v>0</v>
      </c>
      <c r="S116" s="4">
        <f ca="1">'Model Excel_1'!N116</f>
        <v>169300</v>
      </c>
      <c r="T116" s="5">
        <f ca="1">'Model SSD_1'!R116</f>
        <v>0</v>
      </c>
      <c r="U116" s="5">
        <f ca="1">'Model Excel_1'!O116</f>
        <v>1200</v>
      </c>
      <c r="V116" s="5">
        <f ca="1">'Model SSD_1'!S116</f>
        <v>14000</v>
      </c>
      <c r="W116" s="5">
        <f ca="1">'Model Excel_1'!P116</f>
        <v>1200</v>
      </c>
      <c r="X116" s="5">
        <f ca="1">'Model SSD_1'!Q116</f>
        <v>0</v>
      </c>
      <c r="Y116" s="5">
        <f ca="1">'Model Excel_1'!Q116</f>
        <v>9174300</v>
      </c>
      <c r="Z116" s="5">
        <f ca="1">'Model SSD_1'!T116</f>
        <v>0</v>
      </c>
      <c r="AA116" s="5">
        <f ca="1">'Model Excel_1'!R116</f>
        <v>1200</v>
      </c>
      <c r="AB116" s="5">
        <f ca="1">'Model SSD_1'!U116</f>
        <v>0</v>
      </c>
      <c r="AC116" s="5">
        <f ca="1">'Model Excel_1'!S116</f>
        <v>234100</v>
      </c>
      <c r="AD116" s="2">
        <f ca="1">'Model SSD_1'!Y116</f>
        <v>2800</v>
      </c>
      <c r="AE116" s="2">
        <f ca="1">'Model Excel_1'!U116</f>
        <v>1200</v>
      </c>
      <c r="AF116" s="2">
        <f ca="1">'Model SSD_1'!X116</f>
        <v>400</v>
      </c>
      <c r="AG116" s="2">
        <f ca="1">'Model Excel_1'!T116</f>
        <v>1200</v>
      </c>
      <c r="AH116" s="2">
        <f ca="1">'Model SSD_1'!W116</f>
        <v>0</v>
      </c>
      <c r="AI116" s="2">
        <f ca="1">'Model Excel_1'!V116</f>
        <v>12339900</v>
      </c>
      <c r="AJ116" s="2">
        <f ca="1">'Model SSD_1'!Z116</f>
        <v>0</v>
      </c>
      <c r="AK116" s="2">
        <f ca="1">'Model Excel_1'!W116</f>
        <v>1200</v>
      </c>
      <c r="AL116" s="1">
        <v>114</v>
      </c>
    </row>
    <row r="117" spans="1:38" s="1" customFormat="1" ht="13.2" x14ac:dyDescent="0.3">
      <c r="A117" s="1">
        <v>115</v>
      </c>
      <c r="B117" s="3">
        <f ca="1">'Model SSD_1'!F117</f>
        <v>1000</v>
      </c>
      <c r="C117" s="3">
        <f ca="1">'Model Excel_1'!F117</f>
        <v>1200</v>
      </c>
      <c r="D117" s="3">
        <f ca="1">'Model SSD_1'!G117</f>
        <v>800</v>
      </c>
      <c r="E117" s="3">
        <f ca="1">'Model Excel_1'!G117</f>
        <v>86900</v>
      </c>
      <c r="F117" s="3">
        <f ca="1">'Model SSD_1'!H117</f>
        <v>300</v>
      </c>
      <c r="G117" s="3">
        <f ca="1">'Model Excel_1'!H117</f>
        <v>300</v>
      </c>
      <c r="H117" s="3">
        <f ca="1">'Model SSD_1'!I117</f>
        <v>800</v>
      </c>
      <c r="I117" s="3">
        <f ca="1">'Model Excel_1'!I117</f>
        <v>0</v>
      </c>
      <c r="J117" s="4">
        <f ca="1">'Model SSD_1'!L117</f>
        <v>0</v>
      </c>
      <c r="K117" s="4">
        <f ca="1">'Model Excel_1'!J117</f>
        <v>1200</v>
      </c>
      <c r="L117" s="4">
        <f ca="1">'Model SSD_1'!M117</f>
        <v>3600</v>
      </c>
      <c r="M117" s="4">
        <f ca="1">'Model Excel_1'!K117</f>
        <v>1200</v>
      </c>
      <c r="N117" s="4">
        <f ca="1">'Model SSD_1'!K117</f>
        <v>1200</v>
      </c>
      <c r="O117" s="4">
        <f ca="1">'Model Excel_1'!L117</f>
        <v>19200</v>
      </c>
      <c r="P117" s="4">
        <f ca="1">'Model SSD_1'!N117</f>
        <v>1300</v>
      </c>
      <c r="Q117" s="4">
        <f ca="1">'Model Excel_1'!M117</f>
        <v>1200</v>
      </c>
      <c r="R117" s="4">
        <f ca="1">'Model SSD_1'!O117</f>
        <v>0</v>
      </c>
      <c r="S117" s="4">
        <f ca="1">'Model Excel_1'!N117</f>
        <v>170800</v>
      </c>
      <c r="T117" s="5">
        <f ca="1">'Model SSD_1'!R117</f>
        <v>0</v>
      </c>
      <c r="U117" s="5">
        <f ca="1">'Model Excel_1'!O117</f>
        <v>1200</v>
      </c>
      <c r="V117" s="5">
        <f ca="1">'Model SSD_1'!S117</f>
        <v>14000</v>
      </c>
      <c r="W117" s="5">
        <f ca="1">'Model Excel_1'!P117</f>
        <v>1200</v>
      </c>
      <c r="X117" s="5">
        <f ca="1">'Model SSD_1'!Q117</f>
        <v>0</v>
      </c>
      <c r="Y117" s="5">
        <f ca="1">'Model Excel_1'!Q117</f>
        <v>9340900</v>
      </c>
      <c r="Z117" s="5">
        <f ca="1">'Model SSD_1'!T117</f>
        <v>0</v>
      </c>
      <c r="AA117" s="5">
        <f ca="1">'Model Excel_1'!R117</f>
        <v>1200</v>
      </c>
      <c r="AB117" s="5">
        <f ca="1">'Model SSD_1'!U117</f>
        <v>0</v>
      </c>
      <c r="AC117" s="5">
        <f ca="1">'Model Excel_1'!S117</f>
        <v>236200</v>
      </c>
      <c r="AD117" s="2">
        <f ca="1">'Model SSD_1'!Y117</f>
        <v>3200</v>
      </c>
      <c r="AE117" s="2">
        <f ca="1">'Model Excel_1'!U117</f>
        <v>1200</v>
      </c>
      <c r="AF117" s="2">
        <f ca="1">'Model SSD_1'!X117</f>
        <v>400</v>
      </c>
      <c r="AG117" s="2">
        <f ca="1">'Model Excel_1'!T117</f>
        <v>1200</v>
      </c>
      <c r="AH117" s="2">
        <f ca="1">'Model SSD_1'!W117</f>
        <v>0</v>
      </c>
      <c r="AI117" s="2">
        <f ca="1">'Model Excel_1'!V117</f>
        <v>12568600</v>
      </c>
      <c r="AJ117" s="2">
        <f ca="1">'Model SSD_1'!Z117</f>
        <v>0</v>
      </c>
      <c r="AK117" s="2">
        <f ca="1">'Model Excel_1'!W117</f>
        <v>1200</v>
      </c>
      <c r="AL117" s="1">
        <v>115</v>
      </c>
    </row>
    <row r="118" spans="1:38" s="1" customFormat="1" ht="13.2" x14ac:dyDescent="0.3">
      <c r="A118" s="1">
        <v>116</v>
      </c>
      <c r="B118" s="3">
        <f ca="1">'Model SSD_1'!F118</f>
        <v>1300</v>
      </c>
      <c r="C118" s="3">
        <f ca="1">'Model Excel_1'!F118</f>
        <v>1200</v>
      </c>
      <c r="D118" s="3">
        <f ca="1">'Model SSD_1'!G118</f>
        <v>1500</v>
      </c>
      <c r="E118" s="3">
        <f ca="1">'Model Excel_1'!G118</f>
        <v>87800</v>
      </c>
      <c r="F118" s="3">
        <f ca="1">'Model SSD_1'!H118</f>
        <v>500</v>
      </c>
      <c r="G118" s="3">
        <f ca="1">'Model Excel_1'!H118</f>
        <v>500</v>
      </c>
      <c r="H118" s="3">
        <f ca="1">'Model SSD_1'!I118</f>
        <v>300</v>
      </c>
      <c r="I118" s="3">
        <f ca="1">'Model Excel_1'!I118</f>
        <v>0</v>
      </c>
      <c r="J118" s="4">
        <f ca="1">'Model SSD_1'!L118</f>
        <v>0</v>
      </c>
      <c r="K118" s="4">
        <f ca="1">'Model Excel_1'!J118</f>
        <v>1200</v>
      </c>
      <c r="L118" s="4">
        <f ca="1">'Model SSD_1'!M118</f>
        <v>2300</v>
      </c>
      <c r="M118" s="4">
        <f ca="1">'Model Excel_1'!K118</f>
        <v>1200</v>
      </c>
      <c r="N118" s="4">
        <f ca="1">'Model SSD_1'!K118</f>
        <v>800</v>
      </c>
      <c r="O118" s="4">
        <f ca="1">'Model Excel_1'!L118</f>
        <v>18000</v>
      </c>
      <c r="P118" s="4">
        <f ca="1">'Model SSD_1'!N118</f>
        <v>1200</v>
      </c>
      <c r="Q118" s="4">
        <f ca="1">'Model Excel_1'!M118</f>
        <v>1200</v>
      </c>
      <c r="R118" s="4">
        <f ca="1">'Model SSD_1'!O118</f>
        <v>400</v>
      </c>
      <c r="S118" s="4">
        <f ca="1">'Model Excel_1'!N118</f>
        <v>172300</v>
      </c>
      <c r="T118" s="5">
        <f ca="1">'Model SSD_1'!R118</f>
        <v>0</v>
      </c>
      <c r="U118" s="5">
        <f ca="1">'Model Excel_1'!O118</f>
        <v>1200</v>
      </c>
      <c r="V118" s="5">
        <f ca="1">'Model SSD_1'!S118</f>
        <v>14000</v>
      </c>
      <c r="W118" s="5">
        <f ca="1">'Model Excel_1'!P118</f>
        <v>1200</v>
      </c>
      <c r="X118" s="5">
        <f ca="1">'Model SSD_1'!Q118</f>
        <v>0</v>
      </c>
      <c r="Y118" s="5">
        <f ca="1">'Model Excel_1'!Q118</f>
        <v>9509000</v>
      </c>
      <c r="Z118" s="5">
        <f ca="1">'Model SSD_1'!T118</f>
        <v>0</v>
      </c>
      <c r="AA118" s="5">
        <f ca="1">'Model Excel_1'!R118</f>
        <v>1200</v>
      </c>
      <c r="AB118" s="5">
        <f ca="1">'Model SSD_1'!U118</f>
        <v>0</v>
      </c>
      <c r="AC118" s="5">
        <f ca="1">'Model Excel_1'!S118</f>
        <v>238300</v>
      </c>
      <c r="AD118" s="2">
        <f ca="1">'Model SSD_1'!Y118</f>
        <v>3600</v>
      </c>
      <c r="AE118" s="2">
        <f ca="1">'Model Excel_1'!U118</f>
        <v>1200</v>
      </c>
      <c r="AF118" s="2">
        <f ca="1">'Model SSD_1'!X118</f>
        <v>400</v>
      </c>
      <c r="AG118" s="2">
        <f ca="1">'Model Excel_1'!T118</f>
        <v>1200</v>
      </c>
      <c r="AH118" s="2">
        <f ca="1">'Model SSD_1'!W118</f>
        <v>0</v>
      </c>
      <c r="AI118" s="2">
        <f ca="1">'Model Excel_1'!V118</f>
        <v>12799400</v>
      </c>
      <c r="AJ118" s="2">
        <f ca="1">'Model SSD_1'!Z118</f>
        <v>0</v>
      </c>
      <c r="AK118" s="2">
        <f ca="1">'Model Excel_1'!W118</f>
        <v>1200</v>
      </c>
      <c r="AL118" s="1">
        <v>116</v>
      </c>
    </row>
    <row r="119" spans="1:38" s="1" customFormat="1" ht="13.2" x14ac:dyDescent="0.3">
      <c r="A119" s="1">
        <v>117</v>
      </c>
      <c r="B119" s="3">
        <f ca="1">'Model SSD_1'!F119</f>
        <v>1300</v>
      </c>
      <c r="C119" s="3">
        <f ca="1">'Model Excel_1'!F119</f>
        <v>1200</v>
      </c>
      <c r="D119" s="3">
        <f ca="1">'Model SSD_1'!G119</f>
        <v>2300</v>
      </c>
      <c r="E119" s="3">
        <f ca="1">'Model Excel_1'!G119</f>
        <v>88500</v>
      </c>
      <c r="F119" s="3">
        <f ca="1">'Model SSD_1'!H119</f>
        <v>300</v>
      </c>
      <c r="G119" s="3">
        <f ca="1">'Model Excel_1'!H119</f>
        <v>300</v>
      </c>
      <c r="H119" s="3">
        <f ca="1">'Model SSD_1'!I119</f>
        <v>0</v>
      </c>
      <c r="I119" s="3">
        <f ca="1">'Model Excel_1'!I119</f>
        <v>0</v>
      </c>
      <c r="J119" s="4">
        <f ca="1">'Model SSD_1'!L119</f>
        <v>0</v>
      </c>
      <c r="K119" s="4">
        <f ca="1">'Model Excel_1'!J119</f>
        <v>1200</v>
      </c>
      <c r="L119" s="4">
        <f ca="1">'Model SSD_1'!M119</f>
        <v>1100</v>
      </c>
      <c r="M119" s="4">
        <f ca="1">'Model Excel_1'!K119</f>
        <v>1200</v>
      </c>
      <c r="N119" s="4">
        <f ca="1">'Model SSD_1'!K119</f>
        <v>300</v>
      </c>
      <c r="O119" s="4">
        <f ca="1">'Model Excel_1'!L119</f>
        <v>16800</v>
      </c>
      <c r="P119" s="4">
        <f ca="1">'Model SSD_1'!N119</f>
        <v>800</v>
      </c>
      <c r="Q119" s="4">
        <f ca="1">'Model Excel_1'!M119</f>
        <v>1200</v>
      </c>
      <c r="R119" s="4">
        <f ca="1">'Model SSD_1'!O119</f>
        <v>1200</v>
      </c>
      <c r="S119" s="4">
        <f ca="1">'Model Excel_1'!N119</f>
        <v>173800</v>
      </c>
      <c r="T119" s="5">
        <f ca="1">'Model SSD_1'!R119</f>
        <v>0</v>
      </c>
      <c r="U119" s="5">
        <f ca="1">'Model Excel_1'!O119</f>
        <v>1200</v>
      </c>
      <c r="V119" s="5">
        <f ca="1">'Model SSD_1'!S119</f>
        <v>14000</v>
      </c>
      <c r="W119" s="5">
        <f ca="1">'Model Excel_1'!P119</f>
        <v>1200</v>
      </c>
      <c r="X119" s="5">
        <f ca="1">'Model SSD_1'!Q119</f>
        <v>400</v>
      </c>
      <c r="Y119" s="5">
        <f ca="1">'Model Excel_1'!Q119</f>
        <v>9678600</v>
      </c>
      <c r="Z119" s="5">
        <f ca="1">'Model SSD_1'!T119</f>
        <v>0</v>
      </c>
      <c r="AA119" s="5">
        <f ca="1">'Model Excel_1'!R119</f>
        <v>1200</v>
      </c>
      <c r="AB119" s="5">
        <f ca="1">'Model SSD_1'!U119</f>
        <v>0</v>
      </c>
      <c r="AC119" s="5">
        <f ca="1">'Model Excel_1'!S119</f>
        <v>240400</v>
      </c>
      <c r="AD119" s="2">
        <f ca="1">'Model SSD_1'!Y119</f>
        <v>4000</v>
      </c>
      <c r="AE119" s="2">
        <f ca="1">'Model Excel_1'!U119</f>
        <v>1200</v>
      </c>
      <c r="AF119" s="2">
        <f ca="1">'Model SSD_1'!X119</f>
        <v>400</v>
      </c>
      <c r="AG119" s="2">
        <f ca="1">'Model Excel_1'!T119</f>
        <v>1200</v>
      </c>
      <c r="AH119" s="2">
        <f ca="1">'Model SSD_1'!W119</f>
        <v>0</v>
      </c>
      <c r="AI119" s="2">
        <f ca="1">'Model Excel_1'!V119</f>
        <v>13032300</v>
      </c>
      <c r="AJ119" s="2">
        <f ca="1">'Model SSD_1'!Z119</f>
        <v>0</v>
      </c>
      <c r="AK119" s="2">
        <f ca="1">'Model Excel_1'!W119</f>
        <v>1200</v>
      </c>
      <c r="AL119" s="1">
        <v>117</v>
      </c>
    </row>
    <row r="120" spans="1:38" s="1" customFormat="1" ht="13.2" x14ac:dyDescent="0.3">
      <c r="A120" s="1">
        <v>118</v>
      </c>
      <c r="B120" s="3">
        <f ca="1">'Model SSD_1'!F120</f>
        <v>1200</v>
      </c>
      <c r="C120" s="3">
        <f ca="1">'Model Excel_1'!F120</f>
        <v>1200</v>
      </c>
      <c r="D120" s="3">
        <f ca="1">'Model SSD_1'!G120</f>
        <v>3300</v>
      </c>
      <c r="E120" s="3">
        <f ca="1">'Model Excel_1'!G120</f>
        <v>89400</v>
      </c>
      <c r="F120" s="3">
        <f ca="1">'Model SSD_1'!H120</f>
        <v>300</v>
      </c>
      <c r="G120" s="3">
        <f ca="1">'Model Excel_1'!H120</f>
        <v>300</v>
      </c>
      <c r="H120" s="3">
        <f ca="1">'Model SSD_1'!I120</f>
        <v>0</v>
      </c>
      <c r="I120" s="3">
        <f ca="1">'Model Excel_1'!I120</f>
        <v>0</v>
      </c>
      <c r="J120" s="4">
        <f ca="1">'Model SSD_1'!L120</f>
        <v>0</v>
      </c>
      <c r="K120" s="4">
        <f ca="1">'Model Excel_1'!J120</f>
        <v>1200</v>
      </c>
      <c r="L120" s="4">
        <f ca="1">'Model SSD_1'!M120</f>
        <v>300</v>
      </c>
      <c r="M120" s="4">
        <f ca="1">'Model Excel_1'!K120</f>
        <v>1200</v>
      </c>
      <c r="N120" s="4">
        <f ca="1">'Model SSD_1'!K120</f>
        <v>0</v>
      </c>
      <c r="O120" s="4">
        <f ca="1">'Model Excel_1'!L120</f>
        <v>15600</v>
      </c>
      <c r="P120" s="4">
        <f ca="1">'Model SSD_1'!N120</f>
        <v>300</v>
      </c>
      <c r="Q120" s="4">
        <f ca="1">'Model Excel_1'!M120</f>
        <v>1200</v>
      </c>
      <c r="R120" s="4">
        <f ca="1">'Model SSD_1'!O120</f>
        <v>1500</v>
      </c>
      <c r="S120" s="4">
        <f ca="1">'Model Excel_1'!N120</f>
        <v>175300</v>
      </c>
      <c r="T120" s="5">
        <f ca="1">'Model SSD_1'!R120</f>
        <v>0</v>
      </c>
      <c r="U120" s="5">
        <f ca="1">'Model Excel_1'!O120</f>
        <v>1200</v>
      </c>
      <c r="V120" s="5">
        <f ca="1">'Model SSD_1'!S120</f>
        <v>14000</v>
      </c>
      <c r="W120" s="5">
        <f ca="1">'Model Excel_1'!P120</f>
        <v>1200</v>
      </c>
      <c r="X120" s="5">
        <f ca="1">'Model SSD_1'!Q120</f>
        <v>1200</v>
      </c>
      <c r="Y120" s="5">
        <f ca="1">'Model Excel_1'!Q120</f>
        <v>9849700</v>
      </c>
      <c r="Z120" s="5">
        <f ca="1">'Model SSD_1'!T120</f>
        <v>0</v>
      </c>
      <c r="AA120" s="5">
        <f ca="1">'Model Excel_1'!R120</f>
        <v>1200</v>
      </c>
      <c r="AB120" s="5">
        <f ca="1">'Model SSD_1'!U120</f>
        <v>0</v>
      </c>
      <c r="AC120" s="5">
        <f ca="1">'Model Excel_1'!S120</f>
        <v>242500</v>
      </c>
      <c r="AD120" s="2">
        <f ca="1">'Model SSD_1'!Y120</f>
        <v>4400</v>
      </c>
      <c r="AE120" s="2">
        <f ca="1">'Model Excel_1'!U120</f>
        <v>1200</v>
      </c>
      <c r="AF120" s="2">
        <f ca="1">'Model SSD_1'!X120</f>
        <v>400</v>
      </c>
      <c r="AG120" s="2">
        <f ca="1">'Model Excel_1'!T120</f>
        <v>1200</v>
      </c>
      <c r="AH120" s="2">
        <f ca="1">'Model SSD_1'!W120</f>
        <v>0</v>
      </c>
      <c r="AI120" s="2">
        <f ca="1">'Model Excel_1'!V120</f>
        <v>13267300</v>
      </c>
      <c r="AJ120" s="2">
        <f ca="1">'Model SSD_1'!Z120</f>
        <v>0</v>
      </c>
      <c r="AK120" s="2">
        <f ca="1">'Model Excel_1'!W120</f>
        <v>1200</v>
      </c>
      <c r="AL120" s="1">
        <v>118</v>
      </c>
    </row>
    <row r="121" spans="1:38" s="1" customFormat="1" ht="13.2" x14ac:dyDescent="0.3">
      <c r="A121" s="1">
        <v>119</v>
      </c>
      <c r="B121" s="3">
        <f ca="1">'Model SSD_1'!F121</f>
        <v>800</v>
      </c>
      <c r="C121" s="3">
        <f ca="1">'Model Excel_1'!F121</f>
        <v>1200</v>
      </c>
      <c r="D121" s="3">
        <f ca="1">'Model SSD_1'!G121</f>
        <v>4200</v>
      </c>
      <c r="E121" s="3">
        <f ca="1">'Model Excel_1'!G121</f>
        <v>90300</v>
      </c>
      <c r="F121" s="3">
        <f ca="1">'Model SSD_1'!H121</f>
        <v>300</v>
      </c>
      <c r="G121" s="3">
        <f ca="1">'Model Excel_1'!H121</f>
        <v>300</v>
      </c>
      <c r="H121" s="3">
        <f ca="1">'Model SSD_1'!I121</f>
        <v>0</v>
      </c>
      <c r="I121" s="3">
        <f ca="1">'Model Excel_1'!I121</f>
        <v>0</v>
      </c>
      <c r="J121" s="4">
        <f ca="1">'Model SSD_1'!L121</f>
        <v>0</v>
      </c>
      <c r="K121" s="4">
        <f ca="1">'Model Excel_1'!J121</f>
        <v>1200</v>
      </c>
      <c r="L121" s="4">
        <f ca="1">'Model SSD_1'!M121</f>
        <v>0</v>
      </c>
      <c r="M121" s="4">
        <f ca="1">'Model Excel_1'!K121</f>
        <v>1200</v>
      </c>
      <c r="N121" s="4">
        <f ca="1">'Model SSD_1'!K121</f>
        <v>0</v>
      </c>
      <c r="O121" s="4">
        <f ca="1">'Model Excel_1'!L121</f>
        <v>14400</v>
      </c>
      <c r="P121" s="4">
        <f ca="1">'Model SSD_1'!N121</f>
        <v>0</v>
      </c>
      <c r="Q121" s="4">
        <f ca="1">'Model Excel_1'!M121</f>
        <v>1200</v>
      </c>
      <c r="R121" s="4">
        <f ca="1">'Model SSD_1'!O121</f>
        <v>1500</v>
      </c>
      <c r="S121" s="4">
        <f ca="1">'Model Excel_1'!N121</f>
        <v>176800</v>
      </c>
      <c r="T121" s="5">
        <f ca="1">'Model SSD_1'!R121</f>
        <v>0</v>
      </c>
      <c r="U121" s="5">
        <f ca="1">'Model Excel_1'!O121</f>
        <v>1200</v>
      </c>
      <c r="V121" s="5">
        <f ca="1">'Model SSD_1'!S121</f>
        <v>14000</v>
      </c>
      <c r="W121" s="5">
        <f ca="1">'Model Excel_1'!P121</f>
        <v>1200</v>
      </c>
      <c r="X121" s="5">
        <f ca="1">'Model SSD_1'!Q121</f>
        <v>1500</v>
      </c>
      <c r="Y121" s="5">
        <f ca="1">'Model Excel_1'!Q121</f>
        <v>10022300</v>
      </c>
      <c r="Z121" s="5">
        <f ca="1">'Model SSD_1'!T121</f>
        <v>400</v>
      </c>
      <c r="AA121" s="5">
        <f ca="1">'Model Excel_1'!R121</f>
        <v>1200</v>
      </c>
      <c r="AB121" s="5">
        <f ca="1">'Model SSD_1'!U121</f>
        <v>0</v>
      </c>
      <c r="AC121" s="5">
        <f ca="1">'Model Excel_1'!S121</f>
        <v>244600</v>
      </c>
      <c r="AD121" s="2">
        <f ca="1">'Model SSD_1'!Y121</f>
        <v>4800</v>
      </c>
      <c r="AE121" s="2">
        <f ca="1">'Model Excel_1'!U121</f>
        <v>1200</v>
      </c>
      <c r="AF121" s="2">
        <f ca="1">'Model SSD_1'!X121</f>
        <v>400</v>
      </c>
      <c r="AG121" s="2">
        <f ca="1">'Model Excel_1'!T121</f>
        <v>1200</v>
      </c>
      <c r="AH121" s="2">
        <f ca="1">'Model SSD_1'!W121</f>
        <v>0</v>
      </c>
      <c r="AI121" s="2">
        <f ca="1">'Model Excel_1'!V121</f>
        <v>13504400</v>
      </c>
      <c r="AJ121" s="2">
        <f ca="1">'Model SSD_1'!Z121</f>
        <v>0</v>
      </c>
      <c r="AK121" s="2">
        <f ca="1">'Model Excel_1'!W121</f>
        <v>1200</v>
      </c>
      <c r="AL121" s="1">
        <v>119</v>
      </c>
    </row>
    <row r="122" spans="1:38" s="1" customFormat="1" ht="13.2" x14ac:dyDescent="0.3">
      <c r="A122" s="1">
        <v>120</v>
      </c>
      <c r="B122" s="3">
        <f ca="1">'Model SSD_1'!F122</f>
        <v>300</v>
      </c>
      <c r="C122" s="3">
        <f ca="1">'Model Excel_1'!F122</f>
        <v>1200</v>
      </c>
      <c r="D122" s="3">
        <f ca="1">'Model SSD_1'!G122</f>
        <v>4700</v>
      </c>
      <c r="E122" s="3">
        <f ca="1">'Model Excel_1'!G122</f>
        <v>91200</v>
      </c>
      <c r="F122" s="3">
        <f ca="1">'Model SSD_1'!H122</f>
        <v>500</v>
      </c>
      <c r="G122" s="3">
        <f ca="1">'Model Excel_1'!H122</f>
        <v>500</v>
      </c>
      <c r="H122" s="3">
        <f ca="1">'Model SSD_1'!I122</f>
        <v>0</v>
      </c>
      <c r="I122" s="3">
        <f ca="1">'Model Excel_1'!I122</f>
        <v>0</v>
      </c>
      <c r="J122" s="4">
        <f ca="1">'Model SSD_1'!L122</f>
        <v>0</v>
      </c>
      <c r="K122" s="4">
        <f ca="1">'Model Excel_1'!J122</f>
        <v>1200</v>
      </c>
      <c r="L122" s="4">
        <f ca="1">'Model SSD_1'!M122</f>
        <v>0</v>
      </c>
      <c r="M122" s="4">
        <f ca="1">'Model Excel_1'!K122</f>
        <v>1200</v>
      </c>
      <c r="N122" s="4">
        <f ca="1">'Model SSD_1'!K122</f>
        <v>0</v>
      </c>
      <c r="O122" s="4">
        <f ca="1">'Model Excel_1'!L122</f>
        <v>13200</v>
      </c>
      <c r="P122" s="4">
        <f ca="1">'Model SSD_1'!N122</f>
        <v>0</v>
      </c>
      <c r="Q122" s="4">
        <f ca="1">'Model Excel_1'!M122</f>
        <v>1200</v>
      </c>
      <c r="R122" s="4">
        <f ca="1">'Model SSD_1'!O122</f>
        <v>1500</v>
      </c>
      <c r="S122" s="4">
        <f ca="1">'Model Excel_1'!N122</f>
        <v>178300</v>
      </c>
      <c r="T122" s="5">
        <f ca="1">'Model SSD_1'!R122</f>
        <v>0</v>
      </c>
      <c r="U122" s="5">
        <f ca="1">'Model Excel_1'!O122</f>
        <v>1200</v>
      </c>
      <c r="V122" s="5">
        <f ca="1">'Model SSD_1'!S122</f>
        <v>13600</v>
      </c>
      <c r="W122" s="5">
        <f ca="1">'Model Excel_1'!P122</f>
        <v>1200</v>
      </c>
      <c r="X122" s="5">
        <f ca="1">'Model SSD_1'!Q122</f>
        <v>1500</v>
      </c>
      <c r="Y122" s="5">
        <f ca="1">'Model Excel_1'!Q122</f>
        <v>10196400</v>
      </c>
      <c r="Z122" s="5">
        <f ca="1">'Model SSD_1'!T122</f>
        <v>1200</v>
      </c>
      <c r="AA122" s="5">
        <f ca="1">'Model Excel_1'!R122</f>
        <v>1200</v>
      </c>
      <c r="AB122" s="5">
        <f ca="1">'Model SSD_1'!U122</f>
        <v>0</v>
      </c>
      <c r="AC122" s="5">
        <f ca="1">'Model Excel_1'!S122</f>
        <v>246700</v>
      </c>
      <c r="AD122" s="2">
        <f ca="1">'Model SSD_1'!Y122</f>
        <v>5200</v>
      </c>
      <c r="AE122" s="2">
        <f ca="1">'Model Excel_1'!U122</f>
        <v>1200</v>
      </c>
      <c r="AF122" s="2">
        <f ca="1">'Model SSD_1'!X122</f>
        <v>400</v>
      </c>
      <c r="AG122" s="2">
        <f ca="1">'Model Excel_1'!T122</f>
        <v>1200</v>
      </c>
      <c r="AH122" s="2">
        <f ca="1">'Model SSD_1'!W122</f>
        <v>0</v>
      </c>
      <c r="AI122" s="2">
        <f ca="1">'Model Excel_1'!V122</f>
        <v>13743600</v>
      </c>
      <c r="AJ122" s="2">
        <f ca="1">'Model SSD_1'!Z122</f>
        <v>0</v>
      </c>
      <c r="AK122" s="2">
        <f ca="1">'Model Excel_1'!W122</f>
        <v>1200</v>
      </c>
      <c r="AL122" s="1">
        <v>120</v>
      </c>
    </row>
    <row r="123" spans="1:38" s="1" customFormat="1" ht="13.2" x14ac:dyDescent="0.3">
      <c r="A123" s="1">
        <v>121</v>
      </c>
      <c r="B123" s="3">
        <f ca="1">'Model SSD_1'!F123</f>
        <v>0</v>
      </c>
      <c r="C123" s="3">
        <f ca="1">'Model Excel_1'!F123</f>
        <v>1200</v>
      </c>
      <c r="D123" s="3">
        <f ca="1">'Model SSD_1'!G123</f>
        <v>4500</v>
      </c>
      <c r="E123" s="3">
        <f ca="1">'Model Excel_1'!G123</f>
        <v>91900</v>
      </c>
      <c r="F123" s="3">
        <f ca="1">'Model SSD_1'!H123</f>
        <v>300</v>
      </c>
      <c r="G123" s="3">
        <f ca="1">'Model Excel_1'!H123</f>
        <v>300</v>
      </c>
      <c r="H123" s="3">
        <f ca="1">'Model SSD_1'!I123</f>
        <v>0</v>
      </c>
      <c r="I123" s="3">
        <f ca="1">'Model Excel_1'!I123</f>
        <v>0</v>
      </c>
      <c r="J123" s="4">
        <f ca="1">'Model SSD_1'!L123</f>
        <v>0</v>
      </c>
      <c r="K123" s="4">
        <f ca="1">'Model Excel_1'!J123</f>
        <v>1200</v>
      </c>
      <c r="L123" s="4">
        <f ca="1">'Model SSD_1'!M123</f>
        <v>0</v>
      </c>
      <c r="M123" s="4">
        <f ca="1">'Model Excel_1'!K123</f>
        <v>1200</v>
      </c>
      <c r="N123" s="4">
        <f ca="1">'Model SSD_1'!K123</f>
        <v>0</v>
      </c>
      <c r="O123" s="4">
        <f ca="1">'Model Excel_1'!L123</f>
        <v>12000</v>
      </c>
      <c r="P123" s="4">
        <f ca="1">'Model SSD_1'!N123</f>
        <v>0</v>
      </c>
      <c r="Q123" s="4">
        <f ca="1">'Model Excel_1'!M123</f>
        <v>1200</v>
      </c>
      <c r="R123" s="4">
        <f ca="1">'Model SSD_1'!O123</f>
        <v>1500</v>
      </c>
      <c r="S123" s="4">
        <f ca="1">'Model Excel_1'!N123</f>
        <v>179800</v>
      </c>
      <c r="T123" s="5">
        <f ca="1">'Model SSD_1'!R123</f>
        <v>0</v>
      </c>
      <c r="U123" s="5">
        <f ca="1">'Model Excel_1'!O123</f>
        <v>1200</v>
      </c>
      <c r="V123" s="5">
        <f ca="1">'Model SSD_1'!S123</f>
        <v>12400</v>
      </c>
      <c r="W123" s="5">
        <f ca="1">'Model Excel_1'!P123</f>
        <v>1200</v>
      </c>
      <c r="X123" s="5">
        <f ca="1">'Model SSD_1'!Q123</f>
        <v>1500</v>
      </c>
      <c r="Y123" s="5">
        <f ca="1">'Model Excel_1'!Q123</f>
        <v>10372000</v>
      </c>
      <c r="Z123" s="5">
        <f ca="1">'Model SSD_1'!T123</f>
        <v>1500</v>
      </c>
      <c r="AA123" s="5">
        <f ca="1">'Model Excel_1'!R123</f>
        <v>1200</v>
      </c>
      <c r="AB123" s="5">
        <f ca="1">'Model SSD_1'!U123</f>
        <v>0</v>
      </c>
      <c r="AC123" s="5">
        <f ca="1">'Model Excel_1'!S123</f>
        <v>248800</v>
      </c>
      <c r="AD123" s="2">
        <f ca="1">'Model SSD_1'!Y123</f>
        <v>5600</v>
      </c>
      <c r="AE123" s="2">
        <f ca="1">'Model Excel_1'!U123</f>
        <v>1200</v>
      </c>
      <c r="AF123" s="2">
        <f ca="1">'Model SSD_1'!X123</f>
        <v>400</v>
      </c>
      <c r="AG123" s="2">
        <f ca="1">'Model Excel_1'!T123</f>
        <v>1200</v>
      </c>
      <c r="AH123" s="2">
        <f ca="1">'Model SSD_1'!W123</f>
        <v>0</v>
      </c>
      <c r="AI123" s="2">
        <f ca="1">'Model Excel_1'!V123</f>
        <v>13984900</v>
      </c>
      <c r="AJ123" s="2">
        <f ca="1">'Model SSD_1'!Z123</f>
        <v>0</v>
      </c>
      <c r="AK123" s="2">
        <f ca="1">'Model Excel_1'!W123</f>
        <v>1200</v>
      </c>
      <c r="AL123" s="1">
        <v>121</v>
      </c>
    </row>
    <row r="124" spans="1:38" s="1" customFormat="1" ht="13.2" x14ac:dyDescent="0.3">
      <c r="A124" s="1">
        <v>122</v>
      </c>
      <c r="B124" s="3">
        <f ca="1">'Model SSD_1'!F124</f>
        <v>0</v>
      </c>
      <c r="C124" s="3">
        <f ca="1">'Model Excel_1'!F124</f>
        <v>1200</v>
      </c>
      <c r="D124" s="3">
        <f ca="1">'Model SSD_1'!G124</f>
        <v>4200</v>
      </c>
      <c r="E124" s="3">
        <f ca="1">'Model Excel_1'!G124</f>
        <v>92800</v>
      </c>
      <c r="F124" s="3">
        <f ca="1">'Model SSD_1'!H124</f>
        <v>300</v>
      </c>
      <c r="G124" s="3">
        <f ca="1">'Model Excel_1'!H124</f>
        <v>300</v>
      </c>
      <c r="H124" s="3">
        <f ca="1">'Model SSD_1'!I124</f>
        <v>0</v>
      </c>
      <c r="I124" s="3">
        <f ca="1">'Model Excel_1'!I124</f>
        <v>0</v>
      </c>
      <c r="J124" s="4">
        <f ca="1">'Model SSD_1'!L124</f>
        <v>400</v>
      </c>
      <c r="K124" s="4">
        <f ca="1">'Model Excel_1'!J124</f>
        <v>1200</v>
      </c>
      <c r="L124" s="4">
        <f ca="1">'Model SSD_1'!M124</f>
        <v>0</v>
      </c>
      <c r="M124" s="4">
        <f ca="1">'Model Excel_1'!K124</f>
        <v>1200</v>
      </c>
      <c r="N124" s="4">
        <f ca="1">'Model SSD_1'!K124</f>
        <v>0</v>
      </c>
      <c r="O124" s="4">
        <f ca="1">'Model Excel_1'!L124</f>
        <v>10800</v>
      </c>
      <c r="P124" s="4">
        <f ca="1">'Model SSD_1'!N124</f>
        <v>0</v>
      </c>
      <c r="Q124" s="4">
        <f ca="1">'Model Excel_1'!M124</f>
        <v>1200</v>
      </c>
      <c r="R124" s="4">
        <f ca="1">'Model SSD_1'!O124</f>
        <v>1500</v>
      </c>
      <c r="S124" s="4">
        <f ca="1">'Model Excel_1'!N124</f>
        <v>181300</v>
      </c>
      <c r="T124" s="5">
        <f ca="1">'Model SSD_1'!R124</f>
        <v>0</v>
      </c>
      <c r="U124" s="5">
        <f ca="1">'Model Excel_1'!O124</f>
        <v>1200</v>
      </c>
      <c r="V124" s="5">
        <f ca="1">'Model SSD_1'!S124</f>
        <v>10900</v>
      </c>
      <c r="W124" s="5">
        <f ca="1">'Model Excel_1'!P124</f>
        <v>1200</v>
      </c>
      <c r="X124" s="5">
        <f ca="1">'Model SSD_1'!Q124</f>
        <v>1500</v>
      </c>
      <c r="Y124" s="5">
        <f ca="1">'Model Excel_1'!Q124</f>
        <v>10549100</v>
      </c>
      <c r="Z124" s="5">
        <f ca="1">'Model SSD_1'!T124</f>
        <v>1500</v>
      </c>
      <c r="AA124" s="5">
        <f ca="1">'Model Excel_1'!R124</f>
        <v>1200</v>
      </c>
      <c r="AB124" s="5">
        <f ca="1">'Model SSD_1'!U124</f>
        <v>0</v>
      </c>
      <c r="AC124" s="5">
        <f ca="1">'Model Excel_1'!S124</f>
        <v>250900</v>
      </c>
      <c r="AD124" s="2">
        <f ca="1">'Model SSD_1'!Y124</f>
        <v>6000</v>
      </c>
      <c r="AE124" s="2">
        <f ca="1">'Model Excel_1'!U124</f>
        <v>1200</v>
      </c>
      <c r="AF124" s="2">
        <f ca="1">'Model SSD_1'!X124</f>
        <v>400</v>
      </c>
      <c r="AG124" s="2">
        <f ca="1">'Model Excel_1'!T124</f>
        <v>1200</v>
      </c>
      <c r="AH124" s="2">
        <f ca="1">'Model SSD_1'!W124</f>
        <v>0</v>
      </c>
      <c r="AI124" s="2">
        <f ca="1">'Model Excel_1'!V124</f>
        <v>14228300</v>
      </c>
      <c r="AJ124" s="2">
        <f ca="1">'Model SSD_1'!Z124</f>
        <v>0</v>
      </c>
      <c r="AK124" s="2">
        <f ca="1">'Model Excel_1'!W124</f>
        <v>1200</v>
      </c>
      <c r="AL124" s="1">
        <v>122</v>
      </c>
    </row>
    <row r="125" spans="1:38" s="1" customFormat="1" ht="13.2" x14ac:dyDescent="0.3">
      <c r="A125" s="1">
        <v>123</v>
      </c>
      <c r="B125" s="3">
        <f ca="1">'Model SSD_1'!F125</f>
        <v>0</v>
      </c>
      <c r="C125" s="3">
        <f ca="1">'Model Excel_1'!F125</f>
        <v>1200</v>
      </c>
      <c r="D125" s="3">
        <f ca="1">'Model SSD_1'!G125</f>
        <v>3900</v>
      </c>
      <c r="E125" s="3">
        <f ca="1">'Model Excel_1'!G125</f>
        <v>93700</v>
      </c>
      <c r="F125" s="3">
        <f ca="1">'Model SSD_1'!H125</f>
        <v>300</v>
      </c>
      <c r="G125" s="3">
        <f ca="1">'Model Excel_1'!H125</f>
        <v>300</v>
      </c>
      <c r="H125" s="3">
        <f ca="1">'Model SSD_1'!I125</f>
        <v>0</v>
      </c>
      <c r="I125" s="3">
        <f ca="1">'Model Excel_1'!I125</f>
        <v>0</v>
      </c>
      <c r="J125" s="4">
        <f ca="1">'Model SSD_1'!L125</f>
        <v>1200</v>
      </c>
      <c r="K125" s="4">
        <f ca="1">'Model Excel_1'!J125</f>
        <v>1200</v>
      </c>
      <c r="L125" s="4">
        <f ca="1">'Model SSD_1'!M125</f>
        <v>400</v>
      </c>
      <c r="M125" s="4">
        <f ca="1">'Model Excel_1'!K125</f>
        <v>1200</v>
      </c>
      <c r="N125" s="4">
        <f ca="1">'Model SSD_1'!K125</f>
        <v>0</v>
      </c>
      <c r="O125" s="4">
        <f ca="1">'Model Excel_1'!L125</f>
        <v>9600</v>
      </c>
      <c r="P125" s="4">
        <f ca="1">'Model SSD_1'!N125</f>
        <v>0</v>
      </c>
      <c r="Q125" s="4">
        <f ca="1">'Model Excel_1'!M125</f>
        <v>1200</v>
      </c>
      <c r="R125" s="4">
        <f ca="1">'Model SSD_1'!O125</f>
        <v>1100</v>
      </c>
      <c r="S125" s="4">
        <f ca="1">'Model Excel_1'!N125</f>
        <v>182800</v>
      </c>
      <c r="T125" s="5">
        <f ca="1">'Model SSD_1'!R125</f>
        <v>0</v>
      </c>
      <c r="U125" s="5">
        <f ca="1">'Model Excel_1'!O125</f>
        <v>1200</v>
      </c>
      <c r="V125" s="5">
        <f ca="1">'Model SSD_1'!S125</f>
        <v>9400</v>
      </c>
      <c r="W125" s="5">
        <f ca="1">'Model Excel_1'!P125</f>
        <v>1200</v>
      </c>
      <c r="X125" s="5">
        <f ca="1">'Model SSD_1'!Q125</f>
        <v>1500</v>
      </c>
      <c r="Y125" s="5">
        <f ca="1">'Model Excel_1'!Q125</f>
        <v>10727700</v>
      </c>
      <c r="Z125" s="5">
        <f ca="1">'Model SSD_1'!T125</f>
        <v>1500</v>
      </c>
      <c r="AA125" s="5">
        <f ca="1">'Model Excel_1'!R125</f>
        <v>1200</v>
      </c>
      <c r="AB125" s="5">
        <f ca="1">'Model SSD_1'!U125</f>
        <v>0</v>
      </c>
      <c r="AC125" s="5">
        <f ca="1">'Model Excel_1'!S125</f>
        <v>253000</v>
      </c>
      <c r="AD125" s="2">
        <f ca="1">'Model SSD_1'!Y125</f>
        <v>6400</v>
      </c>
      <c r="AE125" s="2">
        <f ca="1">'Model Excel_1'!U125</f>
        <v>1200</v>
      </c>
      <c r="AF125" s="2">
        <f ca="1">'Model SSD_1'!X125</f>
        <v>400</v>
      </c>
      <c r="AG125" s="2">
        <f ca="1">'Model Excel_1'!T125</f>
        <v>1200</v>
      </c>
      <c r="AH125" s="2">
        <f ca="1">'Model SSD_1'!W125</f>
        <v>0</v>
      </c>
      <c r="AI125" s="2">
        <f ca="1">'Model Excel_1'!V125</f>
        <v>14473800</v>
      </c>
      <c r="AJ125" s="2">
        <f ca="1">'Model SSD_1'!Z125</f>
        <v>0</v>
      </c>
      <c r="AK125" s="2">
        <f ca="1">'Model Excel_1'!W125</f>
        <v>1200</v>
      </c>
      <c r="AL125" s="1">
        <v>123</v>
      </c>
    </row>
    <row r="126" spans="1:38" s="1" customFormat="1" ht="13.2" x14ac:dyDescent="0.3">
      <c r="A126" s="1">
        <v>124</v>
      </c>
      <c r="B126" s="3">
        <f ca="1">'Model SSD_1'!F126</f>
        <v>0</v>
      </c>
      <c r="C126" s="3">
        <f ca="1">'Model Excel_1'!F126</f>
        <v>1200</v>
      </c>
      <c r="D126" s="3">
        <f ca="1">'Model SSD_1'!G126</f>
        <v>3600</v>
      </c>
      <c r="E126" s="3">
        <f ca="1">'Model Excel_1'!G126</f>
        <v>94600</v>
      </c>
      <c r="F126" s="3">
        <f ca="1">'Model SSD_1'!H126</f>
        <v>500</v>
      </c>
      <c r="G126" s="3">
        <f ca="1">'Model Excel_1'!H126</f>
        <v>500</v>
      </c>
      <c r="H126" s="3">
        <f ca="1">'Model SSD_1'!I126</f>
        <v>0</v>
      </c>
      <c r="I126" s="3">
        <f ca="1">'Model Excel_1'!I126</f>
        <v>0</v>
      </c>
      <c r="J126" s="4">
        <f ca="1">'Model SSD_1'!L126</f>
        <v>1500</v>
      </c>
      <c r="K126" s="4">
        <f ca="1">'Model Excel_1'!J126</f>
        <v>1200</v>
      </c>
      <c r="L126" s="4">
        <f ca="1">'Model SSD_1'!M126</f>
        <v>1600</v>
      </c>
      <c r="M126" s="4">
        <f ca="1">'Model Excel_1'!K126</f>
        <v>1200</v>
      </c>
      <c r="N126" s="4">
        <f ca="1">'Model SSD_1'!K126</f>
        <v>0</v>
      </c>
      <c r="O126" s="4">
        <f ca="1">'Model Excel_1'!L126</f>
        <v>8400</v>
      </c>
      <c r="P126" s="4">
        <f ca="1">'Model SSD_1'!N126</f>
        <v>0</v>
      </c>
      <c r="Q126" s="4">
        <f ca="1">'Model Excel_1'!M126</f>
        <v>1200</v>
      </c>
      <c r="R126" s="4">
        <f ca="1">'Model SSD_1'!O126</f>
        <v>0</v>
      </c>
      <c r="S126" s="4">
        <f ca="1">'Model Excel_1'!N126</f>
        <v>184300</v>
      </c>
      <c r="T126" s="5">
        <f ca="1">'Model SSD_1'!R126</f>
        <v>0</v>
      </c>
      <c r="U126" s="5">
        <f ca="1">'Model Excel_1'!O126</f>
        <v>1200</v>
      </c>
      <c r="V126" s="5">
        <f ca="1">'Model SSD_1'!S126</f>
        <v>7900</v>
      </c>
      <c r="W126" s="5">
        <f ca="1">'Model Excel_1'!P126</f>
        <v>1200</v>
      </c>
      <c r="X126" s="5">
        <f ca="1">'Model SSD_1'!Q126</f>
        <v>1100</v>
      </c>
      <c r="Y126" s="5">
        <f ca="1">'Model Excel_1'!Q126</f>
        <v>10907800</v>
      </c>
      <c r="Z126" s="5">
        <f ca="1">'Model SSD_1'!T126</f>
        <v>1500</v>
      </c>
      <c r="AA126" s="5">
        <f ca="1">'Model Excel_1'!R126</f>
        <v>1200</v>
      </c>
      <c r="AB126" s="5">
        <f ca="1">'Model SSD_1'!U126</f>
        <v>0</v>
      </c>
      <c r="AC126" s="5">
        <f ca="1">'Model Excel_1'!S126</f>
        <v>255100</v>
      </c>
      <c r="AD126" s="2">
        <f ca="1">'Model SSD_1'!Y126</f>
        <v>6800</v>
      </c>
      <c r="AE126" s="2">
        <f ca="1">'Model Excel_1'!U126</f>
        <v>1200</v>
      </c>
      <c r="AF126" s="2">
        <f ca="1">'Model SSD_1'!X126</f>
        <v>400</v>
      </c>
      <c r="AG126" s="2">
        <f ca="1">'Model Excel_1'!T126</f>
        <v>1200</v>
      </c>
      <c r="AH126" s="2">
        <f ca="1">'Model SSD_1'!W126</f>
        <v>0</v>
      </c>
      <c r="AI126" s="2">
        <f ca="1">'Model Excel_1'!V126</f>
        <v>14721400</v>
      </c>
      <c r="AJ126" s="2">
        <f ca="1">'Model SSD_1'!Z126</f>
        <v>0</v>
      </c>
      <c r="AK126" s="2">
        <f ca="1">'Model Excel_1'!W126</f>
        <v>1200</v>
      </c>
      <c r="AL126" s="1">
        <v>124</v>
      </c>
    </row>
    <row r="127" spans="1:38" s="1" customFormat="1" ht="13.2" x14ac:dyDescent="0.3">
      <c r="A127" s="1">
        <v>125</v>
      </c>
      <c r="B127" s="3">
        <f ca="1">'Model SSD_1'!F127</f>
        <v>0</v>
      </c>
      <c r="C127" s="3">
        <f ca="1">'Model Excel_1'!F127</f>
        <v>1200</v>
      </c>
      <c r="D127" s="3">
        <f ca="1">'Model SSD_1'!G127</f>
        <v>3100</v>
      </c>
      <c r="E127" s="3">
        <f ca="1">'Model Excel_1'!G127</f>
        <v>95300</v>
      </c>
      <c r="F127" s="3">
        <f ca="1">'Model SSD_1'!H127</f>
        <v>300</v>
      </c>
      <c r="G127" s="3">
        <f ca="1">'Model Excel_1'!H127</f>
        <v>300</v>
      </c>
      <c r="H127" s="3">
        <f ca="1">'Model SSD_1'!I127</f>
        <v>0</v>
      </c>
      <c r="I127" s="3">
        <f ca="1">'Model Excel_1'!I127</f>
        <v>0</v>
      </c>
      <c r="J127" s="4">
        <f ca="1">'Model SSD_1'!L127</f>
        <v>1500</v>
      </c>
      <c r="K127" s="4">
        <f ca="1">'Model Excel_1'!J127</f>
        <v>1200</v>
      </c>
      <c r="L127" s="4">
        <f ca="1">'Model SSD_1'!M127</f>
        <v>3100</v>
      </c>
      <c r="M127" s="4">
        <f ca="1">'Model Excel_1'!K127</f>
        <v>1200</v>
      </c>
      <c r="N127" s="4">
        <f ca="1">'Model SSD_1'!K127</f>
        <v>0</v>
      </c>
      <c r="O127" s="4">
        <f ca="1">'Model Excel_1'!L127</f>
        <v>7200</v>
      </c>
      <c r="P127" s="4">
        <f ca="1">'Model SSD_1'!N127</f>
        <v>0</v>
      </c>
      <c r="Q127" s="4">
        <f ca="1">'Model Excel_1'!M127</f>
        <v>1200</v>
      </c>
      <c r="R127" s="4">
        <f ca="1">'Model SSD_1'!O127</f>
        <v>0</v>
      </c>
      <c r="S127" s="4">
        <f ca="1">'Model Excel_1'!N127</f>
        <v>185800</v>
      </c>
      <c r="T127" s="5">
        <f ca="1">'Model SSD_1'!R127</f>
        <v>0</v>
      </c>
      <c r="U127" s="5">
        <f ca="1">'Model Excel_1'!O127</f>
        <v>1200</v>
      </c>
      <c r="V127" s="5">
        <f ca="1">'Model SSD_1'!S127</f>
        <v>6400</v>
      </c>
      <c r="W127" s="5">
        <f ca="1">'Model Excel_1'!P127</f>
        <v>1200</v>
      </c>
      <c r="X127" s="5">
        <f ca="1">'Model SSD_1'!Q127</f>
        <v>0</v>
      </c>
      <c r="Y127" s="5">
        <f ca="1">'Model Excel_1'!Q127</f>
        <v>11089400</v>
      </c>
      <c r="Z127" s="5">
        <f ca="1">'Model SSD_1'!T127</f>
        <v>1500</v>
      </c>
      <c r="AA127" s="5">
        <f ca="1">'Model Excel_1'!R127</f>
        <v>1200</v>
      </c>
      <c r="AB127" s="5">
        <f ca="1">'Model SSD_1'!U127</f>
        <v>0</v>
      </c>
      <c r="AC127" s="5">
        <f ca="1">'Model Excel_1'!S127</f>
        <v>257200</v>
      </c>
      <c r="AD127" s="2">
        <f ca="1">'Model SSD_1'!Y127</f>
        <v>7200</v>
      </c>
      <c r="AE127" s="2">
        <f ca="1">'Model Excel_1'!U127</f>
        <v>1200</v>
      </c>
      <c r="AF127" s="2">
        <f ca="1">'Model SSD_1'!X127</f>
        <v>400</v>
      </c>
      <c r="AG127" s="2">
        <f ca="1">'Model Excel_1'!T127</f>
        <v>1200</v>
      </c>
      <c r="AH127" s="2">
        <f ca="1">'Model SSD_1'!W127</f>
        <v>0</v>
      </c>
      <c r="AI127" s="2">
        <f ca="1">'Model Excel_1'!V127</f>
        <v>14971100</v>
      </c>
      <c r="AJ127" s="2">
        <f ca="1">'Model SSD_1'!Z127</f>
        <v>0</v>
      </c>
      <c r="AK127" s="2">
        <f ca="1">'Model Excel_1'!W127</f>
        <v>1200</v>
      </c>
      <c r="AL127" s="1">
        <v>125</v>
      </c>
    </row>
    <row r="128" spans="1:38" s="1" customFormat="1" ht="13.2" x14ac:dyDescent="0.3">
      <c r="A128" s="1">
        <v>126</v>
      </c>
      <c r="B128" s="3">
        <f ca="1">'Model SSD_1'!F128</f>
        <v>0</v>
      </c>
      <c r="C128" s="3">
        <f ca="1">'Model Excel_1'!F128</f>
        <v>1200</v>
      </c>
      <c r="D128" s="3">
        <f ca="1">'Model SSD_1'!G128</f>
        <v>2800</v>
      </c>
      <c r="E128" s="3">
        <f ca="1">'Model Excel_1'!G128</f>
        <v>96200</v>
      </c>
      <c r="F128" s="3">
        <f ca="1">'Model SSD_1'!H128</f>
        <v>300</v>
      </c>
      <c r="G128" s="3">
        <f ca="1">'Model Excel_1'!H128</f>
        <v>300</v>
      </c>
      <c r="H128" s="3">
        <f ca="1">'Model SSD_1'!I128</f>
        <v>0</v>
      </c>
      <c r="I128" s="3">
        <f ca="1">'Model Excel_1'!I128</f>
        <v>0</v>
      </c>
      <c r="J128" s="4">
        <f ca="1">'Model SSD_1'!L128</f>
        <v>1500</v>
      </c>
      <c r="K128" s="4">
        <f ca="1">'Model Excel_1'!J128</f>
        <v>1200</v>
      </c>
      <c r="L128" s="4">
        <f ca="1">'Model SSD_1'!M128</f>
        <v>4600</v>
      </c>
      <c r="M128" s="4">
        <f ca="1">'Model Excel_1'!K128</f>
        <v>1200</v>
      </c>
      <c r="N128" s="4">
        <f ca="1">'Model SSD_1'!K128</f>
        <v>0</v>
      </c>
      <c r="O128" s="4">
        <f ca="1">'Model Excel_1'!L128</f>
        <v>6000</v>
      </c>
      <c r="P128" s="4">
        <f ca="1">'Model SSD_1'!N128</f>
        <v>0</v>
      </c>
      <c r="Q128" s="4">
        <f ca="1">'Model Excel_1'!M128</f>
        <v>1200</v>
      </c>
      <c r="R128" s="4">
        <f ca="1">'Model SSD_1'!O128</f>
        <v>0</v>
      </c>
      <c r="S128" s="4">
        <f ca="1">'Model Excel_1'!N128</f>
        <v>187300</v>
      </c>
      <c r="T128" s="5">
        <f ca="1">'Model SSD_1'!R128</f>
        <v>0</v>
      </c>
      <c r="U128" s="5">
        <f ca="1">'Model Excel_1'!O128</f>
        <v>1200</v>
      </c>
      <c r="V128" s="5">
        <f ca="1">'Model SSD_1'!S128</f>
        <v>4900</v>
      </c>
      <c r="W128" s="5">
        <f ca="1">'Model Excel_1'!P128</f>
        <v>1200</v>
      </c>
      <c r="X128" s="5">
        <f ca="1">'Model SSD_1'!Q128</f>
        <v>0</v>
      </c>
      <c r="Y128" s="5">
        <f ca="1">'Model Excel_1'!Q128</f>
        <v>11272500</v>
      </c>
      <c r="Z128" s="5">
        <f ca="1">'Model SSD_1'!T128</f>
        <v>1100</v>
      </c>
      <c r="AA128" s="5">
        <f ca="1">'Model Excel_1'!R128</f>
        <v>1200</v>
      </c>
      <c r="AB128" s="5">
        <f ca="1">'Model SSD_1'!U128</f>
        <v>0</v>
      </c>
      <c r="AC128" s="5">
        <f ca="1">'Model Excel_1'!S128</f>
        <v>259300</v>
      </c>
      <c r="AD128" s="2">
        <f ca="1">'Model SSD_1'!Y128</f>
        <v>7600</v>
      </c>
      <c r="AE128" s="2">
        <f ca="1">'Model Excel_1'!U128</f>
        <v>1200</v>
      </c>
      <c r="AF128" s="2">
        <f ca="1">'Model SSD_1'!X128</f>
        <v>400</v>
      </c>
      <c r="AG128" s="2">
        <f ca="1">'Model Excel_1'!T128</f>
        <v>1200</v>
      </c>
      <c r="AH128" s="2">
        <f ca="1">'Model SSD_1'!W128</f>
        <v>0</v>
      </c>
      <c r="AI128" s="2">
        <f ca="1">'Model Excel_1'!V128</f>
        <v>15222900</v>
      </c>
      <c r="AJ128" s="2">
        <f ca="1">'Model SSD_1'!Z128</f>
        <v>0</v>
      </c>
      <c r="AK128" s="2">
        <f ca="1">'Model Excel_1'!W128</f>
        <v>1200</v>
      </c>
      <c r="AL128" s="1">
        <v>126</v>
      </c>
    </row>
    <row r="129" spans="1:38" s="1" customFormat="1" ht="13.2" x14ac:dyDescent="0.3">
      <c r="A129" s="1">
        <v>127</v>
      </c>
      <c r="B129" s="3">
        <f ca="1">'Model SSD_1'!F129</f>
        <v>0</v>
      </c>
      <c r="C129" s="3">
        <f ca="1">'Model Excel_1'!F129</f>
        <v>1200</v>
      </c>
      <c r="D129" s="3">
        <f ca="1">'Model SSD_1'!G129</f>
        <v>2500</v>
      </c>
      <c r="E129" s="3">
        <f ca="1">'Model Excel_1'!G129</f>
        <v>97100</v>
      </c>
      <c r="F129" s="3">
        <f ca="1">'Model SSD_1'!H129</f>
        <v>300</v>
      </c>
      <c r="G129" s="3">
        <f ca="1">'Model Excel_1'!H129</f>
        <v>300</v>
      </c>
      <c r="H129" s="3">
        <f ca="1">'Model SSD_1'!I129</f>
        <v>0</v>
      </c>
      <c r="I129" s="3">
        <f ca="1">'Model Excel_1'!I129</f>
        <v>0</v>
      </c>
      <c r="J129" s="4">
        <f ca="1">'Model SSD_1'!L129</f>
        <v>1500</v>
      </c>
      <c r="K129" s="4">
        <f ca="1">'Model Excel_1'!J129</f>
        <v>1200</v>
      </c>
      <c r="L129" s="4">
        <f ca="1">'Model SSD_1'!M129</f>
        <v>6100</v>
      </c>
      <c r="M129" s="4">
        <f ca="1">'Model Excel_1'!K129</f>
        <v>1200</v>
      </c>
      <c r="N129" s="4">
        <f ca="1">'Model SSD_1'!K129</f>
        <v>0</v>
      </c>
      <c r="O129" s="4">
        <f ca="1">'Model Excel_1'!L129</f>
        <v>4800</v>
      </c>
      <c r="P129" s="4">
        <f ca="1">'Model SSD_1'!N129</f>
        <v>0</v>
      </c>
      <c r="Q129" s="4">
        <f ca="1">'Model Excel_1'!M129</f>
        <v>1200</v>
      </c>
      <c r="R129" s="4">
        <f ca="1">'Model SSD_1'!O129</f>
        <v>0</v>
      </c>
      <c r="S129" s="4">
        <f ca="1">'Model Excel_1'!N129</f>
        <v>188800</v>
      </c>
      <c r="T129" s="5">
        <f ca="1">'Model SSD_1'!R129</f>
        <v>0</v>
      </c>
      <c r="U129" s="5">
        <f ca="1">'Model Excel_1'!O129</f>
        <v>1200</v>
      </c>
      <c r="V129" s="5">
        <f ca="1">'Model SSD_1'!S129</f>
        <v>3800</v>
      </c>
      <c r="W129" s="5">
        <f ca="1">'Model Excel_1'!P129</f>
        <v>1200</v>
      </c>
      <c r="X129" s="5">
        <f ca="1">'Model SSD_1'!Q129</f>
        <v>0</v>
      </c>
      <c r="Y129" s="5">
        <f ca="1">'Model Excel_1'!Q129</f>
        <v>11457100</v>
      </c>
      <c r="Z129" s="5">
        <f ca="1">'Model SSD_1'!T129</f>
        <v>0</v>
      </c>
      <c r="AA129" s="5">
        <f ca="1">'Model Excel_1'!R129</f>
        <v>1200</v>
      </c>
      <c r="AB129" s="5">
        <f ca="1">'Model SSD_1'!U129</f>
        <v>0</v>
      </c>
      <c r="AC129" s="5">
        <f ca="1">'Model Excel_1'!S129</f>
        <v>261400</v>
      </c>
      <c r="AD129" s="2">
        <f ca="1">'Model SSD_1'!Y129</f>
        <v>8000</v>
      </c>
      <c r="AE129" s="2">
        <f ca="1">'Model Excel_1'!U129</f>
        <v>1200</v>
      </c>
      <c r="AF129" s="2">
        <f ca="1">'Model SSD_1'!X129</f>
        <v>400</v>
      </c>
      <c r="AG129" s="2">
        <f ca="1">'Model Excel_1'!T129</f>
        <v>1200</v>
      </c>
      <c r="AH129" s="2">
        <f ca="1">'Model SSD_1'!W129</f>
        <v>0</v>
      </c>
      <c r="AI129" s="2">
        <f ca="1">'Model Excel_1'!V129</f>
        <v>15476800</v>
      </c>
      <c r="AJ129" s="2">
        <f ca="1">'Model SSD_1'!Z129</f>
        <v>0</v>
      </c>
      <c r="AK129" s="2">
        <f ca="1">'Model Excel_1'!W129</f>
        <v>1200</v>
      </c>
      <c r="AL129" s="1">
        <v>127</v>
      </c>
    </row>
    <row r="130" spans="1:38" s="1" customFormat="1" ht="13.2" x14ac:dyDescent="0.3">
      <c r="A130" s="1">
        <v>128</v>
      </c>
      <c r="B130" s="3">
        <f ca="1">'Model SSD_1'!F130</f>
        <v>0</v>
      </c>
      <c r="C130" s="3">
        <f ca="1">'Model Excel_1'!F130</f>
        <v>1200</v>
      </c>
      <c r="D130" s="3">
        <f ca="1">'Model SSD_1'!G130</f>
        <v>2200</v>
      </c>
      <c r="E130" s="3">
        <f ca="1">'Model Excel_1'!G130</f>
        <v>98000</v>
      </c>
      <c r="F130" s="3">
        <f ca="1">'Model SSD_1'!H130</f>
        <v>500</v>
      </c>
      <c r="G130" s="3">
        <f ca="1">'Model Excel_1'!H130</f>
        <v>500</v>
      </c>
      <c r="H130" s="3">
        <f ca="1">'Model SSD_1'!I130</f>
        <v>0</v>
      </c>
      <c r="I130" s="3">
        <f ca="1">'Model Excel_1'!I130</f>
        <v>0</v>
      </c>
      <c r="J130" s="4">
        <f ca="1">'Model SSD_1'!L130</f>
        <v>1500</v>
      </c>
      <c r="K130" s="4">
        <f ca="1">'Model Excel_1'!J130</f>
        <v>1200</v>
      </c>
      <c r="L130" s="4">
        <f ca="1">'Model SSD_1'!M130</f>
        <v>7600</v>
      </c>
      <c r="M130" s="4">
        <f ca="1">'Model Excel_1'!K130</f>
        <v>1200</v>
      </c>
      <c r="N130" s="4">
        <f ca="1">'Model SSD_1'!K130</f>
        <v>0</v>
      </c>
      <c r="O130" s="4">
        <f ca="1">'Model Excel_1'!L130</f>
        <v>3600</v>
      </c>
      <c r="P130" s="4">
        <f ca="1">'Model SSD_1'!N130</f>
        <v>0</v>
      </c>
      <c r="Q130" s="4">
        <f ca="1">'Model Excel_1'!M130</f>
        <v>1200</v>
      </c>
      <c r="R130" s="4">
        <f ca="1">'Model SSD_1'!O130</f>
        <v>0</v>
      </c>
      <c r="S130" s="4">
        <f ca="1">'Model Excel_1'!N130</f>
        <v>190300</v>
      </c>
      <c r="T130" s="5">
        <f ca="1">'Model SSD_1'!R130</f>
        <v>0</v>
      </c>
      <c r="U130" s="5">
        <f ca="1">'Model Excel_1'!O130</f>
        <v>1200</v>
      </c>
      <c r="V130" s="5">
        <f ca="1">'Model SSD_1'!S130</f>
        <v>3800</v>
      </c>
      <c r="W130" s="5">
        <f ca="1">'Model Excel_1'!P130</f>
        <v>1200</v>
      </c>
      <c r="X130" s="5">
        <f ca="1">'Model SSD_1'!Q130</f>
        <v>0</v>
      </c>
      <c r="Y130" s="5">
        <f ca="1">'Model Excel_1'!Q130</f>
        <v>11643200</v>
      </c>
      <c r="Z130" s="5">
        <f ca="1">'Model SSD_1'!T130</f>
        <v>0</v>
      </c>
      <c r="AA130" s="5">
        <f ca="1">'Model Excel_1'!R130</f>
        <v>1200</v>
      </c>
      <c r="AB130" s="5">
        <f ca="1">'Model SSD_1'!U130</f>
        <v>0</v>
      </c>
      <c r="AC130" s="5">
        <f ca="1">'Model Excel_1'!S130</f>
        <v>263500</v>
      </c>
      <c r="AD130" s="2">
        <f ca="1">'Model SSD_1'!Y130</f>
        <v>8400</v>
      </c>
      <c r="AE130" s="2">
        <f ca="1">'Model Excel_1'!U130</f>
        <v>1200</v>
      </c>
      <c r="AF130" s="2">
        <f ca="1">'Model SSD_1'!X130</f>
        <v>400</v>
      </c>
      <c r="AG130" s="2">
        <f ca="1">'Model Excel_1'!T130</f>
        <v>1200</v>
      </c>
      <c r="AH130" s="2">
        <f ca="1">'Model SSD_1'!W130</f>
        <v>0</v>
      </c>
      <c r="AI130" s="2">
        <f ca="1">'Model Excel_1'!V130</f>
        <v>15732800</v>
      </c>
      <c r="AJ130" s="2">
        <f ca="1">'Model SSD_1'!Z130</f>
        <v>0</v>
      </c>
      <c r="AK130" s="2">
        <f ca="1">'Model Excel_1'!W130</f>
        <v>1200</v>
      </c>
      <c r="AL130" s="1">
        <v>128</v>
      </c>
    </row>
    <row r="131" spans="1:38" s="1" customFormat="1" ht="13.2" x14ac:dyDescent="0.3">
      <c r="A131" s="1">
        <v>129</v>
      </c>
      <c r="B131" s="3">
        <f ca="1">'Model SSD_1'!F131</f>
        <v>0</v>
      </c>
      <c r="C131" s="3">
        <f ca="1">'Model Excel_1'!F131</f>
        <v>1200</v>
      </c>
      <c r="D131" s="3">
        <f ca="1">'Model SSD_1'!G131</f>
        <v>1700</v>
      </c>
      <c r="E131" s="3">
        <f ca="1">'Model Excel_1'!G131</f>
        <v>98700</v>
      </c>
      <c r="F131" s="3">
        <f ca="1">'Model SSD_1'!H131</f>
        <v>300</v>
      </c>
      <c r="G131" s="3">
        <f ca="1">'Model Excel_1'!H131</f>
        <v>300</v>
      </c>
      <c r="H131" s="3">
        <f ca="1">'Model SSD_1'!I131</f>
        <v>0</v>
      </c>
      <c r="I131" s="3">
        <f ca="1">'Model Excel_1'!I131</f>
        <v>0</v>
      </c>
      <c r="J131" s="4">
        <f ca="1">'Model SSD_1'!L131</f>
        <v>1100</v>
      </c>
      <c r="K131" s="4">
        <f ca="1">'Model Excel_1'!J131</f>
        <v>1200</v>
      </c>
      <c r="L131" s="4">
        <f ca="1">'Model SSD_1'!M131</f>
        <v>9100</v>
      </c>
      <c r="M131" s="4">
        <f ca="1">'Model Excel_1'!K131</f>
        <v>1200</v>
      </c>
      <c r="N131" s="4">
        <f ca="1">'Model SSD_1'!K131</f>
        <v>0</v>
      </c>
      <c r="O131" s="4">
        <f ca="1">'Model Excel_1'!L131</f>
        <v>2400</v>
      </c>
      <c r="P131" s="4">
        <f ca="1">'Model SSD_1'!N131</f>
        <v>0</v>
      </c>
      <c r="Q131" s="4">
        <f ca="1">'Model Excel_1'!M131</f>
        <v>1200</v>
      </c>
      <c r="R131" s="4">
        <f ca="1">'Model SSD_1'!O131</f>
        <v>0</v>
      </c>
      <c r="S131" s="4">
        <f ca="1">'Model Excel_1'!N131</f>
        <v>191800</v>
      </c>
      <c r="T131" s="5">
        <f ca="1">'Model SSD_1'!R131</f>
        <v>0</v>
      </c>
      <c r="U131" s="5">
        <f ca="1">'Model Excel_1'!O131</f>
        <v>1200</v>
      </c>
      <c r="V131" s="5">
        <f ca="1">'Model SSD_1'!S131</f>
        <v>3800</v>
      </c>
      <c r="W131" s="5">
        <f ca="1">'Model Excel_1'!P131</f>
        <v>1200</v>
      </c>
      <c r="X131" s="5">
        <f ca="1">'Model SSD_1'!Q131</f>
        <v>0</v>
      </c>
      <c r="Y131" s="5">
        <f ca="1">'Model Excel_1'!Q131</f>
        <v>11830800</v>
      </c>
      <c r="Z131" s="5">
        <f ca="1">'Model SSD_1'!T131</f>
        <v>0</v>
      </c>
      <c r="AA131" s="5">
        <f ca="1">'Model Excel_1'!R131</f>
        <v>1200</v>
      </c>
      <c r="AB131" s="5">
        <f ca="1">'Model SSD_1'!U131</f>
        <v>0</v>
      </c>
      <c r="AC131" s="5">
        <f ca="1">'Model Excel_1'!S131</f>
        <v>265600</v>
      </c>
      <c r="AD131" s="2">
        <f ca="1">'Model SSD_1'!Y131</f>
        <v>8800</v>
      </c>
      <c r="AE131" s="2">
        <f ca="1">'Model Excel_1'!U131</f>
        <v>1200</v>
      </c>
      <c r="AF131" s="2">
        <f ca="1">'Model SSD_1'!X131</f>
        <v>400</v>
      </c>
      <c r="AG131" s="2">
        <f ca="1">'Model Excel_1'!T131</f>
        <v>1200</v>
      </c>
      <c r="AH131" s="2">
        <f ca="1">'Model SSD_1'!W131</f>
        <v>0</v>
      </c>
      <c r="AI131" s="2">
        <f ca="1">'Model Excel_1'!V131</f>
        <v>15990900</v>
      </c>
      <c r="AJ131" s="2">
        <f ca="1">'Model SSD_1'!Z131</f>
        <v>0</v>
      </c>
      <c r="AK131" s="2">
        <f ca="1">'Model Excel_1'!W131</f>
        <v>1200</v>
      </c>
      <c r="AL131" s="1">
        <v>129</v>
      </c>
    </row>
    <row r="132" spans="1:38" s="1" customFormat="1" ht="13.2" x14ac:dyDescent="0.3">
      <c r="A132" s="1">
        <v>130</v>
      </c>
      <c r="B132" s="3">
        <f ca="1">'Model SSD_1'!F132</f>
        <v>0</v>
      </c>
      <c r="C132" s="3">
        <f ca="1">'Model Excel_1'!F132</f>
        <v>1200</v>
      </c>
      <c r="D132" s="3">
        <f ca="1">'Model SSD_1'!G132</f>
        <v>1400</v>
      </c>
      <c r="E132" s="3">
        <f ca="1">'Model Excel_1'!G132</f>
        <v>99600</v>
      </c>
      <c r="F132" s="3">
        <f ca="1">'Model SSD_1'!H132</f>
        <v>300</v>
      </c>
      <c r="G132" s="3">
        <f ca="1">'Model Excel_1'!H132</f>
        <v>300</v>
      </c>
      <c r="H132" s="3">
        <f ca="1">'Model SSD_1'!I132</f>
        <v>200</v>
      </c>
      <c r="I132" s="3">
        <f ca="1">'Model Excel_1'!I132</f>
        <v>0</v>
      </c>
      <c r="J132" s="4">
        <f ca="1">'Model SSD_1'!L132</f>
        <v>0</v>
      </c>
      <c r="K132" s="4">
        <f ca="1">'Model Excel_1'!J132</f>
        <v>1200</v>
      </c>
      <c r="L132" s="4">
        <f ca="1">'Model SSD_1'!M132</f>
        <v>10200</v>
      </c>
      <c r="M132" s="4">
        <f ca="1">'Model Excel_1'!K132</f>
        <v>1200</v>
      </c>
      <c r="N132" s="4">
        <f ca="1">'Model SSD_1'!K132</f>
        <v>0</v>
      </c>
      <c r="O132" s="4">
        <f ca="1">'Model Excel_1'!L132</f>
        <v>1200</v>
      </c>
      <c r="P132" s="4">
        <f ca="1">'Model SSD_1'!N132</f>
        <v>0</v>
      </c>
      <c r="Q132" s="4">
        <f ca="1">'Model Excel_1'!M132</f>
        <v>1200</v>
      </c>
      <c r="R132" s="4">
        <f ca="1">'Model SSD_1'!O132</f>
        <v>0</v>
      </c>
      <c r="S132" s="4">
        <f ca="1">'Model Excel_1'!N132</f>
        <v>193300</v>
      </c>
      <c r="T132" s="5">
        <f ca="1">'Model SSD_1'!R132</f>
        <v>0</v>
      </c>
      <c r="U132" s="5">
        <f ca="1">'Model Excel_1'!O132</f>
        <v>1200</v>
      </c>
      <c r="V132" s="5">
        <f ca="1">'Model SSD_1'!S132</f>
        <v>3800</v>
      </c>
      <c r="W132" s="5">
        <f ca="1">'Model Excel_1'!P132</f>
        <v>1200</v>
      </c>
      <c r="X132" s="5">
        <f ca="1">'Model SSD_1'!Q132</f>
        <v>0</v>
      </c>
      <c r="Y132" s="5">
        <f ca="1">'Model Excel_1'!Q132</f>
        <v>12019900</v>
      </c>
      <c r="Z132" s="5">
        <f ca="1">'Model SSD_1'!T132</f>
        <v>0</v>
      </c>
      <c r="AA132" s="5">
        <f ca="1">'Model Excel_1'!R132</f>
        <v>1200</v>
      </c>
      <c r="AB132" s="5">
        <f ca="1">'Model SSD_1'!U132</f>
        <v>0</v>
      </c>
      <c r="AC132" s="5">
        <f ca="1">'Model Excel_1'!S132</f>
        <v>267700</v>
      </c>
      <c r="AD132" s="2">
        <f ca="1">'Model SSD_1'!Y132</f>
        <v>9200</v>
      </c>
      <c r="AE132" s="2">
        <f ca="1">'Model Excel_1'!U132</f>
        <v>1200</v>
      </c>
      <c r="AF132" s="2">
        <f ca="1">'Model SSD_1'!X132</f>
        <v>400</v>
      </c>
      <c r="AG132" s="2">
        <f ca="1">'Model Excel_1'!T132</f>
        <v>1200</v>
      </c>
      <c r="AH132" s="2">
        <f ca="1">'Model SSD_1'!W132</f>
        <v>0</v>
      </c>
      <c r="AI132" s="2">
        <f ca="1">'Model Excel_1'!V132</f>
        <v>16251100</v>
      </c>
      <c r="AJ132" s="2">
        <f ca="1">'Model SSD_1'!Z132</f>
        <v>0</v>
      </c>
      <c r="AK132" s="2">
        <f ca="1">'Model Excel_1'!W132</f>
        <v>1200</v>
      </c>
      <c r="AL132" s="1">
        <v>130</v>
      </c>
    </row>
    <row r="133" spans="1:38" s="1" customFormat="1" ht="13.2" x14ac:dyDescent="0.3">
      <c r="A133" s="1">
        <v>131</v>
      </c>
      <c r="B133" s="3">
        <f ca="1">'Model SSD_1'!F133</f>
        <v>0</v>
      </c>
      <c r="C133" s="3">
        <f ca="1">'Model Excel_1'!F133</f>
        <v>1200</v>
      </c>
      <c r="D133" s="3">
        <f ca="1">'Model SSD_1'!G133</f>
        <v>1100</v>
      </c>
      <c r="E133" s="3">
        <f ca="1">'Model Excel_1'!G133</f>
        <v>100500</v>
      </c>
      <c r="F133" s="3">
        <f ca="1">'Model SSD_1'!H133</f>
        <v>300</v>
      </c>
      <c r="G133" s="3">
        <f ca="1">'Model Excel_1'!H133</f>
        <v>300</v>
      </c>
      <c r="H133" s="3">
        <f ca="1">'Model SSD_1'!I133</f>
        <v>500</v>
      </c>
      <c r="I133" s="3">
        <f ca="1">'Model Excel_1'!I133</f>
        <v>0</v>
      </c>
      <c r="J133" s="4">
        <f ca="1">'Model SSD_1'!L133</f>
        <v>0</v>
      </c>
      <c r="K133" s="4">
        <f ca="1">'Model Excel_1'!J133</f>
        <v>1200</v>
      </c>
      <c r="L133" s="4">
        <f ca="1">'Model SSD_1'!M133</f>
        <v>10200</v>
      </c>
      <c r="M133" s="4">
        <f ca="1">'Model Excel_1'!K133</f>
        <v>1200</v>
      </c>
      <c r="N133" s="4">
        <f ca="1">'Model SSD_1'!K133</f>
        <v>200</v>
      </c>
      <c r="O133" s="4">
        <f ca="1">'Model Excel_1'!L133</f>
        <v>0</v>
      </c>
      <c r="P133" s="4">
        <f ca="1">'Model SSD_1'!N133</f>
        <v>0</v>
      </c>
      <c r="Q133" s="4">
        <f ca="1">'Model Excel_1'!M133</f>
        <v>0</v>
      </c>
      <c r="R133" s="4">
        <f ca="1">'Model SSD_1'!O133</f>
        <v>0</v>
      </c>
      <c r="S133" s="4">
        <f ca="1">'Model Excel_1'!N133</f>
        <v>193600</v>
      </c>
      <c r="T133" s="5">
        <f ca="1">'Model SSD_1'!R133</f>
        <v>0</v>
      </c>
      <c r="U133" s="5">
        <f ca="1">'Model Excel_1'!O133</f>
        <v>1200</v>
      </c>
      <c r="V133" s="5">
        <f ca="1">'Model SSD_1'!S133</f>
        <v>3800</v>
      </c>
      <c r="W133" s="5">
        <f ca="1">'Model Excel_1'!P133</f>
        <v>1200</v>
      </c>
      <c r="X133" s="5">
        <f ca="1">'Model SSD_1'!Q133</f>
        <v>0</v>
      </c>
      <c r="Y133" s="5">
        <f ca="1">'Model Excel_1'!Q133</f>
        <v>12210500</v>
      </c>
      <c r="Z133" s="5">
        <f ca="1">'Model SSD_1'!T133</f>
        <v>0</v>
      </c>
      <c r="AA133" s="5">
        <f ca="1">'Model Excel_1'!R133</f>
        <v>1200</v>
      </c>
      <c r="AB133" s="5">
        <f ca="1">'Model SSD_1'!U133</f>
        <v>0</v>
      </c>
      <c r="AC133" s="5">
        <f ca="1">'Model Excel_1'!S133</f>
        <v>269800</v>
      </c>
      <c r="AD133" s="2">
        <f ca="1">'Model SSD_1'!Y133</f>
        <v>9600</v>
      </c>
      <c r="AE133" s="2">
        <f ca="1">'Model Excel_1'!U133</f>
        <v>1200</v>
      </c>
      <c r="AF133" s="2">
        <f ca="1">'Model SSD_1'!X133</f>
        <v>400</v>
      </c>
      <c r="AG133" s="2">
        <f ca="1">'Model Excel_1'!T133</f>
        <v>1200</v>
      </c>
      <c r="AH133" s="2">
        <f ca="1">'Model SSD_1'!W133</f>
        <v>0</v>
      </c>
      <c r="AI133" s="2">
        <f ca="1">'Model Excel_1'!V133</f>
        <v>16513400</v>
      </c>
      <c r="AJ133" s="2">
        <f ca="1">'Model SSD_1'!Z133</f>
        <v>0</v>
      </c>
      <c r="AK133" s="2">
        <f ca="1">'Model Excel_1'!W133</f>
        <v>1200</v>
      </c>
      <c r="AL133" s="1">
        <v>131</v>
      </c>
    </row>
    <row r="134" spans="1:38" s="1" customFormat="1" ht="13.2" x14ac:dyDescent="0.3">
      <c r="A134" s="1">
        <v>132</v>
      </c>
      <c r="B134" s="3">
        <f ca="1">'Model SSD_1'!F134</f>
        <v>0</v>
      </c>
      <c r="C134" s="3">
        <f ca="1">'Model Excel_1'!F134</f>
        <v>1200</v>
      </c>
      <c r="D134" s="3">
        <f ca="1">'Model SSD_1'!G134</f>
        <v>800</v>
      </c>
      <c r="E134" s="3">
        <f ca="1">'Model Excel_1'!G134</f>
        <v>101400</v>
      </c>
      <c r="F134" s="3">
        <f ca="1">'Model SSD_1'!H134</f>
        <v>500</v>
      </c>
      <c r="G134" s="3">
        <f ca="1">'Model Excel_1'!H134</f>
        <v>500</v>
      </c>
      <c r="H134" s="3">
        <f ca="1">'Model SSD_1'!I134</f>
        <v>1000</v>
      </c>
      <c r="I134" s="3">
        <f ca="1">'Model Excel_1'!I134</f>
        <v>0</v>
      </c>
      <c r="J134" s="4">
        <f ca="1">'Model SSD_1'!L134</f>
        <v>0</v>
      </c>
      <c r="K134" s="4">
        <f ca="1">'Model Excel_1'!J134</f>
        <v>1200</v>
      </c>
      <c r="L134" s="4">
        <f ca="1">'Model SSD_1'!M134</f>
        <v>10200</v>
      </c>
      <c r="M134" s="4">
        <f ca="1">'Model Excel_1'!K134</f>
        <v>2400</v>
      </c>
      <c r="N134" s="4">
        <f ca="1">'Model SSD_1'!K134</f>
        <v>500</v>
      </c>
      <c r="O134" s="4">
        <f ca="1">'Model Excel_1'!L134</f>
        <v>0</v>
      </c>
      <c r="P134" s="4">
        <f ca="1">'Model SSD_1'!N134</f>
        <v>200</v>
      </c>
      <c r="Q134" s="4">
        <f ca="1">'Model Excel_1'!M134</f>
        <v>0</v>
      </c>
      <c r="R134" s="4">
        <f ca="1">'Model SSD_1'!O134</f>
        <v>0</v>
      </c>
      <c r="S134" s="4">
        <f ca="1">'Model Excel_1'!N134</f>
        <v>192700</v>
      </c>
      <c r="T134" s="5">
        <f ca="1">'Model SSD_1'!R134</f>
        <v>0</v>
      </c>
      <c r="U134" s="5">
        <f ca="1">'Model Excel_1'!O134</f>
        <v>1200</v>
      </c>
      <c r="V134" s="5">
        <f ca="1">'Model SSD_1'!S134</f>
        <v>3800</v>
      </c>
      <c r="W134" s="5">
        <f ca="1">'Model Excel_1'!P134</f>
        <v>1200</v>
      </c>
      <c r="X134" s="5">
        <f ca="1">'Model SSD_1'!Q134</f>
        <v>0</v>
      </c>
      <c r="Y134" s="5">
        <f ca="1">'Model Excel_1'!Q134</f>
        <v>12402600</v>
      </c>
      <c r="Z134" s="5">
        <f ca="1">'Model SSD_1'!T134</f>
        <v>0</v>
      </c>
      <c r="AA134" s="5">
        <f ca="1">'Model Excel_1'!R134</f>
        <v>1200</v>
      </c>
      <c r="AB134" s="5">
        <f ca="1">'Model SSD_1'!U134</f>
        <v>0</v>
      </c>
      <c r="AC134" s="5">
        <f ca="1">'Model Excel_1'!S134</f>
        <v>271900</v>
      </c>
      <c r="AD134" s="2">
        <f ca="1">'Model SSD_1'!Y134</f>
        <v>10000</v>
      </c>
      <c r="AE134" s="2">
        <f ca="1">'Model Excel_1'!U134</f>
        <v>1200</v>
      </c>
      <c r="AF134" s="2">
        <f ca="1">'Model SSD_1'!X134</f>
        <v>0</v>
      </c>
      <c r="AG134" s="2">
        <f ca="1">'Model Excel_1'!T134</f>
        <v>1200</v>
      </c>
      <c r="AH134" s="2">
        <f ca="1">'Model SSD_1'!W134</f>
        <v>0</v>
      </c>
      <c r="AI134" s="2">
        <f ca="1">'Model Excel_1'!V134</f>
        <v>16777800</v>
      </c>
      <c r="AJ134" s="2">
        <f ca="1">'Model SSD_1'!Z134</f>
        <v>0</v>
      </c>
      <c r="AK134" s="2">
        <f ca="1">'Model Excel_1'!W134</f>
        <v>1200</v>
      </c>
      <c r="AL134" s="1">
        <v>132</v>
      </c>
    </row>
    <row r="135" spans="1:38" s="1" customFormat="1" ht="13.2" x14ac:dyDescent="0.3">
      <c r="A135" s="1">
        <v>133</v>
      </c>
      <c r="B135" s="3">
        <f ca="1">'Model SSD_1'!F135</f>
        <v>0</v>
      </c>
      <c r="C135" s="3">
        <f ca="1">'Model Excel_1'!F135</f>
        <v>0</v>
      </c>
      <c r="D135" s="3">
        <f ca="1">'Model SSD_1'!G135</f>
        <v>300</v>
      </c>
      <c r="E135" s="3">
        <f ca="1">'Model Excel_1'!G135</f>
        <v>100900</v>
      </c>
      <c r="F135" s="3">
        <f ca="1">'Model SSD_1'!H135</f>
        <v>300</v>
      </c>
      <c r="G135" s="3">
        <f ca="1">'Model Excel_1'!H135</f>
        <v>300</v>
      </c>
      <c r="H135" s="3">
        <f ca="1">'Model SSD_1'!I135</f>
        <v>1300</v>
      </c>
      <c r="I135" s="3">
        <f ca="1">'Model Excel_1'!I135</f>
        <v>0</v>
      </c>
      <c r="J135" s="4">
        <f ca="1">'Model SSD_1'!L135</f>
        <v>0</v>
      </c>
      <c r="K135" s="4">
        <f ca="1">'Model Excel_1'!J135</f>
        <v>1200</v>
      </c>
      <c r="L135" s="4">
        <f ca="1">'Model SSD_1'!M135</f>
        <v>10000</v>
      </c>
      <c r="M135" s="4">
        <f ca="1">'Model Excel_1'!K135</f>
        <v>3600</v>
      </c>
      <c r="N135" s="4">
        <f ca="1">'Model SSD_1'!K135</f>
        <v>1000</v>
      </c>
      <c r="O135" s="4">
        <f ca="1">'Model Excel_1'!L135</f>
        <v>0</v>
      </c>
      <c r="P135" s="4">
        <f ca="1">'Model SSD_1'!N135</f>
        <v>500</v>
      </c>
      <c r="Q135" s="4">
        <f ca="1">'Model Excel_1'!M135</f>
        <v>0</v>
      </c>
      <c r="R135" s="4">
        <f ca="1">'Model SSD_1'!O135</f>
        <v>0</v>
      </c>
      <c r="S135" s="4">
        <f ca="1">'Model Excel_1'!N135</f>
        <v>190600</v>
      </c>
      <c r="T135" s="5">
        <f ca="1">'Model SSD_1'!R135</f>
        <v>0</v>
      </c>
      <c r="U135" s="5">
        <f ca="1">'Model Excel_1'!O135</f>
        <v>1200</v>
      </c>
      <c r="V135" s="5">
        <f ca="1">'Model SSD_1'!S135</f>
        <v>3800</v>
      </c>
      <c r="W135" s="5">
        <f ca="1">'Model Excel_1'!P135</f>
        <v>1200</v>
      </c>
      <c r="X135" s="5">
        <f ca="1">'Model SSD_1'!Q135</f>
        <v>0</v>
      </c>
      <c r="Y135" s="5">
        <f ca="1">'Model Excel_1'!Q135</f>
        <v>12595000</v>
      </c>
      <c r="Z135" s="5">
        <f ca="1">'Model SSD_1'!T135</f>
        <v>0</v>
      </c>
      <c r="AA135" s="5">
        <f ca="1">'Model Excel_1'!R135</f>
        <v>1200</v>
      </c>
      <c r="AB135" s="5">
        <f ca="1">'Model SSD_1'!U135</f>
        <v>0</v>
      </c>
      <c r="AC135" s="5">
        <f ca="1">'Model Excel_1'!S135</f>
        <v>274000</v>
      </c>
      <c r="AD135" s="2">
        <f ca="1">'Model SSD_1'!Y135</f>
        <v>10000</v>
      </c>
      <c r="AE135" s="2">
        <f ca="1">'Model Excel_1'!U135</f>
        <v>1200</v>
      </c>
      <c r="AF135" s="2">
        <f ca="1">'Model SSD_1'!X135</f>
        <v>0</v>
      </c>
      <c r="AG135" s="2">
        <f ca="1">'Model Excel_1'!T135</f>
        <v>1200</v>
      </c>
      <c r="AH135" s="2">
        <f ca="1">'Model SSD_1'!W135</f>
        <v>0</v>
      </c>
      <c r="AI135" s="2">
        <f ca="1">'Model Excel_1'!V135</f>
        <v>17044300</v>
      </c>
      <c r="AJ135" s="2">
        <f ca="1">'Model SSD_1'!Z135</f>
        <v>0</v>
      </c>
      <c r="AK135" s="2">
        <f ca="1">'Model Excel_1'!W135</f>
        <v>1200</v>
      </c>
      <c r="AL135" s="1">
        <v>133</v>
      </c>
    </row>
    <row r="136" spans="1:38" s="1" customFormat="1" ht="13.2" x14ac:dyDescent="0.3">
      <c r="A136" s="1">
        <v>134</v>
      </c>
      <c r="B136" s="3">
        <f ca="1">'Model SSD_1'!F136</f>
        <v>200</v>
      </c>
      <c r="C136" s="3">
        <f ca="1">'Model Excel_1'!F136</f>
        <v>0</v>
      </c>
      <c r="D136" s="3">
        <f ca="1">'Model SSD_1'!G136</f>
        <v>0</v>
      </c>
      <c r="E136" s="3">
        <f ca="1">'Model Excel_1'!G136</f>
        <v>100600</v>
      </c>
      <c r="F136" s="3">
        <f ca="1">'Model SSD_1'!H136</f>
        <v>0</v>
      </c>
      <c r="G136" s="3">
        <f ca="1">'Model Excel_1'!H136</f>
        <v>300</v>
      </c>
      <c r="H136" s="3">
        <f ca="1">'Model SSD_1'!I136</f>
        <v>1300</v>
      </c>
      <c r="I136" s="3">
        <f ca="1">'Model Excel_1'!I136</f>
        <v>0</v>
      </c>
      <c r="J136" s="4">
        <f ca="1">'Model SSD_1'!L136</f>
        <v>0</v>
      </c>
      <c r="K136" s="4">
        <f ca="1">'Model Excel_1'!J136</f>
        <v>1200</v>
      </c>
      <c r="L136" s="4">
        <f ca="1">'Model SSD_1'!M136</f>
        <v>9500</v>
      </c>
      <c r="M136" s="4">
        <f ca="1">'Model Excel_1'!K136</f>
        <v>4800</v>
      </c>
      <c r="N136" s="4">
        <f ca="1">'Model SSD_1'!K136</f>
        <v>1300</v>
      </c>
      <c r="O136" s="4">
        <f ca="1">'Model Excel_1'!L136</f>
        <v>0</v>
      </c>
      <c r="P136" s="4">
        <f ca="1">'Model SSD_1'!N136</f>
        <v>1000</v>
      </c>
      <c r="Q136" s="4">
        <f ca="1">'Model Excel_1'!M136</f>
        <v>0</v>
      </c>
      <c r="R136" s="4">
        <f ca="1">'Model SSD_1'!O136</f>
        <v>0</v>
      </c>
      <c r="S136" s="4">
        <f ca="1">'Model Excel_1'!N136</f>
        <v>187300</v>
      </c>
      <c r="T136" s="5">
        <f ca="1">'Model SSD_1'!R136</f>
        <v>0</v>
      </c>
      <c r="U136" s="5">
        <f ca="1">'Model Excel_1'!O136</f>
        <v>1200</v>
      </c>
      <c r="V136" s="5">
        <f ca="1">'Model SSD_1'!S136</f>
        <v>3800</v>
      </c>
      <c r="W136" s="5">
        <f ca="1">'Model Excel_1'!P136</f>
        <v>1200</v>
      </c>
      <c r="X136" s="5">
        <f ca="1">'Model SSD_1'!Q136</f>
        <v>0</v>
      </c>
      <c r="Y136" s="5">
        <f ca="1">'Model Excel_1'!Q136</f>
        <v>12786500</v>
      </c>
      <c r="Z136" s="5">
        <f ca="1">'Model SSD_1'!T136</f>
        <v>0</v>
      </c>
      <c r="AA136" s="5">
        <f ca="1">'Model Excel_1'!R136</f>
        <v>1200</v>
      </c>
      <c r="AB136" s="5">
        <f ca="1">'Model SSD_1'!U136</f>
        <v>0</v>
      </c>
      <c r="AC136" s="5">
        <f ca="1">'Model Excel_1'!S136</f>
        <v>276100</v>
      </c>
      <c r="AD136" s="2">
        <f ca="1">'Model SSD_1'!Y136</f>
        <v>10000</v>
      </c>
      <c r="AE136" s="2">
        <f ca="1">'Model Excel_1'!U136</f>
        <v>1200</v>
      </c>
      <c r="AF136" s="2">
        <f ca="1">'Model SSD_1'!X136</f>
        <v>0</v>
      </c>
      <c r="AG136" s="2">
        <f ca="1">'Model Excel_1'!T136</f>
        <v>1200</v>
      </c>
      <c r="AH136" s="2">
        <f ca="1">'Model SSD_1'!W136</f>
        <v>0</v>
      </c>
      <c r="AI136" s="2">
        <f ca="1">'Model Excel_1'!V136</f>
        <v>17312900</v>
      </c>
      <c r="AJ136" s="2">
        <f ca="1">'Model SSD_1'!Z136</f>
        <v>0</v>
      </c>
      <c r="AK136" s="2">
        <f ca="1">'Model Excel_1'!W136</f>
        <v>1200</v>
      </c>
      <c r="AL136" s="1">
        <v>134</v>
      </c>
    </row>
    <row r="137" spans="1:38" s="1" customFormat="1" ht="13.2" x14ac:dyDescent="0.3">
      <c r="A137" s="1">
        <v>135</v>
      </c>
      <c r="B137" s="3">
        <f ca="1">'Model SSD_1'!F137</f>
        <v>500</v>
      </c>
      <c r="C137" s="3">
        <f ca="1">'Model Excel_1'!F137</f>
        <v>0</v>
      </c>
      <c r="D137" s="3">
        <f ca="1">'Model SSD_1'!G137</f>
        <v>200</v>
      </c>
      <c r="E137" s="3">
        <f ca="1">'Model Excel_1'!G137</f>
        <v>100300</v>
      </c>
      <c r="F137" s="3">
        <f ca="1">'Model SSD_1'!H137</f>
        <v>200</v>
      </c>
      <c r="G137" s="3">
        <f ca="1">'Model Excel_1'!H137</f>
        <v>300</v>
      </c>
      <c r="H137" s="3">
        <f ca="1">'Model SSD_1'!I137</f>
        <v>1300</v>
      </c>
      <c r="I137" s="3">
        <f ca="1">'Model Excel_1'!I137</f>
        <v>0</v>
      </c>
      <c r="J137" s="4">
        <f ca="1">'Model SSD_1'!L137</f>
        <v>0</v>
      </c>
      <c r="K137" s="4">
        <f ca="1">'Model Excel_1'!J137</f>
        <v>1200</v>
      </c>
      <c r="L137" s="4">
        <f ca="1">'Model SSD_1'!M137</f>
        <v>8500</v>
      </c>
      <c r="M137" s="4">
        <f ca="1">'Model Excel_1'!K137</f>
        <v>6000</v>
      </c>
      <c r="N137" s="4">
        <f ca="1">'Model SSD_1'!K137</f>
        <v>1300</v>
      </c>
      <c r="O137" s="4">
        <f ca="1">'Model Excel_1'!L137</f>
        <v>0</v>
      </c>
      <c r="P137" s="4">
        <f ca="1">'Model SSD_1'!N137</f>
        <v>1300</v>
      </c>
      <c r="Q137" s="4">
        <f ca="1">'Model Excel_1'!M137</f>
        <v>0</v>
      </c>
      <c r="R137" s="4">
        <f ca="1">'Model SSD_1'!O137</f>
        <v>0</v>
      </c>
      <c r="S137" s="4">
        <f ca="1">'Model Excel_1'!N137</f>
        <v>182800</v>
      </c>
      <c r="T137" s="5">
        <f ca="1">'Model SSD_1'!R137</f>
        <v>0</v>
      </c>
      <c r="U137" s="5">
        <f ca="1">'Model Excel_1'!O137</f>
        <v>1200</v>
      </c>
      <c r="V137" s="5">
        <f ca="1">'Model SSD_1'!S137</f>
        <v>3800</v>
      </c>
      <c r="W137" s="5">
        <f ca="1">'Model Excel_1'!P137</f>
        <v>1200</v>
      </c>
      <c r="X137" s="5">
        <f ca="1">'Model SSD_1'!Q137</f>
        <v>0</v>
      </c>
      <c r="Y137" s="5">
        <f ca="1">'Model Excel_1'!Q137</f>
        <v>12975900</v>
      </c>
      <c r="Z137" s="5">
        <f ca="1">'Model SSD_1'!T137</f>
        <v>0</v>
      </c>
      <c r="AA137" s="5">
        <f ca="1">'Model Excel_1'!R137</f>
        <v>1200</v>
      </c>
      <c r="AB137" s="5">
        <f ca="1">'Model SSD_1'!U137</f>
        <v>0</v>
      </c>
      <c r="AC137" s="5">
        <f ca="1">'Model Excel_1'!S137</f>
        <v>278200</v>
      </c>
      <c r="AD137" s="2">
        <f ca="1">'Model SSD_1'!Y137</f>
        <v>10000</v>
      </c>
      <c r="AE137" s="2">
        <f ca="1">'Model Excel_1'!U137</f>
        <v>1200</v>
      </c>
      <c r="AF137" s="2">
        <f ca="1">'Model SSD_1'!X137</f>
        <v>0</v>
      </c>
      <c r="AG137" s="2">
        <f ca="1">'Model Excel_1'!T137</f>
        <v>1200</v>
      </c>
      <c r="AH137" s="2">
        <f ca="1">'Model SSD_1'!W137</f>
        <v>0</v>
      </c>
      <c r="AI137" s="2">
        <f ca="1">'Model Excel_1'!V137</f>
        <v>17583600</v>
      </c>
      <c r="AJ137" s="2">
        <f ca="1">'Model SSD_1'!Z137</f>
        <v>0</v>
      </c>
      <c r="AK137" s="2">
        <f ca="1">'Model Excel_1'!W137</f>
        <v>1200</v>
      </c>
      <c r="AL137" s="1">
        <v>135</v>
      </c>
    </row>
    <row r="138" spans="1:38" s="1" customFormat="1" ht="13.2" x14ac:dyDescent="0.3">
      <c r="A138" s="1">
        <v>136</v>
      </c>
      <c r="B138" s="3">
        <f ca="1">'Model SSD_1'!F138</f>
        <v>1000</v>
      </c>
      <c r="C138" s="3">
        <f ca="1">'Model Excel_1'!F138</f>
        <v>0</v>
      </c>
      <c r="D138" s="3">
        <f ca="1">'Model SSD_1'!G138</f>
        <v>500</v>
      </c>
      <c r="E138" s="3">
        <f ca="1">'Model Excel_1'!G138</f>
        <v>100000</v>
      </c>
      <c r="F138" s="3">
        <f ca="1">'Model SSD_1'!H138</f>
        <v>500</v>
      </c>
      <c r="G138" s="3">
        <f ca="1">'Model Excel_1'!H138</f>
        <v>500</v>
      </c>
      <c r="H138" s="3">
        <f ca="1">'Model SSD_1'!I138</f>
        <v>1300</v>
      </c>
      <c r="I138" s="3">
        <f ca="1">'Model Excel_1'!I138</f>
        <v>0</v>
      </c>
      <c r="J138" s="4">
        <f ca="1">'Model SSD_1'!L138</f>
        <v>0</v>
      </c>
      <c r="K138" s="4">
        <f ca="1">'Model Excel_1'!J138</f>
        <v>1200</v>
      </c>
      <c r="L138" s="4">
        <f ca="1">'Model SSD_1'!M138</f>
        <v>7200</v>
      </c>
      <c r="M138" s="4">
        <f ca="1">'Model Excel_1'!K138</f>
        <v>7200</v>
      </c>
      <c r="N138" s="4">
        <f ca="1">'Model SSD_1'!K138</f>
        <v>1300</v>
      </c>
      <c r="O138" s="4">
        <f ca="1">'Model Excel_1'!L138</f>
        <v>0</v>
      </c>
      <c r="P138" s="4">
        <f ca="1">'Model SSD_1'!N138</f>
        <v>1300</v>
      </c>
      <c r="Q138" s="4">
        <f ca="1">'Model Excel_1'!M138</f>
        <v>0</v>
      </c>
      <c r="R138" s="4">
        <f ca="1">'Model SSD_1'!O138</f>
        <v>0</v>
      </c>
      <c r="S138" s="4">
        <f ca="1">'Model Excel_1'!N138</f>
        <v>177100</v>
      </c>
      <c r="T138" s="5">
        <f ca="1">'Model SSD_1'!R138</f>
        <v>0</v>
      </c>
      <c r="U138" s="5">
        <f ca="1">'Model Excel_1'!O138</f>
        <v>1200</v>
      </c>
      <c r="V138" s="5">
        <f ca="1">'Model SSD_1'!S138</f>
        <v>3800</v>
      </c>
      <c r="W138" s="5">
        <f ca="1">'Model Excel_1'!P138</f>
        <v>1200</v>
      </c>
      <c r="X138" s="5">
        <f ca="1">'Model SSD_1'!Q138</f>
        <v>0</v>
      </c>
      <c r="Y138" s="5">
        <f ca="1">'Model Excel_1'!Q138</f>
        <v>13162000</v>
      </c>
      <c r="Z138" s="5">
        <f ca="1">'Model SSD_1'!T138</f>
        <v>0</v>
      </c>
      <c r="AA138" s="5">
        <f ca="1">'Model Excel_1'!R138</f>
        <v>1200</v>
      </c>
      <c r="AB138" s="5">
        <f ca="1">'Model SSD_1'!U138</f>
        <v>0</v>
      </c>
      <c r="AC138" s="5">
        <f ca="1">'Model Excel_1'!S138</f>
        <v>280300</v>
      </c>
      <c r="AD138" s="2">
        <f ca="1">'Model SSD_1'!Y138</f>
        <v>10000</v>
      </c>
      <c r="AE138" s="2">
        <f ca="1">'Model Excel_1'!U138</f>
        <v>1200</v>
      </c>
      <c r="AF138" s="2">
        <f ca="1">'Model SSD_1'!X138</f>
        <v>0</v>
      </c>
      <c r="AG138" s="2">
        <f ca="1">'Model Excel_1'!T138</f>
        <v>1200</v>
      </c>
      <c r="AH138" s="2">
        <f ca="1">'Model SSD_1'!W138</f>
        <v>0</v>
      </c>
      <c r="AI138" s="2">
        <f ca="1">'Model Excel_1'!V138</f>
        <v>17856400</v>
      </c>
      <c r="AJ138" s="2">
        <f ca="1">'Model SSD_1'!Z138</f>
        <v>0</v>
      </c>
      <c r="AK138" s="2">
        <f ca="1">'Model Excel_1'!W138</f>
        <v>1200</v>
      </c>
      <c r="AL138" s="1">
        <v>136</v>
      </c>
    </row>
    <row r="139" spans="1:38" s="1" customFormat="1" ht="13.2" x14ac:dyDescent="0.3">
      <c r="A139" s="1">
        <v>137</v>
      </c>
      <c r="B139" s="3">
        <f ca="1">'Model SSD_1'!F139</f>
        <v>1300</v>
      </c>
      <c r="C139" s="3">
        <f ca="1">'Model Excel_1'!F139</f>
        <v>0</v>
      </c>
      <c r="D139" s="3">
        <f ca="1">'Model SSD_1'!G139</f>
        <v>1000</v>
      </c>
      <c r="E139" s="3">
        <f ca="1">'Model Excel_1'!G139</f>
        <v>99500</v>
      </c>
      <c r="F139" s="3">
        <f ca="1">'Model SSD_1'!H139</f>
        <v>300</v>
      </c>
      <c r="G139" s="3">
        <f ca="1">'Model Excel_1'!H139</f>
        <v>300</v>
      </c>
      <c r="H139" s="3">
        <f ca="1">'Model SSD_1'!I139</f>
        <v>600</v>
      </c>
      <c r="I139" s="3">
        <f ca="1">'Model Excel_1'!I139</f>
        <v>0</v>
      </c>
      <c r="J139" s="4">
        <f ca="1">'Model SSD_1'!L139</f>
        <v>0</v>
      </c>
      <c r="K139" s="4">
        <f ca="1">'Model Excel_1'!J139</f>
        <v>1200</v>
      </c>
      <c r="L139" s="4">
        <f ca="1">'Model SSD_1'!M139</f>
        <v>5900</v>
      </c>
      <c r="M139" s="4">
        <f ca="1">'Model Excel_1'!K139</f>
        <v>8400</v>
      </c>
      <c r="N139" s="4">
        <f ca="1">'Model SSD_1'!K139</f>
        <v>1300</v>
      </c>
      <c r="O139" s="4">
        <f ca="1">'Model Excel_1'!L139</f>
        <v>0</v>
      </c>
      <c r="P139" s="4">
        <f ca="1">'Model SSD_1'!N139</f>
        <v>1300</v>
      </c>
      <c r="Q139" s="4">
        <f ca="1">'Model Excel_1'!M139</f>
        <v>0</v>
      </c>
      <c r="R139" s="4">
        <f ca="1">'Model SSD_1'!O139</f>
        <v>0</v>
      </c>
      <c r="S139" s="4">
        <f ca="1">'Model Excel_1'!N139</f>
        <v>170200</v>
      </c>
      <c r="T139" s="5">
        <f ca="1">'Model SSD_1'!R139</f>
        <v>0</v>
      </c>
      <c r="U139" s="5">
        <f ca="1">'Model Excel_1'!O139</f>
        <v>1200</v>
      </c>
      <c r="V139" s="5">
        <f ca="1">'Model SSD_1'!S139</f>
        <v>3800</v>
      </c>
      <c r="W139" s="5">
        <f ca="1">'Model Excel_1'!P139</f>
        <v>1200</v>
      </c>
      <c r="X139" s="5">
        <f ca="1">'Model SSD_1'!Q139</f>
        <v>0</v>
      </c>
      <c r="Y139" s="5">
        <f ca="1">'Model Excel_1'!Q139</f>
        <v>13343600</v>
      </c>
      <c r="Z139" s="5">
        <f ca="1">'Model SSD_1'!T139</f>
        <v>0</v>
      </c>
      <c r="AA139" s="5">
        <f ca="1">'Model Excel_1'!R139</f>
        <v>1200</v>
      </c>
      <c r="AB139" s="5">
        <f ca="1">'Model SSD_1'!U139</f>
        <v>0</v>
      </c>
      <c r="AC139" s="5">
        <f ca="1">'Model Excel_1'!S139</f>
        <v>282400</v>
      </c>
      <c r="AD139" s="2">
        <f ca="1">'Model SSD_1'!Y139</f>
        <v>10000</v>
      </c>
      <c r="AE139" s="2">
        <f ca="1">'Model Excel_1'!U139</f>
        <v>1200</v>
      </c>
      <c r="AF139" s="2">
        <f ca="1">'Model SSD_1'!X139</f>
        <v>0</v>
      </c>
      <c r="AG139" s="2">
        <f ca="1">'Model Excel_1'!T139</f>
        <v>1200</v>
      </c>
      <c r="AH139" s="2">
        <f ca="1">'Model SSD_1'!W139</f>
        <v>0</v>
      </c>
      <c r="AI139" s="2">
        <f ca="1">'Model Excel_1'!V139</f>
        <v>18131300</v>
      </c>
      <c r="AJ139" s="2">
        <f ca="1">'Model SSD_1'!Z139</f>
        <v>0</v>
      </c>
      <c r="AK139" s="2">
        <f ca="1">'Model Excel_1'!W139</f>
        <v>1200</v>
      </c>
      <c r="AL139" s="1">
        <v>137</v>
      </c>
    </row>
    <row r="140" spans="1:38" s="1" customFormat="1" ht="13.2" x14ac:dyDescent="0.3">
      <c r="A140" s="1">
        <v>138</v>
      </c>
      <c r="B140" s="3">
        <f ca="1">'Model SSD_1'!F140</f>
        <v>1300</v>
      </c>
      <c r="C140" s="3">
        <f ca="1">'Model Excel_1'!F140</f>
        <v>0</v>
      </c>
      <c r="D140" s="3">
        <f ca="1">'Model SSD_1'!G140</f>
        <v>2000</v>
      </c>
      <c r="E140" s="3">
        <f ca="1">'Model Excel_1'!G140</f>
        <v>99200</v>
      </c>
      <c r="F140" s="3">
        <f ca="1">'Model SSD_1'!H140</f>
        <v>300</v>
      </c>
      <c r="G140" s="3">
        <f ca="1">'Model Excel_1'!H140</f>
        <v>300</v>
      </c>
      <c r="H140" s="3">
        <f ca="1">'Model SSD_1'!I140</f>
        <v>0</v>
      </c>
      <c r="I140" s="3">
        <f ca="1">'Model Excel_1'!I140</f>
        <v>0</v>
      </c>
      <c r="J140" s="4">
        <f ca="1">'Model SSD_1'!L140</f>
        <v>0</v>
      </c>
      <c r="K140" s="4">
        <f ca="1">'Model Excel_1'!J140</f>
        <v>1200</v>
      </c>
      <c r="L140" s="4">
        <f ca="1">'Model SSD_1'!M140</f>
        <v>4600</v>
      </c>
      <c r="M140" s="4">
        <f ca="1">'Model Excel_1'!K140</f>
        <v>9600</v>
      </c>
      <c r="N140" s="4">
        <f ca="1">'Model SSD_1'!K140</f>
        <v>600</v>
      </c>
      <c r="O140" s="4">
        <f ca="1">'Model Excel_1'!L140</f>
        <v>0</v>
      </c>
      <c r="P140" s="4">
        <f ca="1">'Model SSD_1'!N140</f>
        <v>1300</v>
      </c>
      <c r="Q140" s="4">
        <f ca="1">'Model Excel_1'!M140</f>
        <v>0</v>
      </c>
      <c r="R140" s="4">
        <f ca="1">'Model SSD_1'!O140</f>
        <v>0</v>
      </c>
      <c r="S140" s="4">
        <f ca="1">'Model Excel_1'!N140</f>
        <v>162100</v>
      </c>
      <c r="T140" s="5">
        <f ca="1">'Model SSD_1'!R140</f>
        <v>0</v>
      </c>
      <c r="U140" s="5">
        <f ca="1">'Model Excel_1'!O140</f>
        <v>1200</v>
      </c>
      <c r="V140" s="5">
        <f ca="1">'Model SSD_1'!S140</f>
        <v>3800</v>
      </c>
      <c r="W140" s="5">
        <f ca="1">'Model Excel_1'!P140</f>
        <v>1200</v>
      </c>
      <c r="X140" s="5">
        <f ca="1">'Model SSD_1'!Q140</f>
        <v>0</v>
      </c>
      <c r="Y140" s="5">
        <f ca="1">'Model Excel_1'!Q140</f>
        <v>13519500</v>
      </c>
      <c r="Z140" s="5">
        <f ca="1">'Model SSD_1'!T140</f>
        <v>0</v>
      </c>
      <c r="AA140" s="5">
        <f ca="1">'Model Excel_1'!R140</f>
        <v>1200</v>
      </c>
      <c r="AB140" s="5">
        <f ca="1">'Model SSD_1'!U140</f>
        <v>0</v>
      </c>
      <c r="AC140" s="5">
        <f ca="1">'Model Excel_1'!S140</f>
        <v>284500</v>
      </c>
      <c r="AD140" s="2">
        <f ca="1">'Model SSD_1'!Y140</f>
        <v>10000</v>
      </c>
      <c r="AE140" s="2">
        <f ca="1">'Model Excel_1'!U140</f>
        <v>1200</v>
      </c>
      <c r="AF140" s="2">
        <f ca="1">'Model SSD_1'!X140</f>
        <v>0</v>
      </c>
      <c r="AG140" s="2">
        <f ca="1">'Model Excel_1'!T140</f>
        <v>1200</v>
      </c>
      <c r="AH140" s="2">
        <f ca="1">'Model SSD_1'!W140</f>
        <v>0</v>
      </c>
      <c r="AI140" s="2">
        <f ca="1">'Model Excel_1'!V140</f>
        <v>18408300</v>
      </c>
      <c r="AJ140" s="2">
        <f ca="1">'Model SSD_1'!Z140</f>
        <v>0</v>
      </c>
      <c r="AK140" s="2">
        <f ca="1">'Model Excel_1'!W140</f>
        <v>1200</v>
      </c>
      <c r="AL140" s="1">
        <v>138</v>
      </c>
    </row>
    <row r="141" spans="1:38" s="1" customFormat="1" ht="13.2" x14ac:dyDescent="0.3">
      <c r="A141" s="1">
        <v>139</v>
      </c>
      <c r="B141" s="3">
        <f ca="1">'Model SSD_1'!F141</f>
        <v>1300</v>
      </c>
      <c r="C141" s="3">
        <f ca="1">'Model Excel_1'!F141</f>
        <v>0</v>
      </c>
      <c r="D141" s="3">
        <f ca="1">'Model SSD_1'!G141</f>
        <v>3000</v>
      </c>
      <c r="E141" s="3">
        <f ca="1">'Model Excel_1'!G141</f>
        <v>98900</v>
      </c>
      <c r="F141" s="3">
        <f ca="1">'Model SSD_1'!H141</f>
        <v>300</v>
      </c>
      <c r="G141" s="3">
        <f ca="1">'Model Excel_1'!H141</f>
        <v>300</v>
      </c>
      <c r="H141" s="3">
        <f ca="1">'Model SSD_1'!I141</f>
        <v>0</v>
      </c>
      <c r="I141" s="3">
        <f ca="1">'Model Excel_1'!I141</f>
        <v>0</v>
      </c>
      <c r="J141" s="4">
        <f ca="1">'Model SSD_1'!L141</f>
        <v>0</v>
      </c>
      <c r="K141" s="4">
        <f ca="1">'Model Excel_1'!J141</f>
        <v>1200</v>
      </c>
      <c r="L141" s="4">
        <f ca="1">'Model SSD_1'!M141</f>
        <v>3300</v>
      </c>
      <c r="M141" s="4">
        <f ca="1">'Model Excel_1'!K141</f>
        <v>10800</v>
      </c>
      <c r="N141" s="4">
        <f ca="1">'Model SSD_1'!K141</f>
        <v>0</v>
      </c>
      <c r="O141" s="4">
        <f ca="1">'Model Excel_1'!L141</f>
        <v>0</v>
      </c>
      <c r="P141" s="4">
        <f ca="1">'Model SSD_1'!N141</f>
        <v>600</v>
      </c>
      <c r="Q141" s="4">
        <f ca="1">'Model Excel_1'!M141</f>
        <v>0</v>
      </c>
      <c r="R141" s="4">
        <f ca="1">'Model SSD_1'!O141</f>
        <v>0</v>
      </c>
      <c r="S141" s="4">
        <f ca="1">'Model Excel_1'!N141</f>
        <v>152800</v>
      </c>
      <c r="T141" s="5">
        <f ca="1">'Model SSD_1'!R141</f>
        <v>0</v>
      </c>
      <c r="U141" s="5">
        <f ca="1">'Model Excel_1'!O141</f>
        <v>1200</v>
      </c>
      <c r="V141" s="5">
        <f ca="1">'Model SSD_1'!S141</f>
        <v>3800</v>
      </c>
      <c r="W141" s="5">
        <f ca="1">'Model Excel_1'!P141</f>
        <v>1200</v>
      </c>
      <c r="X141" s="5">
        <f ca="1">'Model SSD_1'!Q141</f>
        <v>0</v>
      </c>
      <c r="Y141" s="5">
        <f ca="1">'Model Excel_1'!Q141</f>
        <v>13688500</v>
      </c>
      <c r="Z141" s="5">
        <f ca="1">'Model SSD_1'!T141</f>
        <v>0</v>
      </c>
      <c r="AA141" s="5">
        <f ca="1">'Model Excel_1'!R141</f>
        <v>1200</v>
      </c>
      <c r="AB141" s="5">
        <f ca="1">'Model SSD_1'!U141</f>
        <v>0</v>
      </c>
      <c r="AC141" s="5">
        <f ca="1">'Model Excel_1'!S141</f>
        <v>286600</v>
      </c>
      <c r="AD141" s="2">
        <f ca="1">'Model SSD_1'!Y141</f>
        <v>10000</v>
      </c>
      <c r="AE141" s="2">
        <f ca="1">'Model Excel_1'!U141</f>
        <v>1200</v>
      </c>
      <c r="AF141" s="2">
        <f ca="1">'Model SSD_1'!X141</f>
        <v>0</v>
      </c>
      <c r="AG141" s="2">
        <f ca="1">'Model Excel_1'!T141</f>
        <v>1200</v>
      </c>
      <c r="AH141" s="2">
        <f ca="1">'Model SSD_1'!W141</f>
        <v>0</v>
      </c>
      <c r="AI141" s="2">
        <f ca="1">'Model Excel_1'!V141</f>
        <v>18687400</v>
      </c>
      <c r="AJ141" s="2">
        <f ca="1">'Model SSD_1'!Z141</f>
        <v>0</v>
      </c>
      <c r="AK141" s="2">
        <f ca="1">'Model Excel_1'!W141</f>
        <v>1200</v>
      </c>
      <c r="AL141" s="1">
        <v>139</v>
      </c>
    </row>
    <row r="142" spans="1:38" s="1" customFormat="1" ht="13.2" x14ac:dyDescent="0.3">
      <c r="A142" s="1">
        <v>140</v>
      </c>
      <c r="B142" s="3">
        <f ca="1">'Model SSD_1'!F142</f>
        <v>1300</v>
      </c>
      <c r="C142" s="3">
        <f ca="1">'Model Excel_1'!F142</f>
        <v>0</v>
      </c>
      <c r="D142" s="3">
        <f ca="1">'Model SSD_1'!G142</f>
        <v>4000</v>
      </c>
      <c r="E142" s="3">
        <f ca="1">'Model Excel_1'!G142</f>
        <v>98600</v>
      </c>
      <c r="F142" s="3">
        <f ca="1">'Model SSD_1'!H142</f>
        <v>500</v>
      </c>
      <c r="G142" s="3">
        <f ca="1">'Model Excel_1'!H142</f>
        <v>500</v>
      </c>
      <c r="H142" s="3">
        <f ca="1">'Model SSD_1'!I142</f>
        <v>0</v>
      </c>
      <c r="I142" s="3">
        <f ca="1">'Model Excel_1'!I142</f>
        <v>0</v>
      </c>
      <c r="J142" s="4">
        <f ca="1">'Model SSD_1'!L142</f>
        <v>0</v>
      </c>
      <c r="K142" s="4">
        <f ca="1">'Model Excel_1'!J142</f>
        <v>1200</v>
      </c>
      <c r="L142" s="4">
        <f ca="1">'Model SSD_1'!M142</f>
        <v>2700</v>
      </c>
      <c r="M142" s="4">
        <f ca="1">'Model Excel_1'!K142</f>
        <v>12000</v>
      </c>
      <c r="N142" s="4">
        <f ca="1">'Model SSD_1'!K142</f>
        <v>0</v>
      </c>
      <c r="O142" s="4">
        <f ca="1">'Model Excel_1'!L142</f>
        <v>0</v>
      </c>
      <c r="P142" s="4">
        <f ca="1">'Model SSD_1'!N142</f>
        <v>0</v>
      </c>
      <c r="Q142" s="4">
        <f ca="1">'Model Excel_1'!M142</f>
        <v>0</v>
      </c>
      <c r="R142" s="4">
        <f ca="1">'Model SSD_1'!O142</f>
        <v>0</v>
      </c>
      <c r="S142" s="4">
        <f ca="1">'Model Excel_1'!N142</f>
        <v>142300</v>
      </c>
      <c r="T142" s="5">
        <f ca="1">'Model SSD_1'!R142</f>
        <v>0</v>
      </c>
      <c r="U142" s="5">
        <f ca="1">'Model Excel_1'!O142</f>
        <v>1200</v>
      </c>
      <c r="V142" s="5">
        <f ca="1">'Model SSD_1'!S142</f>
        <v>3800</v>
      </c>
      <c r="W142" s="5">
        <f ca="1">'Model Excel_1'!P142</f>
        <v>1200</v>
      </c>
      <c r="X142" s="5">
        <f ca="1">'Model SSD_1'!Q142</f>
        <v>0</v>
      </c>
      <c r="Y142" s="5">
        <f ca="1">'Model Excel_1'!Q142</f>
        <v>13849400</v>
      </c>
      <c r="Z142" s="5">
        <f ca="1">'Model SSD_1'!T142</f>
        <v>0</v>
      </c>
      <c r="AA142" s="5">
        <f ca="1">'Model Excel_1'!R142</f>
        <v>1200</v>
      </c>
      <c r="AB142" s="5">
        <f ca="1">'Model SSD_1'!U142</f>
        <v>0</v>
      </c>
      <c r="AC142" s="5">
        <f ca="1">'Model Excel_1'!S142</f>
        <v>288700</v>
      </c>
      <c r="AD142" s="2">
        <f ca="1">'Model SSD_1'!Y142</f>
        <v>10000</v>
      </c>
      <c r="AE142" s="2">
        <f ca="1">'Model Excel_1'!U142</f>
        <v>1200</v>
      </c>
      <c r="AF142" s="2">
        <f ca="1">'Model SSD_1'!X142</f>
        <v>0</v>
      </c>
      <c r="AG142" s="2">
        <f ca="1">'Model Excel_1'!T142</f>
        <v>1200</v>
      </c>
      <c r="AH142" s="2">
        <f ca="1">'Model SSD_1'!W142</f>
        <v>0</v>
      </c>
      <c r="AI142" s="2">
        <f ca="1">'Model Excel_1'!V142</f>
        <v>18968600</v>
      </c>
      <c r="AJ142" s="2">
        <f ca="1">'Model SSD_1'!Z142</f>
        <v>0</v>
      </c>
      <c r="AK142" s="2">
        <f ca="1">'Model Excel_1'!W142</f>
        <v>1200</v>
      </c>
      <c r="AL142" s="1">
        <v>140</v>
      </c>
    </row>
    <row r="143" spans="1:38" s="1" customFormat="1" ht="13.2" x14ac:dyDescent="0.3">
      <c r="A143" s="1">
        <v>141</v>
      </c>
      <c r="B143" s="3">
        <f ca="1">'Model SSD_1'!F143</f>
        <v>600</v>
      </c>
      <c r="C143" s="3">
        <f ca="1">'Model Excel_1'!F143</f>
        <v>0</v>
      </c>
      <c r="D143" s="3">
        <f ca="1">'Model SSD_1'!G143</f>
        <v>4800</v>
      </c>
      <c r="E143" s="3">
        <f ca="1">'Model Excel_1'!G143</f>
        <v>98100</v>
      </c>
      <c r="F143" s="3">
        <f ca="1">'Model SSD_1'!H143</f>
        <v>300</v>
      </c>
      <c r="G143" s="3">
        <f ca="1">'Model Excel_1'!H143</f>
        <v>300</v>
      </c>
      <c r="H143" s="3">
        <f ca="1">'Model SSD_1'!I143</f>
        <v>0</v>
      </c>
      <c r="I143" s="3">
        <f ca="1">'Model Excel_1'!I143</f>
        <v>0</v>
      </c>
      <c r="J143" s="4">
        <f ca="1">'Model SSD_1'!L143</f>
        <v>0</v>
      </c>
      <c r="K143" s="4">
        <f ca="1">'Model Excel_1'!J143</f>
        <v>1200</v>
      </c>
      <c r="L143" s="4">
        <f ca="1">'Model SSD_1'!M143</f>
        <v>2700</v>
      </c>
      <c r="M143" s="4">
        <f ca="1">'Model Excel_1'!K143</f>
        <v>13200</v>
      </c>
      <c r="N143" s="4">
        <f ca="1">'Model SSD_1'!K143</f>
        <v>0</v>
      </c>
      <c r="O143" s="4">
        <f ca="1">'Model Excel_1'!L143</f>
        <v>0</v>
      </c>
      <c r="P143" s="4">
        <f ca="1">'Model SSD_1'!N143</f>
        <v>0</v>
      </c>
      <c r="Q143" s="4">
        <f ca="1">'Model Excel_1'!M143</f>
        <v>0</v>
      </c>
      <c r="R143" s="4">
        <f ca="1">'Model SSD_1'!O143</f>
        <v>0</v>
      </c>
      <c r="S143" s="4">
        <f ca="1">'Model Excel_1'!N143</f>
        <v>130600</v>
      </c>
      <c r="T143" s="5">
        <f ca="1">'Model SSD_1'!R143</f>
        <v>0</v>
      </c>
      <c r="U143" s="5">
        <f ca="1">'Model Excel_1'!O143</f>
        <v>1200</v>
      </c>
      <c r="V143" s="5">
        <f ca="1">'Model SSD_1'!S143</f>
        <v>3800</v>
      </c>
      <c r="W143" s="5">
        <f ca="1">'Model Excel_1'!P143</f>
        <v>1200</v>
      </c>
      <c r="X143" s="5">
        <f ca="1">'Model SSD_1'!Q143</f>
        <v>0</v>
      </c>
      <c r="Y143" s="5">
        <f ca="1">'Model Excel_1'!Q143</f>
        <v>14001000</v>
      </c>
      <c r="Z143" s="5">
        <f ca="1">'Model SSD_1'!T143</f>
        <v>0</v>
      </c>
      <c r="AA143" s="5">
        <f ca="1">'Model Excel_1'!R143</f>
        <v>1200</v>
      </c>
      <c r="AB143" s="5">
        <f ca="1">'Model SSD_1'!U143</f>
        <v>0</v>
      </c>
      <c r="AC143" s="5">
        <f ca="1">'Model Excel_1'!S143</f>
        <v>290800</v>
      </c>
      <c r="AD143" s="2">
        <f ca="1">'Model SSD_1'!Y143</f>
        <v>10000</v>
      </c>
      <c r="AE143" s="2">
        <f ca="1">'Model Excel_1'!U143</f>
        <v>1200</v>
      </c>
      <c r="AF143" s="2">
        <f ca="1">'Model SSD_1'!X143</f>
        <v>0</v>
      </c>
      <c r="AG143" s="2">
        <f ca="1">'Model Excel_1'!T143</f>
        <v>1200</v>
      </c>
      <c r="AH143" s="2">
        <f ca="1">'Model SSD_1'!W143</f>
        <v>0</v>
      </c>
      <c r="AI143" s="2">
        <f ca="1">'Model Excel_1'!V143</f>
        <v>19251900</v>
      </c>
      <c r="AJ143" s="2">
        <f ca="1">'Model SSD_1'!Z143</f>
        <v>0</v>
      </c>
      <c r="AK143" s="2">
        <f ca="1">'Model Excel_1'!W143</f>
        <v>1200</v>
      </c>
      <c r="AL143" s="1">
        <v>141</v>
      </c>
    </row>
    <row r="144" spans="1:38" s="1" customFormat="1" ht="13.2" x14ac:dyDescent="0.3">
      <c r="A144" s="1">
        <v>142</v>
      </c>
      <c r="B144" s="3">
        <f ca="1">'Model SSD_1'!F144</f>
        <v>0</v>
      </c>
      <c r="C144" s="3">
        <f ca="1">'Model Excel_1'!F144</f>
        <v>0</v>
      </c>
      <c r="D144" s="3">
        <f ca="1">'Model SSD_1'!G144</f>
        <v>5100</v>
      </c>
      <c r="E144" s="3">
        <f ca="1">'Model Excel_1'!G144</f>
        <v>97800</v>
      </c>
      <c r="F144" s="3">
        <f ca="1">'Model SSD_1'!H144</f>
        <v>300</v>
      </c>
      <c r="G144" s="3">
        <f ca="1">'Model Excel_1'!H144</f>
        <v>300</v>
      </c>
      <c r="H144" s="3">
        <f ca="1">'Model SSD_1'!I144</f>
        <v>0</v>
      </c>
      <c r="I144" s="3">
        <f ca="1">'Model Excel_1'!I144</f>
        <v>0</v>
      </c>
      <c r="J144" s="4">
        <f ca="1">'Model SSD_1'!L144</f>
        <v>0</v>
      </c>
      <c r="K144" s="4">
        <f ca="1">'Model Excel_1'!J144</f>
        <v>1200</v>
      </c>
      <c r="L144" s="4">
        <f ca="1">'Model SSD_1'!M144</f>
        <v>2700</v>
      </c>
      <c r="M144" s="4">
        <f ca="1">'Model Excel_1'!K144</f>
        <v>14400</v>
      </c>
      <c r="N144" s="4">
        <f ca="1">'Model SSD_1'!K144</f>
        <v>0</v>
      </c>
      <c r="O144" s="4">
        <f ca="1">'Model Excel_1'!L144</f>
        <v>0</v>
      </c>
      <c r="P144" s="4">
        <f ca="1">'Model SSD_1'!N144</f>
        <v>0</v>
      </c>
      <c r="Q144" s="4">
        <f ca="1">'Model Excel_1'!M144</f>
        <v>0</v>
      </c>
      <c r="R144" s="4">
        <f ca="1">'Model SSD_1'!O144</f>
        <v>0</v>
      </c>
      <c r="S144" s="4">
        <f ca="1">'Model Excel_1'!N144</f>
        <v>117700</v>
      </c>
      <c r="T144" s="5">
        <f ca="1">'Model SSD_1'!R144</f>
        <v>0</v>
      </c>
      <c r="U144" s="5">
        <f ca="1">'Model Excel_1'!O144</f>
        <v>1200</v>
      </c>
      <c r="V144" s="5">
        <f ca="1">'Model SSD_1'!S144</f>
        <v>3800</v>
      </c>
      <c r="W144" s="5">
        <f ca="1">'Model Excel_1'!P144</f>
        <v>1200</v>
      </c>
      <c r="X144" s="5">
        <f ca="1">'Model SSD_1'!Q144</f>
        <v>0</v>
      </c>
      <c r="Y144" s="5">
        <f ca="1">'Model Excel_1'!Q144</f>
        <v>14142100</v>
      </c>
      <c r="Z144" s="5">
        <f ca="1">'Model SSD_1'!T144</f>
        <v>0</v>
      </c>
      <c r="AA144" s="5">
        <f ca="1">'Model Excel_1'!R144</f>
        <v>1200</v>
      </c>
      <c r="AB144" s="5">
        <f ca="1">'Model SSD_1'!U144</f>
        <v>0</v>
      </c>
      <c r="AC144" s="5">
        <f ca="1">'Model Excel_1'!S144</f>
        <v>292900</v>
      </c>
      <c r="AD144" s="2">
        <f ca="1">'Model SSD_1'!Y144</f>
        <v>10000</v>
      </c>
      <c r="AE144" s="2">
        <f ca="1">'Model Excel_1'!U144</f>
        <v>1200</v>
      </c>
      <c r="AF144" s="2">
        <f ca="1">'Model SSD_1'!X144</f>
        <v>0</v>
      </c>
      <c r="AG144" s="2">
        <f ca="1">'Model Excel_1'!T144</f>
        <v>1200</v>
      </c>
      <c r="AH144" s="2">
        <f ca="1">'Model SSD_1'!W144</f>
        <v>0</v>
      </c>
      <c r="AI144" s="2">
        <f ca="1">'Model Excel_1'!V144</f>
        <v>19537300</v>
      </c>
      <c r="AJ144" s="2">
        <f ca="1">'Model SSD_1'!Z144</f>
        <v>0</v>
      </c>
      <c r="AK144" s="2">
        <f ca="1">'Model Excel_1'!W144</f>
        <v>1200</v>
      </c>
      <c r="AL144" s="1">
        <v>142</v>
      </c>
    </row>
    <row r="145" spans="1:38" s="1" customFormat="1" ht="13.2" x14ac:dyDescent="0.3">
      <c r="A145" s="1">
        <v>143</v>
      </c>
      <c r="B145" s="3">
        <f ca="1">'Model SSD_1'!F145</f>
        <v>0</v>
      </c>
      <c r="C145" s="3">
        <f ca="1">'Model Excel_1'!F145</f>
        <v>0</v>
      </c>
      <c r="D145" s="3">
        <f ca="1">'Model SSD_1'!G145</f>
        <v>4800</v>
      </c>
      <c r="E145" s="3">
        <f ca="1">'Model Excel_1'!G145</f>
        <v>97500</v>
      </c>
      <c r="F145" s="3">
        <f ca="1">'Model SSD_1'!H145</f>
        <v>300</v>
      </c>
      <c r="G145" s="3">
        <f ca="1">'Model Excel_1'!H145</f>
        <v>300</v>
      </c>
      <c r="H145" s="3">
        <f ca="1">'Model SSD_1'!I145</f>
        <v>0</v>
      </c>
      <c r="I145" s="3">
        <f ca="1">'Model Excel_1'!I145</f>
        <v>0</v>
      </c>
      <c r="J145" s="4">
        <f ca="1">'Model SSD_1'!L145</f>
        <v>0</v>
      </c>
      <c r="K145" s="4">
        <f ca="1">'Model Excel_1'!J145</f>
        <v>1200</v>
      </c>
      <c r="L145" s="4">
        <f ca="1">'Model SSD_1'!M145</f>
        <v>2700</v>
      </c>
      <c r="M145" s="4">
        <f ca="1">'Model Excel_1'!K145</f>
        <v>15600</v>
      </c>
      <c r="N145" s="4">
        <f ca="1">'Model SSD_1'!K145</f>
        <v>0</v>
      </c>
      <c r="O145" s="4">
        <f ca="1">'Model Excel_1'!L145</f>
        <v>0</v>
      </c>
      <c r="P145" s="4">
        <f ca="1">'Model SSD_1'!N145</f>
        <v>0</v>
      </c>
      <c r="Q145" s="4">
        <f ca="1">'Model Excel_1'!M145</f>
        <v>0</v>
      </c>
      <c r="R145" s="4">
        <f ca="1">'Model SSD_1'!O145</f>
        <v>0</v>
      </c>
      <c r="S145" s="4">
        <f ca="1">'Model Excel_1'!N145</f>
        <v>103600</v>
      </c>
      <c r="T145" s="5">
        <f ca="1">'Model SSD_1'!R145</f>
        <v>0</v>
      </c>
      <c r="U145" s="5">
        <f ca="1">'Model Excel_1'!O145</f>
        <v>1200</v>
      </c>
      <c r="V145" s="5">
        <f ca="1">'Model SSD_1'!S145</f>
        <v>3800</v>
      </c>
      <c r="W145" s="5">
        <f ca="1">'Model Excel_1'!P145</f>
        <v>1200</v>
      </c>
      <c r="X145" s="5">
        <f ca="1">'Model SSD_1'!Q145</f>
        <v>0</v>
      </c>
      <c r="Y145" s="5">
        <f ca="1">'Model Excel_1'!Q145</f>
        <v>14271500</v>
      </c>
      <c r="Z145" s="5">
        <f ca="1">'Model SSD_1'!T145</f>
        <v>0</v>
      </c>
      <c r="AA145" s="5">
        <f ca="1">'Model Excel_1'!R145</f>
        <v>1200</v>
      </c>
      <c r="AB145" s="5">
        <f ca="1">'Model SSD_1'!U145</f>
        <v>0</v>
      </c>
      <c r="AC145" s="5">
        <f ca="1">'Model Excel_1'!S145</f>
        <v>295000</v>
      </c>
      <c r="AD145" s="2">
        <f ca="1">'Model SSD_1'!Y145</f>
        <v>10000</v>
      </c>
      <c r="AE145" s="2">
        <f ca="1">'Model Excel_1'!U145</f>
        <v>1200</v>
      </c>
      <c r="AF145" s="2">
        <f ca="1">'Model SSD_1'!X145</f>
        <v>0</v>
      </c>
      <c r="AG145" s="2">
        <f ca="1">'Model Excel_1'!T145</f>
        <v>1200</v>
      </c>
      <c r="AH145" s="2">
        <f ca="1">'Model SSD_1'!W145</f>
        <v>0</v>
      </c>
      <c r="AI145" s="2">
        <f ca="1">'Model Excel_1'!V145</f>
        <v>19824800</v>
      </c>
      <c r="AJ145" s="2">
        <f ca="1">'Model SSD_1'!Z145</f>
        <v>0</v>
      </c>
      <c r="AK145" s="2">
        <f ca="1">'Model Excel_1'!W145</f>
        <v>1200</v>
      </c>
      <c r="AL145" s="1">
        <v>143</v>
      </c>
    </row>
    <row r="146" spans="1:38" s="1" customFormat="1" ht="13.2" x14ac:dyDescent="0.3">
      <c r="A146" s="1">
        <v>144</v>
      </c>
      <c r="B146" s="3">
        <f ca="1">'Model SSD_1'!F146</f>
        <v>0</v>
      </c>
      <c r="C146" s="3">
        <f ca="1">'Model Excel_1'!F146</f>
        <v>0</v>
      </c>
      <c r="D146" s="3">
        <f ca="1">'Model SSD_1'!G146</f>
        <v>4500</v>
      </c>
      <c r="E146" s="3">
        <f ca="1">'Model Excel_1'!G146</f>
        <v>97200</v>
      </c>
      <c r="F146" s="3">
        <f ca="1">'Model SSD_1'!H146</f>
        <v>500</v>
      </c>
      <c r="G146" s="3">
        <f ca="1">'Model Excel_1'!H146</f>
        <v>500</v>
      </c>
      <c r="H146" s="3">
        <f ca="1">'Model SSD_1'!I146</f>
        <v>0</v>
      </c>
      <c r="I146" s="3">
        <f ca="1">'Model Excel_1'!I146</f>
        <v>0</v>
      </c>
      <c r="J146" s="4">
        <f ca="1">'Model SSD_1'!L146</f>
        <v>0</v>
      </c>
      <c r="K146" s="4">
        <f ca="1">'Model Excel_1'!J146</f>
        <v>1200</v>
      </c>
      <c r="L146" s="4">
        <f ca="1">'Model SSD_1'!M146</f>
        <v>2700</v>
      </c>
      <c r="M146" s="4">
        <f ca="1">'Model Excel_1'!K146</f>
        <v>16800</v>
      </c>
      <c r="N146" s="4">
        <f ca="1">'Model SSD_1'!K146</f>
        <v>0</v>
      </c>
      <c r="O146" s="4">
        <f ca="1">'Model Excel_1'!L146</f>
        <v>0</v>
      </c>
      <c r="P146" s="4">
        <f ca="1">'Model SSD_1'!N146</f>
        <v>0</v>
      </c>
      <c r="Q146" s="4">
        <f ca="1">'Model Excel_1'!M146</f>
        <v>0</v>
      </c>
      <c r="R146" s="4">
        <f ca="1">'Model SSD_1'!O146</f>
        <v>0</v>
      </c>
      <c r="S146" s="4">
        <f ca="1">'Model Excel_1'!N146</f>
        <v>88300</v>
      </c>
      <c r="T146" s="5">
        <f ca="1">'Model SSD_1'!R146</f>
        <v>0</v>
      </c>
      <c r="U146" s="5">
        <f ca="1">'Model Excel_1'!O146</f>
        <v>1200</v>
      </c>
      <c r="V146" s="5">
        <f ca="1">'Model SSD_1'!S146</f>
        <v>3800</v>
      </c>
      <c r="W146" s="5">
        <f ca="1">'Model Excel_1'!P146</f>
        <v>1200</v>
      </c>
      <c r="X146" s="5">
        <f ca="1">'Model SSD_1'!Q146</f>
        <v>0</v>
      </c>
      <c r="Y146" s="5">
        <f ca="1">'Model Excel_1'!Q146</f>
        <v>14388000</v>
      </c>
      <c r="Z146" s="5">
        <f ca="1">'Model SSD_1'!T146</f>
        <v>0</v>
      </c>
      <c r="AA146" s="5">
        <f ca="1">'Model Excel_1'!R146</f>
        <v>1200</v>
      </c>
      <c r="AB146" s="5">
        <f ca="1">'Model SSD_1'!U146</f>
        <v>0</v>
      </c>
      <c r="AC146" s="5">
        <f ca="1">'Model Excel_1'!S146</f>
        <v>297100</v>
      </c>
      <c r="AD146" s="2">
        <f ca="1">'Model SSD_1'!Y146</f>
        <v>10000</v>
      </c>
      <c r="AE146" s="2">
        <f ca="1">'Model Excel_1'!U146</f>
        <v>1200</v>
      </c>
      <c r="AF146" s="2">
        <f ca="1">'Model SSD_1'!X146</f>
        <v>0</v>
      </c>
      <c r="AG146" s="2">
        <f ca="1">'Model Excel_1'!T146</f>
        <v>1200</v>
      </c>
      <c r="AH146" s="2">
        <f ca="1">'Model SSD_1'!W146</f>
        <v>0</v>
      </c>
      <c r="AI146" s="2">
        <f ca="1">'Model Excel_1'!V146</f>
        <v>20114400</v>
      </c>
      <c r="AJ146" s="2">
        <f ca="1">'Model SSD_1'!Z146</f>
        <v>0</v>
      </c>
      <c r="AK146" s="2">
        <f ca="1">'Model Excel_1'!W146</f>
        <v>1200</v>
      </c>
      <c r="AL146" s="1">
        <v>144</v>
      </c>
    </row>
    <row r="147" spans="1:38" s="1" customFormat="1" ht="13.2" x14ac:dyDescent="0.3">
      <c r="A147" s="1">
        <v>145</v>
      </c>
      <c r="B147" s="3">
        <f ca="1">'Model SSD_1'!F147</f>
        <v>0</v>
      </c>
      <c r="C147" s="3">
        <f ca="1">'Model Excel_1'!F147</f>
        <v>0</v>
      </c>
      <c r="D147" s="3">
        <f ca="1">'Model SSD_1'!G147</f>
        <v>4000</v>
      </c>
      <c r="E147" s="3">
        <f ca="1">'Model Excel_1'!G147</f>
        <v>96700</v>
      </c>
      <c r="F147" s="3">
        <f ca="1">'Model SSD_1'!H147</f>
        <v>300</v>
      </c>
      <c r="G147" s="3">
        <f ca="1">'Model Excel_1'!H147</f>
        <v>300</v>
      </c>
      <c r="H147" s="3">
        <f ca="1">'Model SSD_1'!I147</f>
        <v>0</v>
      </c>
      <c r="I147" s="3">
        <f ca="1">'Model Excel_1'!I147</f>
        <v>0</v>
      </c>
      <c r="J147" s="4">
        <f ca="1">'Model SSD_1'!L147</f>
        <v>0</v>
      </c>
      <c r="K147" s="4">
        <f ca="1">'Model Excel_1'!J147</f>
        <v>1200</v>
      </c>
      <c r="L147" s="4">
        <f ca="1">'Model SSD_1'!M147</f>
        <v>2700</v>
      </c>
      <c r="M147" s="4">
        <f ca="1">'Model Excel_1'!K147</f>
        <v>18000</v>
      </c>
      <c r="N147" s="4">
        <f ca="1">'Model SSD_1'!K147</f>
        <v>0</v>
      </c>
      <c r="O147" s="4">
        <f ca="1">'Model Excel_1'!L147</f>
        <v>0</v>
      </c>
      <c r="P147" s="4">
        <f ca="1">'Model SSD_1'!N147</f>
        <v>0</v>
      </c>
      <c r="Q147" s="4">
        <f ca="1">'Model Excel_1'!M147</f>
        <v>0</v>
      </c>
      <c r="R147" s="4">
        <f ca="1">'Model SSD_1'!O147</f>
        <v>0</v>
      </c>
      <c r="S147" s="4">
        <f ca="1">'Model Excel_1'!N147</f>
        <v>71800</v>
      </c>
      <c r="T147" s="5">
        <f ca="1">'Model SSD_1'!R147</f>
        <v>0</v>
      </c>
      <c r="U147" s="5">
        <f ca="1">'Model Excel_1'!O147</f>
        <v>1200</v>
      </c>
      <c r="V147" s="5">
        <f ca="1">'Model SSD_1'!S147</f>
        <v>3800</v>
      </c>
      <c r="W147" s="5">
        <f ca="1">'Model Excel_1'!P147</f>
        <v>1200</v>
      </c>
      <c r="X147" s="5">
        <f ca="1">'Model SSD_1'!Q147</f>
        <v>0</v>
      </c>
      <c r="Y147" s="5">
        <f ca="1">'Model Excel_1'!Q147</f>
        <v>14490400</v>
      </c>
      <c r="Z147" s="5">
        <f ca="1">'Model SSD_1'!T147</f>
        <v>0</v>
      </c>
      <c r="AA147" s="5">
        <f ca="1">'Model Excel_1'!R147</f>
        <v>1200</v>
      </c>
      <c r="AB147" s="5">
        <f ca="1">'Model SSD_1'!U147</f>
        <v>0</v>
      </c>
      <c r="AC147" s="5">
        <f ca="1">'Model Excel_1'!S147</f>
        <v>299200</v>
      </c>
      <c r="AD147" s="2">
        <f ca="1">'Model SSD_1'!Y147</f>
        <v>10000</v>
      </c>
      <c r="AE147" s="2">
        <f ca="1">'Model Excel_1'!U147</f>
        <v>1200</v>
      </c>
      <c r="AF147" s="2">
        <f ca="1">'Model SSD_1'!X147</f>
        <v>0</v>
      </c>
      <c r="AG147" s="2">
        <f ca="1">'Model Excel_1'!T147</f>
        <v>1200</v>
      </c>
      <c r="AH147" s="2">
        <f ca="1">'Model SSD_1'!W147</f>
        <v>0</v>
      </c>
      <c r="AI147" s="2">
        <f ca="1">'Model Excel_1'!V147</f>
        <v>20406100</v>
      </c>
      <c r="AJ147" s="2">
        <f ca="1">'Model SSD_1'!Z147</f>
        <v>0</v>
      </c>
      <c r="AK147" s="2">
        <f ca="1">'Model Excel_1'!W147</f>
        <v>1200</v>
      </c>
      <c r="AL147" s="1">
        <v>145</v>
      </c>
    </row>
    <row r="148" spans="1:38" s="1" customFormat="1" ht="13.2" x14ac:dyDescent="0.3">
      <c r="A148" s="1">
        <v>146</v>
      </c>
      <c r="B148" s="3">
        <f ca="1">'Model SSD_1'!F148</f>
        <v>0</v>
      </c>
      <c r="C148" s="3">
        <f ca="1">'Model Excel_1'!F148</f>
        <v>0</v>
      </c>
      <c r="D148" s="3">
        <f ca="1">'Model SSD_1'!G148</f>
        <v>3700</v>
      </c>
      <c r="E148" s="3">
        <f ca="1">'Model Excel_1'!G148</f>
        <v>96400</v>
      </c>
      <c r="F148" s="3">
        <f ca="1">'Model SSD_1'!H148</f>
        <v>300</v>
      </c>
      <c r="G148" s="3">
        <f ca="1">'Model Excel_1'!H148</f>
        <v>300</v>
      </c>
      <c r="H148" s="3">
        <f ca="1">'Model SSD_1'!I148</f>
        <v>0</v>
      </c>
      <c r="I148" s="3">
        <f ca="1">'Model Excel_1'!I148</f>
        <v>0</v>
      </c>
      <c r="J148" s="4">
        <f ca="1">'Model SSD_1'!L148</f>
        <v>0</v>
      </c>
      <c r="K148" s="4">
        <f ca="1">'Model Excel_1'!J148</f>
        <v>1200</v>
      </c>
      <c r="L148" s="4">
        <f ca="1">'Model SSD_1'!M148</f>
        <v>2700</v>
      </c>
      <c r="M148" s="4">
        <f ca="1">'Model Excel_1'!K148</f>
        <v>19200</v>
      </c>
      <c r="N148" s="4">
        <f ca="1">'Model SSD_1'!K148</f>
        <v>0</v>
      </c>
      <c r="O148" s="4">
        <f ca="1">'Model Excel_1'!L148</f>
        <v>0</v>
      </c>
      <c r="P148" s="4">
        <f ca="1">'Model SSD_1'!N148</f>
        <v>0</v>
      </c>
      <c r="Q148" s="4">
        <f ca="1">'Model Excel_1'!M148</f>
        <v>0</v>
      </c>
      <c r="R148" s="4">
        <f ca="1">'Model SSD_1'!O148</f>
        <v>0</v>
      </c>
      <c r="S148" s="4">
        <f ca="1">'Model Excel_1'!N148</f>
        <v>54100</v>
      </c>
      <c r="T148" s="5">
        <f ca="1">'Model SSD_1'!R148</f>
        <v>0</v>
      </c>
      <c r="U148" s="5">
        <f ca="1">'Model Excel_1'!O148</f>
        <v>1200</v>
      </c>
      <c r="V148" s="5">
        <f ca="1">'Model SSD_1'!S148</f>
        <v>3800</v>
      </c>
      <c r="W148" s="5">
        <f ca="1">'Model Excel_1'!P148</f>
        <v>1200</v>
      </c>
      <c r="X148" s="5">
        <f ca="1">'Model SSD_1'!Q148</f>
        <v>0</v>
      </c>
      <c r="Y148" s="5">
        <f ca="1">'Model Excel_1'!Q148</f>
        <v>14577500</v>
      </c>
      <c r="Z148" s="5">
        <f ca="1">'Model SSD_1'!T148</f>
        <v>0</v>
      </c>
      <c r="AA148" s="5">
        <f ca="1">'Model Excel_1'!R148</f>
        <v>1200</v>
      </c>
      <c r="AB148" s="5">
        <f ca="1">'Model SSD_1'!U148</f>
        <v>0</v>
      </c>
      <c r="AC148" s="5">
        <f ca="1">'Model Excel_1'!S148</f>
        <v>301300</v>
      </c>
      <c r="AD148" s="2">
        <f ca="1">'Model SSD_1'!Y148</f>
        <v>10000</v>
      </c>
      <c r="AE148" s="2">
        <f ca="1">'Model Excel_1'!U148</f>
        <v>1200</v>
      </c>
      <c r="AF148" s="2">
        <f ca="1">'Model SSD_1'!X148</f>
        <v>0</v>
      </c>
      <c r="AG148" s="2">
        <f ca="1">'Model Excel_1'!T148</f>
        <v>1200</v>
      </c>
      <c r="AH148" s="2">
        <f ca="1">'Model SSD_1'!W148</f>
        <v>0</v>
      </c>
      <c r="AI148" s="2">
        <f ca="1">'Model Excel_1'!V148</f>
        <v>20699900</v>
      </c>
      <c r="AJ148" s="2">
        <f ca="1">'Model SSD_1'!Z148</f>
        <v>0</v>
      </c>
      <c r="AK148" s="2">
        <f ca="1">'Model Excel_1'!W148</f>
        <v>1200</v>
      </c>
      <c r="AL148" s="1">
        <v>146</v>
      </c>
    </row>
    <row r="149" spans="1:38" s="1" customFormat="1" ht="13.2" x14ac:dyDescent="0.3">
      <c r="A149" s="1">
        <v>147</v>
      </c>
      <c r="B149" s="3">
        <f ca="1">'Model SSD_1'!F149</f>
        <v>0</v>
      </c>
      <c r="C149" s="3">
        <f ca="1">'Model Excel_1'!F149</f>
        <v>0</v>
      </c>
      <c r="D149" s="3">
        <f ca="1">'Model SSD_1'!G149</f>
        <v>3400</v>
      </c>
      <c r="E149" s="3">
        <f ca="1">'Model Excel_1'!G149</f>
        <v>96100</v>
      </c>
      <c r="F149" s="3">
        <f ca="1">'Model SSD_1'!H149</f>
        <v>300</v>
      </c>
      <c r="G149" s="3">
        <f ca="1">'Model Excel_1'!H149</f>
        <v>300</v>
      </c>
      <c r="H149" s="3">
        <f ca="1">'Model SSD_1'!I149</f>
        <v>0</v>
      </c>
      <c r="I149" s="3">
        <f ca="1">'Model Excel_1'!I149</f>
        <v>0</v>
      </c>
      <c r="J149" s="4">
        <f ca="1">'Model SSD_1'!L149</f>
        <v>0</v>
      </c>
      <c r="K149" s="4">
        <f ca="1">'Model Excel_1'!J149</f>
        <v>1200</v>
      </c>
      <c r="L149" s="4">
        <f ca="1">'Model SSD_1'!M149</f>
        <v>2700</v>
      </c>
      <c r="M149" s="4">
        <f ca="1">'Model Excel_1'!K149</f>
        <v>20400</v>
      </c>
      <c r="N149" s="4">
        <f ca="1">'Model SSD_1'!K149</f>
        <v>0</v>
      </c>
      <c r="O149" s="4">
        <f ca="1">'Model Excel_1'!L149</f>
        <v>0</v>
      </c>
      <c r="P149" s="4">
        <f ca="1">'Model SSD_1'!N149</f>
        <v>0</v>
      </c>
      <c r="Q149" s="4">
        <f ca="1">'Model Excel_1'!M149</f>
        <v>0</v>
      </c>
      <c r="R149" s="4">
        <f ca="1">'Model SSD_1'!O149</f>
        <v>0</v>
      </c>
      <c r="S149" s="4">
        <f ca="1">'Model Excel_1'!N149</f>
        <v>35200</v>
      </c>
      <c r="T149" s="5">
        <f ca="1">'Model SSD_1'!R149</f>
        <v>0</v>
      </c>
      <c r="U149" s="5">
        <f ca="1">'Model Excel_1'!O149</f>
        <v>1200</v>
      </c>
      <c r="V149" s="5">
        <f ca="1">'Model SSD_1'!S149</f>
        <v>3800</v>
      </c>
      <c r="W149" s="5">
        <f ca="1">'Model Excel_1'!P149</f>
        <v>1200</v>
      </c>
      <c r="X149" s="5">
        <f ca="1">'Model SSD_1'!Q149</f>
        <v>0</v>
      </c>
      <c r="Y149" s="5">
        <f ca="1">'Model Excel_1'!Q149</f>
        <v>14648100</v>
      </c>
      <c r="Z149" s="5">
        <f ca="1">'Model SSD_1'!T149</f>
        <v>0</v>
      </c>
      <c r="AA149" s="5">
        <f ca="1">'Model Excel_1'!R149</f>
        <v>1200</v>
      </c>
      <c r="AB149" s="5">
        <f ca="1">'Model SSD_1'!U149</f>
        <v>0</v>
      </c>
      <c r="AC149" s="5">
        <f ca="1">'Model Excel_1'!S149</f>
        <v>303400</v>
      </c>
      <c r="AD149" s="2">
        <f ca="1">'Model SSD_1'!Y149</f>
        <v>10000</v>
      </c>
      <c r="AE149" s="2">
        <f ca="1">'Model Excel_1'!U149</f>
        <v>1200</v>
      </c>
      <c r="AF149" s="2">
        <f ca="1">'Model SSD_1'!X149</f>
        <v>0</v>
      </c>
      <c r="AG149" s="2">
        <f ca="1">'Model Excel_1'!T149</f>
        <v>1200</v>
      </c>
      <c r="AH149" s="2">
        <f ca="1">'Model SSD_1'!W149</f>
        <v>0</v>
      </c>
      <c r="AI149" s="2">
        <f ca="1">'Model Excel_1'!V149</f>
        <v>20995800</v>
      </c>
      <c r="AJ149" s="2">
        <f ca="1">'Model SSD_1'!Z149</f>
        <v>0</v>
      </c>
      <c r="AK149" s="2">
        <f ca="1">'Model Excel_1'!W149</f>
        <v>1200</v>
      </c>
      <c r="AL149" s="1">
        <v>147</v>
      </c>
    </row>
    <row r="150" spans="1:38" s="1" customFormat="1" ht="13.2" x14ac:dyDescent="0.3">
      <c r="A150" s="1">
        <v>148</v>
      </c>
      <c r="B150" s="3">
        <f ca="1">'Model SSD_1'!F150</f>
        <v>0</v>
      </c>
      <c r="C150" s="3">
        <f ca="1">'Model Excel_1'!F150</f>
        <v>0</v>
      </c>
      <c r="D150" s="3">
        <f ca="1">'Model SSD_1'!G150</f>
        <v>3100</v>
      </c>
      <c r="E150" s="3">
        <f ca="1">'Model Excel_1'!G150</f>
        <v>95800</v>
      </c>
      <c r="F150" s="3">
        <f ca="1">'Model SSD_1'!H150</f>
        <v>500</v>
      </c>
      <c r="G150" s="3">
        <f ca="1">'Model Excel_1'!H150</f>
        <v>500</v>
      </c>
      <c r="H150" s="3">
        <f ca="1">'Model SSD_1'!I150</f>
        <v>0</v>
      </c>
      <c r="I150" s="3">
        <f ca="1">'Model Excel_1'!I150</f>
        <v>0</v>
      </c>
      <c r="J150" s="4">
        <f ca="1">'Model SSD_1'!L150</f>
        <v>0</v>
      </c>
      <c r="K150" s="4">
        <f ca="1">'Model Excel_1'!J150</f>
        <v>1200</v>
      </c>
      <c r="L150" s="4">
        <f ca="1">'Model SSD_1'!M150</f>
        <v>2700</v>
      </c>
      <c r="M150" s="4">
        <f ca="1">'Model Excel_1'!K150</f>
        <v>21600</v>
      </c>
      <c r="N150" s="4">
        <f ca="1">'Model SSD_1'!K150</f>
        <v>0</v>
      </c>
      <c r="O150" s="4">
        <f ca="1">'Model Excel_1'!L150</f>
        <v>0</v>
      </c>
      <c r="P150" s="4">
        <f ca="1">'Model SSD_1'!N150</f>
        <v>0</v>
      </c>
      <c r="Q150" s="4">
        <f ca="1">'Model Excel_1'!M150</f>
        <v>0</v>
      </c>
      <c r="R150" s="4">
        <f ca="1">'Model SSD_1'!O150</f>
        <v>0</v>
      </c>
      <c r="S150" s="4">
        <f ca="1">'Model Excel_1'!N150</f>
        <v>15100</v>
      </c>
      <c r="T150" s="5">
        <f ca="1">'Model SSD_1'!R150</f>
        <v>0</v>
      </c>
      <c r="U150" s="5">
        <f ca="1">'Model Excel_1'!O150</f>
        <v>1200</v>
      </c>
      <c r="V150" s="5">
        <f ca="1">'Model SSD_1'!S150</f>
        <v>3800</v>
      </c>
      <c r="W150" s="5">
        <f ca="1">'Model Excel_1'!P150</f>
        <v>1200</v>
      </c>
      <c r="X150" s="5">
        <f ca="1">'Model SSD_1'!Q150</f>
        <v>0</v>
      </c>
      <c r="Y150" s="5">
        <f ca="1">'Model Excel_1'!Q150</f>
        <v>14701000</v>
      </c>
      <c r="Z150" s="5">
        <f ca="1">'Model SSD_1'!T150</f>
        <v>0</v>
      </c>
      <c r="AA150" s="5">
        <f ca="1">'Model Excel_1'!R150</f>
        <v>1200</v>
      </c>
      <c r="AB150" s="5">
        <f ca="1">'Model SSD_1'!U150</f>
        <v>0</v>
      </c>
      <c r="AC150" s="5">
        <f ca="1">'Model Excel_1'!S150</f>
        <v>305500</v>
      </c>
      <c r="AD150" s="2">
        <f ca="1">'Model SSD_1'!Y150</f>
        <v>10000</v>
      </c>
      <c r="AE150" s="2">
        <f ca="1">'Model Excel_1'!U150</f>
        <v>1200</v>
      </c>
      <c r="AF150" s="2">
        <f ca="1">'Model SSD_1'!X150</f>
        <v>0</v>
      </c>
      <c r="AG150" s="2">
        <f ca="1">'Model Excel_1'!T150</f>
        <v>1200</v>
      </c>
      <c r="AH150" s="2">
        <f ca="1">'Model SSD_1'!W150</f>
        <v>0</v>
      </c>
      <c r="AI150" s="2">
        <f ca="1">'Model Excel_1'!V150</f>
        <v>21293800</v>
      </c>
      <c r="AJ150" s="2">
        <f ca="1">'Model SSD_1'!Z150</f>
        <v>0</v>
      </c>
      <c r="AK150" s="2">
        <f ca="1">'Model Excel_1'!W150</f>
        <v>1200</v>
      </c>
      <c r="AL150" s="1">
        <v>148</v>
      </c>
    </row>
    <row r="151" spans="1:38" s="1" customFormat="1" ht="13.2" x14ac:dyDescent="0.3">
      <c r="A151" s="1">
        <v>149</v>
      </c>
      <c r="B151" s="3">
        <f ca="1">'Model SSD_1'!F151</f>
        <v>0</v>
      </c>
      <c r="C151" s="3">
        <f ca="1">'Model Excel_1'!F151</f>
        <v>0</v>
      </c>
      <c r="D151" s="3">
        <f ca="1">'Model SSD_1'!G151</f>
        <v>2600</v>
      </c>
      <c r="E151" s="3">
        <f ca="1">'Model Excel_1'!G151</f>
        <v>95300</v>
      </c>
      <c r="F151" s="3">
        <f ca="1">'Model SSD_1'!H151</f>
        <v>300</v>
      </c>
      <c r="G151" s="3">
        <f ca="1">'Model Excel_1'!H151</f>
        <v>300</v>
      </c>
      <c r="H151" s="3">
        <f ca="1">'Model SSD_1'!I151</f>
        <v>0</v>
      </c>
      <c r="I151" s="3">
        <f ca="1">'Model Excel_1'!I151</f>
        <v>0</v>
      </c>
      <c r="J151" s="4">
        <f ca="1">'Model SSD_1'!L151</f>
        <v>0</v>
      </c>
      <c r="K151" s="4">
        <f ca="1">'Model Excel_1'!J151</f>
        <v>1200</v>
      </c>
      <c r="L151" s="4">
        <f ca="1">'Model SSD_1'!M151</f>
        <v>2700</v>
      </c>
      <c r="M151" s="4">
        <f ca="1">'Model Excel_1'!K151</f>
        <v>22800</v>
      </c>
      <c r="N151" s="4">
        <f ca="1">'Model SSD_1'!K151</f>
        <v>0</v>
      </c>
      <c r="O151" s="4">
        <f ca="1">'Model Excel_1'!L151</f>
        <v>0</v>
      </c>
      <c r="P151" s="4">
        <f ca="1">'Model SSD_1'!N151</f>
        <v>0</v>
      </c>
      <c r="Q151" s="4">
        <f ca="1">'Model Excel_1'!M151</f>
        <v>0</v>
      </c>
      <c r="R151" s="4">
        <f ca="1">'Model SSD_1'!O151</f>
        <v>0</v>
      </c>
      <c r="S151" s="4">
        <f ca="1">'Model Excel_1'!N151</f>
        <v>0</v>
      </c>
      <c r="T151" s="5">
        <f ca="1">'Model SSD_1'!R151</f>
        <v>0</v>
      </c>
      <c r="U151" s="5">
        <f ca="1">'Model Excel_1'!O151</f>
        <v>1200</v>
      </c>
      <c r="V151" s="5">
        <f ca="1">'Model SSD_1'!S151</f>
        <v>3800</v>
      </c>
      <c r="W151" s="5">
        <f ca="1">'Model Excel_1'!P151</f>
        <v>1200</v>
      </c>
      <c r="X151" s="5">
        <f ca="1">'Model SSD_1'!Q151</f>
        <v>0</v>
      </c>
      <c r="Y151" s="5">
        <f ca="1">'Model Excel_1'!Q151</f>
        <v>14735000</v>
      </c>
      <c r="Z151" s="5">
        <f ca="1">'Model SSD_1'!T151</f>
        <v>0</v>
      </c>
      <c r="AA151" s="5">
        <f ca="1">'Model Excel_1'!R151</f>
        <v>1200</v>
      </c>
      <c r="AB151" s="5">
        <f ca="1">'Model SSD_1'!U151</f>
        <v>0</v>
      </c>
      <c r="AC151" s="5">
        <f ca="1">'Model Excel_1'!S151</f>
        <v>307600</v>
      </c>
      <c r="AD151" s="2">
        <f ca="1">'Model SSD_1'!Y151</f>
        <v>10000</v>
      </c>
      <c r="AE151" s="2">
        <f ca="1">'Model Excel_1'!U151</f>
        <v>1200</v>
      </c>
      <c r="AF151" s="2">
        <f ca="1">'Model SSD_1'!X151</f>
        <v>0</v>
      </c>
      <c r="AG151" s="2">
        <f ca="1">'Model Excel_1'!T151</f>
        <v>1200</v>
      </c>
      <c r="AH151" s="2">
        <f ca="1">'Model SSD_1'!W151</f>
        <v>0</v>
      </c>
      <c r="AI151" s="2">
        <f ca="1">'Model Excel_1'!V151</f>
        <v>21593900</v>
      </c>
      <c r="AJ151" s="2">
        <f ca="1">'Model SSD_1'!Z151</f>
        <v>0</v>
      </c>
      <c r="AK151" s="2">
        <f ca="1">'Model Excel_1'!W151</f>
        <v>1200</v>
      </c>
      <c r="AL151" s="1">
        <v>149</v>
      </c>
    </row>
    <row r="152" spans="1:38" s="1" customFormat="1" ht="13.2" x14ac:dyDescent="0.3">
      <c r="A152" s="1">
        <v>150</v>
      </c>
      <c r="B152" s="3">
        <f ca="1">'Model SSD_1'!F152</f>
        <v>0</v>
      </c>
      <c r="C152" s="3">
        <f ca="1">'Model Excel_1'!F152</f>
        <v>0</v>
      </c>
      <c r="D152" s="3">
        <f ca="1">'Model SSD_1'!G152</f>
        <v>2300</v>
      </c>
      <c r="E152" s="3">
        <f ca="1">'Model Excel_1'!G152</f>
        <v>95000</v>
      </c>
      <c r="F152" s="3">
        <f ca="1">'Model SSD_1'!H152</f>
        <v>300</v>
      </c>
      <c r="G152" s="3">
        <f ca="1">'Model Excel_1'!H152</f>
        <v>300</v>
      </c>
      <c r="H152" s="3">
        <f ca="1">'Model SSD_1'!I152</f>
        <v>0</v>
      </c>
      <c r="I152" s="3">
        <f ca="1">'Model Excel_1'!I152</f>
        <v>0</v>
      </c>
      <c r="J152" s="4">
        <f ca="1">'Model SSD_1'!L152</f>
        <v>0</v>
      </c>
      <c r="K152" s="4">
        <f ca="1">'Model Excel_1'!J152</f>
        <v>1200</v>
      </c>
      <c r="L152" s="4">
        <f ca="1">'Model SSD_1'!M152</f>
        <v>2700</v>
      </c>
      <c r="M152" s="4">
        <f ca="1">'Model Excel_1'!K152</f>
        <v>24000</v>
      </c>
      <c r="N152" s="4">
        <f ca="1">'Model SSD_1'!K152</f>
        <v>0</v>
      </c>
      <c r="O152" s="4">
        <f ca="1">'Model Excel_1'!L152</f>
        <v>0</v>
      </c>
      <c r="P152" s="4">
        <f ca="1">'Model SSD_1'!N152</f>
        <v>0</v>
      </c>
      <c r="Q152" s="4">
        <f ca="1">'Model Excel_1'!M152</f>
        <v>0</v>
      </c>
      <c r="R152" s="4">
        <f ca="1">'Model SSD_1'!O152</f>
        <v>0</v>
      </c>
      <c r="S152" s="4">
        <f ca="1">'Model Excel_1'!N152</f>
        <v>0</v>
      </c>
      <c r="T152" s="5">
        <f ca="1">'Model SSD_1'!R152</f>
        <v>0</v>
      </c>
      <c r="U152" s="5">
        <f ca="1">'Model Excel_1'!O152</f>
        <v>1200</v>
      </c>
      <c r="V152" s="5">
        <f ca="1">'Model SSD_1'!S152</f>
        <v>3800</v>
      </c>
      <c r="W152" s="5">
        <f ca="1">'Model Excel_1'!P152</f>
        <v>1200</v>
      </c>
      <c r="X152" s="5">
        <f ca="1">'Model SSD_1'!Q152</f>
        <v>0</v>
      </c>
      <c r="Y152" s="5">
        <f ca="1">'Model Excel_1'!Q152</f>
        <v>14748900</v>
      </c>
      <c r="Z152" s="5">
        <f ca="1">'Model SSD_1'!T152</f>
        <v>0</v>
      </c>
      <c r="AA152" s="5">
        <f ca="1">'Model Excel_1'!R152</f>
        <v>1200</v>
      </c>
      <c r="AB152" s="5">
        <f ca="1">'Model SSD_1'!U152</f>
        <v>0</v>
      </c>
      <c r="AC152" s="5">
        <f ca="1">'Model Excel_1'!S152</f>
        <v>309700</v>
      </c>
      <c r="AD152" s="2">
        <f ca="1">'Model SSD_1'!Y152</f>
        <v>10000</v>
      </c>
      <c r="AE152" s="2">
        <f ca="1">'Model Excel_1'!U152</f>
        <v>1200</v>
      </c>
      <c r="AF152" s="2">
        <f ca="1">'Model SSD_1'!X152</f>
        <v>0</v>
      </c>
      <c r="AG152" s="2">
        <f ca="1">'Model Excel_1'!T152</f>
        <v>1200</v>
      </c>
      <c r="AH152" s="2">
        <f ca="1">'Model SSD_1'!W152</f>
        <v>0</v>
      </c>
      <c r="AI152" s="2">
        <f ca="1">'Model Excel_1'!V152</f>
        <v>21896100</v>
      </c>
      <c r="AJ152" s="2">
        <f ca="1">'Model SSD_1'!Z152</f>
        <v>0</v>
      </c>
      <c r="AK152" s="2">
        <f ca="1">'Model Excel_1'!W152</f>
        <v>1200</v>
      </c>
      <c r="AL152" s="1">
        <v>150</v>
      </c>
    </row>
    <row r="153" spans="1:38" s="1" customFormat="1" ht="13.2" x14ac:dyDescent="0.3">
      <c r="A153" s="1">
        <v>151</v>
      </c>
      <c r="B153" s="3">
        <f ca="1">'Model SSD_1'!F153</f>
        <v>0</v>
      </c>
      <c r="C153" s="3">
        <f ca="1">'Model Excel_1'!F153</f>
        <v>0</v>
      </c>
      <c r="D153" s="3">
        <f ca="1">'Model SSD_1'!G153</f>
        <v>2000</v>
      </c>
      <c r="E153" s="3">
        <f ca="1">'Model Excel_1'!G153</f>
        <v>94700</v>
      </c>
      <c r="F153" s="3">
        <f ca="1">'Model SSD_1'!H153</f>
        <v>300</v>
      </c>
      <c r="G153" s="3">
        <f ca="1">'Model Excel_1'!H153</f>
        <v>300</v>
      </c>
      <c r="H153" s="3">
        <f ca="1">'Model SSD_1'!I153</f>
        <v>0</v>
      </c>
      <c r="I153" s="3">
        <f ca="1">'Model Excel_1'!I153</f>
        <v>0</v>
      </c>
      <c r="J153" s="4">
        <f ca="1">'Model SSD_1'!L153</f>
        <v>0</v>
      </c>
      <c r="K153" s="4">
        <f ca="1">'Model Excel_1'!J153</f>
        <v>1200</v>
      </c>
      <c r="L153" s="4">
        <f ca="1">'Model SSD_1'!M153</f>
        <v>2700</v>
      </c>
      <c r="M153" s="4">
        <f ca="1">'Model Excel_1'!K153</f>
        <v>25200</v>
      </c>
      <c r="N153" s="4">
        <f ca="1">'Model SSD_1'!K153</f>
        <v>0</v>
      </c>
      <c r="O153" s="4">
        <f ca="1">'Model Excel_1'!L153</f>
        <v>0</v>
      </c>
      <c r="P153" s="4">
        <f ca="1">'Model SSD_1'!N153</f>
        <v>0</v>
      </c>
      <c r="Q153" s="4">
        <f ca="1">'Model Excel_1'!M153</f>
        <v>0</v>
      </c>
      <c r="R153" s="4">
        <f ca="1">'Model SSD_1'!O153</f>
        <v>0</v>
      </c>
      <c r="S153" s="4">
        <f ca="1">'Model Excel_1'!N153</f>
        <v>0</v>
      </c>
      <c r="T153" s="5">
        <f ca="1">'Model SSD_1'!R153</f>
        <v>0</v>
      </c>
      <c r="U153" s="5">
        <f ca="1">'Model Excel_1'!O153</f>
        <v>1200</v>
      </c>
      <c r="V153" s="5">
        <f ca="1">'Model SSD_1'!S153</f>
        <v>3800</v>
      </c>
      <c r="W153" s="5">
        <f ca="1">'Model Excel_1'!P153</f>
        <v>1200</v>
      </c>
      <c r="X153" s="5">
        <f ca="1">'Model SSD_1'!Q153</f>
        <v>0</v>
      </c>
      <c r="Y153" s="5">
        <f ca="1">'Model Excel_1'!Q153</f>
        <v>14747700</v>
      </c>
      <c r="Z153" s="5">
        <f ca="1">'Model SSD_1'!T153</f>
        <v>0</v>
      </c>
      <c r="AA153" s="5">
        <f ca="1">'Model Excel_1'!R153</f>
        <v>1200</v>
      </c>
      <c r="AB153" s="5">
        <f ca="1">'Model SSD_1'!U153</f>
        <v>0</v>
      </c>
      <c r="AC153" s="5">
        <f ca="1">'Model Excel_1'!S153</f>
        <v>311800</v>
      </c>
      <c r="AD153" s="2">
        <f ca="1">'Model SSD_1'!Y153</f>
        <v>10000</v>
      </c>
      <c r="AE153" s="2">
        <f ca="1">'Model Excel_1'!U153</f>
        <v>1200</v>
      </c>
      <c r="AF153" s="2">
        <f ca="1">'Model SSD_1'!X153</f>
        <v>0</v>
      </c>
      <c r="AG153" s="2">
        <f ca="1">'Model Excel_1'!T153</f>
        <v>1200</v>
      </c>
      <c r="AH153" s="2">
        <f ca="1">'Model SSD_1'!W153</f>
        <v>0</v>
      </c>
      <c r="AI153" s="2">
        <f ca="1">'Model Excel_1'!V153</f>
        <v>22200400</v>
      </c>
      <c r="AJ153" s="2">
        <f ca="1">'Model SSD_1'!Z153</f>
        <v>0</v>
      </c>
      <c r="AK153" s="2">
        <f ca="1">'Model Excel_1'!W153</f>
        <v>1200</v>
      </c>
      <c r="AL153" s="1">
        <v>151</v>
      </c>
    </row>
    <row r="154" spans="1:38" s="1" customFormat="1" ht="13.2" x14ac:dyDescent="0.3">
      <c r="A154" s="1">
        <v>152</v>
      </c>
      <c r="B154" s="3">
        <f ca="1">'Model SSD_1'!F154</f>
        <v>0</v>
      </c>
      <c r="C154" s="3">
        <f ca="1">'Model Excel_1'!F154</f>
        <v>0</v>
      </c>
      <c r="D154" s="3">
        <f ca="1">'Model SSD_1'!G154</f>
        <v>1700</v>
      </c>
      <c r="E154" s="3">
        <f ca="1">'Model Excel_1'!G154</f>
        <v>94400</v>
      </c>
      <c r="F154" s="3">
        <f ca="1">'Model SSD_1'!H154</f>
        <v>500</v>
      </c>
      <c r="G154" s="3">
        <f ca="1">'Model Excel_1'!H154</f>
        <v>500</v>
      </c>
      <c r="H154" s="3">
        <f ca="1">'Model SSD_1'!I154</f>
        <v>100</v>
      </c>
      <c r="I154" s="3">
        <f ca="1">'Model Excel_1'!I154</f>
        <v>0</v>
      </c>
      <c r="J154" s="4">
        <f ca="1">'Model SSD_1'!L154</f>
        <v>0</v>
      </c>
      <c r="K154" s="4">
        <f ca="1">'Model Excel_1'!J154</f>
        <v>1200</v>
      </c>
      <c r="L154" s="4">
        <f ca="1">'Model SSD_1'!M154</f>
        <v>2700</v>
      </c>
      <c r="M154" s="4">
        <f ca="1">'Model Excel_1'!K154</f>
        <v>26400</v>
      </c>
      <c r="N154" s="4">
        <f ca="1">'Model SSD_1'!K154</f>
        <v>0</v>
      </c>
      <c r="O154" s="4">
        <f ca="1">'Model Excel_1'!L154</f>
        <v>0</v>
      </c>
      <c r="P154" s="4">
        <f ca="1">'Model SSD_1'!N154</f>
        <v>0</v>
      </c>
      <c r="Q154" s="4">
        <f ca="1">'Model Excel_1'!M154</f>
        <v>0</v>
      </c>
      <c r="R154" s="4">
        <f ca="1">'Model SSD_1'!O154</f>
        <v>0</v>
      </c>
      <c r="S154" s="4">
        <f ca="1">'Model Excel_1'!N154</f>
        <v>0</v>
      </c>
      <c r="T154" s="5">
        <f ca="1">'Model SSD_1'!R154</f>
        <v>0</v>
      </c>
      <c r="U154" s="5">
        <f ca="1">'Model Excel_1'!O154</f>
        <v>1200</v>
      </c>
      <c r="V154" s="5">
        <f ca="1">'Model SSD_1'!S154</f>
        <v>3800</v>
      </c>
      <c r="W154" s="5">
        <f ca="1">'Model Excel_1'!P154</f>
        <v>1200</v>
      </c>
      <c r="X154" s="5">
        <f ca="1">'Model SSD_1'!Q154</f>
        <v>0</v>
      </c>
      <c r="Y154" s="5">
        <f ca="1">'Model Excel_1'!Q154</f>
        <v>14746500</v>
      </c>
      <c r="Z154" s="5">
        <f ca="1">'Model SSD_1'!T154</f>
        <v>0</v>
      </c>
      <c r="AA154" s="5">
        <f ca="1">'Model Excel_1'!R154</f>
        <v>1200</v>
      </c>
      <c r="AB154" s="5">
        <f ca="1">'Model SSD_1'!U154</f>
        <v>0</v>
      </c>
      <c r="AC154" s="5">
        <f ca="1">'Model Excel_1'!S154</f>
        <v>313900</v>
      </c>
      <c r="AD154" s="2">
        <f ca="1">'Model SSD_1'!Y154</f>
        <v>10000</v>
      </c>
      <c r="AE154" s="2">
        <f ca="1">'Model Excel_1'!U154</f>
        <v>1200</v>
      </c>
      <c r="AF154" s="2">
        <f ca="1">'Model SSD_1'!X154</f>
        <v>0</v>
      </c>
      <c r="AG154" s="2">
        <f ca="1">'Model Excel_1'!T154</f>
        <v>1200</v>
      </c>
      <c r="AH154" s="2">
        <f ca="1">'Model SSD_1'!W154</f>
        <v>0</v>
      </c>
      <c r="AI154" s="2">
        <f ca="1">'Model Excel_1'!V154</f>
        <v>22506800</v>
      </c>
      <c r="AJ154" s="2">
        <f ca="1">'Model SSD_1'!Z154</f>
        <v>0</v>
      </c>
      <c r="AK154" s="2">
        <f ca="1">'Model Excel_1'!W154</f>
        <v>1200</v>
      </c>
      <c r="AL154" s="1">
        <v>152</v>
      </c>
    </row>
    <row r="155" spans="1:38" s="1" customFormat="1" ht="13.2" x14ac:dyDescent="0.3">
      <c r="A155" s="1">
        <v>153</v>
      </c>
      <c r="B155" s="3">
        <f ca="1">'Model SSD_1'!F155</f>
        <v>0</v>
      </c>
      <c r="C155" s="3">
        <f ca="1">'Model Excel_1'!F155</f>
        <v>0</v>
      </c>
      <c r="D155" s="3">
        <f ca="1">'Model SSD_1'!G155</f>
        <v>1200</v>
      </c>
      <c r="E155" s="3">
        <f ca="1">'Model Excel_1'!G155</f>
        <v>93900</v>
      </c>
      <c r="F155" s="3">
        <f ca="1">'Model SSD_1'!H155</f>
        <v>300</v>
      </c>
      <c r="G155" s="3">
        <f ca="1">'Model Excel_1'!H155</f>
        <v>300</v>
      </c>
      <c r="H155" s="3">
        <f ca="1">'Model SSD_1'!I155</f>
        <v>400</v>
      </c>
      <c r="I155" s="3">
        <f ca="1">'Model Excel_1'!I155</f>
        <v>0</v>
      </c>
      <c r="J155" s="4">
        <f ca="1">'Model SSD_1'!L155</f>
        <v>0</v>
      </c>
      <c r="K155" s="4">
        <f ca="1">'Model Excel_1'!J155</f>
        <v>1200</v>
      </c>
      <c r="L155" s="4">
        <f ca="1">'Model SSD_1'!M155</f>
        <v>2700</v>
      </c>
      <c r="M155" s="4">
        <f ca="1">'Model Excel_1'!K155</f>
        <v>27600</v>
      </c>
      <c r="N155" s="4">
        <f ca="1">'Model SSD_1'!K155</f>
        <v>100</v>
      </c>
      <c r="O155" s="4">
        <f ca="1">'Model Excel_1'!L155</f>
        <v>0</v>
      </c>
      <c r="P155" s="4">
        <f ca="1">'Model SSD_1'!N155</f>
        <v>0</v>
      </c>
      <c r="Q155" s="4">
        <f ca="1">'Model Excel_1'!M155</f>
        <v>0</v>
      </c>
      <c r="R155" s="4">
        <f ca="1">'Model SSD_1'!O155</f>
        <v>0</v>
      </c>
      <c r="S155" s="4">
        <f ca="1">'Model Excel_1'!N155</f>
        <v>0</v>
      </c>
      <c r="T155" s="5">
        <f ca="1">'Model SSD_1'!R155</f>
        <v>0</v>
      </c>
      <c r="U155" s="5">
        <f ca="1">'Model Excel_1'!O155</f>
        <v>1200</v>
      </c>
      <c r="V155" s="5">
        <f ca="1">'Model SSD_1'!S155</f>
        <v>3800</v>
      </c>
      <c r="W155" s="5">
        <f ca="1">'Model Excel_1'!P155</f>
        <v>1200</v>
      </c>
      <c r="X155" s="5">
        <f ca="1">'Model SSD_1'!Q155</f>
        <v>0</v>
      </c>
      <c r="Y155" s="5">
        <f ca="1">'Model Excel_1'!Q155</f>
        <v>14745300</v>
      </c>
      <c r="Z155" s="5">
        <f ca="1">'Model SSD_1'!T155</f>
        <v>0</v>
      </c>
      <c r="AA155" s="5">
        <f ca="1">'Model Excel_1'!R155</f>
        <v>1200</v>
      </c>
      <c r="AB155" s="5">
        <f ca="1">'Model SSD_1'!U155</f>
        <v>0</v>
      </c>
      <c r="AC155" s="5">
        <f ca="1">'Model Excel_1'!S155</f>
        <v>316000</v>
      </c>
      <c r="AD155" s="2">
        <f ca="1">'Model SSD_1'!Y155</f>
        <v>10000</v>
      </c>
      <c r="AE155" s="2">
        <f ca="1">'Model Excel_1'!U155</f>
        <v>1200</v>
      </c>
      <c r="AF155" s="2">
        <f ca="1">'Model SSD_1'!X155</f>
        <v>0</v>
      </c>
      <c r="AG155" s="2">
        <f ca="1">'Model Excel_1'!T155</f>
        <v>1200</v>
      </c>
      <c r="AH155" s="2">
        <f ca="1">'Model SSD_1'!W155</f>
        <v>0</v>
      </c>
      <c r="AI155" s="2">
        <f ca="1">'Model Excel_1'!V155</f>
        <v>22815300</v>
      </c>
      <c r="AJ155" s="2">
        <f ca="1">'Model SSD_1'!Z155</f>
        <v>0</v>
      </c>
      <c r="AK155" s="2">
        <f ca="1">'Model Excel_1'!W155</f>
        <v>1200</v>
      </c>
      <c r="AL155" s="1">
        <v>153</v>
      </c>
    </row>
    <row r="156" spans="1:38" s="1" customFormat="1" ht="13.2" x14ac:dyDescent="0.3">
      <c r="A156" s="1">
        <v>154</v>
      </c>
      <c r="B156" s="3">
        <f ca="1">'Model SSD_1'!F156</f>
        <v>0</v>
      </c>
      <c r="C156" s="3">
        <f ca="1">'Model Excel_1'!F156</f>
        <v>0</v>
      </c>
      <c r="D156" s="3">
        <f ca="1">'Model SSD_1'!G156</f>
        <v>900</v>
      </c>
      <c r="E156" s="3">
        <f ca="1">'Model Excel_1'!G156</f>
        <v>93600</v>
      </c>
      <c r="F156" s="3">
        <f ca="1">'Model SSD_1'!H156</f>
        <v>300</v>
      </c>
      <c r="G156" s="3">
        <f ca="1">'Model Excel_1'!H156</f>
        <v>300</v>
      </c>
      <c r="H156" s="3">
        <f ca="1">'Model SSD_1'!I156</f>
        <v>700</v>
      </c>
      <c r="I156" s="3">
        <f ca="1">'Model Excel_1'!I156</f>
        <v>0</v>
      </c>
      <c r="J156" s="4">
        <f ca="1">'Model SSD_1'!L156</f>
        <v>0</v>
      </c>
      <c r="K156" s="4">
        <f ca="1">'Model Excel_1'!J156</f>
        <v>1200</v>
      </c>
      <c r="L156" s="4">
        <f ca="1">'Model SSD_1'!M156</f>
        <v>2700</v>
      </c>
      <c r="M156" s="4">
        <f ca="1">'Model Excel_1'!K156</f>
        <v>28800</v>
      </c>
      <c r="N156" s="4">
        <f ca="1">'Model SSD_1'!K156</f>
        <v>400</v>
      </c>
      <c r="O156" s="4">
        <f ca="1">'Model Excel_1'!L156</f>
        <v>0</v>
      </c>
      <c r="P156" s="4">
        <f ca="1">'Model SSD_1'!N156</f>
        <v>100</v>
      </c>
      <c r="Q156" s="4">
        <f ca="1">'Model Excel_1'!M156</f>
        <v>0</v>
      </c>
      <c r="R156" s="4">
        <f ca="1">'Model SSD_1'!O156</f>
        <v>0</v>
      </c>
      <c r="S156" s="4">
        <f ca="1">'Model Excel_1'!N156</f>
        <v>0</v>
      </c>
      <c r="T156" s="5">
        <f ca="1">'Model SSD_1'!R156</f>
        <v>0</v>
      </c>
      <c r="U156" s="5">
        <f ca="1">'Model Excel_1'!O156</f>
        <v>1200</v>
      </c>
      <c r="V156" s="5">
        <f ca="1">'Model SSD_1'!S156</f>
        <v>3800</v>
      </c>
      <c r="W156" s="5">
        <f ca="1">'Model Excel_1'!P156</f>
        <v>1200</v>
      </c>
      <c r="X156" s="5">
        <f ca="1">'Model SSD_1'!Q156</f>
        <v>0</v>
      </c>
      <c r="Y156" s="5">
        <f ca="1">'Model Excel_1'!Q156</f>
        <v>14744100</v>
      </c>
      <c r="Z156" s="5">
        <f ca="1">'Model SSD_1'!T156</f>
        <v>0</v>
      </c>
      <c r="AA156" s="5">
        <f ca="1">'Model Excel_1'!R156</f>
        <v>1200</v>
      </c>
      <c r="AB156" s="5">
        <f ca="1">'Model SSD_1'!U156</f>
        <v>0</v>
      </c>
      <c r="AC156" s="5">
        <f ca="1">'Model Excel_1'!S156</f>
        <v>318100</v>
      </c>
      <c r="AD156" s="2">
        <f ca="1">'Model SSD_1'!Y156</f>
        <v>10000</v>
      </c>
      <c r="AE156" s="2">
        <f ca="1">'Model Excel_1'!U156</f>
        <v>1200</v>
      </c>
      <c r="AF156" s="2">
        <f ca="1">'Model SSD_1'!X156</f>
        <v>0</v>
      </c>
      <c r="AG156" s="2">
        <f ca="1">'Model Excel_1'!T156</f>
        <v>1200</v>
      </c>
      <c r="AH156" s="2">
        <f ca="1">'Model SSD_1'!W156</f>
        <v>0</v>
      </c>
      <c r="AI156" s="2">
        <f ca="1">'Model Excel_1'!V156</f>
        <v>23125900</v>
      </c>
      <c r="AJ156" s="2">
        <f ca="1">'Model SSD_1'!Z156</f>
        <v>0</v>
      </c>
      <c r="AK156" s="2">
        <f ca="1">'Model Excel_1'!W156</f>
        <v>1200</v>
      </c>
      <c r="AL156" s="1">
        <v>154</v>
      </c>
    </row>
    <row r="157" spans="1:38" s="1" customFormat="1" ht="13.2" x14ac:dyDescent="0.3">
      <c r="A157" s="1">
        <v>155</v>
      </c>
      <c r="B157" s="3">
        <f ca="1">'Model SSD_1'!F157</f>
        <v>0</v>
      </c>
      <c r="C157" s="3">
        <f ca="1">'Model Excel_1'!F157</f>
        <v>0</v>
      </c>
      <c r="D157" s="3">
        <f ca="1">'Model SSD_1'!G157</f>
        <v>600</v>
      </c>
      <c r="E157" s="3">
        <f ca="1">'Model Excel_1'!G157</f>
        <v>93300</v>
      </c>
      <c r="F157" s="3">
        <f ca="1">'Model SSD_1'!H157</f>
        <v>300</v>
      </c>
      <c r="G157" s="3">
        <f ca="1">'Model Excel_1'!H157</f>
        <v>300</v>
      </c>
      <c r="H157" s="3">
        <f ca="1">'Model SSD_1'!I157</f>
        <v>1000</v>
      </c>
      <c r="I157" s="3">
        <f ca="1">'Model Excel_1'!I157</f>
        <v>0</v>
      </c>
      <c r="J157" s="4">
        <f ca="1">'Model SSD_1'!L157</f>
        <v>0</v>
      </c>
      <c r="K157" s="4">
        <f ca="1">'Model Excel_1'!J157</f>
        <v>1200</v>
      </c>
      <c r="L157" s="4">
        <f ca="1">'Model SSD_1'!M157</f>
        <v>2600</v>
      </c>
      <c r="M157" s="4">
        <f ca="1">'Model Excel_1'!K157</f>
        <v>30000</v>
      </c>
      <c r="N157" s="4">
        <f ca="1">'Model SSD_1'!K157</f>
        <v>700</v>
      </c>
      <c r="O157" s="4">
        <f ca="1">'Model Excel_1'!L157</f>
        <v>0</v>
      </c>
      <c r="P157" s="4">
        <f ca="1">'Model SSD_1'!N157</f>
        <v>400</v>
      </c>
      <c r="Q157" s="4">
        <f ca="1">'Model Excel_1'!M157</f>
        <v>0</v>
      </c>
      <c r="R157" s="4">
        <f ca="1">'Model SSD_1'!O157</f>
        <v>0</v>
      </c>
      <c r="S157" s="4">
        <f ca="1">'Model Excel_1'!N157</f>
        <v>0</v>
      </c>
      <c r="T157" s="5">
        <f ca="1">'Model SSD_1'!R157</f>
        <v>0</v>
      </c>
      <c r="U157" s="5">
        <f ca="1">'Model Excel_1'!O157</f>
        <v>1200</v>
      </c>
      <c r="V157" s="5">
        <f ca="1">'Model SSD_1'!S157</f>
        <v>3800</v>
      </c>
      <c r="W157" s="5">
        <f ca="1">'Model Excel_1'!P157</f>
        <v>1200</v>
      </c>
      <c r="X157" s="5">
        <f ca="1">'Model SSD_1'!Q157</f>
        <v>0</v>
      </c>
      <c r="Y157" s="5">
        <f ca="1">'Model Excel_1'!Q157</f>
        <v>14742900</v>
      </c>
      <c r="Z157" s="5">
        <f ca="1">'Model SSD_1'!T157</f>
        <v>0</v>
      </c>
      <c r="AA157" s="5">
        <f ca="1">'Model Excel_1'!R157</f>
        <v>1200</v>
      </c>
      <c r="AB157" s="5">
        <f ca="1">'Model SSD_1'!U157</f>
        <v>0</v>
      </c>
      <c r="AC157" s="5">
        <f ca="1">'Model Excel_1'!S157</f>
        <v>320200</v>
      </c>
      <c r="AD157" s="2">
        <f ca="1">'Model SSD_1'!Y157</f>
        <v>10000</v>
      </c>
      <c r="AE157" s="2">
        <f ca="1">'Model Excel_1'!U157</f>
        <v>1200</v>
      </c>
      <c r="AF157" s="2">
        <f ca="1">'Model SSD_1'!X157</f>
        <v>0</v>
      </c>
      <c r="AG157" s="2">
        <f ca="1">'Model Excel_1'!T157</f>
        <v>1200</v>
      </c>
      <c r="AH157" s="2">
        <f ca="1">'Model SSD_1'!W157</f>
        <v>0</v>
      </c>
      <c r="AI157" s="2">
        <f ca="1">'Model Excel_1'!V157</f>
        <v>23438600</v>
      </c>
      <c r="AJ157" s="2">
        <f ca="1">'Model SSD_1'!Z157</f>
        <v>0</v>
      </c>
      <c r="AK157" s="2">
        <f ca="1">'Model Excel_1'!W157</f>
        <v>1200</v>
      </c>
      <c r="AL157" s="1">
        <v>155</v>
      </c>
    </row>
    <row r="158" spans="1:38" s="1" customFormat="1" ht="13.2" x14ac:dyDescent="0.3">
      <c r="A158" s="1">
        <v>156</v>
      </c>
      <c r="B158" s="3">
        <f ca="1">'Model SSD_1'!F158</f>
        <v>100</v>
      </c>
      <c r="C158" s="3">
        <f ca="1">'Model Excel_1'!F158</f>
        <v>0</v>
      </c>
      <c r="D158" s="3">
        <f ca="1">'Model SSD_1'!G158</f>
        <v>300</v>
      </c>
      <c r="E158" s="3">
        <f ca="1">'Model Excel_1'!G158</f>
        <v>93000</v>
      </c>
      <c r="F158" s="3">
        <f ca="1">'Model SSD_1'!H158</f>
        <v>300</v>
      </c>
      <c r="G158" s="3">
        <f ca="1">'Model Excel_1'!H158</f>
        <v>500</v>
      </c>
      <c r="H158" s="3">
        <f ca="1">'Model SSD_1'!I158</f>
        <v>1300</v>
      </c>
      <c r="I158" s="3">
        <f ca="1">'Model Excel_1'!I158</f>
        <v>0</v>
      </c>
      <c r="J158" s="4">
        <f ca="1">'Model SSD_1'!L158</f>
        <v>0</v>
      </c>
      <c r="K158" s="4">
        <f ca="1">'Model Excel_1'!J158</f>
        <v>1200</v>
      </c>
      <c r="L158" s="4">
        <f ca="1">'Model SSD_1'!M158</f>
        <v>2200</v>
      </c>
      <c r="M158" s="4">
        <f ca="1">'Model Excel_1'!K158</f>
        <v>31200</v>
      </c>
      <c r="N158" s="4">
        <f ca="1">'Model SSD_1'!K158</f>
        <v>1000</v>
      </c>
      <c r="O158" s="4">
        <f ca="1">'Model Excel_1'!L158</f>
        <v>0</v>
      </c>
      <c r="P158" s="4">
        <f ca="1">'Model SSD_1'!N158</f>
        <v>700</v>
      </c>
      <c r="Q158" s="4">
        <f ca="1">'Model Excel_1'!M158</f>
        <v>0</v>
      </c>
      <c r="R158" s="4">
        <f ca="1">'Model SSD_1'!O158</f>
        <v>0</v>
      </c>
      <c r="S158" s="4">
        <f ca="1">'Model Excel_1'!N158</f>
        <v>0</v>
      </c>
      <c r="T158" s="5">
        <f ca="1">'Model SSD_1'!R158</f>
        <v>0</v>
      </c>
      <c r="U158" s="5">
        <f ca="1">'Model Excel_1'!O158</f>
        <v>1200</v>
      </c>
      <c r="V158" s="5">
        <f ca="1">'Model SSD_1'!S158</f>
        <v>3800</v>
      </c>
      <c r="W158" s="5">
        <f ca="1">'Model Excel_1'!P158</f>
        <v>1200</v>
      </c>
      <c r="X158" s="5">
        <f ca="1">'Model SSD_1'!Q158</f>
        <v>0</v>
      </c>
      <c r="Y158" s="5">
        <f ca="1">'Model Excel_1'!Q158</f>
        <v>14741700</v>
      </c>
      <c r="Z158" s="5">
        <f ca="1">'Model SSD_1'!T158</f>
        <v>0</v>
      </c>
      <c r="AA158" s="5">
        <f ca="1">'Model Excel_1'!R158</f>
        <v>1200</v>
      </c>
      <c r="AB158" s="5">
        <f ca="1">'Model SSD_1'!U158</f>
        <v>0</v>
      </c>
      <c r="AC158" s="5">
        <f ca="1">'Model Excel_1'!S158</f>
        <v>322300</v>
      </c>
      <c r="AD158" s="2">
        <f ca="1">'Model SSD_1'!Y158</f>
        <v>10000</v>
      </c>
      <c r="AE158" s="2">
        <f ca="1">'Model Excel_1'!U158</f>
        <v>1200</v>
      </c>
      <c r="AF158" s="2">
        <f ca="1">'Model SSD_1'!X158</f>
        <v>0</v>
      </c>
      <c r="AG158" s="2">
        <f ca="1">'Model Excel_1'!T158</f>
        <v>1200</v>
      </c>
      <c r="AH158" s="2">
        <f ca="1">'Model SSD_1'!W158</f>
        <v>0</v>
      </c>
      <c r="AI158" s="2">
        <f ca="1">'Model Excel_1'!V158</f>
        <v>23753400</v>
      </c>
      <c r="AJ158" s="2">
        <f ca="1">'Model SSD_1'!Z158</f>
        <v>0</v>
      </c>
      <c r="AK158" s="2">
        <f ca="1">'Model Excel_1'!W158</f>
        <v>1200</v>
      </c>
      <c r="AL158" s="1">
        <v>156</v>
      </c>
    </row>
    <row r="159" spans="1:38" s="1" customFormat="1" ht="13.2" x14ac:dyDescent="0.3">
      <c r="A159" s="1">
        <v>157</v>
      </c>
      <c r="B159" s="3">
        <f ca="1">'Model SSD_1'!F159</f>
        <v>400</v>
      </c>
      <c r="C159" s="3">
        <f ca="1">'Model Excel_1'!F159</f>
        <v>0</v>
      </c>
      <c r="D159" s="3">
        <f ca="1">'Model SSD_1'!G159</f>
        <v>100</v>
      </c>
      <c r="E159" s="3">
        <f ca="1">'Model Excel_1'!G159</f>
        <v>92500</v>
      </c>
      <c r="F159" s="3">
        <f ca="1">'Model SSD_1'!H159</f>
        <v>100</v>
      </c>
      <c r="G159" s="3">
        <f ca="1">'Model Excel_1'!H159</f>
        <v>300</v>
      </c>
      <c r="H159" s="3">
        <f ca="1">'Model SSD_1'!I159</f>
        <v>1300</v>
      </c>
      <c r="I159" s="3">
        <f ca="1">'Model Excel_1'!I159</f>
        <v>0</v>
      </c>
      <c r="J159" s="4">
        <f ca="1">'Model SSD_1'!L159</f>
        <v>0</v>
      </c>
      <c r="K159" s="4">
        <f ca="1">'Model Excel_1'!J159</f>
        <v>1200</v>
      </c>
      <c r="L159" s="4">
        <f ca="1">'Model SSD_1'!M159</f>
        <v>1500</v>
      </c>
      <c r="M159" s="4">
        <f ca="1">'Model Excel_1'!K159</f>
        <v>32400</v>
      </c>
      <c r="N159" s="4">
        <f ca="1">'Model SSD_1'!K159</f>
        <v>1300</v>
      </c>
      <c r="O159" s="4">
        <f ca="1">'Model Excel_1'!L159</f>
        <v>0</v>
      </c>
      <c r="P159" s="4">
        <f ca="1">'Model SSD_1'!N159</f>
        <v>1000</v>
      </c>
      <c r="Q159" s="4">
        <f ca="1">'Model Excel_1'!M159</f>
        <v>0</v>
      </c>
      <c r="R159" s="4">
        <f ca="1">'Model SSD_1'!O159</f>
        <v>1000</v>
      </c>
      <c r="S159" s="4">
        <f ca="1">'Model Excel_1'!N159</f>
        <v>0</v>
      </c>
      <c r="T159" s="5">
        <f ca="1">'Model SSD_1'!R159</f>
        <v>0</v>
      </c>
      <c r="U159" s="5">
        <f ca="1">'Model Excel_1'!O159</f>
        <v>1200</v>
      </c>
      <c r="V159" s="5">
        <f ca="1">'Model SSD_1'!S159</f>
        <v>3800</v>
      </c>
      <c r="W159" s="5">
        <f ca="1">'Model Excel_1'!P159</f>
        <v>1200</v>
      </c>
      <c r="X159" s="5">
        <f ca="1">'Model SSD_1'!Q159</f>
        <v>0</v>
      </c>
      <c r="Y159" s="5">
        <f ca="1">'Model Excel_1'!Q159</f>
        <v>14740500</v>
      </c>
      <c r="Z159" s="5">
        <f ca="1">'Model SSD_1'!T159</f>
        <v>0</v>
      </c>
      <c r="AA159" s="5">
        <f ca="1">'Model Excel_1'!R159</f>
        <v>1200</v>
      </c>
      <c r="AB159" s="5">
        <f ca="1">'Model SSD_1'!U159</f>
        <v>0</v>
      </c>
      <c r="AC159" s="5">
        <f ca="1">'Model Excel_1'!S159</f>
        <v>324400</v>
      </c>
      <c r="AD159" s="2">
        <f ca="1">'Model SSD_1'!Y159</f>
        <v>10000</v>
      </c>
      <c r="AE159" s="2">
        <f ca="1">'Model Excel_1'!U159</f>
        <v>1200</v>
      </c>
      <c r="AF159" s="2">
        <f ca="1">'Model SSD_1'!X159</f>
        <v>0</v>
      </c>
      <c r="AG159" s="2">
        <f ca="1">'Model Excel_1'!T159</f>
        <v>1200</v>
      </c>
      <c r="AH159" s="2">
        <f ca="1">'Model SSD_1'!W159</f>
        <v>0</v>
      </c>
      <c r="AI159" s="2">
        <f ca="1">'Model Excel_1'!V159</f>
        <v>24070300</v>
      </c>
      <c r="AJ159" s="2">
        <f ca="1">'Model SSD_1'!Z159</f>
        <v>0</v>
      </c>
      <c r="AK159" s="2">
        <f ca="1">'Model Excel_1'!W159</f>
        <v>1200</v>
      </c>
      <c r="AL159" s="1">
        <v>157</v>
      </c>
    </row>
    <row r="160" spans="1:38" s="1" customFormat="1" ht="13.2" x14ac:dyDescent="0.3">
      <c r="A160" s="1">
        <v>158</v>
      </c>
      <c r="B160" s="3">
        <f ca="1">'Model SSD_1'!F160</f>
        <v>700</v>
      </c>
      <c r="C160" s="3">
        <f ca="1">'Model Excel_1'!F160</f>
        <v>0</v>
      </c>
      <c r="D160" s="3">
        <f ca="1">'Model SSD_1'!G160</f>
        <v>400</v>
      </c>
      <c r="E160" s="3">
        <f ca="1">'Model Excel_1'!G160</f>
        <v>92200</v>
      </c>
      <c r="F160" s="3">
        <f ca="1">'Model SSD_1'!H160</f>
        <v>300</v>
      </c>
      <c r="G160" s="3">
        <f ca="1">'Model Excel_1'!H160</f>
        <v>300</v>
      </c>
      <c r="H160" s="3">
        <f ca="1">'Model SSD_1'!I160</f>
        <v>1200</v>
      </c>
      <c r="I160" s="3">
        <f ca="1">'Model Excel_1'!I160</f>
        <v>0</v>
      </c>
      <c r="J160" s="4">
        <f ca="1">'Model SSD_1'!L160</f>
        <v>0</v>
      </c>
      <c r="K160" s="4">
        <f ca="1">'Model Excel_1'!J160</f>
        <v>1200</v>
      </c>
      <c r="L160" s="4">
        <f ca="1">'Model SSD_1'!M160</f>
        <v>500</v>
      </c>
      <c r="M160" s="4">
        <f ca="1">'Model Excel_1'!K160</f>
        <v>33600</v>
      </c>
      <c r="N160" s="4">
        <f ca="1">'Model SSD_1'!K160</f>
        <v>1300</v>
      </c>
      <c r="O160" s="4">
        <f ca="1">'Model Excel_1'!L160</f>
        <v>0</v>
      </c>
      <c r="P160" s="4">
        <f ca="1">'Model SSD_1'!N160</f>
        <v>500</v>
      </c>
      <c r="Q160" s="4">
        <f ca="1">'Model Excel_1'!M160</f>
        <v>0</v>
      </c>
      <c r="R160" s="4">
        <f ca="1">'Model SSD_1'!O160</f>
        <v>1500</v>
      </c>
      <c r="S160" s="4">
        <f ca="1">'Model Excel_1'!N160</f>
        <v>0</v>
      </c>
      <c r="T160" s="5">
        <f ca="1">'Model SSD_1'!R160</f>
        <v>0</v>
      </c>
      <c r="U160" s="5">
        <f ca="1">'Model Excel_1'!O160</f>
        <v>1200</v>
      </c>
      <c r="V160" s="5">
        <f ca="1">'Model SSD_1'!S160</f>
        <v>3800</v>
      </c>
      <c r="W160" s="5">
        <f ca="1">'Model Excel_1'!P160</f>
        <v>1200</v>
      </c>
      <c r="X160" s="5">
        <f ca="1">'Model SSD_1'!Q160</f>
        <v>1000</v>
      </c>
      <c r="Y160" s="5">
        <f ca="1">'Model Excel_1'!Q160</f>
        <v>14739300</v>
      </c>
      <c r="Z160" s="5">
        <f ca="1">'Model SSD_1'!T160</f>
        <v>0</v>
      </c>
      <c r="AA160" s="5">
        <f ca="1">'Model Excel_1'!R160</f>
        <v>1200</v>
      </c>
      <c r="AB160" s="5">
        <f ca="1">'Model SSD_1'!U160</f>
        <v>0</v>
      </c>
      <c r="AC160" s="5">
        <f ca="1">'Model Excel_1'!S160</f>
        <v>326500</v>
      </c>
      <c r="AD160" s="2">
        <f ca="1">'Model SSD_1'!Y160</f>
        <v>10000</v>
      </c>
      <c r="AE160" s="2">
        <f ca="1">'Model Excel_1'!U160</f>
        <v>1200</v>
      </c>
      <c r="AF160" s="2">
        <f ca="1">'Model SSD_1'!X160</f>
        <v>0</v>
      </c>
      <c r="AG160" s="2">
        <f ca="1">'Model Excel_1'!T160</f>
        <v>1200</v>
      </c>
      <c r="AH160" s="2">
        <f ca="1">'Model SSD_1'!W160</f>
        <v>0</v>
      </c>
      <c r="AI160" s="2">
        <f ca="1">'Model Excel_1'!V160</f>
        <v>24389300</v>
      </c>
      <c r="AJ160" s="2">
        <f ca="1">'Model SSD_1'!Z160</f>
        <v>0</v>
      </c>
      <c r="AK160" s="2">
        <f ca="1">'Model Excel_1'!W160</f>
        <v>1200</v>
      </c>
      <c r="AL160" s="1">
        <v>158</v>
      </c>
    </row>
    <row r="161" spans="1:38" s="1" customFormat="1" ht="13.2" x14ac:dyDescent="0.3">
      <c r="A161" s="1">
        <v>159</v>
      </c>
      <c r="B161" s="3">
        <f ca="1">'Model SSD_1'!F161</f>
        <v>1000</v>
      </c>
      <c r="C161" s="3">
        <f ca="1">'Model Excel_1'!F161</f>
        <v>0</v>
      </c>
      <c r="D161" s="3">
        <f ca="1">'Model SSD_1'!G161</f>
        <v>800</v>
      </c>
      <c r="E161" s="3">
        <f ca="1">'Model Excel_1'!G161</f>
        <v>91900</v>
      </c>
      <c r="F161" s="3">
        <f ca="1">'Model SSD_1'!H161</f>
        <v>300</v>
      </c>
      <c r="G161" s="3">
        <f ca="1">'Model Excel_1'!H161</f>
        <v>300</v>
      </c>
      <c r="H161" s="3">
        <f ca="1">'Model SSD_1'!I161</f>
        <v>800</v>
      </c>
      <c r="I161" s="3">
        <f ca="1">'Model Excel_1'!I161</f>
        <v>0</v>
      </c>
      <c r="J161" s="4">
        <f ca="1">'Model SSD_1'!L161</f>
        <v>0</v>
      </c>
      <c r="K161" s="4">
        <f ca="1">'Model Excel_1'!J161</f>
        <v>1200</v>
      </c>
      <c r="L161" s="4">
        <f ca="1">'Model SSD_1'!M161</f>
        <v>0</v>
      </c>
      <c r="M161" s="4">
        <f ca="1">'Model Excel_1'!K161</f>
        <v>34800</v>
      </c>
      <c r="N161" s="4">
        <f ca="1">'Model SSD_1'!K161</f>
        <v>1200</v>
      </c>
      <c r="O161" s="4">
        <f ca="1">'Model Excel_1'!L161</f>
        <v>0</v>
      </c>
      <c r="P161" s="4">
        <f ca="1">'Model SSD_1'!N161</f>
        <v>0</v>
      </c>
      <c r="Q161" s="4">
        <f ca="1">'Model Excel_1'!M161</f>
        <v>0</v>
      </c>
      <c r="R161" s="4">
        <f ca="1">'Model SSD_1'!O161</f>
        <v>1500</v>
      </c>
      <c r="S161" s="4">
        <f ca="1">'Model Excel_1'!N161</f>
        <v>0</v>
      </c>
      <c r="T161" s="5">
        <f ca="1">'Model SSD_1'!R161</f>
        <v>0</v>
      </c>
      <c r="U161" s="5">
        <f ca="1">'Model Excel_1'!O161</f>
        <v>1200</v>
      </c>
      <c r="V161" s="5">
        <f ca="1">'Model SSD_1'!S161</f>
        <v>3800</v>
      </c>
      <c r="W161" s="5">
        <f ca="1">'Model Excel_1'!P161</f>
        <v>1200</v>
      </c>
      <c r="X161" s="5">
        <f ca="1">'Model SSD_1'!Q161</f>
        <v>1500</v>
      </c>
      <c r="Y161" s="5">
        <f ca="1">'Model Excel_1'!Q161</f>
        <v>14738100</v>
      </c>
      <c r="Z161" s="5">
        <f ca="1">'Model SSD_1'!T161</f>
        <v>0</v>
      </c>
      <c r="AA161" s="5">
        <f ca="1">'Model Excel_1'!R161</f>
        <v>1200</v>
      </c>
      <c r="AB161" s="5">
        <f ca="1">'Model SSD_1'!U161</f>
        <v>0</v>
      </c>
      <c r="AC161" s="5">
        <f ca="1">'Model Excel_1'!S161</f>
        <v>328600</v>
      </c>
      <c r="AD161" s="2">
        <f ca="1">'Model SSD_1'!Y161</f>
        <v>10000</v>
      </c>
      <c r="AE161" s="2">
        <f ca="1">'Model Excel_1'!U161</f>
        <v>1200</v>
      </c>
      <c r="AF161" s="2">
        <f ca="1">'Model SSD_1'!X161</f>
        <v>0</v>
      </c>
      <c r="AG161" s="2">
        <f ca="1">'Model Excel_1'!T161</f>
        <v>1200</v>
      </c>
      <c r="AH161" s="2">
        <f ca="1">'Model SSD_1'!W161</f>
        <v>0</v>
      </c>
      <c r="AI161" s="2">
        <f ca="1">'Model Excel_1'!V161</f>
        <v>24710400</v>
      </c>
      <c r="AJ161" s="2">
        <f ca="1">'Model SSD_1'!Z161</f>
        <v>0</v>
      </c>
      <c r="AK161" s="2">
        <f ca="1">'Model Excel_1'!W161</f>
        <v>1200</v>
      </c>
      <c r="AL161" s="1">
        <v>159</v>
      </c>
    </row>
    <row r="162" spans="1:38" s="1" customFormat="1" ht="13.2" x14ac:dyDescent="0.3">
      <c r="A162" s="1">
        <v>160</v>
      </c>
      <c r="B162" s="3">
        <f ca="1">'Model SSD_1'!F162</f>
        <v>500</v>
      </c>
      <c r="C162" s="3">
        <f ca="1">'Model Excel_1'!F162</f>
        <v>0</v>
      </c>
      <c r="D162" s="3">
        <f ca="1">'Model SSD_1'!G162</f>
        <v>1500</v>
      </c>
      <c r="E162" s="3">
        <f ca="1">'Model Excel_1'!G162</f>
        <v>91600</v>
      </c>
      <c r="F162" s="3">
        <f ca="1">'Model SSD_1'!H162</f>
        <v>500</v>
      </c>
      <c r="G162" s="3">
        <f ca="1">'Model Excel_1'!H162</f>
        <v>500</v>
      </c>
      <c r="H162" s="3">
        <f ca="1">'Model SSD_1'!I162</f>
        <v>300</v>
      </c>
      <c r="I162" s="3">
        <f ca="1">'Model Excel_1'!I162</f>
        <v>0</v>
      </c>
      <c r="J162" s="4">
        <f ca="1">'Model SSD_1'!L162</f>
        <v>0</v>
      </c>
      <c r="K162" s="4">
        <f ca="1">'Model Excel_1'!J162</f>
        <v>1200</v>
      </c>
      <c r="L162" s="4">
        <f ca="1">'Model SSD_1'!M162</f>
        <v>0</v>
      </c>
      <c r="M162" s="4">
        <f ca="1">'Model Excel_1'!K162</f>
        <v>36000</v>
      </c>
      <c r="N162" s="4">
        <f ca="1">'Model SSD_1'!K162</f>
        <v>800</v>
      </c>
      <c r="O162" s="4">
        <f ca="1">'Model Excel_1'!L162</f>
        <v>0</v>
      </c>
      <c r="P162" s="4">
        <f ca="1">'Model SSD_1'!N162</f>
        <v>0</v>
      </c>
      <c r="Q162" s="4">
        <f ca="1">'Model Excel_1'!M162</f>
        <v>0</v>
      </c>
      <c r="R162" s="4">
        <f ca="1">'Model SSD_1'!O162</f>
        <v>1500</v>
      </c>
      <c r="S162" s="4">
        <f ca="1">'Model Excel_1'!N162</f>
        <v>0</v>
      </c>
      <c r="T162" s="5">
        <f ca="1">'Model SSD_1'!R162</f>
        <v>0</v>
      </c>
      <c r="U162" s="5">
        <f ca="1">'Model Excel_1'!O162</f>
        <v>1200</v>
      </c>
      <c r="V162" s="5">
        <f ca="1">'Model SSD_1'!S162</f>
        <v>3800</v>
      </c>
      <c r="W162" s="5">
        <f ca="1">'Model Excel_1'!P162</f>
        <v>1200</v>
      </c>
      <c r="X162" s="5">
        <f ca="1">'Model SSD_1'!Q162</f>
        <v>1500</v>
      </c>
      <c r="Y162" s="5">
        <f ca="1">'Model Excel_1'!Q162</f>
        <v>14736900</v>
      </c>
      <c r="Z162" s="5">
        <f ca="1">'Model SSD_1'!T162</f>
        <v>1000</v>
      </c>
      <c r="AA162" s="5">
        <f ca="1">'Model Excel_1'!R162</f>
        <v>1200</v>
      </c>
      <c r="AB162" s="5">
        <f ca="1">'Model SSD_1'!U162</f>
        <v>0</v>
      </c>
      <c r="AC162" s="5">
        <f ca="1">'Model Excel_1'!S162</f>
        <v>330700</v>
      </c>
      <c r="AD162" s="2">
        <f ca="1">'Model SSD_1'!Y162</f>
        <v>10000</v>
      </c>
      <c r="AE162" s="2">
        <f ca="1">'Model Excel_1'!U162</f>
        <v>1200</v>
      </c>
      <c r="AF162" s="2">
        <f ca="1">'Model SSD_1'!X162</f>
        <v>0</v>
      </c>
      <c r="AG162" s="2">
        <f ca="1">'Model Excel_1'!T162</f>
        <v>1200</v>
      </c>
      <c r="AH162" s="2">
        <f ca="1">'Model SSD_1'!W162</f>
        <v>0</v>
      </c>
      <c r="AI162" s="2">
        <f ca="1">'Model Excel_1'!V162</f>
        <v>25033600</v>
      </c>
      <c r="AJ162" s="2">
        <f ca="1">'Model SSD_1'!Z162</f>
        <v>0</v>
      </c>
      <c r="AK162" s="2">
        <f ca="1">'Model Excel_1'!W162</f>
        <v>1200</v>
      </c>
      <c r="AL162" s="1">
        <v>160</v>
      </c>
    </row>
    <row r="163" spans="1:38" s="1" customFormat="1" ht="13.2" x14ac:dyDescent="0.3">
      <c r="A163" s="1">
        <v>161</v>
      </c>
      <c r="B163" s="3">
        <f ca="1">'Model SSD_1'!F163</f>
        <v>0</v>
      </c>
      <c r="C163" s="3">
        <f ca="1">'Model Excel_1'!F163</f>
        <v>0</v>
      </c>
      <c r="D163" s="3">
        <f ca="1">'Model SSD_1'!G163</f>
        <v>1500</v>
      </c>
      <c r="E163" s="3">
        <f ca="1">'Model Excel_1'!G163</f>
        <v>91100</v>
      </c>
      <c r="F163" s="3">
        <f ca="1">'Model SSD_1'!H163</f>
        <v>300</v>
      </c>
      <c r="G163" s="3">
        <f ca="1">'Model Excel_1'!H163</f>
        <v>300</v>
      </c>
      <c r="H163" s="3">
        <f ca="1">'Model SSD_1'!I163</f>
        <v>100</v>
      </c>
      <c r="I163" s="3">
        <f ca="1">'Model Excel_1'!I163</f>
        <v>0</v>
      </c>
      <c r="J163" s="4">
        <f ca="1">'Model SSD_1'!L163</f>
        <v>0</v>
      </c>
      <c r="K163" s="4">
        <f ca="1">'Model Excel_1'!J163</f>
        <v>1200</v>
      </c>
      <c r="L163" s="4">
        <f ca="1">'Model SSD_1'!M163</f>
        <v>0</v>
      </c>
      <c r="M163" s="4">
        <f ca="1">'Model Excel_1'!K163</f>
        <v>37200</v>
      </c>
      <c r="N163" s="4">
        <f ca="1">'Model SSD_1'!K163</f>
        <v>300</v>
      </c>
      <c r="O163" s="4">
        <f ca="1">'Model Excel_1'!L163</f>
        <v>0</v>
      </c>
      <c r="P163" s="4">
        <f ca="1">'Model SSD_1'!N163</f>
        <v>0</v>
      </c>
      <c r="Q163" s="4">
        <f ca="1">'Model Excel_1'!M163</f>
        <v>0</v>
      </c>
      <c r="R163" s="4">
        <f ca="1">'Model SSD_1'!O163</f>
        <v>1500</v>
      </c>
      <c r="S163" s="4">
        <f ca="1">'Model Excel_1'!N163</f>
        <v>0</v>
      </c>
      <c r="T163" s="5">
        <f ca="1">'Model SSD_1'!R163</f>
        <v>0</v>
      </c>
      <c r="U163" s="5">
        <f ca="1">'Model Excel_1'!O163</f>
        <v>1200</v>
      </c>
      <c r="V163" s="5">
        <f ca="1">'Model SSD_1'!S163</f>
        <v>2800</v>
      </c>
      <c r="W163" s="5">
        <f ca="1">'Model Excel_1'!P163</f>
        <v>1200</v>
      </c>
      <c r="X163" s="5">
        <f ca="1">'Model SSD_1'!Q163</f>
        <v>1500</v>
      </c>
      <c r="Y163" s="5">
        <f ca="1">'Model Excel_1'!Q163</f>
        <v>14735700</v>
      </c>
      <c r="Z163" s="5">
        <f ca="1">'Model SSD_1'!T163</f>
        <v>1500</v>
      </c>
      <c r="AA163" s="5">
        <f ca="1">'Model Excel_1'!R163</f>
        <v>1200</v>
      </c>
      <c r="AB163" s="5">
        <f ca="1">'Model SSD_1'!U163</f>
        <v>800</v>
      </c>
      <c r="AC163" s="5">
        <f ca="1">'Model Excel_1'!S163</f>
        <v>332800</v>
      </c>
      <c r="AD163" s="2">
        <f ca="1">'Model SSD_1'!Y163</f>
        <v>10000</v>
      </c>
      <c r="AE163" s="2">
        <f ca="1">'Model Excel_1'!U163</f>
        <v>1200</v>
      </c>
      <c r="AF163" s="2">
        <f ca="1">'Model SSD_1'!X163</f>
        <v>0</v>
      </c>
      <c r="AG163" s="2">
        <f ca="1">'Model Excel_1'!T163</f>
        <v>1200</v>
      </c>
      <c r="AH163" s="2">
        <f ca="1">'Model SSD_1'!W163</f>
        <v>0</v>
      </c>
      <c r="AI163" s="2">
        <f ca="1">'Model Excel_1'!V163</f>
        <v>25358900</v>
      </c>
      <c r="AJ163" s="2">
        <f ca="1">'Model SSD_1'!Z163</f>
        <v>0</v>
      </c>
      <c r="AK163" s="2">
        <f ca="1">'Model Excel_1'!W163</f>
        <v>1200</v>
      </c>
      <c r="AL163" s="1">
        <v>161</v>
      </c>
    </row>
    <row r="164" spans="1:38" s="1" customFormat="1" ht="13.2" x14ac:dyDescent="0.3">
      <c r="A164" s="1">
        <v>162</v>
      </c>
      <c r="B164" s="3">
        <f ca="1">'Model SSD_1'!F164</f>
        <v>0</v>
      </c>
      <c r="C164" s="3">
        <f ca="1">'Model Excel_1'!F164</f>
        <v>0</v>
      </c>
      <c r="D164" s="3">
        <f ca="1">'Model SSD_1'!G164</f>
        <v>1200</v>
      </c>
      <c r="E164" s="3">
        <f ca="1">'Model Excel_1'!G164</f>
        <v>90800</v>
      </c>
      <c r="F164" s="3">
        <f ca="1">'Model SSD_1'!H164</f>
        <v>300</v>
      </c>
      <c r="G164" s="3">
        <f ca="1">'Model Excel_1'!H164</f>
        <v>300</v>
      </c>
      <c r="H164" s="3">
        <f ca="1">'Model SSD_1'!I164</f>
        <v>400</v>
      </c>
      <c r="I164" s="3">
        <f ca="1">'Model Excel_1'!I164</f>
        <v>0</v>
      </c>
      <c r="J164" s="4">
        <f ca="1">'Model SSD_1'!L164</f>
        <v>0</v>
      </c>
      <c r="K164" s="4">
        <f ca="1">'Model Excel_1'!J164</f>
        <v>1200</v>
      </c>
      <c r="L164" s="4">
        <f ca="1">'Model SSD_1'!M164</f>
        <v>0</v>
      </c>
      <c r="M164" s="4">
        <f ca="1">'Model Excel_1'!K164</f>
        <v>38400</v>
      </c>
      <c r="N164" s="4">
        <f ca="1">'Model SSD_1'!K164</f>
        <v>100</v>
      </c>
      <c r="O164" s="4">
        <f ca="1">'Model Excel_1'!L164</f>
        <v>0</v>
      </c>
      <c r="P164" s="4">
        <f ca="1">'Model SSD_1'!N164</f>
        <v>0</v>
      </c>
      <c r="Q164" s="4">
        <f ca="1">'Model Excel_1'!M164</f>
        <v>0</v>
      </c>
      <c r="R164" s="4">
        <f ca="1">'Model SSD_1'!O164</f>
        <v>1500</v>
      </c>
      <c r="S164" s="4">
        <f ca="1">'Model Excel_1'!N164</f>
        <v>0</v>
      </c>
      <c r="T164" s="5">
        <f ca="1">'Model SSD_1'!R164</f>
        <v>0</v>
      </c>
      <c r="U164" s="5">
        <f ca="1">'Model Excel_1'!O164</f>
        <v>1200</v>
      </c>
      <c r="V164" s="5">
        <f ca="1">'Model SSD_1'!S164</f>
        <v>1300</v>
      </c>
      <c r="W164" s="5">
        <f ca="1">'Model Excel_1'!P164</f>
        <v>1200</v>
      </c>
      <c r="X164" s="5">
        <f ca="1">'Model SSD_1'!Q164</f>
        <v>1500</v>
      </c>
      <c r="Y164" s="5">
        <f ca="1">'Model Excel_1'!Q164</f>
        <v>14734500</v>
      </c>
      <c r="Z164" s="5">
        <f ca="1">'Model SSD_1'!T164</f>
        <v>1300</v>
      </c>
      <c r="AA164" s="5">
        <f ca="1">'Model Excel_1'!R164</f>
        <v>1200</v>
      </c>
      <c r="AB164" s="5">
        <f ca="1">'Model SSD_1'!U164</f>
        <v>2100</v>
      </c>
      <c r="AC164" s="5">
        <f ca="1">'Model Excel_1'!S164</f>
        <v>334900</v>
      </c>
      <c r="AD164" s="2">
        <f ca="1">'Model SSD_1'!Y164</f>
        <v>10000</v>
      </c>
      <c r="AE164" s="2">
        <f ca="1">'Model Excel_1'!U164</f>
        <v>1200</v>
      </c>
      <c r="AF164" s="2">
        <f ca="1">'Model SSD_1'!X164</f>
        <v>0</v>
      </c>
      <c r="AG164" s="2">
        <f ca="1">'Model Excel_1'!T164</f>
        <v>1200</v>
      </c>
      <c r="AH164" s="2">
        <f ca="1">'Model SSD_1'!W164</f>
        <v>800</v>
      </c>
      <c r="AI164" s="2">
        <f ca="1">'Model Excel_1'!V164</f>
        <v>25686300</v>
      </c>
      <c r="AJ164" s="2">
        <f ca="1">'Model SSD_1'!Z164</f>
        <v>0</v>
      </c>
      <c r="AK164" s="2">
        <f ca="1">'Model Excel_1'!W164</f>
        <v>1200</v>
      </c>
      <c r="AL164" s="1">
        <v>162</v>
      </c>
    </row>
    <row r="165" spans="1:38" s="1" customFormat="1" ht="13.2" x14ac:dyDescent="0.3">
      <c r="A165" s="1">
        <v>163</v>
      </c>
      <c r="B165" s="3">
        <f ca="1">'Model SSD_1'!F165</f>
        <v>0</v>
      </c>
      <c r="C165" s="3">
        <f ca="1">'Model Excel_1'!F165</f>
        <v>0</v>
      </c>
      <c r="D165" s="3">
        <f ca="1">'Model SSD_1'!G165</f>
        <v>900</v>
      </c>
      <c r="E165" s="3">
        <f ca="1">'Model Excel_1'!G165</f>
        <v>90500</v>
      </c>
      <c r="F165" s="3">
        <f ca="1">'Model SSD_1'!H165</f>
        <v>300</v>
      </c>
      <c r="G165" s="3">
        <f ca="1">'Model Excel_1'!H165</f>
        <v>300</v>
      </c>
      <c r="H165" s="3">
        <f ca="1">'Model SSD_1'!I165</f>
        <v>700</v>
      </c>
      <c r="I165" s="3">
        <f ca="1">'Model Excel_1'!I165</f>
        <v>0</v>
      </c>
      <c r="J165" s="4">
        <f ca="1">'Model SSD_1'!L165</f>
        <v>1000</v>
      </c>
      <c r="K165" s="4">
        <f ca="1">'Model Excel_1'!J165</f>
        <v>1200</v>
      </c>
      <c r="L165" s="4">
        <f ca="1">'Model SSD_1'!M165</f>
        <v>0</v>
      </c>
      <c r="M165" s="4">
        <f ca="1">'Model Excel_1'!K165</f>
        <v>39600</v>
      </c>
      <c r="N165" s="4">
        <f ca="1">'Model SSD_1'!K165</f>
        <v>400</v>
      </c>
      <c r="O165" s="4">
        <f ca="1">'Model Excel_1'!L165</f>
        <v>0</v>
      </c>
      <c r="P165" s="4">
        <f ca="1">'Model SSD_1'!N165</f>
        <v>0</v>
      </c>
      <c r="Q165" s="4">
        <f ca="1">'Model Excel_1'!M165</f>
        <v>0</v>
      </c>
      <c r="R165" s="4">
        <f ca="1">'Model SSD_1'!O165</f>
        <v>1500</v>
      </c>
      <c r="S165" s="4">
        <f ca="1">'Model Excel_1'!N165</f>
        <v>0</v>
      </c>
      <c r="T165" s="5">
        <f ca="1">'Model SSD_1'!R165</f>
        <v>0</v>
      </c>
      <c r="U165" s="5">
        <f ca="1">'Model Excel_1'!O165</f>
        <v>1200</v>
      </c>
      <c r="V165" s="5">
        <f ca="1">'Model SSD_1'!S165</f>
        <v>0</v>
      </c>
      <c r="W165" s="5">
        <f ca="1">'Model Excel_1'!P165</f>
        <v>1200</v>
      </c>
      <c r="X165" s="5">
        <f ca="1">'Model SSD_1'!Q165</f>
        <v>1500</v>
      </c>
      <c r="Y165" s="5">
        <f ca="1">'Model Excel_1'!Q165</f>
        <v>14733300</v>
      </c>
      <c r="Z165" s="5">
        <f ca="1">'Model SSD_1'!T165</f>
        <v>0</v>
      </c>
      <c r="AA165" s="5">
        <f ca="1">'Model Excel_1'!R165</f>
        <v>1200</v>
      </c>
      <c r="AB165" s="5">
        <f ca="1">'Model SSD_1'!U165</f>
        <v>2100</v>
      </c>
      <c r="AC165" s="5">
        <f ca="1">'Model Excel_1'!S165</f>
        <v>337000</v>
      </c>
      <c r="AD165" s="2">
        <f ca="1">'Model SSD_1'!Y165</f>
        <v>10000</v>
      </c>
      <c r="AE165" s="2">
        <f ca="1">'Model Excel_1'!U165</f>
        <v>1200</v>
      </c>
      <c r="AF165" s="2">
        <f ca="1">'Model SSD_1'!X165</f>
        <v>0</v>
      </c>
      <c r="AG165" s="2">
        <f ca="1">'Model Excel_1'!T165</f>
        <v>1200</v>
      </c>
      <c r="AH165" s="2">
        <f ca="1">'Model SSD_1'!W165</f>
        <v>2100</v>
      </c>
      <c r="AI165" s="2">
        <f ca="1">'Model Excel_1'!V165</f>
        <v>26015800</v>
      </c>
      <c r="AJ165" s="2">
        <f ca="1">'Model SSD_1'!Z165</f>
        <v>0</v>
      </c>
      <c r="AK165" s="2">
        <f ca="1">'Model Excel_1'!W165</f>
        <v>1200</v>
      </c>
      <c r="AL165" s="1">
        <v>163</v>
      </c>
    </row>
    <row r="166" spans="1:38" s="1" customFormat="1" ht="13.2" x14ac:dyDescent="0.3">
      <c r="A166" s="1">
        <v>164</v>
      </c>
      <c r="B166" s="3">
        <f ca="1">'Model SSD_1'!F166</f>
        <v>0</v>
      </c>
      <c r="C166" s="3">
        <f ca="1">'Model Excel_1'!F166</f>
        <v>0</v>
      </c>
      <c r="D166" s="3">
        <f ca="1">'Model SSD_1'!G166</f>
        <v>600</v>
      </c>
      <c r="E166" s="3">
        <f ca="1">'Model Excel_1'!G166</f>
        <v>90200</v>
      </c>
      <c r="F166" s="3">
        <f ca="1">'Model SSD_1'!H166</f>
        <v>500</v>
      </c>
      <c r="G166" s="3">
        <f ca="1">'Model Excel_1'!H166</f>
        <v>500</v>
      </c>
      <c r="H166" s="3">
        <f ca="1">'Model SSD_1'!I166</f>
        <v>1200</v>
      </c>
      <c r="I166" s="3">
        <f ca="1">'Model Excel_1'!I166</f>
        <v>0</v>
      </c>
      <c r="J166" s="4">
        <f ca="1">'Model SSD_1'!L166</f>
        <v>1500</v>
      </c>
      <c r="K166" s="4">
        <f ca="1">'Model Excel_1'!J166</f>
        <v>1200</v>
      </c>
      <c r="L166" s="4">
        <f ca="1">'Model SSD_1'!M166</f>
        <v>1000</v>
      </c>
      <c r="M166" s="4">
        <f ca="1">'Model Excel_1'!K166</f>
        <v>40800</v>
      </c>
      <c r="N166" s="4">
        <f ca="1">'Model SSD_1'!K166</f>
        <v>700</v>
      </c>
      <c r="O166" s="4">
        <f ca="1">'Model Excel_1'!L166</f>
        <v>0</v>
      </c>
      <c r="P166" s="4">
        <f ca="1">'Model SSD_1'!N166</f>
        <v>400</v>
      </c>
      <c r="Q166" s="4">
        <f ca="1">'Model Excel_1'!M166</f>
        <v>0</v>
      </c>
      <c r="R166" s="4">
        <f ca="1">'Model SSD_1'!O166</f>
        <v>900</v>
      </c>
      <c r="S166" s="4">
        <f ca="1">'Model Excel_1'!N166</f>
        <v>0</v>
      </c>
      <c r="T166" s="5">
        <f ca="1">'Model SSD_1'!R166</f>
        <v>0</v>
      </c>
      <c r="U166" s="5">
        <f ca="1">'Model Excel_1'!O166</f>
        <v>1200</v>
      </c>
      <c r="V166" s="5">
        <f ca="1">'Model SSD_1'!S166</f>
        <v>0</v>
      </c>
      <c r="W166" s="5">
        <f ca="1">'Model Excel_1'!P166</f>
        <v>1200</v>
      </c>
      <c r="X166" s="5">
        <f ca="1">'Model SSD_1'!Q166</f>
        <v>1500</v>
      </c>
      <c r="Y166" s="5">
        <f ca="1">'Model Excel_1'!Q166</f>
        <v>14732100</v>
      </c>
      <c r="Z166" s="5">
        <f ca="1">'Model SSD_1'!T166</f>
        <v>0</v>
      </c>
      <c r="AA166" s="5">
        <f ca="1">'Model Excel_1'!R166</f>
        <v>1200</v>
      </c>
      <c r="AB166" s="5">
        <f ca="1">'Model SSD_1'!U166</f>
        <v>2100</v>
      </c>
      <c r="AC166" s="5">
        <f ca="1">'Model Excel_1'!S166</f>
        <v>339100</v>
      </c>
      <c r="AD166" s="2">
        <f ca="1">'Model SSD_1'!Y166</f>
        <v>10000</v>
      </c>
      <c r="AE166" s="2">
        <f ca="1">'Model Excel_1'!U166</f>
        <v>1200</v>
      </c>
      <c r="AF166" s="2">
        <f ca="1">'Model SSD_1'!X166</f>
        <v>0</v>
      </c>
      <c r="AG166" s="2">
        <f ca="1">'Model Excel_1'!T166</f>
        <v>1200</v>
      </c>
      <c r="AH166" s="2">
        <f ca="1">'Model SSD_1'!W166</f>
        <v>2100</v>
      </c>
      <c r="AI166" s="2">
        <f ca="1">'Model Excel_1'!V166</f>
        <v>26347400</v>
      </c>
      <c r="AJ166" s="2">
        <f ca="1">'Model SSD_1'!Z166</f>
        <v>0</v>
      </c>
      <c r="AK166" s="2">
        <f ca="1">'Model Excel_1'!W166</f>
        <v>1200</v>
      </c>
      <c r="AL166" s="1">
        <v>164</v>
      </c>
    </row>
    <row r="167" spans="1:38" s="1" customFormat="1" ht="13.2" x14ac:dyDescent="0.3">
      <c r="A167" s="1">
        <v>165</v>
      </c>
      <c r="B167" s="3">
        <f ca="1">'Model SSD_1'!F167</f>
        <v>0</v>
      </c>
      <c r="C167" s="3">
        <f ca="1">'Model Excel_1'!F167</f>
        <v>0</v>
      </c>
      <c r="D167" s="3">
        <f ca="1">'Model SSD_1'!G167</f>
        <v>100</v>
      </c>
      <c r="E167" s="3">
        <f ca="1">'Model Excel_1'!G167</f>
        <v>89700</v>
      </c>
      <c r="F167" s="3">
        <f ca="1">'Model SSD_1'!H167</f>
        <v>100</v>
      </c>
      <c r="G167" s="3">
        <f ca="1">'Model Excel_1'!H167</f>
        <v>300</v>
      </c>
      <c r="H167" s="3">
        <f ca="1">'Model SSD_1'!I167</f>
        <v>1300</v>
      </c>
      <c r="I167" s="3">
        <f ca="1">'Model Excel_1'!I167</f>
        <v>0</v>
      </c>
      <c r="J167" s="4">
        <f ca="1">'Model SSD_1'!L167</f>
        <v>1300</v>
      </c>
      <c r="K167" s="4">
        <f ca="1">'Model Excel_1'!J167</f>
        <v>1200</v>
      </c>
      <c r="L167" s="4">
        <f ca="1">'Model SSD_1'!M167</f>
        <v>2100</v>
      </c>
      <c r="M167" s="4">
        <f ca="1">'Model Excel_1'!K167</f>
        <v>42000</v>
      </c>
      <c r="N167" s="4">
        <f ca="1">'Model SSD_1'!K167</f>
        <v>1200</v>
      </c>
      <c r="O167" s="4">
        <f ca="1">'Model Excel_1'!L167</f>
        <v>0</v>
      </c>
      <c r="P167" s="4">
        <f ca="1">'Model SSD_1'!N167</f>
        <v>700</v>
      </c>
      <c r="Q167" s="4">
        <f ca="1">'Model Excel_1'!M167</f>
        <v>0</v>
      </c>
      <c r="R167" s="4">
        <f ca="1">'Model SSD_1'!O167</f>
        <v>100</v>
      </c>
      <c r="S167" s="4">
        <f ca="1">'Model Excel_1'!N167</f>
        <v>0</v>
      </c>
      <c r="T167" s="5">
        <f ca="1">'Model SSD_1'!R167</f>
        <v>0</v>
      </c>
      <c r="U167" s="5">
        <f ca="1">'Model Excel_1'!O167</f>
        <v>1200</v>
      </c>
      <c r="V167" s="5">
        <f ca="1">'Model SSD_1'!S167</f>
        <v>0</v>
      </c>
      <c r="W167" s="5">
        <f ca="1">'Model Excel_1'!P167</f>
        <v>1200</v>
      </c>
      <c r="X167" s="5">
        <f ca="1">'Model SSD_1'!Q167</f>
        <v>900</v>
      </c>
      <c r="Y167" s="5">
        <f ca="1">'Model Excel_1'!Q167</f>
        <v>14730900</v>
      </c>
      <c r="Z167" s="5">
        <f ca="1">'Model SSD_1'!T167</f>
        <v>0</v>
      </c>
      <c r="AA167" s="5">
        <f ca="1">'Model Excel_1'!R167</f>
        <v>1200</v>
      </c>
      <c r="AB167" s="5">
        <f ca="1">'Model SSD_1'!U167</f>
        <v>2100</v>
      </c>
      <c r="AC167" s="5">
        <f ca="1">'Model Excel_1'!S167</f>
        <v>341200</v>
      </c>
      <c r="AD167" s="2">
        <f ca="1">'Model SSD_1'!Y167</f>
        <v>10000</v>
      </c>
      <c r="AE167" s="2">
        <f ca="1">'Model Excel_1'!U167</f>
        <v>1200</v>
      </c>
      <c r="AF167" s="2">
        <f ca="1">'Model SSD_1'!X167</f>
        <v>0</v>
      </c>
      <c r="AG167" s="2">
        <f ca="1">'Model Excel_1'!T167</f>
        <v>1200</v>
      </c>
      <c r="AH167" s="2">
        <f ca="1">'Model SSD_1'!W167</f>
        <v>2100</v>
      </c>
      <c r="AI167" s="2">
        <f ca="1">'Model Excel_1'!V167</f>
        <v>26681100</v>
      </c>
      <c r="AJ167" s="2">
        <f ca="1">'Model SSD_1'!Z167</f>
        <v>800</v>
      </c>
      <c r="AK167" s="2">
        <f ca="1">'Model Excel_1'!W167</f>
        <v>1200</v>
      </c>
      <c r="AL167" s="1">
        <v>165</v>
      </c>
    </row>
    <row r="168" spans="1:38" s="1" customFormat="1" ht="13.2" x14ac:dyDescent="0.3">
      <c r="A168" s="1">
        <v>166</v>
      </c>
      <c r="B168" s="3">
        <f ca="1">'Model SSD_1'!F168</f>
        <v>400</v>
      </c>
      <c r="C168" s="3">
        <f ca="1">'Model Excel_1'!F168</f>
        <v>0</v>
      </c>
      <c r="D168" s="3">
        <f ca="1">'Model SSD_1'!G168</f>
        <v>0</v>
      </c>
      <c r="E168" s="3">
        <f ca="1">'Model Excel_1'!G168</f>
        <v>89400</v>
      </c>
      <c r="F168" s="3">
        <f ca="1">'Model SSD_1'!H168</f>
        <v>0</v>
      </c>
      <c r="G168" s="3">
        <f ca="1">'Model Excel_1'!H168</f>
        <v>300</v>
      </c>
      <c r="H168" s="3">
        <f ca="1">'Model SSD_1'!I168</f>
        <v>1300</v>
      </c>
      <c r="I168" s="3">
        <f ca="1">'Model Excel_1'!I168</f>
        <v>0</v>
      </c>
      <c r="J168" s="4">
        <f ca="1">'Model SSD_1'!L168</f>
        <v>0</v>
      </c>
      <c r="K168" s="4">
        <f ca="1">'Model Excel_1'!J168</f>
        <v>1200</v>
      </c>
      <c r="L168" s="4">
        <f ca="1">'Model SSD_1'!M168</f>
        <v>2700</v>
      </c>
      <c r="M168" s="4">
        <f ca="1">'Model Excel_1'!K168</f>
        <v>43200</v>
      </c>
      <c r="N168" s="4">
        <f ca="1">'Model SSD_1'!K168</f>
        <v>1300</v>
      </c>
      <c r="O168" s="4">
        <f ca="1">'Model Excel_1'!L168</f>
        <v>0</v>
      </c>
      <c r="P168" s="4">
        <f ca="1">'Model SSD_1'!N168</f>
        <v>1200</v>
      </c>
      <c r="Q168" s="4">
        <f ca="1">'Model Excel_1'!M168</f>
        <v>0</v>
      </c>
      <c r="R168" s="4">
        <f ca="1">'Model SSD_1'!O168</f>
        <v>0</v>
      </c>
      <c r="S168" s="4">
        <f ca="1">'Model Excel_1'!N168</f>
        <v>0</v>
      </c>
      <c r="T168" s="5">
        <f ca="1">'Model SSD_1'!R168</f>
        <v>0</v>
      </c>
      <c r="U168" s="5">
        <f ca="1">'Model Excel_1'!O168</f>
        <v>1200</v>
      </c>
      <c r="V168" s="5">
        <f ca="1">'Model SSD_1'!S168</f>
        <v>0</v>
      </c>
      <c r="W168" s="5">
        <f ca="1">'Model Excel_1'!P168</f>
        <v>1200</v>
      </c>
      <c r="X168" s="5">
        <f ca="1">'Model SSD_1'!Q168</f>
        <v>100</v>
      </c>
      <c r="Y168" s="5">
        <f ca="1">'Model Excel_1'!Q168</f>
        <v>14729700</v>
      </c>
      <c r="Z168" s="5">
        <f ca="1">'Model SSD_1'!T168</f>
        <v>0</v>
      </c>
      <c r="AA168" s="5">
        <f ca="1">'Model Excel_1'!R168</f>
        <v>1200</v>
      </c>
      <c r="AB168" s="5">
        <f ca="1">'Model SSD_1'!U168</f>
        <v>2100</v>
      </c>
      <c r="AC168" s="5">
        <f ca="1">'Model Excel_1'!S168</f>
        <v>343300</v>
      </c>
      <c r="AD168" s="2">
        <f ca="1">'Model SSD_1'!Y168</f>
        <v>9200</v>
      </c>
      <c r="AE168" s="2">
        <f ca="1">'Model Excel_1'!U168</f>
        <v>1200</v>
      </c>
      <c r="AF168" s="2">
        <f ca="1">'Model SSD_1'!X168</f>
        <v>400</v>
      </c>
      <c r="AG168" s="2">
        <f ca="1">'Model Excel_1'!T168</f>
        <v>1200</v>
      </c>
      <c r="AH168" s="2">
        <f ca="1">'Model SSD_1'!W168</f>
        <v>2100</v>
      </c>
      <c r="AI168" s="2">
        <f ca="1">'Model Excel_1'!V168</f>
        <v>27016900</v>
      </c>
      <c r="AJ168" s="2">
        <f ca="1">'Model SSD_1'!Z168</f>
        <v>2100</v>
      </c>
      <c r="AK168" s="2">
        <f ca="1">'Model Excel_1'!W168</f>
        <v>1200</v>
      </c>
      <c r="AL168" s="1">
        <v>166</v>
      </c>
    </row>
    <row r="169" spans="1:38" s="1" customFormat="1" ht="13.2" x14ac:dyDescent="0.3">
      <c r="A169" s="1">
        <v>167</v>
      </c>
      <c r="B169" s="3">
        <f ca="1">'Model SSD_1'!F169</f>
        <v>700</v>
      </c>
      <c r="C169" s="3">
        <f ca="1">'Model Excel_1'!F169</f>
        <v>0</v>
      </c>
      <c r="D169" s="3">
        <f ca="1">'Model SSD_1'!G169</f>
        <v>400</v>
      </c>
      <c r="E169" s="3">
        <f ca="1">'Model Excel_1'!G169</f>
        <v>89100</v>
      </c>
      <c r="F169" s="3">
        <f ca="1">'Model SSD_1'!H169</f>
        <v>300</v>
      </c>
      <c r="G169" s="3">
        <f ca="1">'Model Excel_1'!H169</f>
        <v>300</v>
      </c>
      <c r="H169" s="3">
        <f ca="1">'Model SSD_1'!I169</f>
        <v>1200</v>
      </c>
      <c r="I169" s="3">
        <f ca="1">'Model Excel_1'!I169</f>
        <v>0</v>
      </c>
      <c r="J169" s="4">
        <f ca="1">'Model SSD_1'!L169</f>
        <v>0</v>
      </c>
      <c r="K169" s="4">
        <f ca="1">'Model Excel_1'!J169</f>
        <v>1200</v>
      </c>
      <c r="L169" s="4">
        <f ca="1">'Model SSD_1'!M169</f>
        <v>1500</v>
      </c>
      <c r="M169" s="4">
        <f ca="1">'Model Excel_1'!K169</f>
        <v>44400</v>
      </c>
      <c r="N169" s="4">
        <f ca="1">'Model SSD_1'!K169</f>
        <v>1300</v>
      </c>
      <c r="O169" s="4">
        <f ca="1">'Model Excel_1'!L169</f>
        <v>0</v>
      </c>
      <c r="P169" s="4">
        <f ca="1">'Model SSD_1'!N169</f>
        <v>1300</v>
      </c>
      <c r="Q169" s="4">
        <f ca="1">'Model Excel_1'!M169</f>
        <v>0</v>
      </c>
      <c r="R169" s="4">
        <f ca="1">'Model SSD_1'!O169</f>
        <v>1300</v>
      </c>
      <c r="S169" s="4">
        <f ca="1">'Model Excel_1'!N169</f>
        <v>0</v>
      </c>
      <c r="T169" s="5">
        <f ca="1">'Model SSD_1'!R169</f>
        <v>0</v>
      </c>
      <c r="U169" s="5">
        <f ca="1">'Model Excel_1'!O169</f>
        <v>1200</v>
      </c>
      <c r="V169" s="5">
        <f ca="1">'Model SSD_1'!S169</f>
        <v>0</v>
      </c>
      <c r="W169" s="5">
        <f ca="1">'Model Excel_1'!P169</f>
        <v>1200</v>
      </c>
      <c r="X169" s="5">
        <f ca="1">'Model SSD_1'!Q169</f>
        <v>0</v>
      </c>
      <c r="Y169" s="5">
        <f ca="1">'Model Excel_1'!Q169</f>
        <v>14728500</v>
      </c>
      <c r="Z169" s="5">
        <f ca="1">'Model SSD_1'!T169</f>
        <v>0</v>
      </c>
      <c r="AA169" s="5">
        <f ca="1">'Model Excel_1'!R169</f>
        <v>1200</v>
      </c>
      <c r="AB169" s="5">
        <f ca="1">'Model SSD_1'!U169</f>
        <v>2100</v>
      </c>
      <c r="AC169" s="5">
        <f ca="1">'Model Excel_1'!S169</f>
        <v>345400</v>
      </c>
      <c r="AD169" s="2">
        <f ca="1">'Model SSD_1'!Y169</f>
        <v>7500</v>
      </c>
      <c r="AE169" s="2">
        <f ca="1">'Model Excel_1'!U169</f>
        <v>1200</v>
      </c>
      <c r="AF169" s="2">
        <f ca="1">'Model SSD_1'!X169</f>
        <v>400</v>
      </c>
      <c r="AG169" s="2">
        <f ca="1">'Model Excel_1'!T169</f>
        <v>1200</v>
      </c>
      <c r="AH169" s="2">
        <f ca="1">'Model SSD_1'!W169</f>
        <v>2100</v>
      </c>
      <c r="AI169" s="2">
        <f ca="1">'Model Excel_1'!V169</f>
        <v>27354800</v>
      </c>
      <c r="AJ169" s="2">
        <f ca="1">'Model SSD_1'!Z169</f>
        <v>2100</v>
      </c>
      <c r="AK169" s="2">
        <f ca="1">'Model Excel_1'!W169</f>
        <v>1200</v>
      </c>
      <c r="AL169" s="1">
        <v>167</v>
      </c>
    </row>
    <row r="170" spans="1:38" s="1" customFormat="1" ht="13.2" x14ac:dyDescent="0.3">
      <c r="A170" s="1">
        <v>168</v>
      </c>
      <c r="B170" s="3">
        <f ca="1">'Model SSD_1'!F170</f>
        <v>1200</v>
      </c>
      <c r="C170" s="3">
        <f ca="1">'Model Excel_1'!F170</f>
        <v>0</v>
      </c>
      <c r="D170" s="3">
        <f ca="1">'Model SSD_1'!G170</f>
        <v>800</v>
      </c>
      <c r="E170" s="3">
        <f ca="1">'Model Excel_1'!G170</f>
        <v>88800</v>
      </c>
      <c r="F170" s="3">
        <f ca="1">'Model SSD_1'!H170</f>
        <v>500</v>
      </c>
      <c r="G170" s="3">
        <f ca="1">'Model Excel_1'!H170</f>
        <v>500</v>
      </c>
      <c r="H170" s="3">
        <f ca="1">'Model SSD_1'!I170</f>
        <v>1000</v>
      </c>
      <c r="I170" s="3">
        <f ca="1">'Model Excel_1'!I170</f>
        <v>0</v>
      </c>
      <c r="J170" s="4">
        <f ca="1">'Model SSD_1'!L170</f>
        <v>0</v>
      </c>
      <c r="K170" s="4">
        <f ca="1">'Model Excel_1'!J170</f>
        <v>1200</v>
      </c>
      <c r="L170" s="4">
        <f ca="1">'Model SSD_1'!M170</f>
        <v>200</v>
      </c>
      <c r="M170" s="4">
        <f ca="1">'Model Excel_1'!K170</f>
        <v>45600</v>
      </c>
      <c r="N170" s="4">
        <f ca="1">'Model SSD_1'!K170</f>
        <v>1200</v>
      </c>
      <c r="O170" s="4">
        <f ca="1">'Model Excel_1'!L170</f>
        <v>0</v>
      </c>
      <c r="P170" s="4">
        <f ca="1">'Model SSD_1'!N170</f>
        <v>200</v>
      </c>
      <c r="Q170" s="4">
        <f ca="1">'Model Excel_1'!M170</f>
        <v>0</v>
      </c>
      <c r="R170" s="4">
        <f ca="1">'Model SSD_1'!O170</f>
        <v>1500</v>
      </c>
      <c r="S170" s="4">
        <f ca="1">'Model Excel_1'!N170</f>
        <v>0</v>
      </c>
      <c r="T170" s="5">
        <f ca="1">'Model SSD_1'!R170</f>
        <v>0</v>
      </c>
      <c r="U170" s="5">
        <f ca="1">'Model Excel_1'!O170</f>
        <v>1200</v>
      </c>
      <c r="V170" s="5">
        <f ca="1">'Model SSD_1'!S170</f>
        <v>0</v>
      </c>
      <c r="W170" s="5">
        <f ca="1">'Model Excel_1'!P170</f>
        <v>1200</v>
      </c>
      <c r="X170" s="5">
        <f ca="1">'Model SSD_1'!Q170</f>
        <v>1300</v>
      </c>
      <c r="Y170" s="5">
        <f ca="1">'Model Excel_1'!Q170</f>
        <v>14727300</v>
      </c>
      <c r="Z170" s="5">
        <f ca="1">'Model SSD_1'!T170</f>
        <v>0</v>
      </c>
      <c r="AA170" s="5">
        <f ca="1">'Model Excel_1'!R170</f>
        <v>1200</v>
      </c>
      <c r="AB170" s="5">
        <f ca="1">'Model SSD_1'!U170</f>
        <v>2100</v>
      </c>
      <c r="AC170" s="5">
        <f ca="1">'Model Excel_1'!S170</f>
        <v>347500</v>
      </c>
      <c r="AD170" s="2">
        <f ca="1">'Model SSD_1'!Y170</f>
        <v>5800</v>
      </c>
      <c r="AE170" s="2">
        <f ca="1">'Model Excel_1'!U170</f>
        <v>1200</v>
      </c>
      <c r="AF170" s="2">
        <f ca="1">'Model SSD_1'!X170</f>
        <v>400</v>
      </c>
      <c r="AG170" s="2">
        <f ca="1">'Model Excel_1'!T170</f>
        <v>1200</v>
      </c>
      <c r="AH170" s="2">
        <f ca="1">'Model SSD_1'!W170</f>
        <v>2100</v>
      </c>
      <c r="AI170" s="2">
        <f ca="1">'Model Excel_1'!V170</f>
        <v>27694800</v>
      </c>
      <c r="AJ170" s="2">
        <f ca="1">'Model SSD_1'!Z170</f>
        <v>2100</v>
      </c>
      <c r="AK170" s="2">
        <f ca="1">'Model Excel_1'!W170</f>
        <v>1200</v>
      </c>
      <c r="AL170" s="1">
        <v>168</v>
      </c>
    </row>
    <row r="171" spans="1:38" s="1" customFormat="1" ht="13.2" x14ac:dyDescent="0.3">
      <c r="A171" s="1">
        <v>169</v>
      </c>
      <c r="B171" s="3">
        <f ca="1">'Model SSD_1'!F171</f>
        <v>1300</v>
      </c>
      <c r="C171" s="3">
        <f ca="1">'Model Excel_1'!F171</f>
        <v>0</v>
      </c>
      <c r="D171" s="3">
        <f ca="1">'Model SSD_1'!G171</f>
        <v>1500</v>
      </c>
      <c r="E171" s="3">
        <f ca="1">'Model Excel_1'!G171</f>
        <v>88300</v>
      </c>
      <c r="F171" s="3">
        <f ca="1">'Model SSD_1'!H171</f>
        <v>300</v>
      </c>
      <c r="G171" s="3">
        <f ca="1">'Model Excel_1'!H171</f>
        <v>300</v>
      </c>
      <c r="H171" s="3">
        <f ca="1">'Model SSD_1'!I171</f>
        <v>100</v>
      </c>
      <c r="I171" s="3">
        <f ca="1">'Model Excel_1'!I171</f>
        <v>0</v>
      </c>
      <c r="J171" s="4">
        <f ca="1">'Model SSD_1'!L171</f>
        <v>0</v>
      </c>
      <c r="K171" s="4">
        <f ca="1">'Model Excel_1'!J171</f>
        <v>1200</v>
      </c>
      <c r="L171" s="4">
        <f ca="1">'Model SSD_1'!M171</f>
        <v>0</v>
      </c>
      <c r="M171" s="4">
        <f ca="1">'Model Excel_1'!K171</f>
        <v>46800</v>
      </c>
      <c r="N171" s="4">
        <f ca="1">'Model SSD_1'!K171</f>
        <v>1000</v>
      </c>
      <c r="O171" s="4">
        <f ca="1">'Model Excel_1'!L171</f>
        <v>0</v>
      </c>
      <c r="P171" s="4">
        <f ca="1">'Model SSD_1'!N171</f>
        <v>0</v>
      </c>
      <c r="Q171" s="4">
        <f ca="1">'Model Excel_1'!M171</f>
        <v>0</v>
      </c>
      <c r="R171" s="4">
        <f ca="1">'Model SSD_1'!O171</f>
        <v>1500</v>
      </c>
      <c r="S171" s="4">
        <f ca="1">'Model Excel_1'!N171</f>
        <v>0</v>
      </c>
      <c r="T171" s="5">
        <f ca="1">'Model SSD_1'!R171</f>
        <v>800</v>
      </c>
      <c r="U171" s="5">
        <f ca="1">'Model Excel_1'!O171</f>
        <v>1200</v>
      </c>
      <c r="V171" s="5">
        <f ca="1">'Model SSD_1'!S171</f>
        <v>0</v>
      </c>
      <c r="W171" s="5">
        <f ca="1">'Model Excel_1'!P171</f>
        <v>1200</v>
      </c>
      <c r="X171" s="5">
        <f ca="1">'Model SSD_1'!Q171</f>
        <v>1500</v>
      </c>
      <c r="Y171" s="5">
        <f ca="1">'Model Excel_1'!Q171</f>
        <v>14726100</v>
      </c>
      <c r="Z171" s="5">
        <f ca="1">'Model SSD_1'!T171</f>
        <v>0</v>
      </c>
      <c r="AA171" s="5">
        <f ca="1">'Model Excel_1'!R171</f>
        <v>1200</v>
      </c>
      <c r="AB171" s="5">
        <f ca="1">'Model SSD_1'!U171</f>
        <v>2100</v>
      </c>
      <c r="AC171" s="5">
        <f ca="1">'Model Excel_1'!S171</f>
        <v>349600</v>
      </c>
      <c r="AD171" s="2">
        <f ca="1">'Model SSD_1'!Y171</f>
        <v>4100</v>
      </c>
      <c r="AE171" s="2">
        <f ca="1">'Model Excel_1'!U171</f>
        <v>1200</v>
      </c>
      <c r="AF171" s="2">
        <f ca="1">'Model SSD_1'!X171</f>
        <v>800</v>
      </c>
      <c r="AG171" s="2">
        <f ca="1">'Model Excel_1'!T171</f>
        <v>1200</v>
      </c>
      <c r="AH171" s="2">
        <f ca="1">'Model SSD_1'!W171</f>
        <v>2100</v>
      </c>
      <c r="AI171" s="2">
        <f ca="1">'Model Excel_1'!V171</f>
        <v>28036900</v>
      </c>
      <c r="AJ171" s="2">
        <f ca="1">'Model SSD_1'!Z171</f>
        <v>2100</v>
      </c>
      <c r="AK171" s="2">
        <f ca="1">'Model Excel_1'!W171</f>
        <v>1200</v>
      </c>
      <c r="AL171" s="1">
        <v>169</v>
      </c>
    </row>
    <row r="172" spans="1:38" s="1" customFormat="1" ht="13.2" x14ac:dyDescent="0.3">
      <c r="A172" s="1">
        <v>170</v>
      </c>
      <c r="B172" s="3">
        <f ca="1">'Model SSD_1'!F172</f>
        <v>200</v>
      </c>
      <c r="C172" s="3">
        <f ca="1">'Model Excel_1'!F172</f>
        <v>0</v>
      </c>
      <c r="D172" s="3">
        <f ca="1">'Model SSD_1'!G172</f>
        <v>2500</v>
      </c>
      <c r="E172" s="3">
        <f ca="1">'Model Excel_1'!G172</f>
        <v>88000</v>
      </c>
      <c r="F172" s="3">
        <f ca="1">'Model SSD_1'!H172</f>
        <v>300</v>
      </c>
      <c r="G172" s="3">
        <f ca="1">'Model Excel_1'!H172</f>
        <v>300</v>
      </c>
      <c r="H172" s="3">
        <f ca="1">'Model SSD_1'!I172</f>
        <v>0</v>
      </c>
      <c r="I172" s="3">
        <f ca="1">'Model Excel_1'!I172</f>
        <v>0</v>
      </c>
      <c r="J172" s="4">
        <f ca="1">'Model SSD_1'!L172</f>
        <v>0</v>
      </c>
      <c r="K172" s="4">
        <f ca="1">'Model Excel_1'!J172</f>
        <v>1200</v>
      </c>
      <c r="L172" s="4">
        <f ca="1">'Model SSD_1'!M172</f>
        <v>0</v>
      </c>
      <c r="M172" s="4">
        <f ca="1">'Model Excel_1'!K172</f>
        <v>48000</v>
      </c>
      <c r="N172" s="4">
        <f ca="1">'Model SSD_1'!K172</f>
        <v>100</v>
      </c>
      <c r="O172" s="4">
        <f ca="1">'Model Excel_1'!L172</f>
        <v>0</v>
      </c>
      <c r="P172" s="4">
        <f ca="1">'Model SSD_1'!N172</f>
        <v>0</v>
      </c>
      <c r="Q172" s="4">
        <f ca="1">'Model Excel_1'!M172</f>
        <v>0</v>
      </c>
      <c r="R172" s="4">
        <f ca="1">'Model SSD_1'!O172</f>
        <v>1500</v>
      </c>
      <c r="S172" s="4">
        <f ca="1">'Model Excel_1'!N172</f>
        <v>0</v>
      </c>
      <c r="T172" s="5">
        <f ca="1">'Model SSD_1'!R172</f>
        <v>2100</v>
      </c>
      <c r="U172" s="5">
        <f ca="1">'Model Excel_1'!O172</f>
        <v>1200</v>
      </c>
      <c r="V172" s="5">
        <f ca="1">'Model SSD_1'!S172</f>
        <v>800</v>
      </c>
      <c r="W172" s="5">
        <f ca="1">'Model Excel_1'!P172</f>
        <v>1200</v>
      </c>
      <c r="X172" s="5">
        <f ca="1">'Model SSD_1'!Q172</f>
        <v>1500</v>
      </c>
      <c r="Y172" s="5">
        <f ca="1">'Model Excel_1'!Q172</f>
        <v>14724900</v>
      </c>
      <c r="Z172" s="5">
        <f ca="1">'Model SSD_1'!T172</f>
        <v>800</v>
      </c>
      <c r="AA172" s="5">
        <f ca="1">'Model Excel_1'!R172</f>
        <v>1200</v>
      </c>
      <c r="AB172" s="5">
        <f ca="1">'Model SSD_1'!U172</f>
        <v>2100</v>
      </c>
      <c r="AC172" s="5">
        <f ca="1">'Model Excel_1'!S172</f>
        <v>351700</v>
      </c>
      <c r="AD172" s="2">
        <f ca="1">'Model SSD_1'!Y172</f>
        <v>2800</v>
      </c>
      <c r="AE172" s="2">
        <f ca="1">'Model Excel_1'!U172</f>
        <v>1200</v>
      </c>
      <c r="AF172" s="2">
        <f ca="1">'Model SSD_1'!X172</f>
        <v>800</v>
      </c>
      <c r="AG172" s="2">
        <f ca="1">'Model Excel_1'!T172</f>
        <v>1200</v>
      </c>
      <c r="AH172" s="2">
        <f ca="1">'Model SSD_1'!W172</f>
        <v>2100</v>
      </c>
      <c r="AI172" s="2">
        <f ca="1">'Model Excel_1'!V172</f>
        <v>28381100</v>
      </c>
      <c r="AJ172" s="2">
        <f ca="1">'Model SSD_1'!Z172</f>
        <v>2100</v>
      </c>
      <c r="AK172" s="2">
        <f ca="1">'Model Excel_1'!W172</f>
        <v>1200</v>
      </c>
      <c r="AL172" s="1">
        <v>170</v>
      </c>
    </row>
    <row r="173" spans="1:38" s="1" customFormat="1" ht="13.2" x14ac:dyDescent="0.3">
      <c r="A173" s="1">
        <v>171</v>
      </c>
      <c r="B173" s="3">
        <f ca="1">'Model SSD_1'!F173</f>
        <v>0</v>
      </c>
      <c r="C173" s="3">
        <f ca="1">'Model Excel_1'!F173</f>
        <v>0</v>
      </c>
      <c r="D173" s="3">
        <f ca="1">'Model SSD_1'!G173</f>
        <v>2400</v>
      </c>
      <c r="E173" s="3">
        <f ca="1">'Model Excel_1'!G173</f>
        <v>87700</v>
      </c>
      <c r="F173" s="3">
        <f ca="1">'Model SSD_1'!H173</f>
        <v>300</v>
      </c>
      <c r="G173" s="3">
        <f ca="1">'Model Excel_1'!H173</f>
        <v>300</v>
      </c>
      <c r="H173" s="3">
        <f ca="1">'Model SSD_1'!I173</f>
        <v>0</v>
      </c>
      <c r="I173" s="3">
        <f ca="1">'Model Excel_1'!I173</f>
        <v>0</v>
      </c>
      <c r="J173" s="4">
        <f ca="1">'Model SSD_1'!L173</f>
        <v>0</v>
      </c>
      <c r="K173" s="4">
        <f ca="1">'Model Excel_1'!J173</f>
        <v>1200</v>
      </c>
      <c r="L173" s="4">
        <f ca="1">'Model SSD_1'!M173</f>
        <v>0</v>
      </c>
      <c r="M173" s="4">
        <f ca="1">'Model Excel_1'!K173</f>
        <v>49200</v>
      </c>
      <c r="N173" s="4">
        <f ca="1">'Model SSD_1'!K173</f>
        <v>0</v>
      </c>
      <c r="O173" s="4">
        <f ca="1">'Model Excel_1'!L173</f>
        <v>0</v>
      </c>
      <c r="P173" s="4">
        <f ca="1">'Model SSD_1'!N173</f>
        <v>0</v>
      </c>
      <c r="Q173" s="4">
        <f ca="1">'Model Excel_1'!M173</f>
        <v>0</v>
      </c>
      <c r="R173" s="4">
        <f ca="1">'Model SSD_1'!O173</f>
        <v>1500</v>
      </c>
      <c r="S173" s="4">
        <f ca="1">'Model Excel_1'!N173</f>
        <v>0</v>
      </c>
      <c r="T173" s="5">
        <f ca="1">'Model SSD_1'!R173</f>
        <v>2100</v>
      </c>
      <c r="U173" s="5">
        <f ca="1">'Model Excel_1'!O173</f>
        <v>1200</v>
      </c>
      <c r="V173" s="5">
        <f ca="1">'Model SSD_1'!S173</f>
        <v>2100</v>
      </c>
      <c r="W173" s="5">
        <f ca="1">'Model Excel_1'!P173</f>
        <v>1200</v>
      </c>
      <c r="X173" s="5">
        <f ca="1">'Model SSD_1'!Q173</f>
        <v>1500</v>
      </c>
      <c r="Y173" s="5">
        <f ca="1">'Model Excel_1'!Q173</f>
        <v>14723700</v>
      </c>
      <c r="Z173" s="5">
        <f ca="1">'Model SSD_1'!T173</f>
        <v>1500</v>
      </c>
      <c r="AA173" s="5">
        <f ca="1">'Model Excel_1'!R173</f>
        <v>1200</v>
      </c>
      <c r="AB173" s="5">
        <f ca="1">'Model SSD_1'!U173</f>
        <v>1500</v>
      </c>
      <c r="AC173" s="5">
        <f ca="1">'Model Excel_1'!S173</f>
        <v>353800</v>
      </c>
      <c r="AD173" s="2">
        <f ca="1">'Model SSD_1'!Y173</f>
        <v>1500</v>
      </c>
      <c r="AE173" s="2">
        <f ca="1">'Model Excel_1'!U173</f>
        <v>1200</v>
      </c>
      <c r="AF173" s="2">
        <f ca="1">'Model SSD_1'!X173</f>
        <v>800</v>
      </c>
      <c r="AG173" s="2">
        <f ca="1">'Model Excel_1'!T173</f>
        <v>1200</v>
      </c>
      <c r="AH173" s="2">
        <f ca="1">'Model SSD_1'!W173</f>
        <v>2100</v>
      </c>
      <c r="AI173" s="2">
        <f ca="1">'Model Excel_1'!V173</f>
        <v>28727400</v>
      </c>
      <c r="AJ173" s="2">
        <f ca="1">'Model SSD_1'!Z173</f>
        <v>1500</v>
      </c>
      <c r="AK173" s="2">
        <f ca="1">'Model Excel_1'!W173</f>
        <v>1200</v>
      </c>
      <c r="AL173" s="1">
        <v>171</v>
      </c>
    </row>
    <row r="174" spans="1:38" s="1" customFormat="1" ht="13.2" x14ac:dyDescent="0.3">
      <c r="A174" s="1">
        <v>172</v>
      </c>
      <c r="B174" s="3">
        <f ca="1">'Model SSD_1'!F174</f>
        <v>0</v>
      </c>
      <c r="C174" s="3">
        <f ca="1">'Model Excel_1'!F174</f>
        <v>0</v>
      </c>
      <c r="D174" s="3">
        <f ca="1">'Model SSD_1'!G174</f>
        <v>2100</v>
      </c>
      <c r="E174" s="3">
        <f ca="1">'Model Excel_1'!G174</f>
        <v>87400</v>
      </c>
      <c r="F174" s="3">
        <f ca="1">'Model SSD_1'!H174</f>
        <v>500</v>
      </c>
      <c r="G174" s="3">
        <f ca="1">'Model Excel_1'!H174</f>
        <v>500</v>
      </c>
      <c r="H174" s="3">
        <f ca="1">'Model SSD_1'!I174</f>
        <v>0</v>
      </c>
      <c r="I174" s="3">
        <f ca="1">'Model Excel_1'!I174</f>
        <v>0</v>
      </c>
      <c r="J174" s="4">
        <f ca="1">'Model SSD_1'!L174</f>
        <v>0</v>
      </c>
      <c r="K174" s="4">
        <f ca="1">'Model Excel_1'!J174</f>
        <v>1200</v>
      </c>
      <c r="L174" s="4">
        <f ca="1">'Model SSD_1'!M174</f>
        <v>0</v>
      </c>
      <c r="M174" s="4">
        <f ca="1">'Model Excel_1'!K174</f>
        <v>50400</v>
      </c>
      <c r="N174" s="4">
        <f ca="1">'Model SSD_1'!K174</f>
        <v>0</v>
      </c>
      <c r="O174" s="4">
        <f ca="1">'Model Excel_1'!L174</f>
        <v>0</v>
      </c>
      <c r="P174" s="4">
        <f ca="1">'Model SSD_1'!N174</f>
        <v>0</v>
      </c>
      <c r="Q174" s="4">
        <f ca="1">'Model Excel_1'!M174</f>
        <v>0</v>
      </c>
      <c r="R174" s="4">
        <f ca="1">'Model SSD_1'!O174</f>
        <v>1500</v>
      </c>
      <c r="S174" s="4">
        <f ca="1">'Model Excel_1'!N174</f>
        <v>0</v>
      </c>
      <c r="T174" s="5">
        <f ca="1">'Model SSD_1'!R174</f>
        <v>2100</v>
      </c>
      <c r="U174" s="5">
        <f ca="1">'Model Excel_1'!O174</f>
        <v>1200</v>
      </c>
      <c r="V174" s="5">
        <f ca="1">'Model SSD_1'!S174</f>
        <v>2700</v>
      </c>
      <c r="W174" s="5">
        <f ca="1">'Model Excel_1'!P174</f>
        <v>1200</v>
      </c>
      <c r="X174" s="5">
        <f ca="1">'Model SSD_1'!Q174</f>
        <v>1500</v>
      </c>
      <c r="Y174" s="5">
        <f ca="1">'Model Excel_1'!Q174</f>
        <v>14722500</v>
      </c>
      <c r="Z174" s="5">
        <f ca="1">'Model SSD_1'!T174</f>
        <v>1500</v>
      </c>
      <c r="AA174" s="5">
        <f ca="1">'Model Excel_1'!R174</f>
        <v>1200</v>
      </c>
      <c r="AB174" s="5">
        <f ca="1">'Model SSD_1'!U174</f>
        <v>900</v>
      </c>
      <c r="AC174" s="5">
        <f ca="1">'Model Excel_1'!S174</f>
        <v>355900</v>
      </c>
      <c r="AD174" s="2">
        <f ca="1">'Model SSD_1'!Y174</f>
        <v>800</v>
      </c>
      <c r="AE174" s="2">
        <f ca="1">'Model Excel_1'!U174</f>
        <v>1200</v>
      </c>
      <c r="AF174" s="2">
        <f ca="1">'Model SSD_1'!X174</f>
        <v>800</v>
      </c>
      <c r="AG174" s="2">
        <f ca="1">'Model Excel_1'!T174</f>
        <v>1200</v>
      </c>
      <c r="AH174" s="2">
        <f ca="1">'Model SSD_1'!W174</f>
        <v>1500</v>
      </c>
      <c r="AI174" s="2">
        <f ca="1">'Model Excel_1'!V174</f>
        <v>29075800</v>
      </c>
      <c r="AJ174" s="2">
        <f ca="1">'Model SSD_1'!Z174</f>
        <v>800</v>
      </c>
      <c r="AK174" s="2">
        <f ca="1">'Model Excel_1'!W174</f>
        <v>1200</v>
      </c>
      <c r="AL174" s="1">
        <v>172</v>
      </c>
    </row>
    <row r="175" spans="1:38" s="1" customFormat="1" ht="13.2" x14ac:dyDescent="0.3">
      <c r="A175" s="1">
        <v>173</v>
      </c>
      <c r="B175" s="3">
        <f ca="1">'Model SSD_1'!F175</f>
        <v>0</v>
      </c>
      <c r="C175" s="3">
        <f ca="1">'Model Excel_1'!F175</f>
        <v>0</v>
      </c>
      <c r="D175" s="3">
        <f ca="1">'Model SSD_1'!G175</f>
        <v>1600</v>
      </c>
      <c r="E175" s="3">
        <f ca="1">'Model Excel_1'!G175</f>
        <v>86900</v>
      </c>
      <c r="F175" s="3">
        <f ca="1">'Model SSD_1'!H175</f>
        <v>300</v>
      </c>
      <c r="G175" s="3">
        <f ca="1">'Model Excel_1'!H175</f>
        <v>300</v>
      </c>
      <c r="H175" s="3">
        <f ca="1">'Model SSD_1'!I175</f>
        <v>0</v>
      </c>
      <c r="I175" s="3">
        <f ca="1">'Model Excel_1'!I175</f>
        <v>0</v>
      </c>
      <c r="J175" s="4">
        <f ca="1">'Model SSD_1'!L175</f>
        <v>800</v>
      </c>
      <c r="K175" s="4">
        <f ca="1">'Model Excel_1'!J175</f>
        <v>1200</v>
      </c>
      <c r="L175" s="4">
        <f ca="1">'Model SSD_1'!M175</f>
        <v>0</v>
      </c>
      <c r="M175" s="4">
        <f ca="1">'Model Excel_1'!K175</f>
        <v>51600</v>
      </c>
      <c r="N175" s="4">
        <f ca="1">'Model SSD_1'!K175</f>
        <v>0</v>
      </c>
      <c r="O175" s="4">
        <f ca="1">'Model Excel_1'!L175</f>
        <v>0</v>
      </c>
      <c r="P175" s="4">
        <f ca="1">'Model SSD_1'!N175</f>
        <v>0</v>
      </c>
      <c r="Q175" s="4">
        <f ca="1">'Model Excel_1'!M175</f>
        <v>0</v>
      </c>
      <c r="R175" s="4">
        <f ca="1">'Model SSD_1'!O175</f>
        <v>1500</v>
      </c>
      <c r="S175" s="4">
        <f ca="1">'Model Excel_1'!N175</f>
        <v>0</v>
      </c>
      <c r="T175" s="5">
        <f ca="1">'Model SSD_1'!R175</f>
        <v>2100</v>
      </c>
      <c r="U175" s="5">
        <f ca="1">'Model Excel_1'!O175</f>
        <v>1200</v>
      </c>
      <c r="V175" s="5">
        <f ca="1">'Model SSD_1'!S175</f>
        <v>3300</v>
      </c>
      <c r="W175" s="5">
        <f ca="1">'Model Excel_1'!P175</f>
        <v>1200</v>
      </c>
      <c r="X175" s="5">
        <f ca="1">'Model SSD_1'!Q175</f>
        <v>1500</v>
      </c>
      <c r="Y175" s="5">
        <f ca="1">'Model Excel_1'!Q175</f>
        <v>14721300</v>
      </c>
      <c r="Z175" s="5">
        <f ca="1">'Model SSD_1'!T175</f>
        <v>1500</v>
      </c>
      <c r="AA175" s="5">
        <f ca="1">'Model Excel_1'!R175</f>
        <v>1200</v>
      </c>
      <c r="AB175" s="5">
        <f ca="1">'Model SSD_1'!U175</f>
        <v>300</v>
      </c>
      <c r="AC175" s="5">
        <f ca="1">'Model Excel_1'!S175</f>
        <v>358000</v>
      </c>
      <c r="AD175" s="2">
        <f ca="1">'Model SSD_1'!Y175</f>
        <v>800</v>
      </c>
      <c r="AE175" s="2">
        <f ca="1">'Model Excel_1'!U175</f>
        <v>1200</v>
      </c>
      <c r="AF175" s="2">
        <f ca="1">'Model SSD_1'!X175</f>
        <v>800</v>
      </c>
      <c r="AG175" s="2">
        <f ca="1">'Model Excel_1'!T175</f>
        <v>1200</v>
      </c>
      <c r="AH175" s="2">
        <f ca="1">'Model SSD_1'!W175</f>
        <v>900</v>
      </c>
      <c r="AI175" s="2">
        <f ca="1">'Model Excel_1'!V175</f>
        <v>29426300</v>
      </c>
      <c r="AJ175" s="2">
        <f ca="1">'Model SSD_1'!Z175</f>
        <v>800</v>
      </c>
      <c r="AK175" s="2">
        <f ca="1">'Model Excel_1'!W175</f>
        <v>1200</v>
      </c>
      <c r="AL175" s="1">
        <v>173</v>
      </c>
    </row>
    <row r="176" spans="1:38" s="1" customFormat="1" ht="13.2" x14ac:dyDescent="0.3">
      <c r="A176" s="1">
        <v>174</v>
      </c>
      <c r="B176" s="3">
        <f ca="1">'Model SSD_1'!F176</f>
        <v>0</v>
      </c>
      <c r="C176" s="3">
        <f ca="1">'Model Excel_1'!F176</f>
        <v>0</v>
      </c>
      <c r="D176" s="3">
        <f ca="1">'Model SSD_1'!G176</f>
        <v>1300</v>
      </c>
      <c r="E176" s="3">
        <f ca="1">'Model Excel_1'!G176</f>
        <v>86600</v>
      </c>
      <c r="F176" s="3">
        <f ca="1">'Model SSD_1'!H176</f>
        <v>300</v>
      </c>
      <c r="G176" s="3">
        <f ca="1">'Model Excel_1'!H176</f>
        <v>300</v>
      </c>
      <c r="H176" s="3">
        <f ca="1">'Model SSD_1'!I176</f>
        <v>300</v>
      </c>
      <c r="I176" s="3">
        <f ca="1">'Model Excel_1'!I176</f>
        <v>0</v>
      </c>
      <c r="J176" s="4">
        <f ca="1">'Model SSD_1'!L176</f>
        <v>1500</v>
      </c>
      <c r="K176" s="4">
        <f ca="1">'Model Excel_1'!J176</f>
        <v>1200</v>
      </c>
      <c r="L176" s="4">
        <f ca="1">'Model SSD_1'!M176</f>
        <v>800</v>
      </c>
      <c r="M176" s="4">
        <f ca="1">'Model Excel_1'!K176</f>
        <v>52800</v>
      </c>
      <c r="N176" s="4">
        <f ca="1">'Model SSD_1'!K176</f>
        <v>0</v>
      </c>
      <c r="O176" s="4">
        <f ca="1">'Model Excel_1'!L176</f>
        <v>0</v>
      </c>
      <c r="P176" s="4">
        <f ca="1">'Model SSD_1'!N176</f>
        <v>0</v>
      </c>
      <c r="Q176" s="4">
        <f ca="1">'Model Excel_1'!M176</f>
        <v>0</v>
      </c>
      <c r="R176" s="4">
        <f ca="1">'Model SSD_1'!O176</f>
        <v>700</v>
      </c>
      <c r="S176" s="4">
        <f ca="1">'Model Excel_1'!N176</f>
        <v>0</v>
      </c>
      <c r="T176" s="5">
        <f ca="1">'Model SSD_1'!R176</f>
        <v>2100</v>
      </c>
      <c r="U176" s="5">
        <f ca="1">'Model Excel_1'!O176</f>
        <v>1200</v>
      </c>
      <c r="V176" s="5">
        <f ca="1">'Model SSD_1'!S176</f>
        <v>3900</v>
      </c>
      <c r="W176" s="5">
        <f ca="1">'Model Excel_1'!P176</f>
        <v>1200</v>
      </c>
      <c r="X176" s="5">
        <f ca="1">'Model SSD_1'!Q176</f>
        <v>1500</v>
      </c>
      <c r="Y176" s="5">
        <f ca="1">'Model Excel_1'!Q176</f>
        <v>14720100</v>
      </c>
      <c r="Z176" s="5">
        <f ca="1">'Model SSD_1'!T176</f>
        <v>1500</v>
      </c>
      <c r="AA176" s="5">
        <f ca="1">'Model Excel_1'!R176</f>
        <v>1200</v>
      </c>
      <c r="AB176" s="5">
        <f ca="1">'Model SSD_1'!U176</f>
        <v>0</v>
      </c>
      <c r="AC176" s="5">
        <f ca="1">'Model Excel_1'!S176</f>
        <v>360100</v>
      </c>
      <c r="AD176" s="2">
        <f ca="1">'Model SSD_1'!Y176</f>
        <v>800</v>
      </c>
      <c r="AE176" s="2">
        <f ca="1">'Model Excel_1'!U176</f>
        <v>1200</v>
      </c>
      <c r="AF176" s="2">
        <f ca="1">'Model SSD_1'!X176</f>
        <v>400</v>
      </c>
      <c r="AG176" s="2">
        <f ca="1">'Model Excel_1'!T176</f>
        <v>1200</v>
      </c>
      <c r="AH176" s="2">
        <f ca="1">'Model SSD_1'!W176</f>
        <v>300</v>
      </c>
      <c r="AI176" s="2">
        <f ca="1">'Model Excel_1'!V176</f>
        <v>29778900</v>
      </c>
      <c r="AJ176" s="2">
        <f ca="1">'Model SSD_1'!Z176</f>
        <v>800</v>
      </c>
      <c r="AK176" s="2">
        <f ca="1">'Model Excel_1'!W176</f>
        <v>1200</v>
      </c>
      <c r="AL176" s="1">
        <v>174</v>
      </c>
    </row>
    <row r="177" spans="1:38" s="1" customFormat="1" ht="13.2" x14ac:dyDescent="0.3">
      <c r="A177" s="1">
        <v>175</v>
      </c>
      <c r="B177" s="3">
        <f ca="1">'Model SSD_1'!F177</f>
        <v>0</v>
      </c>
      <c r="C177" s="3">
        <f ca="1">'Model Excel_1'!F177</f>
        <v>0</v>
      </c>
      <c r="D177" s="3">
        <f ca="1">'Model SSD_1'!G177</f>
        <v>1000</v>
      </c>
      <c r="E177" s="3">
        <f ca="1">'Model Excel_1'!G177</f>
        <v>86300</v>
      </c>
      <c r="F177" s="3">
        <f ca="1">'Model SSD_1'!H177</f>
        <v>300</v>
      </c>
      <c r="G177" s="3">
        <f ca="1">'Model Excel_1'!H177</f>
        <v>300</v>
      </c>
      <c r="H177" s="3">
        <f ca="1">'Model SSD_1'!I177</f>
        <v>600</v>
      </c>
      <c r="I177" s="3">
        <f ca="1">'Model Excel_1'!I177</f>
        <v>0</v>
      </c>
      <c r="J177" s="4">
        <f ca="1">'Model SSD_1'!L177</f>
        <v>1500</v>
      </c>
      <c r="K177" s="4">
        <f ca="1">'Model Excel_1'!J177</f>
        <v>1200</v>
      </c>
      <c r="L177" s="4">
        <f ca="1">'Model SSD_1'!M177</f>
        <v>2300</v>
      </c>
      <c r="M177" s="4">
        <f ca="1">'Model Excel_1'!K177</f>
        <v>54000</v>
      </c>
      <c r="N177" s="4">
        <f ca="1">'Model SSD_1'!K177</f>
        <v>300</v>
      </c>
      <c r="O177" s="4">
        <f ca="1">'Model Excel_1'!L177</f>
        <v>0</v>
      </c>
      <c r="P177" s="4">
        <f ca="1">'Model SSD_1'!N177</f>
        <v>0</v>
      </c>
      <c r="Q177" s="4">
        <f ca="1">'Model Excel_1'!M177</f>
        <v>0</v>
      </c>
      <c r="R177" s="4">
        <f ca="1">'Model SSD_1'!O177</f>
        <v>0</v>
      </c>
      <c r="S177" s="4">
        <f ca="1">'Model Excel_1'!N177</f>
        <v>0</v>
      </c>
      <c r="T177" s="5">
        <f ca="1">'Model SSD_1'!R177</f>
        <v>1500</v>
      </c>
      <c r="U177" s="5">
        <f ca="1">'Model Excel_1'!O177</f>
        <v>1200</v>
      </c>
      <c r="V177" s="5">
        <f ca="1">'Model SSD_1'!S177</f>
        <v>4500</v>
      </c>
      <c r="W177" s="5">
        <f ca="1">'Model Excel_1'!P177</f>
        <v>1200</v>
      </c>
      <c r="X177" s="5">
        <f ca="1">'Model SSD_1'!Q177</f>
        <v>700</v>
      </c>
      <c r="Y177" s="5">
        <f ca="1">'Model Excel_1'!Q177</f>
        <v>14718900</v>
      </c>
      <c r="Z177" s="5">
        <f ca="1">'Model SSD_1'!T177</f>
        <v>1500</v>
      </c>
      <c r="AA177" s="5">
        <f ca="1">'Model Excel_1'!R177</f>
        <v>1200</v>
      </c>
      <c r="AB177" s="5">
        <f ca="1">'Model SSD_1'!U177</f>
        <v>0</v>
      </c>
      <c r="AC177" s="5">
        <f ca="1">'Model Excel_1'!S177</f>
        <v>362200</v>
      </c>
      <c r="AD177" s="2">
        <f ca="1">'Model SSD_1'!Y177</f>
        <v>400</v>
      </c>
      <c r="AE177" s="2">
        <f ca="1">'Model Excel_1'!U177</f>
        <v>1200</v>
      </c>
      <c r="AF177" s="2">
        <f ca="1">'Model SSD_1'!X177</f>
        <v>400</v>
      </c>
      <c r="AG177" s="2">
        <f ca="1">'Model Excel_1'!T177</f>
        <v>1200</v>
      </c>
      <c r="AH177" s="2">
        <f ca="1">'Model SSD_1'!W177</f>
        <v>0</v>
      </c>
      <c r="AI177" s="2">
        <f ca="1">'Model Excel_1'!V177</f>
        <v>30133600</v>
      </c>
      <c r="AJ177" s="2">
        <f ca="1">'Model SSD_1'!Z177</f>
        <v>400</v>
      </c>
      <c r="AK177" s="2">
        <f ca="1">'Model Excel_1'!W177</f>
        <v>1200</v>
      </c>
      <c r="AL177" s="1">
        <v>175</v>
      </c>
    </row>
    <row r="178" spans="1:38" s="1" customFormat="1" ht="13.2" x14ac:dyDescent="0.3">
      <c r="A178" s="1">
        <v>176</v>
      </c>
      <c r="B178" s="3">
        <f ca="1">'Model SSD_1'!F178</f>
        <v>0</v>
      </c>
      <c r="C178" s="3">
        <f ca="1">'Model Excel_1'!F178</f>
        <v>0</v>
      </c>
      <c r="D178" s="3">
        <f ca="1">'Model SSD_1'!G178</f>
        <v>700</v>
      </c>
      <c r="E178" s="3">
        <f ca="1">'Model Excel_1'!G178</f>
        <v>86000</v>
      </c>
      <c r="F178" s="3">
        <f ca="1">'Model SSD_1'!H178</f>
        <v>500</v>
      </c>
      <c r="G178" s="3">
        <f ca="1">'Model Excel_1'!H178</f>
        <v>500</v>
      </c>
      <c r="H178" s="3">
        <f ca="1">'Model SSD_1'!I178</f>
        <v>1100</v>
      </c>
      <c r="I178" s="3">
        <f ca="1">'Model Excel_1'!I178</f>
        <v>0</v>
      </c>
      <c r="J178" s="4">
        <f ca="1">'Model SSD_1'!L178</f>
        <v>1500</v>
      </c>
      <c r="K178" s="4">
        <f ca="1">'Model Excel_1'!J178</f>
        <v>1200</v>
      </c>
      <c r="L178" s="4">
        <f ca="1">'Model SSD_1'!M178</f>
        <v>3800</v>
      </c>
      <c r="M178" s="4">
        <f ca="1">'Model Excel_1'!K178</f>
        <v>55200</v>
      </c>
      <c r="N178" s="4">
        <f ca="1">'Model SSD_1'!K178</f>
        <v>600</v>
      </c>
      <c r="O178" s="4">
        <f ca="1">'Model Excel_1'!L178</f>
        <v>0</v>
      </c>
      <c r="P178" s="4">
        <f ca="1">'Model SSD_1'!N178</f>
        <v>300</v>
      </c>
      <c r="Q178" s="4">
        <f ca="1">'Model Excel_1'!M178</f>
        <v>0</v>
      </c>
      <c r="R178" s="4">
        <f ca="1">'Model SSD_1'!O178</f>
        <v>0</v>
      </c>
      <c r="S178" s="4">
        <f ca="1">'Model Excel_1'!N178</f>
        <v>0</v>
      </c>
      <c r="T178" s="5">
        <f ca="1">'Model SSD_1'!R178</f>
        <v>800</v>
      </c>
      <c r="U178" s="5">
        <f ca="1">'Model Excel_1'!O178</f>
        <v>1200</v>
      </c>
      <c r="V178" s="5">
        <f ca="1">'Model SSD_1'!S178</f>
        <v>4500</v>
      </c>
      <c r="W178" s="5">
        <f ca="1">'Model Excel_1'!P178</f>
        <v>1200</v>
      </c>
      <c r="X178" s="5">
        <f ca="1">'Model SSD_1'!Q178</f>
        <v>0</v>
      </c>
      <c r="Y178" s="5">
        <f ca="1">'Model Excel_1'!Q178</f>
        <v>14717700</v>
      </c>
      <c r="Z178" s="5">
        <f ca="1">'Model SSD_1'!T178</f>
        <v>1500</v>
      </c>
      <c r="AA178" s="5">
        <f ca="1">'Model Excel_1'!R178</f>
        <v>1200</v>
      </c>
      <c r="AB178" s="5">
        <f ca="1">'Model SSD_1'!U178</f>
        <v>0</v>
      </c>
      <c r="AC178" s="5">
        <f ca="1">'Model Excel_1'!S178</f>
        <v>364300</v>
      </c>
      <c r="AD178" s="2">
        <f ca="1">'Model SSD_1'!Y178</f>
        <v>400</v>
      </c>
      <c r="AE178" s="2">
        <f ca="1">'Model Excel_1'!U178</f>
        <v>1200</v>
      </c>
      <c r="AF178" s="2">
        <f ca="1">'Model SSD_1'!X178</f>
        <v>400</v>
      </c>
      <c r="AG178" s="2">
        <f ca="1">'Model Excel_1'!T178</f>
        <v>1200</v>
      </c>
      <c r="AH178" s="2">
        <f ca="1">'Model SSD_1'!W178</f>
        <v>0</v>
      </c>
      <c r="AI178" s="2">
        <f ca="1">'Model Excel_1'!V178</f>
        <v>30490400</v>
      </c>
      <c r="AJ178" s="2">
        <f ca="1">'Model SSD_1'!Z178</f>
        <v>400</v>
      </c>
      <c r="AK178" s="2">
        <f ca="1">'Model Excel_1'!W178</f>
        <v>1200</v>
      </c>
      <c r="AL178" s="1">
        <v>176</v>
      </c>
    </row>
    <row r="179" spans="1:38" s="1" customFormat="1" ht="13.2" x14ac:dyDescent="0.3">
      <c r="A179" s="1">
        <v>177</v>
      </c>
      <c r="B179" s="3">
        <f ca="1">'Model SSD_1'!F179</f>
        <v>0</v>
      </c>
      <c r="C179" s="3">
        <f ca="1">'Model Excel_1'!F179</f>
        <v>0</v>
      </c>
      <c r="D179" s="3">
        <f ca="1">'Model SSD_1'!G179</f>
        <v>200</v>
      </c>
      <c r="E179" s="3">
        <f ca="1">'Model Excel_1'!G179</f>
        <v>85500</v>
      </c>
      <c r="F179" s="3">
        <f ca="1">'Model SSD_1'!H179</f>
        <v>200</v>
      </c>
      <c r="G179" s="3">
        <f ca="1">'Model Excel_1'!H179</f>
        <v>300</v>
      </c>
      <c r="H179" s="3">
        <f ca="1">'Model SSD_1'!I179</f>
        <v>1300</v>
      </c>
      <c r="I179" s="3">
        <f ca="1">'Model Excel_1'!I179</f>
        <v>0</v>
      </c>
      <c r="J179" s="4">
        <f ca="1">'Model SSD_1'!L179</f>
        <v>1500</v>
      </c>
      <c r="K179" s="4">
        <f ca="1">'Model Excel_1'!J179</f>
        <v>1200</v>
      </c>
      <c r="L179" s="4">
        <f ca="1">'Model SSD_1'!M179</f>
        <v>5000</v>
      </c>
      <c r="M179" s="4">
        <f ca="1">'Model Excel_1'!K179</f>
        <v>56400</v>
      </c>
      <c r="N179" s="4">
        <f ca="1">'Model SSD_1'!K179</f>
        <v>1100</v>
      </c>
      <c r="O179" s="4">
        <f ca="1">'Model Excel_1'!L179</f>
        <v>0</v>
      </c>
      <c r="P179" s="4">
        <f ca="1">'Model SSD_1'!N179</f>
        <v>600</v>
      </c>
      <c r="Q179" s="4">
        <f ca="1">'Model Excel_1'!M179</f>
        <v>0</v>
      </c>
      <c r="R179" s="4">
        <f ca="1">'Model SSD_1'!O179</f>
        <v>0</v>
      </c>
      <c r="S179" s="4">
        <f ca="1">'Model Excel_1'!N179</f>
        <v>0</v>
      </c>
      <c r="T179" s="5">
        <f ca="1">'Model SSD_1'!R179</f>
        <v>800</v>
      </c>
      <c r="U179" s="5">
        <f ca="1">'Model Excel_1'!O179</f>
        <v>1200</v>
      </c>
      <c r="V179" s="5">
        <f ca="1">'Model SSD_1'!S179</f>
        <v>3800</v>
      </c>
      <c r="W179" s="5">
        <f ca="1">'Model Excel_1'!P179</f>
        <v>1200</v>
      </c>
      <c r="X179" s="5">
        <f ca="1">'Model SSD_1'!Q179</f>
        <v>0</v>
      </c>
      <c r="Y179" s="5">
        <f ca="1">'Model Excel_1'!Q179</f>
        <v>14716500</v>
      </c>
      <c r="Z179" s="5">
        <f ca="1">'Model SSD_1'!T179</f>
        <v>700</v>
      </c>
      <c r="AA179" s="5">
        <f ca="1">'Model Excel_1'!R179</f>
        <v>1200</v>
      </c>
      <c r="AB179" s="5">
        <f ca="1">'Model SSD_1'!U179</f>
        <v>0</v>
      </c>
      <c r="AC179" s="5">
        <f ca="1">'Model Excel_1'!S179</f>
        <v>366400</v>
      </c>
      <c r="AD179" s="2">
        <f ca="1">'Model SSD_1'!Y179</f>
        <v>400</v>
      </c>
      <c r="AE179" s="2">
        <f ca="1">'Model Excel_1'!U179</f>
        <v>1200</v>
      </c>
      <c r="AF179" s="2">
        <f ca="1">'Model SSD_1'!X179</f>
        <v>400</v>
      </c>
      <c r="AG179" s="2">
        <f ca="1">'Model Excel_1'!T179</f>
        <v>1200</v>
      </c>
      <c r="AH179" s="2">
        <f ca="1">'Model SSD_1'!W179</f>
        <v>0</v>
      </c>
      <c r="AI179" s="2">
        <f ca="1">'Model Excel_1'!V179</f>
        <v>30849300</v>
      </c>
      <c r="AJ179" s="2">
        <f ca="1">'Model SSD_1'!Z179</f>
        <v>300</v>
      </c>
      <c r="AK179" s="2">
        <f ca="1">'Model Excel_1'!W179</f>
        <v>1200</v>
      </c>
      <c r="AL179" s="1">
        <v>177</v>
      </c>
    </row>
    <row r="180" spans="1:38" s="1" customFormat="1" ht="13.2" x14ac:dyDescent="0.3">
      <c r="A180" s="1">
        <v>178</v>
      </c>
      <c r="B180" s="3">
        <f ca="1">'Model SSD_1'!F180</f>
        <v>300</v>
      </c>
      <c r="C180" s="3">
        <f ca="1">'Model Excel_1'!F180</f>
        <v>0</v>
      </c>
      <c r="D180" s="3">
        <f ca="1">'Model SSD_1'!G180</f>
        <v>0</v>
      </c>
      <c r="E180" s="3">
        <f ca="1">'Model Excel_1'!G180</f>
        <v>85200</v>
      </c>
      <c r="F180" s="3">
        <f ca="1">'Model SSD_1'!H180</f>
        <v>0</v>
      </c>
      <c r="G180" s="3">
        <f ca="1">'Model Excel_1'!H180</f>
        <v>300</v>
      </c>
      <c r="H180" s="3">
        <f ca="1">'Model SSD_1'!I180</f>
        <v>1300</v>
      </c>
      <c r="I180" s="3">
        <f ca="1">'Model Excel_1'!I180</f>
        <v>0</v>
      </c>
      <c r="J180" s="4">
        <f ca="1">'Model SSD_1'!L180</f>
        <v>1500</v>
      </c>
      <c r="K180" s="4">
        <f ca="1">'Model Excel_1'!J180</f>
        <v>1200</v>
      </c>
      <c r="L180" s="4">
        <f ca="1">'Model SSD_1'!M180</f>
        <v>5900</v>
      </c>
      <c r="M180" s="4">
        <f ca="1">'Model Excel_1'!K180</f>
        <v>57600</v>
      </c>
      <c r="N180" s="4">
        <f ca="1">'Model SSD_1'!K180</f>
        <v>1300</v>
      </c>
      <c r="O180" s="4">
        <f ca="1">'Model Excel_1'!L180</f>
        <v>0</v>
      </c>
      <c r="P180" s="4">
        <f ca="1">'Model SSD_1'!N180</f>
        <v>1100</v>
      </c>
      <c r="Q180" s="4">
        <f ca="1">'Model Excel_1'!M180</f>
        <v>0</v>
      </c>
      <c r="R180" s="4">
        <f ca="1">'Model SSD_1'!O180</f>
        <v>0</v>
      </c>
      <c r="S180" s="4">
        <f ca="1">'Model Excel_1'!N180</f>
        <v>0</v>
      </c>
      <c r="T180" s="5">
        <f ca="1">'Model SSD_1'!R180</f>
        <v>800</v>
      </c>
      <c r="U180" s="5">
        <f ca="1">'Model Excel_1'!O180</f>
        <v>1200</v>
      </c>
      <c r="V180" s="5">
        <f ca="1">'Model SSD_1'!S180</f>
        <v>3900</v>
      </c>
      <c r="W180" s="5">
        <f ca="1">'Model Excel_1'!P180</f>
        <v>1200</v>
      </c>
      <c r="X180" s="5">
        <f ca="1">'Model SSD_1'!Q180</f>
        <v>0</v>
      </c>
      <c r="Y180" s="5">
        <f ca="1">'Model Excel_1'!Q180</f>
        <v>14715300</v>
      </c>
      <c r="Z180" s="5">
        <f ca="1">'Model SSD_1'!T180</f>
        <v>0</v>
      </c>
      <c r="AA180" s="5">
        <f ca="1">'Model Excel_1'!R180</f>
        <v>1200</v>
      </c>
      <c r="AB180" s="5">
        <f ca="1">'Model SSD_1'!U180</f>
        <v>0</v>
      </c>
      <c r="AC180" s="5">
        <f ca="1">'Model Excel_1'!S180</f>
        <v>368500</v>
      </c>
      <c r="AD180" s="2">
        <f ca="1">'Model SSD_1'!Y180</f>
        <v>500</v>
      </c>
      <c r="AE180" s="2">
        <f ca="1">'Model Excel_1'!U180</f>
        <v>1200</v>
      </c>
      <c r="AF180" s="2">
        <f ca="1">'Model SSD_1'!X180</f>
        <v>400</v>
      </c>
      <c r="AG180" s="2">
        <f ca="1">'Model Excel_1'!T180</f>
        <v>1200</v>
      </c>
      <c r="AH180" s="2">
        <f ca="1">'Model SSD_1'!W180</f>
        <v>0</v>
      </c>
      <c r="AI180" s="2">
        <f ca="1">'Model Excel_1'!V180</f>
        <v>31210300</v>
      </c>
      <c r="AJ180" s="2">
        <f ca="1">'Model SSD_1'!Z180</f>
        <v>0</v>
      </c>
      <c r="AK180" s="2">
        <f ca="1">'Model Excel_1'!W180</f>
        <v>1200</v>
      </c>
      <c r="AL180" s="1">
        <v>178</v>
      </c>
    </row>
    <row r="181" spans="1:38" s="1" customFormat="1" ht="13.2" x14ac:dyDescent="0.3">
      <c r="A181" s="1">
        <v>179</v>
      </c>
      <c r="B181" s="3">
        <f ca="1">'Model SSD_1'!F181</f>
        <v>600</v>
      </c>
      <c r="C181" s="3">
        <f ca="1">'Model Excel_1'!F181</f>
        <v>0</v>
      </c>
      <c r="D181" s="3">
        <f ca="1">'Model SSD_1'!G181</f>
        <v>300</v>
      </c>
      <c r="E181" s="3">
        <f ca="1">'Model Excel_1'!G181</f>
        <v>84900</v>
      </c>
      <c r="F181" s="3">
        <f ca="1">'Model SSD_1'!H181</f>
        <v>300</v>
      </c>
      <c r="G181" s="3">
        <f ca="1">'Model Excel_1'!H181</f>
        <v>300</v>
      </c>
      <c r="H181" s="3">
        <f ca="1">'Model SSD_1'!I181</f>
        <v>1300</v>
      </c>
      <c r="I181" s="3">
        <f ca="1">'Model Excel_1'!I181</f>
        <v>0</v>
      </c>
      <c r="J181" s="4">
        <f ca="1">'Model SSD_1'!L181</f>
        <v>1500</v>
      </c>
      <c r="K181" s="4">
        <f ca="1">'Model Excel_1'!J181</f>
        <v>1200</v>
      </c>
      <c r="L181" s="4">
        <f ca="1">'Model SSD_1'!M181</f>
        <v>6300</v>
      </c>
      <c r="M181" s="4">
        <f ca="1">'Model Excel_1'!K181</f>
        <v>58800</v>
      </c>
      <c r="N181" s="4">
        <f ca="1">'Model SSD_1'!K181</f>
        <v>1300</v>
      </c>
      <c r="O181" s="4">
        <f ca="1">'Model Excel_1'!L181</f>
        <v>0</v>
      </c>
      <c r="P181" s="4">
        <f ca="1">'Model SSD_1'!N181</f>
        <v>1300</v>
      </c>
      <c r="Q181" s="4">
        <f ca="1">'Model Excel_1'!M181</f>
        <v>0</v>
      </c>
      <c r="R181" s="4">
        <f ca="1">'Model SSD_1'!O181</f>
        <v>0</v>
      </c>
      <c r="S181" s="4">
        <f ca="1">'Model Excel_1'!N181</f>
        <v>0</v>
      </c>
      <c r="T181" s="5">
        <f ca="1">'Model SSD_1'!R181</f>
        <v>400</v>
      </c>
      <c r="U181" s="5">
        <f ca="1">'Model Excel_1'!O181</f>
        <v>1200</v>
      </c>
      <c r="V181" s="5">
        <f ca="1">'Model SSD_1'!S181</f>
        <v>4700</v>
      </c>
      <c r="W181" s="5">
        <f ca="1">'Model Excel_1'!P181</f>
        <v>1200</v>
      </c>
      <c r="X181" s="5">
        <f ca="1">'Model SSD_1'!Q181</f>
        <v>0</v>
      </c>
      <c r="Y181" s="5">
        <f ca="1">'Model Excel_1'!Q181</f>
        <v>14714100</v>
      </c>
      <c r="Z181" s="5">
        <f ca="1">'Model SSD_1'!T181</f>
        <v>0</v>
      </c>
      <c r="AA181" s="5">
        <f ca="1">'Model Excel_1'!R181</f>
        <v>1200</v>
      </c>
      <c r="AB181" s="5">
        <f ca="1">'Model SSD_1'!U181</f>
        <v>0</v>
      </c>
      <c r="AC181" s="5">
        <f ca="1">'Model Excel_1'!S181</f>
        <v>370600</v>
      </c>
      <c r="AD181" s="2">
        <f ca="1">'Model SSD_1'!Y181</f>
        <v>900</v>
      </c>
      <c r="AE181" s="2">
        <f ca="1">'Model Excel_1'!U181</f>
        <v>1200</v>
      </c>
      <c r="AF181" s="2">
        <f ca="1">'Model SSD_1'!X181</f>
        <v>400</v>
      </c>
      <c r="AG181" s="2">
        <f ca="1">'Model Excel_1'!T181</f>
        <v>1200</v>
      </c>
      <c r="AH181" s="2">
        <f ca="1">'Model SSD_1'!W181</f>
        <v>0</v>
      </c>
      <c r="AI181" s="2">
        <f ca="1">'Model Excel_1'!V181</f>
        <v>31573400</v>
      </c>
      <c r="AJ181" s="2">
        <f ca="1">'Model SSD_1'!Z181</f>
        <v>0</v>
      </c>
      <c r="AK181" s="2">
        <f ca="1">'Model Excel_1'!W181</f>
        <v>1200</v>
      </c>
      <c r="AL181" s="1">
        <v>179</v>
      </c>
    </row>
    <row r="182" spans="1:38" s="1" customFormat="1" ht="13.2" x14ac:dyDescent="0.3">
      <c r="A182" s="1">
        <v>180</v>
      </c>
      <c r="B182" s="3">
        <f ca="1">'Model SSD_1'!F182</f>
        <v>1100</v>
      </c>
      <c r="C182" s="3">
        <f ca="1">'Model Excel_1'!F182</f>
        <v>0</v>
      </c>
      <c r="D182" s="3">
        <f ca="1">'Model SSD_1'!G182</f>
        <v>600</v>
      </c>
      <c r="E182" s="3">
        <f ca="1">'Model Excel_1'!G182</f>
        <v>84600</v>
      </c>
      <c r="F182" s="3">
        <f ca="1">'Model SSD_1'!H182</f>
        <v>500</v>
      </c>
      <c r="G182" s="3">
        <f ca="1">'Model Excel_1'!H182</f>
        <v>500</v>
      </c>
      <c r="H182" s="3">
        <f ca="1">'Model SSD_1'!I182</f>
        <v>1200</v>
      </c>
      <c r="I182" s="3">
        <f ca="1">'Model Excel_1'!I182</f>
        <v>0</v>
      </c>
      <c r="J182" s="4">
        <f ca="1">'Model SSD_1'!L182</f>
        <v>700</v>
      </c>
      <c r="K182" s="4">
        <f ca="1">'Model Excel_1'!J182</f>
        <v>1200</v>
      </c>
      <c r="L182" s="4">
        <f ca="1">'Model SSD_1'!M182</f>
        <v>6500</v>
      </c>
      <c r="M182" s="4">
        <f ca="1">'Model Excel_1'!K182</f>
        <v>60000</v>
      </c>
      <c r="N182" s="4">
        <f ca="1">'Model SSD_1'!K182</f>
        <v>1300</v>
      </c>
      <c r="O182" s="4">
        <f ca="1">'Model Excel_1'!L182</f>
        <v>0</v>
      </c>
      <c r="P182" s="4">
        <f ca="1">'Model SSD_1'!N182</f>
        <v>1300</v>
      </c>
      <c r="Q182" s="4">
        <f ca="1">'Model Excel_1'!M182</f>
        <v>0</v>
      </c>
      <c r="R182" s="4">
        <f ca="1">'Model SSD_1'!O182</f>
        <v>0</v>
      </c>
      <c r="S182" s="4">
        <f ca="1">'Model Excel_1'!N182</f>
        <v>0</v>
      </c>
      <c r="T182" s="5">
        <f ca="1">'Model SSD_1'!R182</f>
        <v>400</v>
      </c>
      <c r="U182" s="5">
        <f ca="1">'Model Excel_1'!O182</f>
        <v>1200</v>
      </c>
      <c r="V182" s="5">
        <f ca="1">'Model SSD_1'!S182</f>
        <v>5100</v>
      </c>
      <c r="W182" s="5">
        <f ca="1">'Model Excel_1'!P182</f>
        <v>1200</v>
      </c>
      <c r="X182" s="5">
        <f ca="1">'Model SSD_1'!Q182</f>
        <v>0</v>
      </c>
      <c r="Y182" s="5">
        <f ca="1">'Model Excel_1'!Q182</f>
        <v>14712900</v>
      </c>
      <c r="Z182" s="5">
        <f ca="1">'Model SSD_1'!T182</f>
        <v>0</v>
      </c>
      <c r="AA182" s="5">
        <f ca="1">'Model Excel_1'!R182</f>
        <v>1200</v>
      </c>
      <c r="AB182" s="5">
        <f ca="1">'Model SSD_1'!U182</f>
        <v>0</v>
      </c>
      <c r="AC182" s="5">
        <f ca="1">'Model Excel_1'!S182</f>
        <v>372700</v>
      </c>
      <c r="AD182" s="2">
        <f ca="1">'Model SSD_1'!Y182</f>
        <v>1300</v>
      </c>
      <c r="AE182" s="2">
        <f ca="1">'Model Excel_1'!U182</f>
        <v>1200</v>
      </c>
      <c r="AF182" s="2">
        <f ca="1">'Model SSD_1'!X182</f>
        <v>400</v>
      </c>
      <c r="AG182" s="2">
        <f ca="1">'Model Excel_1'!T182</f>
        <v>1200</v>
      </c>
      <c r="AH182" s="2">
        <f ca="1">'Model SSD_1'!W182</f>
        <v>0</v>
      </c>
      <c r="AI182" s="2">
        <f ca="1">'Model Excel_1'!V182</f>
        <v>31938600</v>
      </c>
      <c r="AJ182" s="2">
        <f ca="1">'Model SSD_1'!Z182</f>
        <v>0</v>
      </c>
      <c r="AK182" s="2">
        <f ca="1">'Model Excel_1'!W182</f>
        <v>1200</v>
      </c>
      <c r="AL182" s="1">
        <v>180</v>
      </c>
    </row>
    <row r="183" spans="1:38" s="1" customFormat="1" ht="13.2" x14ac:dyDescent="0.3">
      <c r="A183" s="1">
        <v>181</v>
      </c>
      <c r="B183" s="3">
        <f ca="1">'Model SSD_1'!F183</f>
        <v>1300</v>
      </c>
      <c r="C183" s="3">
        <f ca="1">'Model Excel_1'!F183</f>
        <v>0</v>
      </c>
      <c r="D183" s="3">
        <f ca="1">'Model SSD_1'!G183</f>
        <v>1200</v>
      </c>
      <c r="E183" s="3">
        <f ca="1">'Model Excel_1'!G183</f>
        <v>84100</v>
      </c>
      <c r="F183" s="3">
        <f ca="1">'Model SSD_1'!H183</f>
        <v>300</v>
      </c>
      <c r="G183" s="3">
        <f ca="1">'Model Excel_1'!H183</f>
        <v>300</v>
      </c>
      <c r="H183" s="3">
        <f ca="1">'Model SSD_1'!I183</f>
        <v>400</v>
      </c>
      <c r="I183" s="3">
        <f ca="1">'Model Excel_1'!I183</f>
        <v>0</v>
      </c>
      <c r="J183" s="4">
        <f ca="1">'Model SSD_1'!L183</f>
        <v>0</v>
      </c>
      <c r="K183" s="4">
        <f ca="1">'Model Excel_1'!J183</f>
        <v>1200</v>
      </c>
      <c r="L183" s="4">
        <f ca="1">'Model SSD_1'!M183</f>
        <v>5900</v>
      </c>
      <c r="M183" s="4">
        <f ca="1">'Model Excel_1'!K183</f>
        <v>61200</v>
      </c>
      <c r="N183" s="4">
        <f ca="1">'Model SSD_1'!K183</f>
        <v>1200</v>
      </c>
      <c r="O183" s="4">
        <f ca="1">'Model Excel_1'!L183</f>
        <v>0</v>
      </c>
      <c r="P183" s="4">
        <f ca="1">'Model SSD_1'!N183</f>
        <v>1300</v>
      </c>
      <c r="Q183" s="4">
        <f ca="1">'Model Excel_1'!M183</f>
        <v>0</v>
      </c>
      <c r="R183" s="4">
        <f ca="1">'Model SSD_1'!O183</f>
        <v>0</v>
      </c>
      <c r="S183" s="4">
        <f ca="1">'Model Excel_1'!N183</f>
        <v>0</v>
      </c>
      <c r="T183" s="5">
        <f ca="1">'Model SSD_1'!R183</f>
        <v>300</v>
      </c>
      <c r="U183" s="5">
        <f ca="1">'Model Excel_1'!O183</f>
        <v>1200</v>
      </c>
      <c r="V183" s="5">
        <f ca="1">'Model SSD_1'!S183</f>
        <v>5500</v>
      </c>
      <c r="W183" s="5">
        <f ca="1">'Model Excel_1'!P183</f>
        <v>1200</v>
      </c>
      <c r="X183" s="5">
        <f ca="1">'Model SSD_1'!Q183</f>
        <v>0</v>
      </c>
      <c r="Y183" s="5">
        <f ca="1">'Model Excel_1'!Q183</f>
        <v>14711700</v>
      </c>
      <c r="Z183" s="5">
        <f ca="1">'Model SSD_1'!T183</f>
        <v>0</v>
      </c>
      <c r="AA183" s="5">
        <f ca="1">'Model Excel_1'!R183</f>
        <v>1200</v>
      </c>
      <c r="AB183" s="5">
        <f ca="1">'Model SSD_1'!U183</f>
        <v>0</v>
      </c>
      <c r="AC183" s="5">
        <f ca="1">'Model Excel_1'!S183</f>
        <v>374800</v>
      </c>
      <c r="AD183" s="2">
        <f ca="1">'Model SSD_1'!Y183</f>
        <v>1700</v>
      </c>
      <c r="AE183" s="2">
        <f ca="1">'Model Excel_1'!U183</f>
        <v>1200</v>
      </c>
      <c r="AF183" s="2">
        <f ca="1">'Model SSD_1'!X183</f>
        <v>400</v>
      </c>
      <c r="AG183" s="2">
        <f ca="1">'Model Excel_1'!T183</f>
        <v>1200</v>
      </c>
      <c r="AH183" s="2">
        <f ca="1">'Model SSD_1'!W183</f>
        <v>0</v>
      </c>
      <c r="AI183" s="2">
        <f ca="1">'Model Excel_1'!V183</f>
        <v>32305900</v>
      </c>
      <c r="AJ183" s="2">
        <f ca="1">'Model SSD_1'!Z183</f>
        <v>0</v>
      </c>
      <c r="AK183" s="2">
        <f ca="1">'Model Excel_1'!W183</f>
        <v>1200</v>
      </c>
      <c r="AL183" s="1">
        <v>181</v>
      </c>
    </row>
    <row r="184" spans="1:38" s="1" customFormat="1" ht="13.2" x14ac:dyDescent="0.3">
      <c r="A184" s="1">
        <v>182</v>
      </c>
      <c r="B184" s="3">
        <f ca="1">'Model SSD_1'!F184</f>
        <v>1300</v>
      </c>
      <c r="C184" s="3">
        <f ca="1">'Model Excel_1'!F184</f>
        <v>0</v>
      </c>
      <c r="D184" s="3">
        <f ca="1">'Model SSD_1'!G184</f>
        <v>2200</v>
      </c>
      <c r="E184" s="3">
        <f ca="1">'Model Excel_1'!G184</f>
        <v>83800</v>
      </c>
      <c r="F184" s="3">
        <f ca="1">'Model SSD_1'!H184</f>
        <v>300</v>
      </c>
      <c r="G184" s="3">
        <f ca="1">'Model Excel_1'!H184</f>
        <v>300</v>
      </c>
      <c r="H184" s="3">
        <f ca="1">'Model SSD_1'!I184</f>
        <v>0</v>
      </c>
      <c r="I184" s="3">
        <f ca="1">'Model Excel_1'!I184</f>
        <v>0</v>
      </c>
      <c r="J184" s="4">
        <f ca="1">'Model SSD_1'!L184</f>
        <v>0</v>
      </c>
      <c r="K184" s="4">
        <f ca="1">'Model Excel_1'!J184</f>
        <v>1200</v>
      </c>
      <c r="L184" s="4">
        <f ca="1">'Model SSD_1'!M184</f>
        <v>4600</v>
      </c>
      <c r="M184" s="4">
        <f ca="1">'Model Excel_1'!K184</f>
        <v>62400</v>
      </c>
      <c r="N184" s="4">
        <f ca="1">'Model SSD_1'!K184</f>
        <v>400</v>
      </c>
      <c r="O184" s="4">
        <f ca="1">'Model Excel_1'!L184</f>
        <v>0</v>
      </c>
      <c r="P184" s="4">
        <f ca="1">'Model SSD_1'!N184</f>
        <v>1200</v>
      </c>
      <c r="Q184" s="4">
        <f ca="1">'Model Excel_1'!M184</f>
        <v>0</v>
      </c>
      <c r="R184" s="4">
        <f ca="1">'Model SSD_1'!O184</f>
        <v>0</v>
      </c>
      <c r="S184" s="4">
        <f ca="1">'Model Excel_1'!N184</f>
        <v>0</v>
      </c>
      <c r="T184" s="5">
        <f ca="1">'Model SSD_1'!R184</f>
        <v>0</v>
      </c>
      <c r="U184" s="5">
        <f ca="1">'Model Excel_1'!O184</f>
        <v>1200</v>
      </c>
      <c r="V184" s="5">
        <f ca="1">'Model SSD_1'!S184</f>
        <v>5800</v>
      </c>
      <c r="W184" s="5">
        <f ca="1">'Model Excel_1'!P184</f>
        <v>1200</v>
      </c>
      <c r="X184" s="5">
        <f ca="1">'Model SSD_1'!Q184</f>
        <v>0</v>
      </c>
      <c r="Y184" s="5">
        <f ca="1">'Model Excel_1'!Q184</f>
        <v>14710500</v>
      </c>
      <c r="Z184" s="5">
        <f ca="1">'Model SSD_1'!T184</f>
        <v>0</v>
      </c>
      <c r="AA184" s="5">
        <f ca="1">'Model Excel_1'!R184</f>
        <v>1200</v>
      </c>
      <c r="AB184" s="5">
        <f ca="1">'Model SSD_1'!U184</f>
        <v>0</v>
      </c>
      <c r="AC184" s="5">
        <f ca="1">'Model Excel_1'!S184</f>
        <v>376900</v>
      </c>
      <c r="AD184" s="2">
        <f ca="1">'Model SSD_1'!Y184</f>
        <v>2100</v>
      </c>
      <c r="AE184" s="2">
        <f ca="1">'Model Excel_1'!U184</f>
        <v>1200</v>
      </c>
      <c r="AF184" s="2">
        <f ca="1">'Model SSD_1'!X184</f>
        <v>400</v>
      </c>
      <c r="AG184" s="2">
        <f ca="1">'Model Excel_1'!T184</f>
        <v>1200</v>
      </c>
      <c r="AH184" s="2">
        <f ca="1">'Model SSD_1'!W184</f>
        <v>0</v>
      </c>
      <c r="AI184" s="2">
        <f ca="1">'Model Excel_1'!V184</f>
        <v>32675300</v>
      </c>
      <c r="AJ184" s="2">
        <f ca="1">'Model SSD_1'!Z184</f>
        <v>0</v>
      </c>
      <c r="AK184" s="2">
        <f ca="1">'Model Excel_1'!W184</f>
        <v>1200</v>
      </c>
      <c r="AL184" s="1">
        <v>182</v>
      </c>
    </row>
    <row r="185" spans="1:38" s="1" customFormat="1" ht="13.2" x14ac:dyDescent="0.3">
      <c r="A185" s="1">
        <v>183</v>
      </c>
      <c r="B185" s="3">
        <f ca="1">'Model SSD_1'!F185</f>
        <v>1300</v>
      </c>
      <c r="C185" s="3">
        <f ca="1">'Model Excel_1'!F185</f>
        <v>0</v>
      </c>
      <c r="D185" s="3">
        <f ca="1">'Model SSD_1'!G185</f>
        <v>3200</v>
      </c>
      <c r="E185" s="3">
        <f ca="1">'Model Excel_1'!G185</f>
        <v>83500</v>
      </c>
      <c r="F185" s="3">
        <f ca="1">'Model SSD_1'!H185</f>
        <v>300</v>
      </c>
      <c r="G185" s="3">
        <f ca="1">'Model Excel_1'!H185</f>
        <v>300</v>
      </c>
      <c r="H185" s="3">
        <f ca="1">'Model SSD_1'!I185</f>
        <v>0</v>
      </c>
      <c r="I185" s="3">
        <f ca="1">'Model Excel_1'!I185</f>
        <v>0</v>
      </c>
      <c r="J185" s="4">
        <f ca="1">'Model SSD_1'!L185</f>
        <v>0</v>
      </c>
      <c r="K185" s="4">
        <f ca="1">'Model Excel_1'!J185</f>
        <v>1200</v>
      </c>
      <c r="L185" s="4">
        <f ca="1">'Model SSD_1'!M185</f>
        <v>3400</v>
      </c>
      <c r="M185" s="4">
        <f ca="1">'Model Excel_1'!K185</f>
        <v>63600</v>
      </c>
      <c r="N185" s="4">
        <f ca="1">'Model SSD_1'!K185</f>
        <v>0</v>
      </c>
      <c r="O185" s="4">
        <f ca="1">'Model Excel_1'!L185</f>
        <v>0</v>
      </c>
      <c r="P185" s="4">
        <f ca="1">'Model SSD_1'!N185</f>
        <v>400</v>
      </c>
      <c r="Q185" s="4">
        <f ca="1">'Model Excel_1'!M185</f>
        <v>0</v>
      </c>
      <c r="R185" s="4">
        <f ca="1">'Model SSD_1'!O185</f>
        <v>0</v>
      </c>
      <c r="S185" s="4">
        <f ca="1">'Model Excel_1'!N185</f>
        <v>0</v>
      </c>
      <c r="T185" s="5">
        <f ca="1">'Model SSD_1'!R185</f>
        <v>0</v>
      </c>
      <c r="U185" s="5">
        <f ca="1">'Model Excel_1'!O185</f>
        <v>1200</v>
      </c>
      <c r="V185" s="5">
        <f ca="1">'Model SSD_1'!S185</f>
        <v>5800</v>
      </c>
      <c r="W185" s="5">
        <f ca="1">'Model Excel_1'!P185</f>
        <v>1200</v>
      </c>
      <c r="X185" s="5">
        <f ca="1">'Model SSD_1'!Q185</f>
        <v>0</v>
      </c>
      <c r="Y185" s="5">
        <f ca="1">'Model Excel_1'!Q185</f>
        <v>14709300</v>
      </c>
      <c r="Z185" s="5">
        <f ca="1">'Model SSD_1'!T185</f>
        <v>0</v>
      </c>
      <c r="AA185" s="5">
        <f ca="1">'Model Excel_1'!R185</f>
        <v>1200</v>
      </c>
      <c r="AB185" s="5">
        <f ca="1">'Model SSD_1'!U185</f>
        <v>0</v>
      </c>
      <c r="AC185" s="5">
        <f ca="1">'Model Excel_1'!S185</f>
        <v>379000</v>
      </c>
      <c r="AD185" s="2">
        <f ca="1">'Model SSD_1'!Y185</f>
        <v>2500</v>
      </c>
      <c r="AE185" s="2">
        <f ca="1">'Model Excel_1'!U185</f>
        <v>1200</v>
      </c>
      <c r="AF185" s="2">
        <f ca="1">'Model SSD_1'!X185</f>
        <v>400</v>
      </c>
      <c r="AG185" s="2">
        <f ca="1">'Model Excel_1'!T185</f>
        <v>1200</v>
      </c>
      <c r="AH185" s="2">
        <f ca="1">'Model SSD_1'!W185</f>
        <v>0</v>
      </c>
      <c r="AI185" s="2">
        <f ca="1">'Model Excel_1'!V185</f>
        <v>33046800</v>
      </c>
      <c r="AJ185" s="2">
        <f ca="1">'Model SSD_1'!Z185</f>
        <v>0</v>
      </c>
      <c r="AK185" s="2">
        <f ca="1">'Model Excel_1'!W185</f>
        <v>1200</v>
      </c>
      <c r="AL185" s="1">
        <v>183</v>
      </c>
    </row>
    <row r="186" spans="1:38" s="1" customFormat="1" ht="13.2" x14ac:dyDescent="0.3">
      <c r="A186" s="1">
        <v>184</v>
      </c>
      <c r="B186" s="3">
        <f ca="1">'Model SSD_1'!F186</f>
        <v>1200</v>
      </c>
      <c r="C186" s="3">
        <f ca="1">'Model Excel_1'!F186</f>
        <v>0</v>
      </c>
      <c r="D186" s="3">
        <f ca="1">'Model SSD_1'!G186</f>
        <v>4200</v>
      </c>
      <c r="E186" s="3">
        <f ca="1">'Model Excel_1'!G186</f>
        <v>83200</v>
      </c>
      <c r="F186" s="3">
        <f ca="1">'Model SSD_1'!H186</f>
        <v>500</v>
      </c>
      <c r="G186" s="3">
        <f ca="1">'Model Excel_1'!H186</f>
        <v>500</v>
      </c>
      <c r="H186" s="3">
        <f ca="1">'Model SSD_1'!I186</f>
        <v>0</v>
      </c>
      <c r="I186" s="3">
        <f ca="1">'Model Excel_1'!I186</f>
        <v>0</v>
      </c>
      <c r="J186" s="4">
        <f ca="1">'Model SSD_1'!L186</f>
        <v>0</v>
      </c>
      <c r="K186" s="4">
        <f ca="1">'Model Excel_1'!J186</f>
        <v>1200</v>
      </c>
      <c r="L186" s="4">
        <f ca="1">'Model SSD_1'!M186</f>
        <v>3000</v>
      </c>
      <c r="M186" s="4">
        <f ca="1">'Model Excel_1'!K186</f>
        <v>64800</v>
      </c>
      <c r="N186" s="4">
        <f ca="1">'Model SSD_1'!K186</f>
        <v>0</v>
      </c>
      <c r="O186" s="4">
        <f ca="1">'Model Excel_1'!L186</f>
        <v>0</v>
      </c>
      <c r="P186" s="4">
        <f ca="1">'Model SSD_1'!N186</f>
        <v>0</v>
      </c>
      <c r="Q186" s="4">
        <f ca="1">'Model Excel_1'!M186</f>
        <v>0</v>
      </c>
      <c r="R186" s="4">
        <f ca="1">'Model SSD_1'!O186</f>
        <v>0</v>
      </c>
      <c r="S186" s="4">
        <f ca="1">'Model Excel_1'!N186</f>
        <v>0</v>
      </c>
      <c r="T186" s="5">
        <f ca="1">'Model SSD_1'!R186</f>
        <v>0</v>
      </c>
      <c r="U186" s="5">
        <f ca="1">'Model Excel_1'!O186</f>
        <v>1200</v>
      </c>
      <c r="V186" s="5">
        <f ca="1">'Model SSD_1'!S186</f>
        <v>5800</v>
      </c>
      <c r="W186" s="5">
        <f ca="1">'Model Excel_1'!P186</f>
        <v>1200</v>
      </c>
      <c r="X186" s="5">
        <f ca="1">'Model SSD_1'!Q186</f>
        <v>0</v>
      </c>
      <c r="Y186" s="5">
        <f ca="1">'Model Excel_1'!Q186</f>
        <v>14708100</v>
      </c>
      <c r="Z186" s="5">
        <f ca="1">'Model SSD_1'!T186</f>
        <v>0</v>
      </c>
      <c r="AA186" s="5">
        <f ca="1">'Model Excel_1'!R186</f>
        <v>1200</v>
      </c>
      <c r="AB186" s="5">
        <f ca="1">'Model SSD_1'!U186</f>
        <v>0</v>
      </c>
      <c r="AC186" s="5">
        <f ca="1">'Model Excel_1'!S186</f>
        <v>381100</v>
      </c>
      <c r="AD186" s="2">
        <f ca="1">'Model SSD_1'!Y186</f>
        <v>2900</v>
      </c>
      <c r="AE186" s="2">
        <f ca="1">'Model Excel_1'!U186</f>
        <v>1200</v>
      </c>
      <c r="AF186" s="2">
        <f ca="1">'Model SSD_1'!X186</f>
        <v>400</v>
      </c>
      <c r="AG186" s="2">
        <f ca="1">'Model Excel_1'!T186</f>
        <v>1200</v>
      </c>
      <c r="AH186" s="2">
        <f ca="1">'Model SSD_1'!W186</f>
        <v>0</v>
      </c>
      <c r="AI186" s="2">
        <f ca="1">'Model Excel_1'!V186</f>
        <v>33420400</v>
      </c>
      <c r="AJ186" s="2">
        <f ca="1">'Model SSD_1'!Z186</f>
        <v>0</v>
      </c>
      <c r="AK186" s="2">
        <f ca="1">'Model Excel_1'!W186</f>
        <v>1200</v>
      </c>
      <c r="AL186" s="1">
        <v>184</v>
      </c>
    </row>
    <row r="187" spans="1:38" s="1" customFormat="1" ht="13.2" x14ac:dyDescent="0.3">
      <c r="A187" s="1">
        <v>185</v>
      </c>
      <c r="B187" s="3">
        <f ca="1">'Model SSD_1'!F187</f>
        <v>400</v>
      </c>
      <c r="C187" s="3">
        <f ca="1">'Model Excel_1'!F187</f>
        <v>0</v>
      </c>
      <c r="D187" s="3">
        <f ca="1">'Model SSD_1'!G187</f>
        <v>4900</v>
      </c>
      <c r="E187" s="3">
        <f ca="1">'Model Excel_1'!G187</f>
        <v>82700</v>
      </c>
      <c r="F187" s="3">
        <f ca="1">'Model SSD_1'!H187</f>
        <v>300</v>
      </c>
      <c r="G187" s="3">
        <f ca="1">'Model Excel_1'!H187</f>
        <v>300</v>
      </c>
      <c r="H187" s="3">
        <f ca="1">'Model SSD_1'!I187</f>
        <v>0</v>
      </c>
      <c r="I187" s="3">
        <f ca="1">'Model Excel_1'!I187</f>
        <v>0</v>
      </c>
      <c r="J187" s="4">
        <f ca="1">'Model SSD_1'!L187</f>
        <v>0</v>
      </c>
      <c r="K187" s="4">
        <f ca="1">'Model Excel_1'!J187</f>
        <v>1200</v>
      </c>
      <c r="L187" s="4">
        <f ca="1">'Model SSD_1'!M187</f>
        <v>3000</v>
      </c>
      <c r="M187" s="4">
        <f ca="1">'Model Excel_1'!K187</f>
        <v>66000</v>
      </c>
      <c r="N187" s="4">
        <f ca="1">'Model SSD_1'!K187</f>
        <v>0</v>
      </c>
      <c r="O187" s="4">
        <f ca="1">'Model Excel_1'!L187</f>
        <v>0</v>
      </c>
      <c r="P187" s="4">
        <f ca="1">'Model SSD_1'!N187</f>
        <v>0</v>
      </c>
      <c r="Q187" s="4">
        <f ca="1">'Model Excel_1'!M187</f>
        <v>0</v>
      </c>
      <c r="R187" s="4">
        <f ca="1">'Model SSD_1'!O187</f>
        <v>0</v>
      </c>
      <c r="S187" s="4">
        <f ca="1">'Model Excel_1'!N187</f>
        <v>0</v>
      </c>
      <c r="T187" s="5">
        <f ca="1">'Model SSD_1'!R187</f>
        <v>0</v>
      </c>
      <c r="U187" s="5">
        <f ca="1">'Model Excel_1'!O187</f>
        <v>1200</v>
      </c>
      <c r="V187" s="5">
        <f ca="1">'Model SSD_1'!S187</f>
        <v>5800</v>
      </c>
      <c r="W187" s="5">
        <f ca="1">'Model Excel_1'!P187</f>
        <v>1200</v>
      </c>
      <c r="X187" s="5">
        <f ca="1">'Model SSD_1'!Q187</f>
        <v>0</v>
      </c>
      <c r="Y187" s="5">
        <f ca="1">'Model Excel_1'!Q187</f>
        <v>14706900</v>
      </c>
      <c r="Z187" s="5">
        <f ca="1">'Model SSD_1'!T187</f>
        <v>0</v>
      </c>
      <c r="AA187" s="5">
        <f ca="1">'Model Excel_1'!R187</f>
        <v>1200</v>
      </c>
      <c r="AB187" s="5">
        <f ca="1">'Model SSD_1'!U187</f>
        <v>0</v>
      </c>
      <c r="AC187" s="5">
        <f ca="1">'Model Excel_1'!S187</f>
        <v>383200</v>
      </c>
      <c r="AD187" s="2">
        <f ca="1">'Model SSD_1'!Y187</f>
        <v>3300</v>
      </c>
      <c r="AE187" s="2">
        <f ca="1">'Model Excel_1'!U187</f>
        <v>1200</v>
      </c>
      <c r="AF187" s="2">
        <f ca="1">'Model SSD_1'!X187</f>
        <v>400</v>
      </c>
      <c r="AG187" s="2">
        <f ca="1">'Model Excel_1'!T187</f>
        <v>1200</v>
      </c>
      <c r="AH187" s="2">
        <f ca="1">'Model SSD_1'!W187</f>
        <v>0</v>
      </c>
      <c r="AI187" s="2">
        <f ca="1">'Model Excel_1'!V187</f>
        <v>33796100</v>
      </c>
      <c r="AJ187" s="2">
        <f ca="1">'Model SSD_1'!Z187</f>
        <v>0</v>
      </c>
      <c r="AK187" s="2">
        <f ca="1">'Model Excel_1'!W187</f>
        <v>1200</v>
      </c>
      <c r="AL187" s="1">
        <v>185</v>
      </c>
    </row>
    <row r="188" spans="1:38" s="1" customFormat="1" ht="13.2" x14ac:dyDescent="0.3">
      <c r="A188" s="1">
        <v>186</v>
      </c>
      <c r="B188" s="3">
        <f ca="1">'Model SSD_1'!F188</f>
        <v>0</v>
      </c>
      <c r="C188" s="3">
        <f ca="1">'Model Excel_1'!F188</f>
        <v>0</v>
      </c>
      <c r="D188" s="3">
        <f ca="1">'Model SSD_1'!G188</f>
        <v>5000</v>
      </c>
      <c r="E188" s="3">
        <f ca="1">'Model Excel_1'!G188</f>
        <v>82400</v>
      </c>
      <c r="F188" s="3">
        <f ca="1">'Model SSD_1'!H188</f>
        <v>300</v>
      </c>
      <c r="G188" s="3">
        <f ca="1">'Model Excel_1'!H188</f>
        <v>300</v>
      </c>
      <c r="H188" s="3">
        <f ca="1">'Model SSD_1'!I188</f>
        <v>0</v>
      </c>
      <c r="I188" s="3">
        <f ca="1">'Model Excel_1'!I188</f>
        <v>0</v>
      </c>
      <c r="J188" s="4">
        <f ca="1">'Model SSD_1'!L188</f>
        <v>0</v>
      </c>
      <c r="K188" s="4">
        <f ca="1">'Model Excel_1'!J188</f>
        <v>1200</v>
      </c>
      <c r="L188" s="4">
        <f ca="1">'Model SSD_1'!M188</f>
        <v>3000</v>
      </c>
      <c r="M188" s="4">
        <f ca="1">'Model Excel_1'!K188</f>
        <v>67200</v>
      </c>
      <c r="N188" s="4">
        <f ca="1">'Model SSD_1'!K188</f>
        <v>0</v>
      </c>
      <c r="O188" s="4">
        <f ca="1">'Model Excel_1'!L188</f>
        <v>0</v>
      </c>
      <c r="P188" s="4">
        <f ca="1">'Model SSD_1'!N188</f>
        <v>0</v>
      </c>
      <c r="Q188" s="4">
        <f ca="1">'Model Excel_1'!M188</f>
        <v>0</v>
      </c>
      <c r="R188" s="4">
        <f ca="1">'Model SSD_1'!O188</f>
        <v>0</v>
      </c>
      <c r="S188" s="4">
        <f ca="1">'Model Excel_1'!N188</f>
        <v>0</v>
      </c>
      <c r="T188" s="5">
        <f ca="1">'Model SSD_1'!R188</f>
        <v>0</v>
      </c>
      <c r="U188" s="5">
        <f ca="1">'Model Excel_1'!O188</f>
        <v>1200</v>
      </c>
      <c r="V188" s="5">
        <f ca="1">'Model SSD_1'!S188</f>
        <v>5800</v>
      </c>
      <c r="W188" s="5">
        <f ca="1">'Model Excel_1'!P188</f>
        <v>1200</v>
      </c>
      <c r="X188" s="5">
        <f ca="1">'Model SSD_1'!Q188</f>
        <v>0</v>
      </c>
      <c r="Y188" s="5">
        <f ca="1">'Model Excel_1'!Q188</f>
        <v>14705700</v>
      </c>
      <c r="Z188" s="5">
        <f ca="1">'Model SSD_1'!T188</f>
        <v>0</v>
      </c>
      <c r="AA188" s="5">
        <f ca="1">'Model Excel_1'!R188</f>
        <v>1200</v>
      </c>
      <c r="AB188" s="5">
        <f ca="1">'Model SSD_1'!U188</f>
        <v>0</v>
      </c>
      <c r="AC188" s="5">
        <f ca="1">'Model Excel_1'!S188</f>
        <v>385300</v>
      </c>
      <c r="AD188" s="2">
        <f ca="1">'Model SSD_1'!Y188</f>
        <v>3700</v>
      </c>
      <c r="AE188" s="2">
        <f ca="1">'Model Excel_1'!U188</f>
        <v>1200</v>
      </c>
      <c r="AF188" s="2">
        <f ca="1">'Model SSD_1'!X188</f>
        <v>400</v>
      </c>
      <c r="AG188" s="2">
        <f ca="1">'Model Excel_1'!T188</f>
        <v>1200</v>
      </c>
      <c r="AH188" s="2">
        <f ca="1">'Model SSD_1'!W188</f>
        <v>0</v>
      </c>
      <c r="AI188" s="2">
        <f ca="1">'Model Excel_1'!V188</f>
        <v>34173900</v>
      </c>
      <c r="AJ188" s="2">
        <f ca="1">'Model SSD_1'!Z188</f>
        <v>0</v>
      </c>
      <c r="AK188" s="2">
        <f ca="1">'Model Excel_1'!W188</f>
        <v>1200</v>
      </c>
      <c r="AL188" s="1">
        <v>186</v>
      </c>
    </row>
    <row r="189" spans="1:38" s="1" customFormat="1" ht="13.2" x14ac:dyDescent="0.3">
      <c r="A189" s="1">
        <v>187</v>
      </c>
      <c r="B189" s="3">
        <f ca="1">'Model SSD_1'!F189</f>
        <v>0</v>
      </c>
      <c r="C189" s="3">
        <f ca="1">'Model Excel_1'!F189</f>
        <v>0</v>
      </c>
      <c r="D189" s="3">
        <f ca="1">'Model SSD_1'!G189</f>
        <v>4700</v>
      </c>
      <c r="E189" s="3">
        <f ca="1">'Model Excel_1'!G189</f>
        <v>82100</v>
      </c>
      <c r="F189" s="3">
        <f ca="1">'Model SSD_1'!H189</f>
        <v>300</v>
      </c>
      <c r="G189" s="3">
        <f ca="1">'Model Excel_1'!H189</f>
        <v>300</v>
      </c>
      <c r="H189" s="3">
        <f ca="1">'Model SSD_1'!I189</f>
        <v>0</v>
      </c>
      <c r="I189" s="3">
        <f ca="1">'Model Excel_1'!I189</f>
        <v>0</v>
      </c>
      <c r="J189" s="4">
        <f ca="1">'Model SSD_1'!L189</f>
        <v>0</v>
      </c>
      <c r="K189" s="4">
        <f ca="1">'Model Excel_1'!J189</f>
        <v>1200</v>
      </c>
      <c r="L189" s="4">
        <f ca="1">'Model SSD_1'!M189</f>
        <v>3000</v>
      </c>
      <c r="M189" s="4">
        <f ca="1">'Model Excel_1'!K189</f>
        <v>68400</v>
      </c>
      <c r="N189" s="4">
        <f ca="1">'Model SSD_1'!K189</f>
        <v>0</v>
      </c>
      <c r="O189" s="4">
        <f ca="1">'Model Excel_1'!L189</f>
        <v>0</v>
      </c>
      <c r="P189" s="4">
        <f ca="1">'Model SSD_1'!N189</f>
        <v>0</v>
      </c>
      <c r="Q189" s="4">
        <f ca="1">'Model Excel_1'!M189</f>
        <v>0</v>
      </c>
      <c r="R189" s="4">
        <f ca="1">'Model SSD_1'!O189</f>
        <v>0</v>
      </c>
      <c r="S189" s="4">
        <f ca="1">'Model Excel_1'!N189</f>
        <v>0</v>
      </c>
      <c r="T189" s="5">
        <f ca="1">'Model SSD_1'!R189</f>
        <v>0</v>
      </c>
      <c r="U189" s="5">
        <f ca="1">'Model Excel_1'!O189</f>
        <v>1200</v>
      </c>
      <c r="V189" s="5">
        <f ca="1">'Model SSD_1'!S189</f>
        <v>5800</v>
      </c>
      <c r="W189" s="5">
        <f ca="1">'Model Excel_1'!P189</f>
        <v>1200</v>
      </c>
      <c r="X189" s="5">
        <f ca="1">'Model SSD_1'!Q189</f>
        <v>0</v>
      </c>
      <c r="Y189" s="5">
        <f ca="1">'Model Excel_1'!Q189</f>
        <v>14704500</v>
      </c>
      <c r="Z189" s="5">
        <f ca="1">'Model SSD_1'!T189</f>
        <v>0</v>
      </c>
      <c r="AA189" s="5">
        <f ca="1">'Model Excel_1'!R189</f>
        <v>1200</v>
      </c>
      <c r="AB189" s="5">
        <f ca="1">'Model SSD_1'!U189</f>
        <v>0</v>
      </c>
      <c r="AC189" s="5">
        <f ca="1">'Model Excel_1'!S189</f>
        <v>387400</v>
      </c>
      <c r="AD189" s="2">
        <f ca="1">'Model SSD_1'!Y189</f>
        <v>4100</v>
      </c>
      <c r="AE189" s="2">
        <f ca="1">'Model Excel_1'!U189</f>
        <v>1200</v>
      </c>
      <c r="AF189" s="2">
        <f ca="1">'Model SSD_1'!X189</f>
        <v>400</v>
      </c>
      <c r="AG189" s="2">
        <f ca="1">'Model Excel_1'!T189</f>
        <v>1200</v>
      </c>
      <c r="AH189" s="2">
        <f ca="1">'Model SSD_1'!W189</f>
        <v>0</v>
      </c>
      <c r="AI189" s="2">
        <f ca="1">'Model Excel_1'!V189</f>
        <v>34553800</v>
      </c>
      <c r="AJ189" s="2">
        <f ca="1">'Model SSD_1'!Z189</f>
        <v>0</v>
      </c>
      <c r="AK189" s="2">
        <f ca="1">'Model Excel_1'!W189</f>
        <v>1200</v>
      </c>
      <c r="AL189" s="1">
        <v>187</v>
      </c>
    </row>
    <row r="190" spans="1:38" s="1" customFormat="1" ht="13.2" x14ac:dyDescent="0.3">
      <c r="A190" s="1">
        <v>188</v>
      </c>
      <c r="B190" s="3">
        <f ca="1">'Model SSD_1'!F190</f>
        <v>0</v>
      </c>
      <c r="C190" s="3">
        <f ca="1">'Model Excel_1'!F190</f>
        <v>0</v>
      </c>
      <c r="D190" s="3">
        <f ca="1">'Model SSD_1'!G190</f>
        <v>4400</v>
      </c>
      <c r="E190" s="3">
        <f ca="1">'Model Excel_1'!G190</f>
        <v>81800</v>
      </c>
      <c r="F190" s="3">
        <f ca="1">'Model SSD_1'!H190</f>
        <v>500</v>
      </c>
      <c r="G190" s="3">
        <f ca="1">'Model Excel_1'!H190</f>
        <v>500</v>
      </c>
      <c r="H190" s="3">
        <f ca="1">'Model SSD_1'!I190</f>
        <v>0</v>
      </c>
      <c r="I190" s="3">
        <f ca="1">'Model Excel_1'!I190</f>
        <v>0</v>
      </c>
      <c r="J190" s="4">
        <f ca="1">'Model SSD_1'!L190</f>
        <v>0</v>
      </c>
      <c r="K190" s="4">
        <f ca="1">'Model Excel_1'!J190</f>
        <v>1200</v>
      </c>
      <c r="L190" s="4">
        <f ca="1">'Model SSD_1'!M190</f>
        <v>3000</v>
      </c>
      <c r="M190" s="4">
        <f ca="1">'Model Excel_1'!K190</f>
        <v>69600</v>
      </c>
      <c r="N190" s="4">
        <f ca="1">'Model SSD_1'!K190</f>
        <v>0</v>
      </c>
      <c r="O190" s="4">
        <f ca="1">'Model Excel_1'!L190</f>
        <v>0</v>
      </c>
      <c r="P190" s="4">
        <f ca="1">'Model SSD_1'!N190</f>
        <v>0</v>
      </c>
      <c r="Q190" s="4">
        <f ca="1">'Model Excel_1'!M190</f>
        <v>0</v>
      </c>
      <c r="R190" s="4">
        <f ca="1">'Model SSD_1'!O190</f>
        <v>0</v>
      </c>
      <c r="S190" s="4">
        <f ca="1">'Model Excel_1'!N190</f>
        <v>0</v>
      </c>
      <c r="T190" s="5">
        <f ca="1">'Model SSD_1'!R190</f>
        <v>0</v>
      </c>
      <c r="U190" s="5">
        <f ca="1">'Model Excel_1'!O190</f>
        <v>1200</v>
      </c>
      <c r="V190" s="5">
        <f ca="1">'Model SSD_1'!S190</f>
        <v>5800</v>
      </c>
      <c r="W190" s="5">
        <f ca="1">'Model Excel_1'!P190</f>
        <v>1200</v>
      </c>
      <c r="X190" s="5">
        <f ca="1">'Model SSD_1'!Q190</f>
        <v>0</v>
      </c>
      <c r="Y190" s="5">
        <f ca="1">'Model Excel_1'!Q190</f>
        <v>14703300</v>
      </c>
      <c r="Z190" s="5">
        <f ca="1">'Model SSD_1'!T190</f>
        <v>0</v>
      </c>
      <c r="AA190" s="5">
        <f ca="1">'Model Excel_1'!R190</f>
        <v>1200</v>
      </c>
      <c r="AB190" s="5">
        <f ca="1">'Model SSD_1'!U190</f>
        <v>0</v>
      </c>
      <c r="AC190" s="5">
        <f ca="1">'Model Excel_1'!S190</f>
        <v>389500</v>
      </c>
      <c r="AD190" s="2">
        <f ca="1">'Model SSD_1'!Y190</f>
        <v>4500</v>
      </c>
      <c r="AE190" s="2">
        <f ca="1">'Model Excel_1'!U190</f>
        <v>1200</v>
      </c>
      <c r="AF190" s="2">
        <f ca="1">'Model SSD_1'!X190</f>
        <v>400</v>
      </c>
      <c r="AG190" s="2">
        <f ca="1">'Model Excel_1'!T190</f>
        <v>1200</v>
      </c>
      <c r="AH190" s="2">
        <f ca="1">'Model SSD_1'!W190</f>
        <v>0</v>
      </c>
      <c r="AI190" s="2">
        <f ca="1">'Model Excel_1'!V190</f>
        <v>34935800</v>
      </c>
      <c r="AJ190" s="2">
        <f ca="1">'Model SSD_1'!Z190</f>
        <v>0</v>
      </c>
      <c r="AK190" s="2">
        <f ca="1">'Model Excel_1'!W190</f>
        <v>1200</v>
      </c>
      <c r="AL190" s="1">
        <v>188</v>
      </c>
    </row>
    <row r="191" spans="1:38" s="1" customFormat="1" ht="13.2" x14ac:dyDescent="0.3">
      <c r="A191" s="1">
        <v>189</v>
      </c>
      <c r="B191" s="3">
        <f ca="1">'Model SSD_1'!F191</f>
        <v>0</v>
      </c>
      <c r="C191" s="3">
        <f ca="1">'Model Excel_1'!F191</f>
        <v>0</v>
      </c>
      <c r="D191" s="3">
        <f ca="1">'Model SSD_1'!G191</f>
        <v>3900</v>
      </c>
      <c r="E191" s="3">
        <f ca="1">'Model Excel_1'!G191</f>
        <v>81300</v>
      </c>
      <c r="F191" s="3">
        <f ca="1">'Model SSD_1'!H191</f>
        <v>300</v>
      </c>
      <c r="G191" s="3">
        <f ca="1">'Model Excel_1'!H191</f>
        <v>300</v>
      </c>
      <c r="H191" s="3">
        <f ca="1">'Model SSD_1'!I191</f>
        <v>0</v>
      </c>
      <c r="I191" s="3">
        <f ca="1">'Model Excel_1'!I191</f>
        <v>0</v>
      </c>
      <c r="J191" s="4">
        <f ca="1">'Model SSD_1'!L191</f>
        <v>0</v>
      </c>
      <c r="K191" s="4">
        <f ca="1">'Model Excel_1'!J191</f>
        <v>1200</v>
      </c>
      <c r="L191" s="4">
        <f ca="1">'Model SSD_1'!M191</f>
        <v>3000</v>
      </c>
      <c r="M191" s="4">
        <f ca="1">'Model Excel_1'!K191</f>
        <v>70800</v>
      </c>
      <c r="N191" s="4">
        <f ca="1">'Model SSD_1'!K191</f>
        <v>0</v>
      </c>
      <c r="O191" s="4">
        <f ca="1">'Model Excel_1'!L191</f>
        <v>0</v>
      </c>
      <c r="P191" s="4">
        <f ca="1">'Model SSD_1'!N191</f>
        <v>0</v>
      </c>
      <c r="Q191" s="4">
        <f ca="1">'Model Excel_1'!M191</f>
        <v>0</v>
      </c>
      <c r="R191" s="4">
        <f ca="1">'Model SSD_1'!O191</f>
        <v>0</v>
      </c>
      <c r="S191" s="4">
        <f ca="1">'Model Excel_1'!N191</f>
        <v>0</v>
      </c>
      <c r="T191" s="5">
        <f ca="1">'Model SSD_1'!R191</f>
        <v>0</v>
      </c>
      <c r="U191" s="5">
        <f ca="1">'Model Excel_1'!O191</f>
        <v>1200</v>
      </c>
      <c r="V191" s="5">
        <f ca="1">'Model SSD_1'!S191</f>
        <v>5800</v>
      </c>
      <c r="W191" s="5">
        <f ca="1">'Model Excel_1'!P191</f>
        <v>1200</v>
      </c>
      <c r="X191" s="5">
        <f ca="1">'Model SSD_1'!Q191</f>
        <v>0</v>
      </c>
      <c r="Y191" s="5">
        <f ca="1">'Model Excel_1'!Q191</f>
        <v>14702100</v>
      </c>
      <c r="Z191" s="5">
        <f ca="1">'Model SSD_1'!T191</f>
        <v>0</v>
      </c>
      <c r="AA191" s="5">
        <f ca="1">'Model Excel_1'!R191</f>
        <v>1200</v>
      </c>
      <c r="AB191" s="5">
        <f ca="1">'Model SSD_1'!U191</f>
        <v>0</v>
      </c>
      <c r="AC191" s="5">
        <f ca="1">'Model Excel_1'!S191</f>
        <v>391600</v>
      </c>
      <c r="AD191" s="2">
        <f ca="1">'Model SSD_1'!Y191</f>
        <v>4900</v>
      </c>
      <c r="AE191" s="2">
        <f ca="1">'Model Excel_1'!U191</f>
        <v>1200</v>
      </c>
      <c r="AF191" s="2">
        <f ca="1">'Model SSD_1'!X191</f>
        <v>400</v>
      </c>
      <c r="AG191" s="2">
        <f ca="1">'Model Excel_1'!T191</f>
        <v>1200</v>
      </c>
      <c r="AH191" s="2">
        <f ca="1">'Model SSD_1'!W191</f>
        <v>0</v>
      </c>
      <c r="AI191" s="2">
        <f ca="1">'Model Excel_1'!V191</f>
        <v>35319900</v>
      </c>
      <c r="AJ191" s="2">
        <f ca="1">'Model SSD_1'!Z191</f>
        <v>0</v>
      </c>
      <c r="AK191" s="2">
        <f ca="1">'Model Excel_1'!W191</f>
        <v>1200</v>
      </c>
      <c r="AL191" s="1">
        <v>189</v>
      </c>
    </row>
    <row r="192" spans="1:38" s="1" customFormat="1" ht="13.2" x14ac:dyDescent="0.3">
      <c r="A192" s="1">
        <v>190</v>
      </c>
      <c r="B192" s="3">
        <f ca="1">'Model SSD_1'!F192</f>
        <v>0</v>
      </c>
      <c r="C192" s="3">
        <f ca="1">'Model Excel_1'!F192</f>
        <v>0</v>
      </c>
      <c r="D192" s="3">
        <f ca="1">'Model SSD_1'!G192</f>
        <v>3600</v>
      </c>
      <c r="E192" s="3">
        <f ca="1">'Model Excel_1'!G192</f>
        <v>81000</v>
      </c>
      <c r="F192" s="3">
        <f ca="1">'Model SSD_1'!H192</f>
        <v>300</v>
      </c>
      <c r="G192" s="3">
        <f ca="1">'Model Excel_1'!H192</f>
        <v>300</v>
      </c>
      <c r="H192" s="3">
        <f ca="1">'Model SSD_1'!I192</f>
        <v>0</v>
      </c>
      <c r="I192" s="3">
        <f ca="1">'Model Excel_1'!I192</f>
        <v>0</v>
      </c>
      <c r="J192" s="4">
        <f ca="1">'Model SSD_1'!L192</f>
        <v>0</v>
      </c>
      <c r="K192" s="4">
        <f ca="1">'Model Excel_1'!J192</f>
        <v>1200</v>
      </c>
      <c r="L192" s="4">
        <f ca="1">'Model SSD_1'!M192</f>
        <v>3000</v>
      </c>
      <c r="M192" s="4">
        <f ca="1">'Model Excel_1'!K192</f>
        <v>72000</v>
      </c>
      <c r="N192" s="4">
        <f ca="1">'Model SSD_1'!K192</f>
        <v>0</v>
      </c>
      <c r="O192" s="4">
        <f ca="1">'Model Excel_1'!L192</f>
        <v>0</v>
      </c>
      <c r="P192" s="4">
        <f ca="1">'Model SSD_1'!N192</f>
        <v>0</v>
      </c>
      <c r="Q192" s="4">
        <f ca="1">'Model Excel_1'!M192</f>
        <v>0</v>
      </c>
      <c r="R192" s="4">
        <f ca="1">'Model SSD_1'!O192</f>
        <v>0</v>
      </c>
      <c r="S192" s="4">
        <f ca="1">'Model Excel_1'!N192</f>
        <v>0</v>
      </c>
      <c r="T192" s="5">
        <f ca="1">'Model SSD_1'!R192</f>
        <v>0</v>
      </c>
      <c r="U192" s="5">
        <f ca="1">'Model Excel_1'!O192</f>
        <v>1200</v>
      </c>
      <c r="V192" s="5">
        <f ca="1">'Model SSD_1'!S192</f>
        <v>5800</v>
      </c>
      <c r="W192" s="5">
        <f ca="1">'Model Excel_1'!P192</f>
        <v>1200</v>
      </c>
      <c r="X192" s="5">
        <f ca="1">'Model SSD_1'!Q192</f>
        <v>0</v>
      </c>
      <c r="Y192" s="5">
        <f ca="1">'Model Excel_1'!Q192</f>
        <v>14700900</v>
      </c>
      <c r="Z192" s="5">
        <f ca="1">'Model SSD_1'!T192</f>
        <v>0</v>
      </c>
      <c r="AA192" s="5">
        <f ca="1">'Model Excel_1'!R192</f>
        <v>1200</v>
      </c>
      <c r="AB192" s="5">
        <f ca="1">'Model SSD_1'!U192</f>
        <v>0</v>
      </c>
      <c r="AC192" s="5">
        <f ca="1">'Model Excel_1'!S192</f>
        <v>393700</v>
      </c>
      <c r="AD192" s="2">
        <f ca="1">'Model SSD_1'!Y192</f>
        <v>5300</v>
      </c>
      <c r="AE192" s="2">
        <f ca="1">'Model Excel_1'!U192</f>
        <v>1200</v>
      </c>
      <c r="AF192" s="2">
        <f ca="1">'Model SSD_1'!X192</f>
        <v>400</v>
      </c>
      <c r="AG192" s="2">
        <f ca="1">'Model Excel_1'!T192</f>
        <v>1200</v>
      </c>
      <c r="AH192" s="2">
        <f ca="1">'Model SSD_1'!W192</f>
        <v>0</v>
      </c>
      <c r="AI192" s="2">
        <f ca="1">'Model Excel_1'!V192</f>
        <v>35706100</v>
      </c>
      <c r="AJ192" s="2">
        <f ca="1">'Model SSD_1'!Z192</f>
        <v>0</v>
      </c>
      <c r="AK192" s="2">
        <f ca="1">'Model Excel_1'!W192</f>
        <v>1200</v>
      </c>
      <c r="AL192" s="1">
        <v>190</v>
      </c>
    </row>
    <row r="193" spans="1:38" s="1" customFormat="1" ht="13.2" x14ac:dyDescent="0.3">
      <c r="A193" s="1">
        <v>191</v>
      </c>
      <c r="B193" s="3">
        <f ca="1">'Model SSD_1'!F193</f>
        <v>0</v>
      </c>
      <c r="C193" s="3">
        <f ca="1">'Model Excel_1'!F193</f>
        <v>0</v>
      </c>
      <c r="D193" s="3">
        <f ca="1">'Model SSD_1'!G193</f>
        <v>3300</v>
      </c>
      <c r="E193" s="3">
        <f ca="1">'Model Excel_1'!G193</f>
        <v>80700</v>
      </c>
      <c r="F193" s="3">
        <f ca="1">'Model SSD_1'!H193</f>
        <v>300</v>
      </c>
      <c r="G193" s="3">
        <f ca="1">'Model Excel_1'!H193</f>
        <v>300</v>
      </c>
      <c r="H193" s="3">
        <f ca="1">'Model SSD_1'!I193</f>
        <v>0</v>
      </c>
      <c r="I193" s="3">
        <f ca="1">'Model Excel_1'!I193</f>
        <v>0</v>
      </c>
      <c r="J193" s="4">
        <f ca="1">'Model SSD_1'!L193</f>
        <v>0</v>
      </c>
      <c r="K193" s="4">
        <f ca="1">'Model Excel_1'!J193</f>
        <v>1200</v>
      </c>
      <c r="L193" s="4">
        <f ca="1">'Model SSD_1'!M193</f>
        <v>3000</v>
      </c>
      <c r="M193" s="4">
        <f ca="1">'Model Excel_1'!K193</f>
        <v>73200</v>
      </c>
      <c r="N193" s="4">
        <f ca="1">'Model SSD_1'!K193</f>
        <v>0</v>
      </c>
      <c r="O193" s="4">
        <f ca="1">'Model Excel_1'!L193</f>
        <v>0</v>
      </c>
      <c r="P193" s="4">
        <f ca="1">'Model SSD_1'!N193</f>
        <v>0</v>
      </c>
      <c r="Q193" s="4">
        <f ca="1">'Model Excel_1'!M193</f>
        <v>0</v>
      </c>
      <c r="R193" s="4">
        <f ca="1">'Model SSD_1'!O193</f>
        <v>0</v>
      </c>
      <c r="S193" s="4">
        <f ca="1">'Model Excel_1'!N193</f>
        <v>0</v>
      </c>
      <c r="T193" s="5">
        <f ca="1">'Model SSD_1'!R193</f>
        <v>0</v>
      </c>
      <c r="U193" s="5">
        <f ca="1">'Model Excel_1'!O193</f>
        <v>1200</v>
      </c>
      <c r="V193" s="5">
        <f ca="1">'Model SSD_1'!S193</f>
        <v>5800</v>
      </c>
      <c r="W193" s="5">
        <f ca="1">'Model Excel_1'!P193</f>
        <v>1200</v>
      </c>
      <c r="X193" s="5">
        <f ca="1">'Model SSD_1'!Q193</f>
        <v>0</v>
      </c>
      <c r="Y193" s="5">
        <f ca="1">'Model Excel_1'!Q193</f>
        <v>14699700</v>
      </c>
      <c r="Z193" s="5">
        <f ca="1">'Model SSD_1'!T193</f>
        <v>0</v>
      </c>
      <c r="AA193" s="5">
        <f ca="1">'Model Excel_1'!R193</f>
        <v>1200</v>
      </c>
      <c r="AB193" s="5">
        <f ca="1">'Model SSD_1'!U193</f>
        <v>0</v>
      </c>
      <c r="AC193" s="5">
        <f ca="1">'Model Excel_1'!S193</f>
        <v>395800</v>
      </c>
      <c r="AD193" s="2">
        <f ca="1">'Model SSD_1'!Y193</f>
        <v>5700</v>
      </c>
      <c r="AE193" s="2">
        <f ca="1">'Model Excel_1'!U193</f>
        <v>1200</v>
      </c>
      <c r="AF193" s="2">
        <f ca="1">'Model SSD_1'!X193</f>
        <v>400</v>
      </c>
      <c r="AG193" s="2">
        <f ca="1">'Model Excel_1'!T193</f>
        <v>1200</v>
      </c>
      <c r="AH193" s="2">
        <f ca="1">'Model SSD_1'!W193</f>
        <v>0</v>
      </c>
      <c r="AI193" s="2">
        <f ca="1">'Model Excel_1'!V193</f>
        <v>36094400</v>
      </c>
      <c r="AJ193" s="2">
        <f ca="1">'Model SSD_1'!Z193</f>
        <v>0</v>
      </c>
      <c r="AK193" s="2">
        <f ca="1">'Model Excel_1'!W193</f>
        <v>1200</v>
      </c>
      <c r="AL193" s="1">
        <v>191</v>
      </c>
    </row>
    <row r="194" spans="1:38" s="1" customFormat="1" ht="13.2" x14ac:dyDescent="0.3">
      <c r="A194" s="1">
        <v>192</v>
      </c>
      <c r="B194" s="3">
        <f ca="1">'Model SSD_1'!F194</f>
        <v>0</v>
      </c>
      <c r="C194" s="3">
        <f ca="1">'Model Excel_1'!F194</f>
        <v>0</v>
      </c>
      <c r="D194" s="3">
        <f ca="1">'Model SSD_1'!G194</f>
        <v>3000</v>
      </c>
      <c r="E194" s="3">
        <f ca="1">'Model Excel_1'!G194</f>
        <v>80400</v>
      </c>
      <c r="F194" s="3">
        <f ca="1">'Model SSD_1'!H194</f>
        <v>500</v>
      </c>
      <c r="G194" s="3">
        <f ca="1">'Model Excel_1'!H194</f>
        <v>500</v>
      </c>
      <c r="H194" s="3">
        <f ca="1">'Model SSD_1'!I194</f>
        <v>0</v>
      </c>
      <c r="I194" s="3">
        <f ca="1">'Model Excel_1'!I194</f>
        <v>0</v>
      </c>
      <c r="J194" s="4">
        <f ca="1">'Model SSD_1'!L194</f>
        <v>0</v>
      </c>
      <c r="K194" s="4">
        <f ca="1">'Model Excel_1'!J194</f>
        <v>1200</v>
      </c>
      <c r="L194" s="4">
        <f ca="1">'Model SSD_1'!M194</f>
        <v>3000</v>
      </c>
      <c r="M194" s="4">
        <f ca="1">'Model Excel_1'!K194</f>
        <v>74400</v>
      </c>
      <c r="N194" s="4">
        <f ca="1">'Model SSD_1'!K194</f>
        <v>0</v>
      </c>
      <c r="O194" s="4">
        <f ca="1">'Model Excel_1'!L194</f>
        <v>0</v>
      </c>
      <c r="P194" s="4">
        <f ca="1">'Model SSD_1'!N194</f>
        <v>0</v>
      </c>
      <c r="Q194" s="4">
        <f ca="1">'Model Excel_1'!M194</f>
        <v>0</v>
      </c>
      <c r="R194" s="4">
        <f ca="1">'Model SSD_1'!O194</f>
        <v>0</v>
      </c>
      <c r="S194" s="4">
        <f ca="1">'Model Excel_1'!N194</f>
        <v>0</v>
      </c>
      <c r="T194" s="5">
        <f ca="1">'Model SSD_1'!R194</f>
        <v>0</v>
      </c>
      <c r="U194" s="5">
        <f ca="1">'Model Excel_1'!O194</f>
        <v>1200</v>
      </c>
      <c r="V194" s="5">
        <f ca="1">'Model SSD_1'!S194</f>
        <v>5800</v>
      </c>
      <c r="W194" s="5">
        <f ca="1">'Model Excel_1'!P194</f>
        <v>1200</v>
      </c>
      <c r="X194" s="5">
        <f ca="1">'Model SSD_1'!Q194</f>
        <v>0</v>
      </c>
      <c r="Y194" s="5">
        <f ca="1">'Model Excel_1'!Q194</f>
        <v>14698500</v>
      </c>
      <c r="Z194" s="5">
        <f ca="1">'Model SSD_1'!T194</f>
        <v>0</v>
      </c>
      <c r="AA194" s="5">
        <f ca="1">'Model Excel_1'!R194</f>
        <v>1200</v>
      </c>
      <c r="AB194" s="5">
        <f ca="1">'Model SSD_1'!U194</f>
        <v>0</v>
      </c>
      <c r="AC194" s="5">
        <f ca="1">'Model Excel_1'!S194</f>
        <v>397900</v>
      </c>
      <c r="AD194" s="2">
        <f ca="1">'Model SSD_1'!Y194</f>
        <v>6100</v>
      </c>
      <c r="AE194" s="2">
        <f ca="1">'Model Excel_1'!U194</f>
        <v>1200</v>
      </c>
      <c r="AF194" s="2">
        <f ca="1">'Model SSD_1'!X194</f>
        <v>400</v>
      </c>
      <c r="AG194" s="2">
        <f ca="1">'Model Excel_1'!T194</f>
        <v>1200</v>
      </c>
      <c r="AH194" s="2">
        <f ca="1">'Model SSD_1'!W194</f>
        <v>0</v>
      </c>
      <c r="AI194" s="2">
        <f ca="1">'Model Excel_1'!V194</f>
        <v>36484800</v>
      </c>
      <c r="AJ194" s="2">
        <f ca="1">'Model SSD_1'!Z194</f>
        <v>0</v>
      </c>
      <c r="AK194" s="2">
        <f ca="1">'Model Excel_1'!W194</f>
        <v>1200</v>
      </c>
      <c r="AL194" s="1">
        <v>192</v>
      </c>
    </row>
    <row r="195" spans="1:38" s="1" customFormat="1" ht="13.2" x14ac:dyDescent="0.3">
      <c r="A195" s="1">
        <v>193</v>
      </c>
      <c r="B195" s="3">
        <f ca="1">'Model SSD_1'!F195</f>
        <v>0</v>
      </c>
      <c r="C195" s="3">
        <f ca="1">'Model Excel_1'!F195</f>
        <v>0</v>
      </c>
      <c r="D195" s="3">
        <f ca="1">'Model SSD_1'!G195</f>
        <v>2500</v>
      </c>
      <c r="E195" s="3">
        <f ca="1">'Model Excel_1'!G195</f>
        <v>79900</v>
      </c>
      <c r="F195" s="3">
        <f ca="1">'Model SSD_1'!H195</f>
        <v>300</v>
      </c>
      <c r="G195" s="3">
        <f ca="1">'Model Excel_1'!H195</f>
        <v>300</v>
      </c>
      <c r="H195" s="3">
        <f ca="1">'Model SSD_1'!I195</f>
        <v>0</v>
      </c>
      <c r="I195" s="3">
        <f ca="1">'Model Excel_1'!I195</f>
        <v>0</v>
      </c>
      <c r="J195" s="4">
        <f ca="1">'Model SSD_1'!L195</f>
        <v>0</v>
      </c>
      <c r="K195" s="4">
        <f ca="1">'Model Excel_1'!J195</f>
        <v>1200</v>
      </c>
      <c r="L195" s="4">
        <f ca="1">'Model SSD_1'!M195</f>
        <v>3000</v>
      </c>
      <c r="M195" s="4">
        <f ca="1">'Model Excel_1'!K195</f>
        <v>75600</v>
      </c>
      <c r="N195" s="4">
        <f ca="1">'Model SSD_1'!K195</f>
        <v>0</v>
      </c>
      <c r="O195" s="4">
        <f ca="1">'Model Excel_1'!L195</f>
        <v>0</v>
      </c>
      <c r="P195" s="4">
        <f ca="1">'Model SSD_1'!N195</f>
        <v>0</v>
      </c>
      <c r="Q195" s="4">
        <f ca="1">'Model Excel_1'!M195</f>
        <v>0</v>
      </c>
      <c r="R195" s="4">
        <f ca="1">'Model SSD_1'!O195</f>
        <v>0</v>
      </c>
      <c r="S195" s="4">
        <f ca="1">'Model Excel_1'!N195</f>
        <v>0</v>
      </c>
      <c r="T195" s="5">
        <f ca="1">'Model SSD_1'!R195</f>
        <v>0</v>
      </c>
      <c r="U195" s="5">
        <f ca="1">'Model Excel_1'!O195</f>
        <v>1200</v>
      </c>
      <c r="V195" s="5">
        <f ca="1">'Model SSD_1'!S195</f>
        <v>5800</v>
      </c>
      <c r="W195" s="5">
        <f ca="1">'Model Excel_1'!P195</f>
        <v>1200</v>
      </c>
      <c r="X195" s="5">
        <f ca="1">'Model SSD_1'!Q195</f>
        <v>0</v>
      </c>
      <c r="Y195" s="5">
        <f ca="1">'Model Excel_1'!Q195</f>
        <v>14697300</v>
      </c>
      <c r="Z195" s="5">
        <f ca="1">'Model SSD_1'!T195</f>
        <v>0</v>
      </c>
      <c r="AA195" s="5">
        <f ca="1">'Model Excel_1'!R195</f>
        <v>1200</v>
      </c>
      <c r="AB195" s="5">
        <f ca="1">'Model SSD_1'!U195</f>
        <v>0</v>
      </c>
      <c r="AC195" s="5">
        <f ca="1">'Model Excel_1'!S195</f>
        <v>400000</v>
      </c>
      <c r="AD195" s="2">
        <f ca="1">'Model SSD_1'!Y195</f>
        <v>6500</v>
      </c>
      <c r="AE195" s="2">
        <f ca="1">'Model Excel_1'!U195</f>
        <v>1200</v>
      </c>
      <c r="AF195" s="2">
        <f ca="1">'Model SSD_1'!X195</f>
        <v>400</v>
      </c>
      <c r="AG195" s="2">
        <f ca="1">'Model Excel_1'!T195</f>
        <v>1200</v>
      </c>
      <c r="AH195" s="2">
        <f ca="1">'Model SSD_1'!W195</f>
        <v>0</v>
      </c>
      <c r="AI195" s="2">
        <f ca="1">'Model Excel_1'!V195</f>
        <v>36877300</v>
      </c>
      <c r="AJ195" s="2">
        <f ca="1">'Model SSD_1'!Z195</f>
        <v>0</v>
      </c>
      <c r="AK195" s="2">
        <f ca="1">'Model Excel_1'!W195</f>
        <v>1200</v>
      </c>
      <c r="AL195" s="1">
        <v>193</v>
      </c>
    </row>
    <row r="196" spans="1:38" s="1" customFormat="1" ht="13.2" x14ac:dyDescent="0.3">
      <c r="A196" s="1">
        <v>194</v>
      </c>
      <c r="B196" s="3">
        <f ca="1">'Model SSD_1'!F196</f>
        <v>0</v>
      </c>
      <c r="C196" s="3">
        <f ca="1">'Model Excel_1'!F196</f>
        <v>0</v>
      </c>
      <c r="D196" s="3">
        <f ca="1">'Model SSD_1'!G196</f>
        <v>2200</v>
      </c>
      <c r="E196" s="3">
        <f ca="1">'Model Excel_1'!G196</f>
        <v>79600</v>
      </c>
      <c r="F196" s="3">
        <f ca="1">'Model SSD_1'!H196</f>
        <v>300</v>
      </c>
      <c r="G196" s="3">
        <f ca="1">'Model Excel_1'!H196</f>
        <v>300</v>
      </c>
      <c r="H196" s="3">
        <f ca="1">'Model SSD_1'!I196</f>
        <v>0</v>
      </c>
      <c r="I196" s="3">
        <f ca="1">'Model Excel_1'!I196</f>
        <v>0</v>
      </c>
      <c r="J196" s="4">
        <f ca="1">'Model SSD_1'!L196</f>
        <v>0</v>
      </c>
      <c r="K196" s="4">
        <f ca="1">'Model Excel_1'!J196</f>
        <v>1200</v>
      </c>
      <c r="L196" s="4">
        <f ca="1">'Model SSD_1'!M196</f>
        <v>3000</v>
      </c>
      <c r="M196" s="4">
        <f ca="1">'Model Excel_1'!K196</f>
        <v>76800</v>
      </c>
      <c r="N196" s="4">
        <f ca="1">'Model SSD_1'!K196</f>
        <v>0</v>
      </c>
      <c r="O196" s="4">
        <f ca="1">'Model Excel_1'!L196</f>
        <v>0</v>
      </c>
      <c r="P196" s="4">
        <f ca="1">'Model SSD_1'!N196</f>
        <v>0</v>
      </c>
      <c r="Q196" s="4">
        <f ca="1">'Model Excel_1'!M196</f>
        <v>0</v>
      </c>
      <c r="R196" s="4">
        <f ca="1">'Model SSD_1'!O196</f>
        <v>0</v>
      </c>
      <c r="S196" s="4">
        <f ca="1">'Model Excel_1'!N196</f>
        <v>0</v>
      </c>
      <c r="T196" s="5">
        <f ca="1">'Model SSD_1'!R196</f>
        <v>0</v>
      </c>
      <c r="U196" s="5">
        <f ca="1">'Model Excel_1'!O196</f>
        <v>1200</v>
      </c>
      <c r="V196" s="5">
        <f ca="1">'Model SSD_1'!S196</f>
        <v>5800</v>
      </c>
      <c r="W196" s="5">
        <f ca="1">'Model Excel_1'!P196</f>
        <v>1200</v>
      </c>
      <c r="X196" s="5">
        <f ca="1">'Model SSD_1'!Q196</f>
        <v>0</v>
      </c>
      <c r="Y196" s="5">
        <f ca="1">'Model Excel_1'!Q196</f>
        <v>14696100</v>
      </c>
      <c r="Z196" s="5">
        <f ca="1">'Model SSD_1'!T196</f>
        <v>0</v>
      </c>
      <c r="AA196" s="5">
        <f ca="1">'Model Excel_1'!R196</f>
        <v>1200</v>
      </c>
      <c r="AB196" s="5">
        <f ca="1">'Model SSD_1'!U196</f>
        <v>0</v>
      </c>
      <c r="AC196" s="5">
        <f ca="1">'Model Excel_1'!S196</f>
        <v>402100</v>
      </c>
      <c r="AD196" s="2">
        <f ca="1">'Model SSD_1'!Y196</f>
        <v>6900</v>
      </c>
      <c r="AE196" s="2">
        <f ca="1">'Model Excel_1'!U196</f>
        <v>1200</v>
      </c>
      <c r="AF196" s="2">
        <f ca="1">'Model SSD_1'!X196</f>
        <v>400</v>
      </c>
      <c r="AG196" s="2">
        <f ca="1">'Model Excel_1'!T196</f>
        <v>1200</v>
      </c>
      <c r="AH196" s="2">
        <f ca="1">'Model SSD_1'!W196</f>
        <v>0</v>
      </c>
      <c r="AI196" s="2">
        <f ca="1">'Model Excel_1'!V196</f>
        <v>37271900</v>
      </c>
      <c r="AJ196" s="2">
        <f ca="1">'Model SSD_1'!Z196</f>
        <v>0</v>
      </c>
      <c r="AK196" s="2">
        <f ca="1">'Model Excel_1'!W196</f>
        <v>1200</v>
      </c>
      <c r="AL196" s="1">
        <v>194</v>
      </c>
    </row>
    <row r="197" spans="1:38" s="1" customFormat="1" ht="13.2" x14ac:dyDescent="0.3">
      <c r="A197" s="1">
        <v>195</v>
      </c>
      <c r="B197" s="3">
        <f ca="1">'Model SSD_1'!F197</f>
        <v>0</v>
      </c>
      <c r="C197" s="3">
        <f ca="1">'Model Excel_1'!F197</f>
        <v>0</v>
      </c>
      <c r="D197" s="3">
        <f ca="1">'Model SSD_1'!G197</f>
        <v>1900</v>
      </c>
      <c r="E197" s="3">
        <f ca="1">'Model Excel_1'!G197</f>
        <v>79300</v>
      </c>
      <c r="F197" s="3">
        <f ca="1">'Model SSD_1'!H197</f>
        <v>300</v>
      </c>
      <c r="G197" s="3">
        <f ca="1">'Model Excel_1'!H197</f>
        <v>300</v>
      </c>
      <c r="H197" s="3">
        <f ca="1">'Model SSD_1'!I197</f>
        <v>0</v>
      </c>
      <c r="I197" s="3">
        <f ca="1">'Model Excel_1'!I197</f>
        <v>0</v>
      </c>
      <c r="J197" s="4">
        <f ca="1">'Model SSD_1'!L197</f>
        <v>0</v>
      </c>
      <c r="K197" s="4">
        <f ca="1">'Model Excel_1'!J197</f>
        <v>1200</v>
      </c>
      <c r="L197" s="4">
        <f ca="1">'Model SSD_1'!M197</f>
        <v>3000</v>
      </c>
      <c r="M197" s="4">
        <f ca="1">'Model Excel_1'!K197</f>
        <v>78000</v>
      </c>
      <c r="N197" s="4">
        <f ca="1">'Model SSD_1'!K197</f>
        <v>0</v>
      </c>
      <c r="O197" s="4">
        <f ca="1">'Model Excel_1'!L197</f>
        <v>0</v>
      </c>
      <c r="P197" s="4">
        <f ca="1">'Model SSD_1'!N197</f>
        <v>0</v>
      </c>
      <c r="Q197" s="4">
        <f ca="1">'Model Excel_1'!M197</f>
        <v>0</v>
      </c>
      <c r="R197" s="4">
        <f ca="1">'Model SSD_1'!O197</f>
        <v>0</v>
      </c>
      <c r="S197" s="4">
        <f ca="1">'Model Excel_1'!N197</f>
        <v>0</v>
      </c>
      <c r="T197" s="5">
        <f ca="1">'Model SSD_1'!R197</f>
        <v>0</v>
      </c>
      <c r="U197" s="5">
        <f ca="1">'Model Excel_1'!O197</f>
        <v>1200</v>
      </c>
      <c r="V197" s="5">
        <f ca="1">'Model SSD_1'!S197</f>
        <v>5800</v>
      </c>
      <c r="W197" s="5">
        <f ca="1">'Model Excel_1'!P197</f>
        <v>1200</v>
      </c>
      <c r="X197" s="5">
        <f ca="1">'Model SSD_1'!Q197</f>
        <v>0</v>
      </c>
      <c r="Y197" s="5">
        <f ca="1">'Model Excel_1'!Q197</f>
        <v>14694900</v>
      </c>
      <c r="Z197" s="5">
        <f ca="1">'Model SSD_1'!T197</f>
        <v>0</v>
      </c>
      <c r="AA197" s="5">
        <f ca="1">'Model Excel_1'!R197</f>
        <v>1200</v>
      </c>
      <c r="AB197" s="5">
        <f ca="1">'Model SSD_1'!U197</f>
        <v>0</v>
      </c>
      <c r="AC197" s="5">
        <f ca="1">'Model Excel_1'!S197</f>
        <v>404200</v>
      </c>
      <c r="AD197" s="2">
        <f ca="1">'Model SSD_1'!Y197</f>
        <v>7300</v>
      </c>
      <c r="AE197" s="2">
        <f ca="1">'Model Excel_1'!U197</f>
        <v>1200</v>
      </c>
      <c r="AF197" s="2">
        <f ca="1">'Model SSD_1'!X197</f>
        <v>400</v>
      </c>
      <c r="AG197" s="2">
        <f ca="1">'Model Excel_1'!T197</f>
        <v>1200</v>
      </c>
      <c r="AH197" s="2">
        <f ca="1">'Model SSD_1'!W197</f>
        <v>0</v>
      </c>
      <c r="AI197" s="2">
        <f ca="1">'Model Excel_1'!V197</f>
        <v>37668600</v>
      </c>
      <c r="AJ197" s="2">
        <f ca="1">'Model SSD_1'!Z197</f>
        <v>0</v>
      </c>
      <c r="AK197" s="2">
        <f ca="1">'Model Excel_1'!W197</f>
        <v>1200</v>
      </c>
      <c r="AL197" s="1">
        <v>195</v>
      </c>
    </row>
    <row r="198" spans="1:38" s="1" customFormat="1" ht="13.2" x14ac:dyDescent="0.3">
      <c r="A198" s="1">
        <v>196</v>
      </c>
      <c r="B198" s="3">
        <f ca="1">'Model SSD_1'!F198</f>
        <v>0</v>
      </c>
      <c r="C198" s="3">
        <f ca="1">'Model Excel_1'!F198</f>
        <v>0</v>
      </c>
      <c r="D198" s="3">
        <f ca="1">'Model SSD_1'!G198</f>
        <v>1600</v>
      </c>
      <c r="E198" s="3">
        <f ca="1">'Model Excel_1'!G198</f>
        <v>79000</v>
      </c>
      <c r="F198" s="3">
        <f ca="1">'Model SSD_1'!H198</f>
        <v>500</v>
      </c>
      <c r="G198" s="3">
        <f ca="1">'Model Excel_1'!H198</f>
        <v>500</v>
      </c>
      <c r="H198" s="3">
        <f ca="1">'Model SSD_1'!I198</f>
        <v>200</v>
      </c>
      <c r="I198" s="3">
        <f ca="1">'Model Excel_1'!I198</f>
        <v>0</v>
      </c>
      <c r="J198" s="4">
        <f ca="1">'Model SSD_1'!L198</f>
        <v>0</v>
      </c>
      <c r="K198" s="4">
        <f ca="1">'Model Excel_1'!J198</f>
        <v>1200</v>
      </c>
      <c r="L198" s="4">
        <f ca="1">'Model SSD_1'!M198</f>
        <v>3000</v>
      </c>
      <c r="M198" s="4">
        <f ca="1">'Model Excel_1'!K198</f>
        <v>79200</v>
      </c>
      <c r="N198" s="4">
        <f ca="1">'Model SSD_1'!K198</f>
        <v>0</v>
      </c>
      <c r="O198" s="4">
        <f ca="1">'Model Excel_1'!L198</f>
        <v>0</v>
      </c>
      <c r="P198" s="4">
        <f ca="1">'Model SSD_1'!N198</f>
        <v>0</v>
      </c>
      <c r="Q198" s="4">
        <f ca="1">'Model Excel_1'!M198</f>
        <v>0</v>
      </c>
      <c r="R198" s="4">
        <f ca="1">'Model SSD_1'!O198</f>
        <v>0</v>
      </c>
      <c r="S198" s="4">
        <f ca="1">'Model Excel_1'!N198</f>
        <v>0</v>
      </c>
      <c r="T198" s="5">
        <f ca="1">'Model SSD_1'!R198</f>
        <v>0</v>
      </c>
      <c r="U198" s="5">
        <f ca="1">'Model Excel_1'!O198</f>
        <v>1200</v>
      </c>
      <c r="V198" s="5">
        <f ca="1">'Model SSD_1'!S198</f>
        <v>5800</v>
      </c>
      <c r="W198" s="5">
        <f ca="1">'Model Excel_1'!P198</f>
        <v>1200</v>
      </c>
      <c r="X198" s="5">
        <f ca="1">'Model SSD_1'!Q198</f>
        <v>0</v>
      </c>
      <c r="Y198" s="5">
        <f ca="1">'Model Excel_1'!Q198</f>
        <v>14693700</v>
      </c>
      <c r="Z198" s="5">
        <f ca="1">'Model SSD_1'!T198</f>
        <v>0</v>
      </c>
      <c r="AA198" s="5">
        <f ca="1">'Model Excel_1'!R198</f>
        <v>1200</v>
      </c>
      <c r="AB198" s="5">
        <f ca="1">'Model SSD_1'!U198</f>
        <v>0</v>
      </c>
      <c r="AC198" s="5">
        <f ca="1">'Model Excel_1'!S198</f>
        <v>406300</v>
      </c>
      <c r="AD198" s="2">
        <f ca="1">'Model SSD_1'!Y198</f>
        <v>7700</v>
      </c>
      <c r="AE198" s="2">
        <f ca="1">'Model Excel_1'!U198</f>
        <v>1200</v>
      </c>
      <c r="AF198" s="2">
        <f ca="1">'Model SSD_1'!X198</f>
        <v>400</v>
      </c>
      <c r="AG198" s="2">
        <f ca="1">'Model Excel_1'!T198</f>
        <v>1200</v>
      </c>
      <c r="AH198" s="2">
        <f ca="1">'Model SSD_1'!W198</f>
        <v>0</v>
      </c>
      <c r="AI198" s="2">
        <f ca="1">'Model Excel_1'!V198</f>
        <v>38067400</v>
      </c>
      <c r="AJ198" s="2">
        <f ca="1">'Model SSD_1'!Z198</f>
        <v>0</v>
      </c>
      <c r="AK198" s="2">
        <f ca="1">'Model Excel_1'!W198</f>
        <v>1200</v>
      </c>
      <c r="AL198" s="1">
        <v>196</v>
      </c>
    </row>
    <row r="199" spans="1:38" s="1" customFormat="1" ht="13.2" x14ac:dyDescent="0.3">
      <c r="A199" s="1">
        <v>197</v>
      </c>
      <c r="B199" s="3">
        <f ca="1">'Model SSD_1'!F199</f>
        <v>0</v>
      </c>
      <c r="C199" s="3">
        <f ca="1">'Model Excel_1'!F199</f>
        <v>0</v>
      </c>
      <c r="D199" s="3">
        <f ca="1">'Model SSD_1'!G199</f>
        <v>1100</v>
      </c>
      <c r="E199" s="3">
        <f ca="1">'Model Excel_1'!G199</f>
        <v>78500</v>
      </c>
      <c r="F199" s="3">
        <f ca="1">'Model SSD_1'!H199</f>
        <v>300</v>
      </c>
      <c r="G199" s="3">
        <f ca="1">'Model Excel_1'!H199</f>
        <v>300</v>
      </c>
      <c r="H199" s="3">
        <f ca="1">'Model SSD_1'!I199</f>
        <v>500</v>
      </c>
      <c r="I199" s="3">
        <f ca="1">'Model Excel_1'!I199</f>
        <v>0</v>
      </c>
      <c r="J199" s="4">
        <f ca="1">'Model SSD_1'!L199</f>
        <v>0</v>
      </c>
      <c r="K199" s="4">
        <f ca="1">'Model Excel_1'!J199</f>
        <v>1200</v>
      </c>
      <c r="L199" s="4">
        <f ca="1">'Model SSD_1'!M199</f>
        <v>3000</v>
      </c>
      <c r="M199" s="4">
        <f ca="1">'Model Excel_1'!K199</f>
        <v>80400</v>
      </c>
      <c r="N199" s="4">
        <f ca="1">'Model SSD_1'!K199</f>
        <v>200</v>
      </c>
      <c r="O199" s="4">
        <f ca="1">'Model Excel_1'!L199</f>
        <v>0</v>
      </c>
      <c r="P199" s="4">
        <f ca="1">'Model SSD_1'!N199</f>
        <v>0</v>
      </c>
      <c r="Q199" s="4">
        <f ca="1">'Model Excel_1'!M199</f>
        <v>0</v>
      </c>
      <c r="R199" s="4">
        <f ca="1">'Model SSD_1'!O199</f>
        <v>0</v>
      </c>
      <c r="S199" s="4">
        <f ca="1">'Model Excel_1'!N199</f>
        <v>0</v>
      </c>
      <c r="T199" s="5">
        <f ca="1">'Model SSD_1'!R199</f>
        <v>0</v>
      </c>
      <c r="U199" s="5">
        <f ca="1">'Model Excel_1'!O199</f>
        <v>1200</v>
      </c>
      <c r="V199" s="5">
        <f ca="1">'Model SSD_1'!S199</f>
        <v>5800</v>
      </c>
      <c r="W199" s="5">
        <f ca="1">'Model Excel_1'!P199</f>
        <v>1200</v>
      </c>
      <c r="X199" s="5">
        <f ca="1">'Model SSD_1'!Q199</f>
        <v>0</v>
      </c>
      <c r="Y199" s="5">
        <f ca="1">'Model Excel_1'!Q199</f>
        <v>14692500</v>
      </c>
      <c r="Z199" s="5">
        <f ca="1">'Model SSD_1'!T199</f>
        <v>0</v>
      </c>
      <c r="AA199" s="5">
        <f ca="1">'Model Excel_1'!R199</f>
        <v>1200</v>
      </c>
      <c r="AB199" s="5">
        <f ca="1">'Model SSD_1'!U199</f>
        <v>0</v>
      </c>
      <c r="AC199" s="5">
        <f ca="1">'Model Excel_1'!S199</f>
        <v>408400</v>
      </c>
      <c r="AD199" s="2">
        <f ca="1">'Model SSD_1'!Y199</f>
        <v>8100</v>
      </c>
      <c r="AE199" s="2">
        <f ca="1">'Model Excel_1'!U199</f>
        <v>1200</v>
      </c>
      <c r="AF199" s="2">
        <f ca="1">'Model SSD_1'!X199</f>
        <v>400</v>
      </c>
      <c r="AG199" s="2">
        <f ca="1">'Model Excel_1'!T199</f>
        <v>1200</v>
      </c>
      <c r="AH199" s="2">
        <f ca="1">'Model SSD_1'!W199</f>
        <v>0</v>
      </c>
      <c r="AI199" s="2">
        <f ca="1">'Model Excel_1'!V199</f>
        <v>38468300</v>
      </c>
      <c r="AJ199" s="2">
        <f ca="1">'Model SSD_1'!Z199</f>
        <v>0</v>
      </c>
      <c r="AK199" s="2">
        <f ca="1">'Model Excel_1'!W199</f>
        <v>1200</v>
      </c>
      <c r="AL199" s="1">
        <v>197</v>
      </c>
    </row>
    <row r="200" spans="1:38" s="1" customFormat="1" ht="13.2" x14ac:dyDescent="0.3">
      <c r="A200" s="1">
        <v>198</v>
      </c>
      <c r="B200" s="3">
        <f ca="1">'Model SSD_1'!F200</f>
        <v>0</v>
      </c>
      <c r="C200" s="3">
        <f ca="1">'Model Excel_1'!F200</f>
        <v>0</v>
      </c>
      <c r="D200" s="3">
        <f ca="1">'Model SSD_1'!G200</f>
        <v>800</v>
      </c>
      <c r="E200" s="3">
        <f ca="1">'Model Excel_1'!G200</f>
        <v>78200</v>
      </c>
      <c r="F200" s="3">
        <f ca="1">'Model SSD_1'!H200</f>
        <v>300</v>
      </c>
      <c r="G200" s="3">
        <f ca="1">'Model Excel_1'!H200</f>
        <v>300</v>
      </c>
      <c r="H200" s="3">
        <f ca="1">'Model SSD_1'!I200</f>
        <v>800</v>
      </c>
      <c r="I200" s="3">
        <f ca="1">'Model Excel_1'!I200</f>
        <v>0</v>
      </c>
      <c r="J200" s="4">
        <f ca="1">'Model SSD_1'!L200</f>
        <v>0</v>
      </c>
      <c r="K200" s="4">
        <f ca="1">'Model Excel_1'!J200</f>
        <v>1200</v>
      </c>
      <c r="L200" s="4">
        <f ca="1">'Model SSD_1'!M200</f>
        <v>3000</v>
      </c>
      <c r="M200" s="4">
        <f ca="1">'Model Excel_1'!K200</f>
        <v>81600</v>
      </c>
      <c r="N200" s="4">
        <f ca="1">'Model SSD_1'!K200</f>
        <v>500</v>
      </c>
      <c r="O200" s="4">
        <f ca="1">'Model Excel_1'!L200</f>
        <v>0</v>
      </c>
      <c r="P200" s="4">
        <f ca="1">'Model SSD_1'!N200</f>
        <v>200</v>
      </c>
      <c r="Q200" s="4">
        <f ca="1">'Model Excel_1'!M200</f>
        <v>0</v>
      </c>
      <c r="R200" s="4">
        <f ca="1">'Model SSD_1'!O200</f>
        <v>0</v>
      </c>
      <c r="S200" s="4">
        <f ca="1">'Model Excel_1'!N200</f>
        <v>0</v>
      </c>
      <c r="T200" s="5">
        <f ca="1">'Model SSD_1'!R200</f>
        <v>0</v>
      </c>
      <c r="U200" s="5">
        <f ca="1">'Model Excel_1'!O200</f>
        <v>1200</v>
      </c>
      <c r="V200" s="5">
        <f ca="1">'Model SSD_1'!S200</f>
        <v>5800</v>
      </c>
      <c r="W200" s="5">
        <f ca="1">'Model Excel_1'!P200</f>
        <v>1200</v>
      </c>
      <c r="X200" s="5">
        <f ca="1">'Model SSD_1'!Q200</f>
        <v>0</v>
      </c>
      <c r="Y200" s="5">
        <f ca="1">'Model Excel_1'!Q200</f>
        <v>14691300</v>
      </c>
      <c r="Z200" s="5">
        <f ca="1">'Model SSD_1'!T200</f>
        <v>0</v>
      </c>
      <c r="AA200" s="5">
        <f ca="1">'Model Excel_1'!R200</f>
        <v>1200</v>
      </c>
      <c r="AB200" s="5">
        <f ca="1">'Model SSD_1'!U200</f>
        <v>0</v>
      </c>
      <c r="AC200" s="5">
        <f ca="1">'Model Excel_1'!S200</f>
        <v>410500</v>
      </c>
      <c r="AD200" s="2">
        <f ca="1">'Model SSD_1'!Y200</f>
        <v>8500</v>
      </c>
      <c r="AE200" s="2">
        <f ca="1">'Model Excel_1'!U200</f>
        <v>1200</v>
      </c>
      <c r="AF200" s="2">
        <f ca="1">'Model SSD_1'!X200</f>
        <v>400</v>
      </c>
      <c r="AG200" s="2">
        <f ca="1">'Model Excel_1'!T200</f>
        <v>1200</v>
      </c>
      <c r="AH200" s="2">
        <f ca="1">'Model SSD_1'!W200</f>
        <v>0</v>
      </c>
      <c r="AI200" s="2">
        <f ca="1">'Model Excel_1'!V200</f>
        <v>38871300</v>
      </c>
      <c r="AJ200" s="2">
        <f ca="1">'Model SSD_1'!Z200</f>
        <v>0</v>
      </c>
      <c r="AK200" s="2">
        <f ca="1">'Model Excel_1'!W200</f>
        <v>1200</v>
      </c>
      <c r="AL200" s="1">
        <v>198</v>
      </c>
    </row>
    <row r="201" spans="1:38" s="1" customFormat="1" ht="13.2" x14ac:dyDescent="0.3">
      <c r="A201" s="1">
        <v>199</v>
      </c>
      <c r="B201" s="3">
        <f ca="1">'Model SSD_1'!F201</f>
        <v>0</v>
      </c>
      <c r="C201" s="3">
        <f ca="1">'Model Excel_1'!F201</f>
        <v>0</v>
      </c>
      <c r="D201" s="3">
        <f ca="1">'Model SSD_1'!G201</f>
        <v>500</v>
      </c>
      <c r="E201" s="3">
        <f ca="1">'Model Excel_1'!G201</f>
        <v>77900</v>
      </c>
      <c r="F201" s="3">
        <f ca="1">'Model SSD_1'!H201</f>
        <v>300</v>
      </c>
      <c r="G201" s="3">
        <f ca="1">'Model Excel_1'!H201</f>
        <v>300</v>
      </c>
      <c r="H201" s="3">
        <f ca="1">'Model SSD_1'!I201</f>
        <v>1100</v>
      </c>
      <c r="I201" s="3">
        <f ca="1">'Model Excel_1'!I201</f>
        <v>0</v>
      </c>
      <c r="J201" s="4">
        <f ca="1">'Model SSD_1'!L201</f>
        <v>0</v>
      </c>
      <c r="K201" s="4">
        <f ca="1">'Model Excel_1'!J201</f>
        <v>1200</v>
      </c>
      <c r="L201" s="4">
        <f ca="1">'Model SSD_1'!M201</f>
        <v>2800</v>
      </c>
      <c r="M201" s="4">
        <f ca="1">'Model Excel_1'!K201</f>
        <v>82800</v>
      </c>
      <c r="N201" s="4">
        <f ca="1">'Model SSD_1'!K201</f>
        <v>800</v>
      </c>
      <c r="O201" s="4">
        <f ca="1">'Model Excel_1'!L201</f>
        <v>0</v>
      </c>
      <c r="P201" s="4">
        <f ca="1">'Model SSD_1'!N201</f>
        <v>500</v>
      </c>
      <c r="Q201" s="4">
        <f ca="1">'Model Excel_1'!M201</f>
        <v>0</v>
      </c>
      <c r="R201" s="4">
        <f ca="1">'Model SSD_1'!O201</f>
        <v>0</v>
      </c>
      <c r="S201" s="4">
        <f ca="1">'Model Excel_1'!N201</f>
        <v>0</v>
      </c>
      <c r="T201" s="5">
        <f ca="1">'Model SSD_1'!R201</f>
        <v>0</v>
      </c>
      <c r="U201" s="5">
        <f ca="1">'Model Excel_1'!O201</f>
        <v>1200</v>
      </c>
      <c r="V201" s="5">
        <f ca="1">'Model SSD_1'!S201</f>
        <v>5800</v>
      </c>
      <c r="W201" s="5">
        <f ca="1">'Model Excel_1'!P201</f>
        <v>1200</v>
      </c>
      <c r="X201" s="5">
        <f ca="1">'Model SSD_1'!Q201</f>
        <v>0</v>
      </c>
      <c r="Y201" s="5">
        <f ca="1">'Model Excel_1'!Q201</f>
        <v>14690100</v>
      </c>
      <c r="Z201" s="5">
        <f ca="1">'Model SSD_1'!T201</f>
        <v>0</v>
      </c>
      <c r="AA201" s="5">
        <f ca="1">'Model Excel_1'!R201</f>
        <v>1200</v>
      </c>
      <c r="AB201" s="5">
        <f ca="1">'Model SSD_1'!U201</f>
        <v>0</v>
      </c>
      <c r="AC201" s="5">
        <f ca="1">'Model Excel_1'!S201</f>
        <v>412600</v>
      </c>
      <c r="AD201" s="2">
        <f ca="1">'Model SSD_1'!Y201</f>
        <v>8900</v>
      </c>
      <c r="AE201" s="2">
        <f ca="1">'Model Excel_1'!U201</f>
        <v>1200</v>
      </c>
      <c r="AF201" s="2">
        <f ca="1">'Model SSD_1'!X201</f>
        <v>400</v>
      </c>
      <c r="AG201" s="2">
        <f ca="1">'Model Excel_1'!T201</f>
        <v>1200</v>
      </c>
      <c r="AH201" s="2">
        <f ca="1">'Model SSD_1'!W201</f>
        <v>0</v>
      </c>
      <c r="AI201" s="2">
        <f ca="1">'Model Excel_1'!V201</f>
        <v>39276400</v>
      </c>
      <c r="AJ201" s="2">
        <f ca="1">'Model SSD_1'!Z201</f>
        <v>0</v>
      </c>
      <c r="AK201" s="2">
        <f ca="1">'Model Excel_1'!W201</f>
        <v>1200</v>
      </c>
      <c r="AL201" s="1">
        <v>199</v>
      </c>
    </row>
    <row r="202" spans="1:38" s="1" customFormat="1" ht="13.2" x14ac:dyDescent="0.3">
      <c r="A202" s="1">
        <v>200</v>
      </c>
      <c r="B202" s="3">
        <f ca="1">'Model SSD_1'!F202</f>
        <v>200</v>
      </c>
      <c r="C202" s="3">
        <f ca="1">'Model Excel_1'!F202</f>
        <v>0</v>
      </c>
      <c r="D202" s="3">
        <f ca="1">'Model SSD_1'!G202</f>
        <v>200</v>
      </c>
      <c r="E202" s="3">
        <f ca="1">'Model Excel_1'!G202</f>
        <v>77600</v>
      </c>
      <c r="F202" s="3">
        <f ca="1">'Model SSD_1'!H202</f>
        <v>200</v>
      </c>
      <c r="G202" s="3">
        <f ca="1">'Model Excel_1'!H202</f>
        <v>500</v>
      </c>
      <c r="H202" s="3">
        <f ca="1">'Model SSD_1'!I202</f>
        <v>1300</v>
      </c>
      <c r="I202" s="3">
        <f ca="1">'Model Excel_1'!I202</f>
        <v>0</v>
      </c>
      <c r="J202" s="4">
        <f ca="1">'Model SSD_1'!L202</f>
        <v>0</v>
      </c>
      <c r="K202" s="4">
        <f ca="1">'Model Excel_1'!J202</f>
        <v>1200</v>
      </c>
      <c r="L202" s="4">
        <f ca="1">'Model SSD_1'!M202</f>
        <v>2300</v>
      </c>
      <c r="M202" s="4">
        <f ca="1">'Model Excel_1'!K202</f>
        <v>84000</v>
      </c>
      <c r="N202" s="4">
        <f ca="1">'Model SSD_1'!K202</f>
        <v>1100</v>
      </c>
      <c r="O202" s="4">
        <f ca="1">'Model Excel_1'!L202</f>
        <v>0</v>
      </c>
      <c r="P202" s="4">
        <f ca="1">'Model SSD_1'!N202</f>
        <v>800</v>
      </c>
      <c r="Q202" s="4">
        <f ca="1">'Model Excel_1'!M202</f>
        <v>0</v>
      </c>
      <c r="R202" s="4">
        <f ca="1">'Model SSD_1'!O202</f>
        <v>0</v>
      </c>
      <c r="S202" s="4">
        <f ca="1">'Model Excel_1'!N202</f>
        <v>0</v>
      </c>
      <c r="T202" s="5">
        <f ca="1">'Model SSD_1'!R202</f>
        <v>0</v>
      </c>
      <c r="U202" s="5">
        <f ca="1">'Model Excel_1'!O202</f>
        <v>1200</v>
      </c>
      <c r="V202" s="5">
        <f ca="1">'Model SSD_1'!S202</f>
        <v>5800</v>
      </c>
      <c r="W202" s="5">
        <f ca="1">'Model Excel_1'!P202</f>
        <v>1200</v>
      </c>
      <c r="X202" s="5">
        <f ca="1">'Model SSD_1'!Q202</f>
        <v>0</v>
      </c>
      <c r="Y202" s="5">
        <f ca="1">'Model Excel_1'!Q202</f>
        <v>14688900</v>
      </c>
      <c r="Z202" s="5">
        <f ca="1">'Model SSD_1'!T202</f>
        <v>0</v>
      </c>
      <c r="AA202" s="5">
        <f ca="1">'Model Excel_1'!R202</f>
        <v>1200</v>
      </c>
      <c r="AB202" s="5">
        <f ca="1">'Model SSD_1'!U202</f>
        <v>0</v>
      </c>
      <c r="AC202" s="5">
        <f ca="1">'Model Excel_1'!S202</f>
        <v>414700</v>
      </c>
      <c r="AD202" s="2">
        <f ca="1">'Model SSD_1'!Y202</f>
        <v>9300</v>
      </c>
      <c r="AE202" s="2">
        <f ca="1">'Model Excel_1'!U202</f>
        <v>1200</v>
      </c>
      <c r="AF202" s="2">
        <f ca="1">'Model SSD_1'!X202</f>
        <v>400</v>
      </c>
      <c r="AG202" s="2">
        <f ca="1">'Model Excel_1'!T202</f>
        <v>1200</v>
      </c>
      <c r="AH202" s="2">
        <f ca="1">'Model SSD_1'!W202</f>
        <v>0</v>
      </c>
      <c r="AI202" s="2">
        <f ca="1">'Model Excel_1'!V202</f>
        <v>39683600</v>
      </c>
      <c r="AJ202" s="2">
        <f ca="1">'Model SSD_1'!Z202</f>
        <v>0</v>
      </c>
      <c r="AK202" s="2">
        <f ca="1">'Model Excel_1'!W202</f>
        <v>1200</v>
      </c>
      <c r="AL202" s="1">
        <v>200</v>
      </c>
    </row>
    <row r="203" spans="1:38" s="1" customFormat="1" ht="13.2" x14ac:dyDescent="0.3">
      <c r="A203" s="1">
        <v>201</v>
      </c>
      <c r="B203" s="3">
        <f ca="1">'Model SSD_1'!F203</f>
        <v>500</v>
      </c>
      <c r="C203" s="3">
        <f ca="1">'Model Excel_1'!F203</f>
        <v>0</v>
      </c>
      <c r="D203" s="3">
        <f ca="1">'Model SSD_1'!G203</f>
        <v>200</v>
      </c>
      <c r="E203" s="3">
        <f ca="1">'Model Excel_1'!G203</f>
        <v>77100</v>
      </c>
      <c r="F203" s="3">
        <f ca="1">'Model SSD_1'!H203</f>
        <v>200</v>
      </c>
      <c r="G203" s="3">
        <f ca="1">'Model Excel_1'!H203</f>
        <v>300</v>
      </c>
      <c r="H203" s="3">
        <f ca="1">'Model SSD_1'!I203</f>
        <v>1300</v>
      </c>
      <c r="I203" s="3">
        <f ca="1">'Model Excel_1'!I203</f>
        <v>0</v>
      </c>
      <c r="J203" s="4">
        <f ca="1">'Model SSD_1'!L203</f>
        <v>0</v>
      </c>
      <c r="K203" s="4">
        <f ca="1">'Model Excel_1'!J203</f>
        <v>1200</v>
      </c>
      <c r="L203" s="4">
        <f ca="1">'Model SSD_1'!M203</f>
        <v>1500</v>
      </c>
      <c r="M203" s="4">
        <f ca="1">'Model Excel_1'!K203</f>
        <v>85200</v>
      </c>
      <c r="N203" s="4">
        <f ca="1">'Model SSD_1'!K203</f>
        <v>1300</v>
      </c>
      <c r="O203" s="4">
        <f ca="1">'Model Excel_1'!L203</f>
        <v>0</v>
      </c>
      <c r="P203" s="4">
        <f ca="1">'Model SSD_1'!N203</f>
        <v>1100</v>
      </c>
      <c r="Q203" s="4">
        <f ca="1">'Model Excel_1'!M203</f>
        <v>0</v>
      </c>
      <c r="R203" s="4">
        <f ca="1">'Model SSD_1'!O203</f>
        <v>1100</v>
      </c>
      <c r="S203" s="4">
        <f ca="1">'Model Excel_1'!N203</f>
        <v>0</v>
      </c>
      <c r="T203" s="5">
        <f ca="1">'Model SSD_1'!R203</f>
        <v>0</v>
      </c>
      <c r="U203" s="5">
        <f ca="1">'Model Excel_1'!O203</f>
        <v>1200</v>
      </c>
      <c r="V203" s="5">
        <f ca="1">'Model SSD_1'!S203</f>
        <v>5800</v>
      </c>
      <c r="W203" s="5">
        <f ca="1">'Model Excel_1'!P203</f>
        <v>1200</v>
      </c>
      <c r="X203" s="5">
        <f ca="1">'Model SSD_1'!Q203</f>
        <v>0</v>
      </c>
      <c r="Y203" s="5">
        <f ca="1">'Model Excel_1'!Q203</f>
        <v>14687700</v>
      </c>
      <c r="Z203" s="5">
        <f ca="1">'Model SSD_1'!T203</f>
        <v>0</v>
      </c>
      <c r="AA203" s="5">
        <f ca="1">'Model Excel_1'!R203</f>
        <v>1200</v>
      </c>
      <c r="AB203" s="5">
        <f ca="1">'Model SSD_1'!U203</f>
        <v>0</v>
      </c>
      <c r="AC203" s="5">
        <f ca="1">'Model Excel_1'!S203</f>
        <v>416800</v>
      </c>
      <c r="AD203" s="2">
        <f ca="1">'Model SSD_1'!Y203</f>
        <v>9700</v>
      </c>
      <c r="AE203" s="2">
        <f ca="1">'Model Excel_1'!U203</f>
        <v>1200</v>
      </c>
      <c r="AF203" s="2">
        <f ca="1">'Model SSD_1'!X203</f>
        <v>400</v>
      </c>
      <c r="AG203" s="2">
        <f ca="1">'Model Excel_1'!T203</f>
        <v>1200</v>
      </c>
      <c r="AH203" s="2">
        <f ca="1">'Model SSD_1'!W203</f>
        <v>0</v>
      </c>
      <c r="AI203" s="2">
        <f ca="1">'Model Excel_1'!V203</f>
        <v>40092900</v>
      </c>
      <c r="AJ203" s="2">
        <f ca="1">'Model SSD_1'!Z203</f>
        <v>0</v>
      </c>
      <c r="AK203" s="2">
        <f ca="1">'Model Excel_1'!W203</f>
        <v>1200</v>
      </c>
      <c r="AL203" s="1">
        <v>201</v>
      </c>
    </row>
    <row r="204" spans="1:38" s="1" customFormat="1" ht="13.2" x14ac:dyDescent="0.3">
      <c r="A204" s="1">
        <v>202</v>
      </c>
      <c r="B204" s="3">
        <f ca="1">'Model SSD_1'!F204</f>
        <v>800</v>
      </c>
      <c r="C204" s="3">
        <f ca="1">'Model Excel_1'!F204</f>
        <v>0</v>
      </c>
      <c r="D204" s="3">
        <f ca="1">'Model SSD_1'!G204</f>
        <v>500</v>
      </c>
      <c r="E204" s="3">
        <f ca="1">'Model Excel_1'!G204</f>
        <v>76800</v>
      </c>
      <c r="F204" s="3">
        <f ca="1">'Model SSD_1'!H204</f>
        <v>300</v>
      </c>
      <c r="G204" s="3">
        <f ca="1">'Model Excel_1'!H204</f>
        <v>300</v>
      </c>
      <c r="H204" s="3">
        <f ca="1">'Model SSD_1'!I204</f>
        <v>1100</v>
      </c>
      <c r="I204" s="3">
        <f ca="1">'Model Excel_1'!I204</f>
        <v>0</v>
      </c>
      <c r="J204" s="4">
        <f ca="1">'Model SSD_1'!L204</f>
        <v>0</v>
      </c>
      <c r="K204" s="4">
        <f ca="1">'Model Excel_1'!J204</f>
        <v>1200</v>
      </c>
      <c r="L204" s="4">
        <f ca="1">'Model SSD_1'!M204</f>
        <v>400</v>
      </c>
      <c r="M204" s="4">
        <f ca="1">'Model Excel_1'!K204</f>
        <v>86400</v>
      </c>
      <c r="N204" s="4">
        <f ca="1">'Model SSD_1'!K204</f>
        <v>1300</v>
      </c>
      <c r="O204" s="4">
        <f ca="1">'Model Excel_1'!L204</f>
        <v>0</v>
      </c>
      <c r="P204" s="4">
        <f ca="1">'Model SSD_1'!N204</f>
        <v>400</v>
      </c>
      <c r="Q204" s="4">
        <f ca="1">'Model Excel_1'!M204</f>
        <v>0</v>
      </c>
      <c r="R204" s="4">
        <f ca="1">'Model SSD_1'!O204</f>
        <v>1500</v>
      </c>
      <c r="S204" s="4">
        <f ca="1">'Model Excel_1'!N204</f>
        <v>0</v>
      </c>
      <c r="T204" s="5">
        <f ca="1">'Model SSD_1'!R204</f>
        <v>0</v>
      </c>
      <c r="U204" s="5">
        <f ca="1">'Model Excel_1'!O204</f>
        <v>1200</v>
      </c>
      <c r="V204" s="5">
        <f ca="1">'Model SSD_1'!S204</f>
        <v>5800</v>
      </c>
      <c r="W204" s="5">
        <f ca="1">'Model Excel_1'!P204</f>
        <v>1200</v>
      </c>
      <c r="X204" s="5">
        <f ca="1">'Model SSD_1'!Q204</f>
        <v>1100</v>
      </c>
      <c r="Y204" s="5">
        <f ca="1">'Model Excel_1'!Q204</f>
        <v>14686500</v>
      </c>
      <c r="Z204" s="5">
        <f ca="1">'Model SSD_1'!T204</f>
        <v>0</v>
      </c>
      <c r="AA204" s="5">
        <f ca="1">'Model Excel_1'!R204</f>
        <v>1200</v>
      </c>
      <c r="AB204" s="5">
        <f ca="1">'Model SSD_1'!U204</f>
        <v>0</v>
      </c>
      <c r="AC204" s="5">
        <f ca="1">'Model Excel_1'!S204</f>
        <v>418900</v>
      </c>
      <c r="AD204" s="2">
        <f ca="1">'Model SSD_1'!Y204</f>
        <v>10100</v>
      </c>
      <c r="AE204" s="2">
        <f ca="1">'Model Excel_1'!U204</f>
        <v>1200</v>
      </c>
      <c r="AF204" s="2">
        <f ca="1">'Model SSD_1'!X204</f>
        <v>0</v>
      </c>
      <c r="AG204" s="2">
        <f ca="1">'Model Excel_1'!T204</f>
        <v>1200</v>
      </c>
      <c r="AH204" s="2">
        <f ca="1">'Model SSD_1'!W204</f>
        <v>0</v>
      </c>
      <c r="AI204" s="2">
        <f ca="1">'Model Excel_1'!V204</f>
        <v>40504300</v>
      </c>
      <c r="AJ204" s="2">
        <f ca="1">'Model SSD_1'!Z204</f>
        <v>0</v>
      </c>
      <c r="AK204" s="2">
        <f ca="1">'Model Excel_1'!W204</f>
        <v>1200</v>
      </c>
      <c r="AL204" s="1">
        <v>202</v>
      </c>
    </row>
    <row r="205" spans="1:38" s="1" customFormat="1" ht="13.2" x14ac:dyDescent="0.3">
      <c r="A205" s="1">
        <v>203</v>
      </c>
      <c r="B205" s="3">
        <f ca="1">'Model SSD_1'!F205</f>
        <v>1100</v>
      </c>
      <c r="C205" s="3">
        <f ca="1">'Model Excel_1'!F205</f>
        <v>0</v>
      </c>
      <c r="D205" s="3">
        <f ca="1">'Model SSD_1'!G205</f>
        <v>1000</v>
      </c>
      <c r="E205" s="3">
        <f ca="1">'Model Excel_1'!G205</f>
        <v>76500</v>
      </c>
      <c r="F205" s="3">
        <f ca="1">'Model SSD_1'!H205</f>
        <v>300</v>
      </c>
      <c r="G205" s="3">
        <f ca="1">'Model Excel_1'!H205</f>
        <v>300</v>
      </c>
      <c r="H205" s="3">
        <f ca="1">'Model SSD_1'!I205</f>
        <v>600</v>
      </c>
      <c r="I205" s="3">
        <f ca="1">'Model Excel_1'!I205</f>
        <v>0</v>
      </c>
      <c r="J205" s="4">
        <f ca="1">'Model SSD_1'!L205</f>
        <v>0</v>
      </c>
      <c r="K205" s="4">
        <f ca="1">'Model Excel_1'!J205</f>
        <v>1200</v>
      </c>
      <c r="L205" s="4">
        <f ca="1">'Model SSD_1'!M205</f>
        <v>0</v>
      </c>
      <c r="M205" s="4">
        <f ca="1">'Model Excel_1'!K205</f>
        <v>87600</v>
      </c>
      <c r="N205" s="4">
        <f ca="1">'Model SSD_1'!K205</f>
        <v>1100</v>
      </c>
      <c r="O205" s="4">
        <f ca="1">'Model Excel_1'!L205</f>
        <v>0</v>
      </c>
      <c r="P205" s="4">
        <f ca="1">'Model SSD_1'!N205</f>
        <v>0</v>
      </c>
      <c r="Q205" s="4">
        <f ca="1">'Model Excel_1'!M205</f>
        <v>0</v>
      </c>
      <c r="R205" s="4">
        <f ca="1">'Model SSD_1'!O205</f>
        <v>1500</v>
      </c>
      <c r="S205" s="4">
        <f ca="1">'Model Excel_1'!N205</f>
        <v>0</v>
      </c>
      <c r="T205" s="5">
        <f ca="1">'Model SSD_1'!R205</f>
        <v>0</v>
      </c>
      <c r="U205" s="5">
        <f ca="1">'Model Excel_1'!O205</f>
        <v>1200</v>
      </c>
      <c r="V205" s="5">
        <f ca="1">'Model SSD_1'!S205</f>
        <v>5800</v>
      </c>
      <c r="W205" s="5">
        <f ca="1">'Model Excel_1'!P205</f>
        <v>1200</v>
      </c>
      <c r="X205" s="5">
        <f ca="1">'Model SSD_1'!Q205</f>
        <v>1500</v>
      </c>
      <c r="Y205" s="5">
        <f ca="1">'Model Excel_1'!Q205</f>
        <v>14685300</v>
      </c>
      <c r="Z205" s="5">
        <f ca="1">'Model SSD_1'!T205</f>
        <v>0</v>
      </c>
      <c r="AA205" s="5">
        <f ca="1">'Model Excel_1'!R205</f>
        <v>1200</v>
      </c>
      <c r="AB205" s="5">
        <f ca="1">'Model SSD_1'!U205</f>
        <v>0</v>
      </c>
      <c r="AC205" s="5">
        <f ca="1">'Model Excel_1'!S205</f>
        <v>421000</v>
      </c>
      <c r="AD205" s="2">
        <f ca="1">'Model SSD_1'!Y205</f>
        <v>10100</v>
      </c>
      <c r="AE205" s="2">
        <f ca="1">'Model Excel_1'!U205</f>
        <v>1200</v>
      </c>
      <c r="AF205" s="2">
        <f ca="1">'Model SSD_1'!X205</f>
        <v>0</v>
      </c>
      <c r="AG205" s="2">
        <f ca="1">'Model Excel_1'!T205</f>
        <v>1200</v>
      </c>
      <c r="AH205" s="2">
        <f ca="1">'Model SSD_1'!W205</f>
        <v>0</v>
      </c>
      <c r="AI205" s="2">
        <f ca="1">'Model Excel_1'!V205</f>
        <v>40917800</v>
      </c>
      <c r="AJ205" s="2">
        <f ca="1">'Model SSD_1'!Z205</f>
        <v>0</v>
      </c>
      <c r="AK205" s="2">
        <f ca="1">'Model Excel_1'!W205</f>
        <v>1200</v>
      </c>
      <c r="AL205" s="1">
        <v>203</v>
      </c>
    </row>
    <row r="206" spans="1:38" s="1" customFormat="1" ht="13.2" x14ac:dyDescent="0.3">
      <c r="A206" s="1">
        <v>204</v>
      </c>
      <c r="B206" s="3">
        <f ca="1">'Model SSD_1'!F206</f>
        <v>400</v>
      </c>
      <c r="C206" s="3">
        <f ca="1">'Model Excel_1'!F206</f>
        <v>0</v>
      </c>
      <c r="D206" s="3">
        <f ca="1">'Model SSD_1'!G206</f>
        <v>1800</v>
      </c>
      <c r="E206" s="3">
        <f ca="1">'Model Excel_1'!G206</f>
        <v>76200</v>
      </c>
      <c r="F206" s="3">
        <f ca="1">'Model SSD_1'!H206</f>
        <v>500</v>
      </c>
      <c r="G206" s="3">
        <f ca="1">'Model Excel_1'!H206</f>
        <v>500</v>
      </c>
      <c r="H206" s="3">
        <f ca="1">'Model SSD_1'!I206</f>
        <v>0</v>
      </c>
      <c r="I206" s="3">
        <f ca="1">'Model Excel_1'!I206</f>
        <v>0</v>
      </c>
      <c r="J206" s="4">
        <f ca="1">'Model SSD_1'!L206</f>
        <v>0</v>
      </c>
      <c r="K206" s="4">
        <f ca="1">'Model Excel_1'!J206</f>
        <v>1200</v>
      </c>
      <c r="L206" s="4">
        <f ca="1">'Model SSD_1'!M206</f>
        <v>0</v>
      </c>
      <c r="M206" s="4">
        <f ca="1">'Model Excel_1'!K206</f>
        <v>88800</v>
      </c>
      <c r="N206" s="4">
        <f ca="1">'Model SSD_1'!K206</f>
        <v>600</v>
      </c>
      <c r="O206" s="4">
        <f ca="1">'Model Excel_1'!L206</f>
        <v>0</v>
      </c>
      <c r="P206" s="4">
        <f ca="1">'Model SSD_1'!N206</f>
        <v>0</v>
      </c>
      <c r="Q206" s="4">
        <f ca="1">'Model Excel_1'!M206</f>
        <v>0</v>
      </c>
      <c r="R206" s="4">
        <f ca="1">'Model SSD_1'!O206</f>
        <v>1500</v>
      </c>
      <c r="S206" s="4">
        <f ca="1">'Model Excel_1'!N206</f>
        <v>0</v>
      </c>
      <c r="T206" s="5">
        <f ca="1">'Model SSD_1'!R206</f>
        <v>0</v>
      </c>
      <c r="U206" s="5">
        <f ca="1">'Model Excel_1'!O206</f>
        <v>1200</v>
      </c>
      <c r="V206" s="5">
        <f ca="1">'Model SSD_1'!S206</f>
        <v>5800</v>
      </c>
      <c r="W206" s="5">
        <f ca="1">'Model Excel_1'!P206</f>
        <v>1200</v>
      </c>
      <c r="X206" s="5">
        <f ca="1">'Model SSD_1'!Q206</f>
        <v>1500</v>
      </c>
      <c r="Y206" s="5">
        <f ca="1">'Model Excel_1'!Q206</f>
        <v>14684100</v>
      </c>
      <c r="Z206" s="5">
        <f ca="1">'Model SSD_1'!T206</f>
        <v>1100</v>
      </c>
      <c r="AA206" s="5">
        <f ca="1">'Model Excel_1'!R206</f>
        <v>1200</v>
      </c>
      <c r="AB206" s="5">
        <f ca="1">'Model SSD_1'!U206</f>
        <v>0</v>
      </c>
      <c r="AC206" s="5">
        <f ca="1">'Model Excel_1'!S206</f>
        <v>423100</v>
      </c>
      <c r="AD206" s="2">
        <f ca="1">'Model SSD_1'!Y206</f>
        <v>10100</v>
      </c>
      <c r="AE206" s="2">
        <f ca="1">'Model Excel_1'!U206</f>
        <v>1200</v>
      </c>
      <c r="AF206" s="2">
        <f ca="1">'Model SSD_1'!X206</f>
        <v>0</v>
      </c>
      <c r="AG206" s="2">
        <f ca="1">'Model Excel_1'!T206</f>
        <v>1200</v>
      </c>
      <c r="AH206" s="2">
        <f ca="1">'Model SSD_1'!W206</f>
        <v>0</v>
      </c>
      <c r="AI206" s="2">
        <f ca="1">'Model Excel_1'!V206</f>
        <v>41333400</v>
      </c>
      <c r="AJ206" s="2">
        <f ca="1">'Model SSD_1'!Z206</f>
        <v>0</v>
      </c>
      <c r="AK206" s="2">
        <f ca="1">'Model Excel_1'!W206</f>
        <v>1200</v>
      </c>
      <c r="AL206" s="1">
        <v>204</v>
      </c>
    </row>
    <row r="207" spans="1:38" s="1" customFormat="1" ht="13.2" x14ac:dyDescent="0.3">
      <c r="A207" s="1">
        <v>205</v>
      </c>
      <c r="B207" s="3">
        <f ca="1">'Model SSD_1'!F207</f>
        <v>0</v>
      </c>
      <c r="C207" s="3">
        <f ca="1">'Model Excel_1'!F207</f>
        <v>0</v>
      </c>
      <c r="D207" s="3">
        <f ca="1">'Model SSD_1'!G207</f>
        <v>1700</v>
      </c>
      <c r="E207" s="3">
        <f ca="1">'Model Excel_1'!G207</f>
        <v>75700</v>
      </c>
      <c r="F207" s="3">
        <f ca="1">'Model SSD_1'!H207</f>
        <v>300</v>
      </c>
      <c r="G207" s="3">
        <f ca="1">'Model Excel_1'!H207</f>
        <v>300</v>
      </c>
      <c r="H207" s="3">
        <f ca="1">'Model SSD_1'!I207</f>
        <v>0</v>
      </c>
      <c r="I207" s="3">
        <f ca="1">'Model Excel_1'!I207</f>
        <v>0</v>
      </c>
      <c r="J207" s="4">
        <f ca="1">'Model SSD_1'!L207</f>
        <v>0</v>
      </c>
      <c r="K207" s="4">
        <f ca="1">'Model Excel_1'!J207</f>
        <v>1200</v>
      </c>
      <c r="L207" s="4">
        <f ca="1">'Model SSD_1'!M207</f>
        <v>0</v>
      </c>
      <c r="M207" s="4">
        <f ca="1">'Model Excel_1'!K207</f>
        <v>90000</v>
      </c>
      <c r="N207" s="4">
        <f ca="1">'Model SSD_1'!K207</f>
        <v>0</v>
      </c>
      <c r="O207" s="4">
        <f ca="1">'Model Excel_1'!L207</f>
        <v>0</v>
      </c>
      <c r="P207" s="4">
        <f ca="1">'Model SSD_1'!N207</f>
        <v>0</v>
      </c>
      <c r="Q207" s="4">
        <f ca="1">'Model Excel_1'!M207</f>
        <v>0</v>
      </c>
      <c r="R207" s="4">
        <f ca="1">'Model SSD_1'!O207</f>
        <v>1500</v>
      </c>
      <c r="S207" s="4">
        <f ca="1">'Model Excel_1'!N207</f>
        <v>0</v>
      </c>
      <c r="T207" s="5">
        <f ca="1">'Model SSD_1'!R207</f>
        <v>0</v>
      </c>
      <c r="U207" s="5">
        <f ca="1">'Model Excel_1'!O207</f>
        <v>1200</v>
      </c>
      <c r="V207" s="5">
        <f ca="1">'Model SSD_1'!S207</f>
        <v>4700</v>
      </c>
      <c r="W207" s="5">
        <f ca="1">'Model Excel_1'!P207</f>
        <v>1200</v>
      </c>
      <c r="X207" s="5">
        <f ca="1">'Model SSD_1'!Q207</f>
        <v>1500</v>
      </c>
      <c r="Y207" s="5">
        <f ca="1">'Model Excel_1'!Q207</f>
        <v>14682900</v>
      </c>
      <c r="Z207" s="5">
        <f ca="1">'Model SSD_1'!T207</f>
        <v>1500</v>
      </c>
      <c r="AA207" s="5">
        <f ca="1">'Model Excel_1'!R207</f>
        <v>1200</v>
      </c>
      <c r="AB207" s="5">
        <f ca="1">'Model SSD_1'!U207</f>
        <v>0</v>
      </c>
      <c r="AC207" s="5">
        <f ca="1">'Model Excel_1'!S207</f>
        <v>425200</v>
      </c>
      <c r="AD207" s="2">
        <f ca="1">'Model SSD_1'!Y207</f>
        <v>10100</v>
      </c>
      <c r="AE207" s="2">
        <f ca="1">'Model Excel_1'!U207</f>
        <v>1200</v>
      </c>
      <c r="AF207" s="2">
        <f ca="1">'Model SSD_1'!X207</f>
        <v>0</v>
      </c>
      <c r="AG207" s="2">
        <f ca="1">'Model Excel_1'!T207</f>
        <v>1200</v>
      </c>
      <c r="AH207" s="2">
        <f ca="1">'Model SSD_1'!W207</f>
        <v>0</v>
      </c>
      <c r="AI207" s="2">
        <f ca="1">'Model Excel_1'!V207</f>
        <v>41751100</v>
      </c>
      <c r="AJ207" s="2">
        <f ca="1">'Model SSD_1'!Z207</f>
        <v>0</v>
      </c>
      <c r="AK207" s="2">
        <f ca="1">'Model Excel_1'!W207</f>
        <v>1200</v>
      </c>
      <c r="AL207" s="1">
        <v>205</v>
      </c>
    </row>
    <row r="208" spans="1:38" s="1" customFormat="1" ht="13.2" x14ac:dyDescent="0.3">
      <c r="A208" s="1">
        <v>206</v>
      </c>
      <c r="B208" s="3">
        <f ca="1">'Model SSD_1'!F208</f>
        <v>0</v>
      </c>
      <c r="C208" s="3">
        <f ca="1">'Model Excel_1'!F208</f>
        <v>0</v>
      </c>
      <c r="D208" s="3">
        <f ca="1">'Model SSD_1'!G208</f>
        <v>1400</v>
      </c>
      <c r="E208" s="3">
        <f ca="1">'Model Excel_1'!G208</f>
        <v>75400</v>
      </c>
      <c r="F208" s="3">
        <f ca="1">'Model SSD_1'!H208</f>
        <v>300</v>
      </c>
      <c r="G208" s="3">
        <f ca="1">'Model Excel_1'!H208</f>
        <v>300</v>
      </c>
      <c r="H208" s="3">
        <f ca="1">'Model SSD_1'!I208</f>
        <v>200</v>
      </c>
      <c r="I208" s="3">
        <f ca="1">'Model Excel_1'!I208</f>
        <v>0</v>
      </c>
      <c r="J208" s="4">
        <f ca="1">'Model SSD_1'!L208</f>
        <v>0</v>
      </c>
      <c r="K208" s="4">
        <f ca="1">'Model Excel_1'!J208</f>
        <v>1200</v>
      </c>
      <c r="L208" s="4">
        <f ca="1">'Model SSD_1'!M208</f>
        <v>0</v>
      </c>
      <c r="M208" s="4">
        <f ca="1">'Model Excel_1'!K208</f>
        <v>91200</v>
      </c>
      <c r="N208" s="4">
        <f ca="1">'Model SSD_1'!K208</f>
        <v>0</v>
      </c>
      <c r="O208" s="4">
        <f ca="1">'Model Excel_1'!L208</f>
        <v>0</v>
      </c>
      <c r="P208" s="4">
        <f ca="1">'Model SSD_1'!N208</f>
        <v>0</v>
      </c>
      <c r="Q208" s="4">
        <f ca="1">'Model Excel_1'!M208</f>
        <v>0</v>
      </c>
      <c r="R208" s="4">
        <f ca="1">'Model SSD_1'!O208</f>
        <v>1500</v>
      </c>
      <c r="S208" s="4">
        <f ca="1">'Model Excel_1'!N208</f>
        <v>0</v>
      </c>
      <c r="T208" s="5">
        <f ca="1">'Model SSD_1'!R208</f>
        <v>0</v>
      </c>
      <c r="U208" s="5">
        <f ca="1">'Model Excel_1'!O208</f>
        <v>1200</v>
      </c>
      <c r="V208" s="5">
        <f ca="1">'Model SSD_1'!S208</f>
        <v>3200</v>
      </c>
      <c r="W208" s="5">
        <f ca="1">'Model Excel_1'!P208</f>
        <v>1200</v>
      </c>
      <c r="X208" s="5">
        <f ca="1">'Model SSD_1'!Q208</f>
        <v>1500</v>
      </c>
      <c r="Y208" s="5">
        <f ca="1">'Model Excel_1'!Q208</f>
        <v>14681700</v>
      </c>
      <c r="Z208" s="5">
        <f ca="1">'Model SSD_1'!T208</f>
        <v>1500</v>
      </c>
      <c r="AA208" s="5">
        <f ca="1">'Model Excel_1'!R208</f>
        <v>1200</v>
      </c>
      <c r="AB208" s="5">
        <f ca="1">'Model SSD_1'!U208</f>
        <v>400</v>
      </c>
      <c r="AC208" s="5">
        <f ca="1">'Model Excel_1'!S208</f>
        <v>427300</v>
      </c>
      <c r="AD208" s="2">
        <f ca="1">'Model SSD_1'!Y208</f>
        <v>10100</v>
      </c>
      <c r="AE208" s="2">
        <f ca="1">'Model Excel_1'!U208</f>
        <v>1200</v>
      </c>
      <c r="AF208" s="2">
        <f ca="1">'Model SSD_1'!X208</f>
        <v>0</v>
      </c>
      <c r="AG208" s="2">
        <f ca="1">'Model Excel_1'!T208</f>
        <v>1200</v>
      </c>
      <c r="AH208" s="2">
        <f ca="1">'Model SSD_1'!W208</f>
        <v>0</v>
      </c>
      <c r="AI208" s="2">
        <f ca="1">'Model Excel_1'!V208</f>
        <v>42170900</v>
      </c>
      <c r="AJ208" s="2">
        <f ca="1">'Model SSD_1'!Z208</f>
        <v>0</v>
      </c>
      <c r="AK208" s="2">
        <f ca="1">'Model Excel_1'!W208</f>
        <v>1200</v>
      </c>
      <c r="AL208" s="1">
        <v>206</v>
      </c>
    </row>
    <row r="209" spans="1:38" s="1" customFormat="1" ht="13.2" x14ac:dyDescent="0.3">
      <c r="A209" s="1">
        <v>207</v>
      </c>
      <c r="B209" s="3">
        <f ca="1">'Model SSD_1'!F209</f>
        <v>0</v>
      </c>
      <c r="C209" s="3">
        <f ca="1">'Model Excel_1'!F209</f>
        <v>0</v>
      </c>
      <c r="D209" s="3">
        <f ca="1">'Model SSD_1'!G209</f>
        <v>1100</v>
      </c>
      <c r="E209" s="3">
        <f ca="1">'Model Excel_1'!G209</f>
        <v>75100</v>
      </c>
      <c r="F209" s="3">
        <f ca="1">'Model SSD_1'!H209</f>
        <v>300</v>
      </c>
      <c r="G209" s="3">
        <f ca="1">'Model Excel_1'!H209</f>
        <v>300</v>
      </c>
      <c r="H209" s="3">
        <f ca="1">'Model SSD_1'!I209</f>
        <v>500</v>
      </c>
      <c r="I209" s="3">
        <f ca="1">'Model Excel_1'!I209</f>
        <v>0</v>
      </c>
      <c r="J209" s="4">
        <f ca="1">'Model SSD_1'!L209</f>
        <v>1100</v>
      </c>
      <c r="K209" s="4">
        <f ca="1">'Model Excel_1'!J209</f>
        <v>1200</v>
      </c>
      <c r="L209" s="4">
        <f ca="1">'Model SSD_1'!M209</f>
        <v>0</v>
      </c>
      <c r="M209" s="4">
        <f ca="1">'Model Excel_1'!K209</f>
        <v>92400</v>
      </c>
      <c r="N209" s="4">
        <f ca="1">'Model SSD_1'!K209</f>
        <v>200</v>
      </c>
      <c r="O209" s="4">
        <f ca="1">'Model Excel_1'!L209</f>
        <v>0</v>
      </c>
      <c r="P209" s="4">
        <f ca="1">'Model SSD_1'!N209</f>
        <v>0</v>
      </c>
      <c r="Q209" s="4">
        <f ca="1">'Model Excel_1'!M209</f>
        <v>0</v>
      </c>
      <c r="R209" s="4">
        <f ca="1">'Model SSD_1'!O209</f>
        <v>1500</v>
      </c>
      <c r="S209" s="4">
        <f ca="1">'Model Excel_1'!N209</f>
        <v>0</v>
      </c>
      <c r="T209" s="5">
        <f ca="1">'Model SSD_1'!R209</f>
        <v>0</v>
      </c>
      <c r="U209" s="5">
        <f ca="1">'Model Excel_1'!O209</f>
        <v>1200</v>
      </c>
      <c r="V209" s="5">
        <f ca="1">'Model SSD_1'!S209</f>
        <v>1700</v>
      </c>
      <c r="W209" s="5">
        <f ca="1">'Model Excel_1'!P209</f>
        <v>1200</v>
      </c>
      <c r="X209" s="5">
        <f ca="1">'Model SSD_1'!Q209</f>
        <v>1500</v>
      </c>
      <c r="Y209" s="5">
        <f ca="1">'Model Excel_1'!Q209</f>
        <v>14680500</v>
      </c>
      <c r="Z209" s="5">
        <f ca="1">'Model SSD_1'!T209</f>
        <v>1500</v>
      </c>
      <c r="AA209" s="5">
        <f ca="1">'Model Excel_1'!R209</f>
        <v>1200</v>
      </c>
      <c r="AB209" s="5">
        <f ca="1">'Model SSD_1'!U209</f>
        <v>1900</v>
      </c>
      <c r="AC209" s="5">
        <f ca="1">'Model Excel_1'!S209</f>
        <v>429400</v>
      </c>
      <c r="AD209" s="2">
        <f ca="1">'Model SSD_1'!Y209</f>
        <v>10100</v>
      </c>
      <c r="AE209" s="2">
        <f ca="1">'Model Excel_1'!U209</f>
        <v>1200</v>
      </c>
      <c r="AF209" s="2">
        <f ca="1">'Model SSD_1'!X209</f>
        <v>0</v>
      </c>
      <c r="AG209" s="2">
        <f ca="1">'Model Excel_1'!T209</f>
        <v>1200</v>
      </c>
      <c r="AH209" s="2">
        <f ca="1">'Model SSD_1'!W209</f>
        <v>400</v>
      </c>
      <c r="AI209" s="2">
        <f ca="1">'Model Excel_1'!V209</f>
        <v>42592800</v>
      </c>
      <c r="AJ209" s="2">
        <f ca="1">'Model SSD_1'!Z209</f>
        <v>0</v>
      </c>
      <c r="AK209" s="2">
        <f ca="1">'Model Excel_1'!W209</f>
        <v>1200</v>
      </c>
      <c r="AL209" s="1">
        <v>207</v>
      </c>
    </row>
    <row r="210" spans="1:38" s="1" customFormat="1" ht="13.2" x14ac:dyDescent="0.3">
      <c r="A210" s="1">
        <v>208</v>
      </c>
      <c r="B210" s="3">
        <f ca="1">'Model SSD_1'!F210</f>
        <v>0</v>
      </c>
      <c r="C210" s="3">
        <f ca="1">'Model Excel_1'!F210</f>
        <v>0</v>
      </c>
      <c r="D210" s="3">
        <f ca="1">'Model SSD_1'!G210</f>
        <v>800</v>
      </c>
      <c r="E210" s="3">
        <f ca="1">'Model Excel_1'!G210</f>
        <v>74800</v>
      </c>
      <c r="F210" s="3">
        <f ca="1">'Model SSD_1'!H210</f>
        <v>500</v>
      </c>
      <c r="G210" s="3">
        <f ca="1">'Model Excel_1'!H210</f>
        <v>500</v>
      </c>
      <c r="H210" s="3">
        <f ca="1">'Model SSD_1'!I210</f>
        <v>1000</v>
      </c>
      <c r="I210" s="3">
        <f ca="1">'Model Excel_1'!I210</f>
        <v>0</v>
      </c>
      <c r="J210" s="4">
        <f ca="1">'Model SSD_1'!L210</f>
        <v>1500</v>
      </c>
      <c r="K210" s="4">
        <f ca="1">'Model Excel_1'!J210</f>
        <v>1200</v>
      </c>
      <c r="L210" s="4">
        <f ca="1">'Model SSD_1'!M210</f>
        <v>1100</v>
      </c>
      <c r="M210" s="4">
        <f ca="1">'Model Excel_1'!K210</f>
        <v>93600</v>
      </c>
      <c r="N210" s="4">
        <f ca="1">'Model SSD_1'!K210</f>
        <v>500</v>
      </c>
      <c r="O210" s="4">
        <f ca="1">'Model Excel_1'!L210</f>
        <v>0</v>
      </c>
      <c r="P210" s="4">
        <f ca="1">'Model SSD_1'!N210</f>
        <v>200</v>
      </c>
      <c r="Q210" s="4">
        <f ca="1">'Model Excel_1'!M210</f>
        <v>0</v>
      </c>
      <c r="R210" s="4">
        <f ca="1">'Model SSD_1'!O210</f>
        <v>600</v>
      </c>
      <c r="S210" s="4">
        <f ca="1">'Model Excel_1'!N210</f>
        <v>0</v>
      </c>
      <c r="T210" s="5">
        <f ca="1">'Model SSD_1'!R210</f>
        <v>0</v>
      </c>
      <c r="U210" s="5">
        <f ca="1">'Model Excel_1'!O210</f>
        <v>1200</v>
      </c>
      <c r="V210" s="5">
        <f ca="1">'Model SSD_1'!S210</f>
        <v>200</v>
      </c>
      <c r="W210" s="5">
        <f ca="1">'Model Excel_1'!P210</f>
        <v>1200</v>
      </c>
      <c r="X210" s="5">
        <f ca="1">'Model SSD_1'!Q210</f>
        <v>1500</v>
      </c>
      <c r="Y210" s="5">
        <f ca="1">'Model Excel_1'!Q210</f>
        <v>14679300</v>
      </c>
      <c r="Z210" s="5">
        <f ca="1">'Model SSD_1'!T210</f>
        <v>200</v>
      </c>
      <c r="AA210" s="5">
        <f ca="1">'Model Excel_1'!R210</f>
        <v>1200</v>
      </c>
      <c r="AB210" s="5">
        <f ca="1">'Model SSD_1'!U210</f>
        <v>2100</v>
      </c>
      <c r="AC210" s="5">
        <f ca="1">'Model Excel_1'!S210</f>
        <v>431500</v>
      </c>
      <c r="AD210" s="2">
        <f ca="1">'Model SSD_1'!Y210</f>
        <v>10100</v>
      </c>
      <c r="AE210" s="2">
        <f ca="1">'Model Excel_1'!U210</f>
        <v>1200</v>
      </c>
      <c r="AF210" s="2">
        <f ca="1">'Model SSD_1'!X210</f>
        <v>0</v>
      </c>
      <c r="AG210" s="2">
        <f ca="1">'Model Excel_1'!T210</f>
        <v>1200</v>
      </c>
      <c r="AH210" s="2">
        <f ca="1">'Model SSD_1'!W210</f>
        <v>1900</v>
      </c>
      <c r="AI210" s="2">
        <f ca="1">'Model Excel_1'!V210</f>
        <v>43016800</v>
      </c>
      <c r="AJ210" s="2">
        <f ca="1">'Model SSD_1'!Z210</f>
        <v>0</v>
      </c>
      <c r="AK210" s="2">
        <f ca="1">'Model Excel_1'!W210</f>
        <v>1200</v>
      </c>
      <c r="AL210" s="1">
        <v>208</v>
      </c>
    </row>
    <row r="211" spans="1:38" s="1" customFormat="1" ht="13.2" x14ac:dyDescent="0.3">
      <c r="A211" s="1">
        <v>209</v>
      </c>
      <c r="B211" s="3">
        <f ca="1">'Model SSD_1'!F211</f>
        <v>0</v>
      </c>
      <c r="C211" s="3">
        <f ca="1">'Model Excel_1'!F211</f>
        <v>0</v>
      </c>
      <c r="D211" s="3">
        <f ca="1">'Model SSD_1'!G211</f>
        <v>300</v>
      </c>
      <c r="E211" s="3">
        <f ca="1">'Model Excel_1'!G211</f>
        <v>74300</v>
      </c>
      <c r="F211" s="3">
        <f ca="1">'Model SSD_1'!H211</f>
        <v>300</v>
      </c>
      <c r="G211" s="3">
        <f ca="1">'Model Excel_1'!H211</f>
        <v>300</v>
      </c>
      <c r="H211" s="3">
        <f ca="1">'Model SSD_1'!I211</f>
        <v>1300</v>
      </c>
      <c r="I211" s="3">
        <f ca="1">'Model Excel_1'!I211</f>
        <v>0</v>
      </c>
      <c r="J211" s="4">
        <f ca="1">'Model SSD_1'!L211</f>
        <v>1500</v>
      </c>
      <c r="K211" s="4">
        <f ca="1">'Model Excel_1'!J211</f>
        <v>1200</v>
      </c>
      <c r="L211" s="4">
        <f ca="1">'Model SSD_1'!M211</f>
        <v>2400</v>
      </c>
      <c r="M211" s="4">
        <f ca="1">'Model Excel_1'!K211</f>
        <v>94800</v>
      </c>
      <c r="N211" s="4">
        <f ca="1">'Model SSD_1'!K211</f>
        <v>1000</v>
      </c>
      <c r="O211" s="4">
        <f ca="1">'Model Excel_1'!L211</f>
        <v>0</v>
      </c>
      <c r="P211" s="4">
        <f ca="1">'Model SSD_1'!N211</f>
        <v>500</v>
      </c>
      <c r="Q211" s="4">
        <f ca="1">'Model Excel_1'!M211</f>
        <v>0</v>
      </c>
      <c r="R211" s="4">
        <f ca="1">'Model SSD_1'!O211</f>
        <v>0</v>
      </c>
      <c r="S211" s="4">
        <f ca="1">'Model Excel_1'!N211</f>
        <v>0</v>
      </c>
      <c r="T211" s="5">
        <f ca="1">'Model SSD_1'!R211</f>
        <v>0</v>
      </c>
      <c r="U211" s="5">
        <f ca="1">'Model Excel_1'!O211</f>
        <v>1200</v>
      </c>
      <c r="V211" s="5">
        <f ca="1">'Model SSD_1'!S211</f>
        <v>0</v>
      </c>
      <c r="W211" s="5">
        <f ca="1">'Model Excel_1'!P211</f>
        <v>1200</v>
      </c>
      <c r="X211" s="5">
        <f ca="1">'Model SSD_1'!Q211</f>
        <v>600</v>
      </c>
      <c r="Y211" s="5">
        <f ca="1">'Model Excel_1'!Q211</f>
        <v>14678100</v>
      </c>
      <c r="Z211" s="5">
        <f ca="1">'Model SSD_1'!T211</f>
        <v>0</v>
      </c>
      <c r="AA211" s="5">
        <f ca="1">'Model Excel_1'!R211</f>
        <v>1200</v>
      </c>
      <c r="AB211" s="5">
        <f ca="1">'Model SSD_1'!U211</f>
        <v>2100</v>
      </c>
      <c r="AC211" s="5">
        <f ca="1">'Model Excel_1'!S211</f>
        <v>433600</v>
      </c>
      <c r="AD211" s="2">
        <f ca="1">'Model SSD_1'!Y211</f>
        <v>10100</v>
      </c>
      <c r="AE211" s="2">
        <f ca="1">'Model Excel_1'!U211</f>
        <v>1200</v>
      </c>
      <c r="AF211" s="2">
        <f ca="1">'Model SSD_1'!X211</f>
        <v>0</v>
      </c>
      <c r="AG211" s="2">
        <f ca="1">'Model Excel_1'!T211</f>
        <v>1200</v>
      </c>
      <c r="AH211" s="2">
        <f ca="1">'Model SSD_1'!W211</f>
        <v>2100</v>
      </c>
      <c r="AI211" s="2">
        <f ca="1">'Model Excel_1'!V211</f>
        <v>43442900</v>
      </c>
      <c r="AJ211" s="2">
        <f ca="1">'Model SSD_1'!Z211</f>
        <v>0</v>
      </c>
      <c r="AK211" s="2">
        <f ca="1">'Model Excel_1'!W211</f>
        <v>1200</v>
      </c>
      <c r="AL211" s="1">
        <v>209</v>
      </c>
    </row>
    <row r="212" spans="1:38" s="1" customFormat="1" ht="13.2" x14ac:dyDescent="0.3">
      <c r="A212" s="1">
        <v>210</v>
      </c>
      <c r="B212" s="3">
        <f ca="1">'Model SSD_1'!F212</f>
        <v>200</v>
      </c>
      <c r="C212" s="3">
        <f ca="1">'Model Excel_1'!F212</f>
        <v>0</v>
      </c>
      <c r="D212" s="3">
        <f ca="1">'Model SSD_1'!G212</f>
        <v>0</v>
      </c>
      <c r="E212" s="3">
        <f ca="1">'Model Excel_1'!G212</f>
        <v>74000</v>
      </c>
      <c r="F212" s="3">
        <f ca="1">'Model SSD_1'!H212</f>
        <v>0</v>
      </c>
      <c r="G212" s="3">
        <f ca="1">'Model Excel_1'!H212</f>
        <v>300</v>
      </c>
      <c r="H212" s="3">
        <f ca="1">'Model SSD_1'!I212</f>
        <v>1300</v>
      </c>
      <c r="I212" s="3">
        <f ca="1">'Model Excel_1'!I212</f>
        <v>0</v>
      </c>
      <c r="J212" s="4">
        <f ca="1">'Model SSD_1'!L212</f>
        <v>1500</v>
      </c>
      <c r="K212" s="4">
        <f ca="1">'Model Excel_1'!J212</f>
        <v>1200</v>
      </c>
      <c r="L212" s="4">
        <f ca="1">'Model SSD_1'!M212</f>
        <v>3400</v>
      </c>
      <c r="M212" s="4">
        <f ca="1">'Model Excel_1'!K212</f>
        <v>96000</v>
      </c>
      <c r="N212" s="4">
        <f ca="1">'Model SSD_1'!K212</f>
        <v>1300</v>
      </c>
      <c r="O212" s="4">
        <f ca="1">'Model Excel_1'!L212</f>
        <v>0</v>
      </c>
      <c r="P212" s="4">
        <f ca="1">'Model SSD_1'!N212</f>
        <v>1000</v>
      </c>
      <c r="Q212" s="4">
        <f ca="1">'Model Excel_1'!M212</f>
        <v>0</v>
      </c>
      <c r="R212" s="4">
        <f ca="1">'Model SSD_1'!O212</f>
        <v>0</v>
      </c>
      <c r="S212" s="4">
        <f ca="1">'Model Excel_1'!N212</f>
        <v>0</v>
      </c>
      <c r="T212" s="5">
        <f ca="1">'Model SSD_1'!R212</f>
        <v>0</v>
      </c>
      <c r="U212" s="5">
        <f ca="1">'Model Excel_1'!O212</f>
        <v>1200</v>
      </c>
      <c r="V212" s="5">
        <f ca="1">'Model SSD_1'!S212</f>
        <v>0</v>
      </c>
      <c r="W212" s="5">
        <f ca="1">'Model Excel_1'!P212</f>
        <v>1200</v>
      </c>
      <c r="X212" s="5">
        <f ca="1">'Model SSD_1'!Q212</f>
        <v>0</v>
      </c>
      <c r="Y212" s="5">
        <f ca="1">'Model Excel_1'!Q212</f>
        <v>14676900</v>
      </c>
      <c r="Z212" s="5">
        <f ca="1">'Model SSD_1'!T212</f>
        <v>0</v>
      </c>
      <c r="AA212" s="5">
        <f ca="1">'Model Excel_1'!R212</f>
        <v>1200</v>
      </c>
      <c r="AB212" s="5">
        <f ca="1">'Model SSD_1'!U212</f>
        <v>2100</v>
      </c>
      <c r="AC212" s="5">
        <f ca="1">'Model Excel_1'!S212</f>
        <v>435700</v>
      </c>
      <c r="AD212" s="2">
        <f ca="1">'Model SSD_1'!Y212</f>
        <v>10100</v>
      </c>
      <c r="AE212" s="2">
        <f ca="1">'Model Excel_1'!U212</f>
        <v>1200</v>
      </c>
      <c r="AF212" s="2">
        <f ca="1">'Model SSD_1'!X212</f>
        <v>0</v>
      </c>
      <c r="AG212" s="2">
        <f ca="1">'Model Excel_1'!T212</f>
        <v>1200</v>
      </c>
      <c r="AH212" s="2">
        <f ca="1">'Model SSD_1'!W212</f>
        <v>2100</v>
      </c>
      <c r="AI212" s="2">
        <f ca="1">'Model Excel_1'!V212</f>
        <v>43871100</v>
      </c>
      <c r="AJ212" s="2">
        <f ca="1">'Model SSD_1'!Z212</f>
        <v>400</v>
      </c>
      <c r="AK212" s="2">
        <f ca="1">'Model Excel_1'!W212</f>
        <v>1200</v>
      </c>
      <c r="AL212" s="1">
        <v>210</v>
      </c>
    </row>
    <row r="213" spans="1:38" s="1" customFormat="1" ht="13.2" x14ac:dyDescent="0.3">
      <c r="A213" s="1">
        <v>211</v>
      </c>
      <c r="B213" s="3">
        <f ca="1">'Model SSD_1'!F213</f>
        <v>500</v>
      </c>
      <c r="C213" s="3">
        <f ca="1">'Model Excel_1'!F213</f>
        <v>0</v>
      </c>
      <c r="D213" s="3">
        <f ca="1">'Model SSD_1'!G213</f>
        <v>200</v>
      </c>
      <c r="E213" s="3">
        <f ca="1">'Model Excel_1'!G213</f>
        <v>73700</v>
      </c>
      <c r="F213" s="3">
        <f ca="1">'Model SSD_1'!H213</f>
        <v>200</v>
      </c>
      <c r="G213" s="3">
        <f ca="1">'Model Excel_1'!H213</f>
        <v>300</v>
      </c>
      <c r="H213" s="3">
        <f ca="1">'Model SSD_1'!I213</f>
        <v>1300</v>
      </c>
      <c r="I213" s="3">
        <f ca="1">'Model Excel_1'!I213</f>
        <v>0</v>
      </c>
      <c r="J213" s="4">
        <f ca="1">'Model SSD_1'!L213</f>
        <v>200</v>
      </c>
      <c r="K213" s="4">
        <f ca="1">'Model Excel_1'!J213</f>
        <v>1200</v>
      </c>
      <c r="L213" s="4">
        <f ca="1">'Model SSD_1'!M213</f>
        <v>3900</v>
      </c>
      <c r="M213" s="4">
        <f ca="1">'Model Excel_1'!K213</f>
        <v>97200</v>
      </c>
      <c r="N213" s="4">
        <f ca="1">'Model SSD_1'!K213</f>
        <v>1300</v>
      </c>
      <c r="O213" s="4">
        <f ca="1">'Model Excel_1'!L213</f>
        <v>0</v>
      </c>
      <c r="P213" s="4">
        <f ca="1">'Model SSD_1'!N213</f>
        <v>1300</v>
      </c>
      <c r="Q213" s="4">
        <f ca="1">'Model Excel_1'!M213</f>
        <v>0</v>
      </c>
      <c r="R213" s="4">
        <f ca="1">'Model SSD_1'!O213</f>
        <v>0</v>
      </c>
      <c r="S213" s="4">
        <f ca="1">'Model Excel_1'!N213</f>
        <v>0</v>
      </c>
      <c r="T213" s="5">
        <f ca="1">'Model SSD_1'!R213</f>
        <v>0</v>
      </c>
      <c r="U213" s="5">
        <f ca="1">'Model Excel_1'!O213</f>
        <v>1200</v>
      </c>
      <c r="V213" s="5">
        <f ca="1">'Model SSD_1'!S213</f>
        <v>0</v>
      </c>
      <c r="W213" s="5">
        <f ca="1">'Model Excel_1'!P213</f>
        <v>1200</v>
      </c>
      <c r="X213" s="5">
        <f ca="1">'Model SSD_1'!Q213</f>
        <v>0</v>
      </c>
      <c r="Y213" s="5">
        <f ca="1">'Model Excel_1'!Q213</f>
        <v>14675700</v>
      </c>
      <c r="Z213" s="5">
        <f ca="1">'Model SSD_1'!T213</f>
        <v>0</v>
      </c>
      <c r="AA213" s="5">
        <f ca="1">'Model Excel_1'!R213</f>
        <v>1200</v>
      </c>
      <c r="AB213" s="5">
        <f ca="1">'Model SSD_1'!U213</f>
        <v>2100</v>
      </c>
      <c r="AC213" s="5">
        <f ca="1">'Model Excel_1'!S213</f>
        <v>437800</v>
      </c>
      <c r="AD213" s="2">
        <f ca="1">'Model SSD_1'!Y213</f>
        <v>9700</v>
      </c>
      <c r="AE213" s="2">
        <f ca="1">'Model Excel_1'!U213</f>
        <v>1200</v>
      </c>
      <c r="AF213" s="2">
        <f ca="1">'Model SSD_1'!X213</f>
        <v>400</v>
      </c>
      <c r="AG213" s="2">
        <f ca="1">'Model Excel_1'!T213</f>
        <v>1200</v>
      </c>
      <c r="AH213" s="2">
        <f ca="1">'Model SSD_1'!W213</f>
        <v>2100</v>
      </c>
      <c r="AI213" s="2">
        <f ca="1">'Model Excel_1'!V213</f>
        <v>44301400</v>
      </c>
      <c r="AJ213" s="2">
        <f ca="1">'Model SSD_1'!Z213</f>
        <v>1900</v>
      </c>
      <c r="AK213" s="2">
        <f ca="1">'Model Excel_1'!W213</f>
        <v>1200</v>
      </c>
      <c r="AL213" s="1">
        <v>211</v>
      </c>
    </row>
    <row r="214" spans="1:38" s="1" customFormat="1" ht="13.2" x14ac:dyDescent="0.3">
      <c r="A214" s="1">
        <v>212</v>
      </c>
      <c r="B214" s="3">
        <f ca="1">'Model SSD_1'!F214</f>
        <v>1000</v>
      </c>
      <c r="C214" s="3">
        <f ca="1">'Model Excel_1'!F214</f>
        <v>0</v>
      </c>
      <c r="D214" s="3">
        <f ca="1">'Model SSD_1'!G214</f>
        <v>500</v>
      </c>
      <c r="E214" s="3">
        <f ca="1">'Model Excel_1'!G214</f>
        <v>73400</v>
      </c>
      <c r="F214" s="3">
        <f ca="1">'Model SSD_1'!H214</f>
        <v>500</v>
      </c>
      <c r="G214" s="3">
        <f ca="1">'Model Excel_1'!H214</f>
        <v>500</v>
      </c>
      <c r="H214" s="3">
        <f ca="1">'Model SSD_1'!I214</f>
        <v>1300</v>
      </c>
      <c r="I214" s="3">
        <f ca="1">'Model Excel_1'!I214</f>
        <v>0</v>
      </c>
      <c r="J214" s="4">
        <f ca="1">'Model SSD_1'!L214</f>
        <v>0</v>
      </c>
      <c r="K214" s="4">
        <f ca="1">'Model Excel_1'!J214</f>
        <v>1200</v>
      </c>
      <c r="L214" s="4">
        <f ca="1">'Model SSD_1'!M214</f>
        <v>2800</v>
      </c>
      <c r="M214" s="4">
        <f ca="1">'Model Excel_1'!K214</f>
        <v>98400</v>
      </c>
      <c r="N214" s="4">
        <f ca="1">'Model SSD_1'!K214</f>
        <v>1300</v>
      </c>
      <c r="O214" s="4">
        <f ca="1">'Model Excel_1'!L214</f>
        <v>0</v>
      </c>
      <c r="P214" s="4">
        <f ca="1">'Model SSD_1'!N214</f>
        <v>1300</v>
      </c>
      <c r="Q214" s="4">
        <f ca="1">'Model Excel_1'!M214</f>
        <v>0</v>
      </c>
      <c r="R214" s="4">
        <f ca="1">'Model SSD_1'!O214</f>
        <v>0</v>
      </c>
      <c r="S214" s="4">
        <f ca="1">'Model Excel_1'!N214</f>
        <v>0</v>
      </c>
      <c r="T214" s="5">
        <f ca="1">'Model SSD_1'!R214</f>
        <v>0</v>
      </c>
      <c r="U214" s="5">
        <f ca="1">'Model Excel_1'!O214</f>
        <v>1200</v>
      </c>
      <c r="V214" s="5">
        <f ca="1">'Model SSD_1'!S214</f>
        <v>0</v>
      </c>
      <c r="W214" s="5">
        <f ca="1">'Model Excel_1'!P214</f>
        <v>1200</v>
      </c>
      <c r="X214" s="5">
        <f ca="1">'Model SSD_1'!Q214</f>
        <v>0</v>
      </c>
      <c r="Y214" s="5">
        <f ca="1">'Model Excel_1'!Q214</f>
        <v>14674500</v>
      </c>
      <c r="Z214" s="5">
        <f ca="1">'Model SSD_1'!T214</f>
        <v>0</v>
      </c>
      <c r="AA214" s="5">
        <f ca="1">'Model Excel_1'!R214</f>
        <v>1200</v>
      </c>
      <c r="AB214" s="5">
        <f ca="1">'Model SSD_1'!U214</f>
        <v>2100</v>
      </c>
      <c r="AC214" s="5">
        <f ca="1">'Model Excel_1'!S214</f>
        <v>439900</v>
      </c>
      <c r="AD214" s="2">
        <f ca="1">'Model SSD_1'!Y214</f>
        <v>8200</v>
      </c>
      <c r="AE214" s="2">
        <f ca="1">'Model Excel_1'!U214</f>
        <v>1200</v>
      </c>
      <c r="AF214" s="2">
        <f ca="1">'Model SSD_1'!X214</f>
        <v>400</v>
      </c>
      <c r="AG214" s="2">
        <f ca="1">'Model Excel_1'!T214</f>
        <v>1200</v>
      </c>
      <c r="AH214" s="2">
        <f ca="1">'Model SSD_1'!W214</f>
        <v>2100</v>
      </c>
      <c r="AI214" s="2">
        <f ca="1">'Model Excel_1'!V214</f>
        <v>44733800</v>
      </c>
      <c r="AJ214" s="2">
        <f ca="1">'Model SSD_1'!Z214</f>
        <v>2100</v>
      </c>
      <c r="AK214" s="2">
        <f ca="1">'Model Excel_1'!W214</f>
        <v>1200</v>
      </c>
      <c r="AL214" s="1">
        <v>212</v>
      </c>
    </row>
    <row r="215" spans="1:38" s="1" customFormat="1" ht="13.2" x14ac:dyDescent="0.3">
      <c r="A215" s="1">
        <v>213</v>
      </c>
      <c r="B215" s="3">
        <f ca="1">'Model SSD_1'!F215</f>
        <v>1300</v>
      </c>
      <c r="C215" s="3">
        <f ca="1">'Model Excel_1'!F215</f>
        <v>0</v>
      </c>
      <c r="D215" s="3">
        <f ca="1">'Model SSD_1'!G215</f>
        <v>1000</v>
      </c>
      <c r="E215" s="3">
        <f ca="1">'Model Excel_1'!G215</f>
        <v>72900</v>
      </c>
      <c r="F215" s="3">
        <f ca="1">'Model SSD_1'!H215</f>
        <v>300</v>
      </c>
      <c r="G215" s="3">
        <f ca="1">'Model Excel_1'!H215</f>
        <v>300</v>
      </c>
      <c r="H215" s="3">
        <f ca="1">'Model SSD_1'!I215</f>
        <v>600</v>
      </c>
      <c r="I215" s="3">
        <f ca="1">'Model Excel_1'!I215</f>
        <v>0</v>
      </c>
      <c r="J215" s="4">
        <f ca="1">'Model SSD_1'!L215</f>
        <v>0</v>
      </c>
      <c r="K215" s="4">
        <f ca="1">'Model Excel_1'!J215</f>
        <v>1200</v>
      </c>
      <c r="L215" s="4">
        <f ca="1">'Model SSD_1'!M215</f>
        <v>1500</v>
      </c>
      <c r="M215" s="4">
        <f ca="1">'Model Excel_1'!K215</f>
        <v>99600</v>
      </c>
      <c r="N215" s="4">
        <f ca="1">'Model SSD_1'!K215</f>
        <v>1300</v>
      </c>
      <c r="O215" s="4">
        <f ca="1">'Model Excel_1'!L215</f>
        <v>0</v>
      </c>
      <c r="P215" s="4">
        <f ca="1">'Model SSD_1'!N215</f>
        <v>1300</v>
      </c>
      <c r="Q215" s="4">
        <f ca="1">'Model Excel_1'!M215</f>
        <v>0</v>
      </c>
      <c r="R215" s="4">
        <f ca="1">'Model SSD_1'!O215</f>
        <v>1300</v>
      </c>
      <c r="S215" s="4">
        <f ca="1">'Model Excel_1'!N215</f>
        <v>0</v>
      </c>
      <c r="T215" s="5">
        <f ca="1">'Model SSD_1'!R215</f>
        <v>0</v>
      </c>
      <c r="U215" s="5">
        <f ca="1">'Model Excel_1'!O215</f>
        <v>1200</v>
      </c>
      <c r="V215" s="5">
        <f ca="1">'Model SSD_1'!S215</f>
        <v>0</v>
      </c>
      <c r="W215" s="5">
        <f ca="1">'Model Excel_1'!P215</f>
        <v>1200</v>
      </c>
      <c r="X215" s="5">
        <f ca="1">'Model SSD_1'!Q215</f>
        <v>0</v>
      </c>
      <c r="Y215" s="5">
        <f ca="1">'Model Excel_1'!Q215</f>
        <v>14673300</v>
      </c>
      <c r="Z215" s="5">
        <f ca="1">'Model SSD_1'!T215</f>
        <v>0</v>
      </c>
      <c r="AA215" s="5">
        <f ca="1">'Model Excel_1'!R215</f>
        <v>1200</v>
      </c>
      <c r="AB215" s="5">
        <f ca="1">'Model SSD_1'!U215</f>
        <v>2100</v>
      </c>
      <c r="AC215" s="5">
        <f ca="1">'Model Excel_1'!S215</f>
        <v>442000</v>
      </c>
      <c r="AD215" s="2">
        <f ca="1">'Model SSD_1'!Y215</f>
        <v>6500</v>
      </c>
      <c r="AE215" s="2">
        <f ca="1">'Model Excel_1'!U215</f>
        <v>1200</v>
      </c>
      <c r="AF215" s="2">
        <f ca="1">'Model SSD_1'!X215</f>
        <v>400</v>
      </c>
      <c r="AG215" s="2">
        <f ca="1">'Model Excel_1'!T215</f>
        <v>1200</v>
      </c>
      <c r="AH215" s="2">
        <f ca="1">'Model SSD_1'!W215</f>
        <v>2100</v>
      </c>
      <c r="AI215" s="2">
        <f ca="1">'Model Excel_1'!V215</f>
        <v>45168300</v>
      </c>
      <c r="AJ215" s="2">
        <f ca="1">'Model SSD_1'!Z215</f>
        <v>2100</v>
      </c>
      <c r="AK215" s="2">
        <f ca="1">'Model Excel_1'!W215</f>
        <v>1200</v>
      </c>
      <c r="AL215" s="1">
        <v>213</v>
      </c>
    </row>
    <row r="216" spans="1:38" s="1" customFormat="1" ht="13.2" x14ac:dyDescent="0.3">
      <c r="A216" s="1">
        <v>214</v>
      </c>
      <c r="B216" s="3">
        <f ca="1">'Model SSD_1'!F216</f>
        <v>1300</v>
      </c>
      <c r="C216" s="3">
        <f ca="1">'Model Excel_1'!F216</f>
        <v>0</v>
      </c>
      <c r="D216" s="3">
        <f ca="1">'Model SSD_1'!G216</f>
        <v>2000</v>
      </c>
      <c r="E216" s="3">
        <f ca="1">'Model Excel_1'!G216</f>
        <v>72600</v>
      </c>
      <c r="F216" s="3">
        <f ca="1">'Model SSD_1'!H216</f>
        <v>300</v>
      </c>
      <c r="G216" s="3">
        <f ca="1">'Model Excel_1'!H216</f>
        <v>300</v>
      </c>
      <c r="H216" s="3">
        <f ca="1">'Model SSD_1'!I216</f>
        <v>0</v>
      </c>
      <c r="I216" s="3">
        <f ca="1">'Model Excel_1'!I216</f>
        <v>0</v>
      </c>
      <c r="J216" s="4">
        <f ca="1">'Model SSD_1'!L216</f>
        <v>0</v>
      </c>
      <c r="K216" s="4">
        <f ca="1">'Model Excel_1'!J216</f>
        <v>1200</v>
      </c>
      <c r="L216" s="4">
        <f ca="1">'Model SSD_1'!M216</f>
        <v>200</v>
      </c>
      <c r="M216" s="4">
        <f ca="1">'Model Excel_1'!K216</f>
        <v>100800</v>
      </c>
      <c r="N216" s="4">
        <f ca="1">'Model SSD_1'!K216</f>
        <v>600</v>
      </c>
      <c r="O216" s="4">
        <f ca="1">'Model Excel_1'!L216</f>
        <v>0</v>
      </c>
      <c r="P216" s="4">
        <f ca="1">'Model SSD_1'!N216</f>
        <v>200</v>
      </c>
      <c r="Q216" s="4">
        <f ca="1">'Model Excel_1'!M216</f>
        <v>0</v>
      </c>
      <c r="R216" s="4">
        <f ca="1">'Model SSD_1'!O216</f>
        <v>1500</v>
      </c>
      <c r="S216" s="4">
        <f ca="1">'Model Excel_1'!N216</f>
        <v>0</v>
      </c>
      <c r="T216" s="5">
        <f ca="1">'Model SSD_1'!R216</f>
        <v>400</v>
      </c>
      <c r="U216" s="5">
        <f ca="1">'Model Excel_1'!O216</f>
        <v>1200</v>
      </c>
      <c r="V216" s="5">
        <f ca="1">'Model SSD_1'!S216</f>
        <v>0</v>
      </c>
      <c r="W216" s="5">
        <f ca="1">'Model Excel_1'!P216</f>
        <v>1200</v>
      </c>
      <c r="X216" s="5">
        <f ca="1">'Model SSD_1'!Q216</f>
        <v>1300</v>
      </c>
      <c r="Y216" s="5">
        <f ca="1">'Model Excel_1'!Q216</f>
        <v>14672100</v>
      </c>
      <c r="Z216" s="5">
        <f ca="1">'Model SSD_1'!T216</f>
        <v>0</v>
      </c>
      <c r="AA216" s="5">
        <f ca="1">'Model Excel_1'!R216</f>
        <v>1200</v>
      </c>
      <c r="AB216" s="5">
        <f ca="1">'Model SSD_1'!U216</f>
        <v>2100</v>
      </c>
      <c r="AC216" s="5">
        <f ca="1">'Model Excel_1'!S216</f>
        <v>444100</v>
      </c>
      <c r="AD216" s="2">
        <f ca="1">'Model SSD_1'!Y216</f>
        <v>4800</v>
      </c>
      <c r="AE216" s="2">
        <f ca="1">'Model Excel_1'!U216</f>
        <v>1200</v>
      </c>
      <c r="AF216" s="2">
        <f ca="1">'Model SSD_1'!X216</f>
        <v>400</v>
      </c>
      <c r="AG216" s="2">
        <f ca="1">'Model Excel_1'!T216</f>
        <v>1200</v>
      </c>
      <c r="AH216" s="2">
        <f ca="1">'Model SSD_1'!W216</f>
        <v>2100</v>
      </c>
      <c r="AI216" s="2">
        <f ca="1">'Model Excel_1'!V216</f>
        <v>45604900</v>
      </c>
      <c r="AJ216" s="2">
        <f ca="1">'Model SSD_1'!Z216</f>
        <v>2100</v>
      </c>
      <c r="AK216" s="2">
        <f ca="1">'Model Excel_1'!W216</f>
        <v>1200</v>
      </c>
      <c r="AL216" s="1">
        <v>214</v>
      </c>
    </row>
    <row r="217" spans="1:38" s="1" customFormat="1" ht="13.2" x14ac:dyDescent="0.3">
      <c r="A217" s="1">
        <v>215</v>
      </c>
      <c r="B217" s="3">
        <f ca="1">'Model SSD_1'!F217</f>
        <v>1300</v>
      </c>
      <c r="C217" s="3">
        <f ca="1">'Model Excel_1'!F217</f>
        <v>0</v>
      </c>
      <c r="D217" s="3">
        <f ca="1">'Model SSD_1'!G217</f>
        <v>3000</v>
      </c>
      <c r="E217" s="3">
        <f ca="1">'Model Excel_1'!G217</f>
        <v>72300</v>
      </c>
      <c r="F217" s="3">
        <f ca="1">'Model SSD_1'!H217</f>
        <v>300</v>
      </c>
      <c r="G217" s="3">
        <f ca="1">'Model Excel_1'!H217</f>
        <v>300</v>
      </c>
      <c r="H217" s="3">
        <f ca="1">'Model SSD_1'!I217</f>
        <v>0</v>
      </c>
      <c r="I217" s="3">
        <f ca="1">'Model Excel_1'!I217</f>
        <v>0</v>
      </c>
      <c r="J217" s="4">
        <f ca="1">'Model SSD_1'!L217</f>
        <v>0</v>
      </c>
      <c r="K217" s="4">
        <f ca="1">'Model Excel_1'!J217</f>
        <v>1200</v>
      </c>
      <c r="L217" s="4">
        <f ca="1">'Model SSD_1'!M217</f>
        <v>0</v>
      </c>
      <c r="M217" s="4">
        <f ca="1">'Model Excel_1'!K217</f>
        <v>102000</v>
      </c>
      <c r="N217" s="4">
        <f ca="1">'Model SSD_1'!K217</f>
        <v>0</v>
      </c>
      <c r="O217" s="4">
        <f ca="1">'Model Excel_1'!L217</f>
        <v>0</v>
      </c>
      <c r="P217" s="4">
        <f ca="1">'Model SSD_1'!N217</f>
        <v>0</v>
      </c>
      <c r="Q217" s="4">
        <f ca="1">'Model Excel_1'!M217</f>
        <v>0</v>
      </c>
      <c r="R217" s="4">
        <f ca="1">'Model SSD_1'!O217</f>
        <v>1500</v>
      </c>
      <c r="S217" s="4">
        <f ca="1">'Model Excel_1'!N217</f>
        <v>0</v>
      </c>
      <c r="T217" s="5">
        <f ca="1">'Model SSD_1'!R217</f>
        <v>1900</v>
      </c>
      <c r="U217" s="5">
        <f ca="1">'Model Excel_1'!O217</f>
        <v>1200</v>
      </c>
      <c r="V217" s="5">
        <f ca="1">'Model SSD_1'!S217</f>
        <v>400</v>
      </c>
      <c r="W217" s="5">
        <f ca="1">'Model Excel_1'!P217</f>
        <v>1200</v>
      </c>
      <c r="X217" s="5">
        <f ca="1">'Model SSD_1'!Q217</f>
        <v>1500</v>
      </c>
      <c r="Y217" s="5">
        <f ca="1">'Model Excel_1'!Q217</f>
        <v>14670900</v>
      </c>
      <c r="Z217" s="5">
        <f ca="1">'Model SSD_1'!T217</f>
        <v>0</v>
      </c>
      <c r="AA217" s="5">
        <f ca="1">'Model Excel_1'!R217</f>
        <v>1200</v>
      </c>
      <c r="AB217" s="5">
        <f ca="1">'Model SSD_1'!U217</f>
        <v>1700</v>
      </c>
      <c r="AC217" s="5">
        <f ca="1">'Model Excel_1'!S217</f>
        <v>446200</v>
      </c>
      <c r="AD217" s="2">
        <f ca="1">'Model SSD_1'!Y217</f>
        <v>3100</v>
      </c>
      <c r="AE217" s="2">
        <f ca="1">'Model Excel_1'!U217</f>
        <v>1200</v>
      </c>
      <c r="AF217" s="2">
        <f ca="1">'Model SSD_1'!X217</f>
        <v>800</v>
      </c>
      <c r="AG217" s="2">
        <f ca="1">'Model Excel_1'!T217</f>
        <v>1200</v>
      </c>
      <c r="AH217" s="2">
        <f ca="1">'Model SSD_1'!W217</f>
        <v>2100</v>
      </c>
      <c r="AI217" s="2">
        <f ca="1">'Model Excel_1'!V217</f>
        <v>46043600</v>
      </c>
      <c r="AJ217" s="2">
        <f ca="1">'Model SSD_1'!Z217</f>
        <v>2100</v>
      </c>
      <c r="AK217" s="2">
        <f ca="1">'Model Excel_1'!W217</f>
        <v>1200</v>
      </c>
      <c r="AL217" s="1">
        <v>215</v>
      </c>
    </row>
    <row r="218" spans="1:38" s="1" customFormat="1" ht="13.2" x14ac:dyDescent="0.3">
      <c r="A218" s="1">
        <v>216</v>
      </c>
      <c r="B218" s="3">
        <f ca="1">'Model SSD_1'!F218</f>
        <v>200</v>
      </c>
      <c r="C218" s="3">
        <f ca="1">'Model Excel_1'!F218</f>
        <v>0</v>
      </c>
      <c r="D218" s="3">
        <f ca="1">'Model SSD_1'!G218</f>
        <v>4000</v>
      </c>
      <c r="E218" s="3">
        <f ca="1">'Model Excel_1'!G218</f>
        <v>72000</v>
      </c>
      <c r="F218" s="3">
        <f ca="1">'Model SSD_1'!H218</f>
        <v>500</v>
      </c>
      <c r="G218" s="3">
        <f ca="1">'Model Excel_1'!H218</f>
        <v>500</v>
      </c>
      <c r="H218" s="3">
        <f ca="1">'Model SSD_1'!I218</f>
        <v>0</v>
      </c>
      <c r="I218" s="3">
        <f ca="1">'Model Excel_1'!I218</f>
        <v>0</v>
      </c>
      <c r="J218" s="4">
        <f ca="1">'Model SSD_1'!L218</f>
        <v>0</v>
      </c>
      <c r="K218" s="4">
        <f ca="1">'Model Excel_1'!J218</f>
        <v>1200</v>
      </c>
      <c r="L218" s="4">
        <f ca="1">'Model SSD_1'!M218</f>
        <v>0</v>
      </c>
      <c r="M218" s="4">
        <f ca="1">'Model Excel_1'!K218</f>
        <v>103200</v>
      </c>
      <c r="N218" s="4">
        <f ca="1">'Model SSD_1'!K218</f>
        <v>0</v>
      </c>
      <c r="O218" s="4">
        <f ca="1">'Model Excel_1'!L218</f>
        <v>0</v>
      </c>
      <c r="P218" s="4">
        <f ca="1">'Model SSD_1'!N218</f>
        <v>0</v>
      </c>
      <c r="Q218" s="4">
        <f ca="1">'Model Excel_1'!M218</f>
        <v>0</v>
      </c>
      <c r="R218" s="4">
        <f ca="1">'Model SSD_1'!O218</f>
        <v>1500</v>
      </c>
      <c r="S218" s="4">
        <f ca="1">'Model Excel_1'!N218</f>
        <v>0</v>
      </c>
      <c r="T218" s="5">
        <f ca="1">'Model SSD_1'!R218</f>
        <v>2100</v>
      </c>
      <c r="U218" s="5">
        <f ca="1">'Model Excel_1'!O218</f>
        <v>1200</v>
      </c>
      <c r="V218" s="5">
        <f ca="1">'Model SSD_1'!S218</f>
        <v>2300</v>
      </c>
      <c r="W218" s="5">
        <f ca="1">'Model Excel_1'!P218</f>
        <v>1200</v>
      </c>
      <c r="X218" s="5">
        <f ca="1">'Model SSD_1'!Q218</f>
        <v>1500</v>
      </c>
      <c r="Y218" s="5">
        <f ca="1">'Model Excel_1'!Q218</f>
        <v>14669700</v>
      </c>
      <c r="Z218" s="5">
        <f ca="1">'Model SSD_1'!T218</f>
        <v>1300</v>
      </c>
      <c r="AA218" s="5">
        <f ca="1">'Model Excel_1'!R218</f>
        <v>1200</v>
      </c>
      <c r="AB218" s="5">
        <f ca="1">'Model SSD_1'!U218</f>
        <v>1100</v>
      </c>
      <c r="AC218" s="5">
        <f ca="1">'Model Excel_1'!S218</f>
        <v>448300</v>
      </c>
      <c r="AD218" s="2">
        <f ca="1">'Model SSD_1'!Y218</f>
        <v>1800</v>
      </c>
      <c r="AE218" s="2">
        <f ca="1">'Model Excel_1'!U218</f>
        <v>1200</v>
      </c>
      <c r="AF218" s="2">
        <f ca="1">'Model SSD_1'!X218</f>
        <v>800</v>
      </c>
      <c r="AG218" s="2">
        <f ca="1">'Model Excel_1'!T218</f>
        <v>1200</v>
      </c>
      <c r="AH218" s="2">
        <f ca="1">'Model SSD_1'!W218</f>
        <v>1700</v>
      </c>
      <c r="AI218" s="2">
        <f ca="1">'Model Excel_1'!V218</f>
        <v>46484400</v>
      </c>
      <c r="AJ218" s="2">
        <f ca="1">'Model SSD_1'!Z218</f>
        <v>1800</v>
      </c>
      <c r="AK218" s="2">
        <f ca="1">'Model Excel_1'!W218</f>
        <v>1200</v>
      </c>
      <c r="AL218" s="1">
        <v>216</v>
      </c>
    </row>
    <row r="219" spans="1:38" s="1" customFormat="1" ht="13.2" x14ac:dyDescent="0.3">
      <c r="A219" s="1">
        <v>217</v>
      </c>
      <c r="B219" s="3">
        <f ca="1">'Model SSD_1'!F219</f>
        <v>0</v>
      </c>
      <c r="C219" s="3">
        <f ca="1">'Model Excel_1'!F219</f>
        <v>0</v>
      </c>
      <c r="D219" s="3">
        <f ca="1">'Model SSD_1'!G219</f>
        <v>3700</v>
      </c>
      <c r="E219" s="3">
        <f ca="1">'Model Excel_1'!G219</f>
        <v>71500</v>
      </c>
      <c r="F219" s="3">
        <f ca="1">'Model SSD_1'!H219</f>
        <v>300</v>
      </c>
      <c r="G219" s="3">
        <f ca="1">'Model Excel_1'!H219</f>
        <v>300</v>
      </c>
      <c r="H219" s="3">
        <f ca="1">'Model SSD_1'!I219</f>
        <v>0</v>
      </c>
      <c r="I219" s="3">
        <f ca="1">'Model Excel_1'!I219</f>
        <v>0</v>
      </c>
      <c r="J219" s="4">
        <f ca="1">'Model SSD_1'!L219</f>
        <v>0</v>
      </c>
      <c r="K219" s="4">
        <f ca="1">'Model Excel_1'!J219</f>
        <v>1200</v>
      </c>
      <c r="L219" s="4">
        <f ca="1">'Model SSD_1'!M219</f>
        <v>0</v>
      </c>
      <c r="M219" s="4">
        <f ca="1">'Model Excel_1'!K219</f>
        <v>104400</v>
      </c>
      <c r="N219" s="4">
        <f ca="1">'Model SSD_1'!K219</f>
        <v>0</v>
      </c>
      <c r="O219" s="4">
        <f ca="1">'Model Excel_1'!L219</f>
        <v>0</v>
      </c>
      <c r="P219" s="4">
        <f ca="1">'Model SSD_1'!N219</f>
        <v>0</v>
      </c>
      <c r="Q219" s="4">
        <f ca="1">'Model Excel_1'!M219</f>
        <v>0</v>
      </c>
      <c r="R219" s="4">
        <f ca="1">'Model SSD_1'!O219</f>
        <v>1500</v>
      </c>
      <c r="S219" s="4">
        <f ca="1">'Model Excel_1'!N219</f>
        <v>0</v>
      </c>
      <c r="T219" s="5">
        <f ca="1">'Model SSD_1'!R219</f>
        <v>2100</v>
      </c>
      <c r="U219" s="5">
        <f ca="1">'Model Excel_1'!O219</f>
        <v>1200</v>
      </c>
      <c r="V219" s="5">
        <f ca="1">'Model SSD_1'!S219</f>
        <v>3100</v>
      </c>
      <c r="W219" s="5">
        <f ca="1">'Model Excel_1'!P219</f>
        <v>1200</v>
      </c>
      <c r="X219" s="5">
        <f ca="1">'Model SSD_1'!Q219</f>
        <v>1500</v>
      </c>
      <c r="Y219" s="5">
        <f ca="1">'Model Excel_1'!Q219</f>
        <v>14668500</v>
      </c>
      <c r="Z219" s="5">
        <f ca="1">'Model SSD_1'!T219</f>
        <v>1500</v>
      </c>
      <c r="AA219" s="5">
        <f ca="1">'Model Excel_1'!R219</f>
        <v>1200</v>
      </c>
      <c r="AB219" s="5">
        <f ca="1">'Model SSD_1'!U219</f>
        <v>500</v>
      </c>
      <c r="AC219" s="5">
        <f ca="1">'Model Excel_1'!S219</f>
        <v>450400</v>
      </c>
      <c r="AD219" s="2">
        <f ca="1">'Model SSD_1'!Y219</f>
        <v>800</v>
      </c>
      <c r="AE219" s="2">
        <f ca="1">'Model Excel_1'!U219</f>
        <v>1200</v>
      </c>
      <c r="AF219" s="2">
        <f ca="1">'Model SSD_1'!X219</f>
        <v>800</v>
      </c>
      <c r="AG219" s="2">
        <f ca="1">'Model Excel_1'!T219</f>
        <v>1200</v>
      </c>
      <c r="AH219" s="2">
        <f ca="1">'Model SSD_1'!W219</f>
        <v>1100</v>
      </c>
      <c r="AI219" s="2">
        <f ca="1">'Model Excel_1'!V219</f>
        <v>46927300</v>
      </c>
      <c r="AJ219" s="2">
        <f ca="1">'Model SSD_1'!Z219</f>
        <v>800</v>
      </c>
      <c r="AK219" s="2">
        <f ca="1">'Model Excel_1'!W219</f>
        <v>1200</v>
      </c>
      <c r="AL219" s="1">
        <v>217</v>
      </c>
    </row>
    <row r="220" spans="1:38" s="1" customFormat="1" ht="13.2" x14ac:dyDescent="0.3">
      <c r="A220" s="1">
        <v>218</v>
      </c>
      <c r="B220" s="3">
        <f ca="1">'Model SSD_1'!F220</f>
        <v>0</v>
      </c>
      <c r="C220" s="3">
        <f ca="1">'Model Excel_1'!F220</f>
        <v>0</v>
      </c>
      <c r="D220" s="3">
        <f ca="1">'Model SSD_1'!G220</f>
        <v>3400</v>
      </c>
      <c r="E220" s="3">
        <f ca="1">'Model Excel_1'!G220</f>
        <v>71200</v>
      </c>
      <c r="F220" s="3">
        <f ca="1">'Model SSD_1'!H220</f>
        <v>300</v>
      </c>
      <c r="G220" s="3">
        <f ca="1">'Model Excel_1'!H220</f>
        <v>300</v>
      </c>
      <c r="H220" s="3">
        <f ca="1">'Model SSD_1'!I220</f>
        <v>0</v>
      </c>
      <c r="I220" s="3">
        <f ca="1">'Model Excel_1'!I220</f>
        <v>0</v>
      </c>
      <c r="J220" s="4">
        <f ca="1">'Model SSD_1'!L220</f>
        <v>0</v>
      </c>
      <c r="K220" s="4">
        <f ca="1">'Model Excel_1'!J220</f>
        <v>1200</v>
      </c>
      <c r="L220" s="4">
        <f ca="1">'Model SSD_1'!M220</f>
        <v>0</v>
      </c>
      <c r="M220" s="4">
        <f ca="1">'Model Excel_1'!K220</f>
        <v>105600</v>
      </c>
      <c r="N220" s="4">
        <f ca="1">'Model SSD_1'!K220</f>
        <v>0</v>
      </c>
      <c r="O220" s="4">
        <f ca="1">'Model Excel_1'!L220</f>
        <v>0</v>
      </c>
      <c r="P220" s="4">
        <f ca="1">'Model SSD_1'!N220</f>
        <v>0</v>
      </c>
      <c r="Q220" s="4">
        <f ca="1">'Model Excel_1'!M220</f>
        <v>0</v>
      </c>
      <c r="R220" s="4">
        <f ca="1">'Model SSD_1'!O220</f>
        <v>1500</v>
      </c>
      <c r="S220" s="4">
        <f ca="1">'Model Excel_1'!N220</f>
        <v>0</v>
      </c>
      <c r="T220" s="5">
        <f ca="1">'Model SSD_1'!R220</f>
        <v>2100</v>
      </c>
      <c r="U220" s="5">
        <f ca="1">'Model Excel_1'!O220</f>
        <v>1200</v>
      </c>
      <c r="V220" s="5">
        <f ca="1">'Model SSD_1'!S220</f>
        <v>3700</v>
      </c>
      <c r="W220" s="5">
        <f ca="1">'Model Excel_1'!P220</f>
        <v>1200</v>
      </c>
      <c r="X220" s="5">
        <f ca="1">'Model SSD_1'!Q220</f>
        <v>1500</v>
      </c>
      <c r="Y220" s="5">
        <f ca="1">'Model Excel_1'!Q220</f>
        <v>14667300</v>
      </c>
      <c r="Z220" s="5">
        <f ca="1">'Model SSD_1'!T220</f>
        <v>1500</v>
      </c>
      <c r="AA220" s="5">
        <f ca="1">'Model Excel_1'!R220</f>
        <v>1200</v>
      </c>
      <c r="AB220" s="5">
        <f ca="1">'Model SSD_1'!U220</f>
        <v>0</v>
      </c>
      <c r="AC220" s="5">
        <f ca="1">'Model Excel_1'!S220</f>
        <v>452500</v>
      </c>
      <c r="AD220" s="2">
        <f ca="1">'Model SSD_1'!Y220</f>
        <v>800</v>
      </c>
      <c r="AE220" s="2">
        <f ca="1">'Model Excel_1'!U220</f>
        <v>1200</v>
      </c>
      <c r="AF220" s="2">
        <f ca="1">'Model SSD_1'!X220</f>
        <v>800</v>
      </c>
      <c r="AG220" s="2">
        <f ca="1">'Model Excel_1'!T220</f>
        <v>1200</v>
      </c>
      <c r="AH220" s="2">
        <f ca="1">'Model SSD_1'!W220</f>
        <v>500</v>
      </c>
      <c r="AI220" s="2">
        <f ca="1">'Model Excel_1'!V220</f>
        <v>47372300</v>
      </c>
      <c r="AJ220" s="2">
        <f ca="1">'Model SSD_1'!Z220</f>
        <v>800</v>
      </c>
      <c r="AK220" s="2">
        <f ca="1">'Model Excel_1'!W220</f>
        <v>1200</v>
      </c>
      <c r="AL220" s="1">
        <v>218</v>
      </c>
    </row>
    <row r="221" spans="1:38" s="1" customFormat="1" ht="13.2" x14ac:dyDescent="0.3">
      <c r="A221" s="1">
        <v>219</v>
      </c>
      <c r="B221" s="3">
        <f ca="1">'Model SSD_1'!F221</f>
        <v>0</v>
      </c>
      <c r="C221" s="3">
        <f ca="1">'Model Excel_1'!F221</f>
        <v>0</v>
      </c>
      <c r="D221" s="3">
        <f ca="1">'Model SSD_1'!G221</f>
        <v>3100</v>
      </c>
      <c r="E221" s="3">
        <f ca="1">'Model Excel_1'!G221</f>
        <v>70900</v>
      </c>
      <c r="F221" s="3">
        <f ca="1">'Model SSD_1'!H221</f>
        <v>300</v>
      </c>
      <c r="G221" s="3">
        <f ca="1">'Model Excel_1'!H221</f>
        <v>300</v>
      </c>
      <c r="H221" s="3">
        <f ca="1">'Model SSD_1'!I221</f>
        <v>0</v>
      </c>
      <c r="I221" s="3">
        <f ca="1">'Model Excel_1'!I221</f>
        <v>0</v>
      </c>
      <c r="J221" s="4">
        <f ca="1">'Model SSD_1'!L221</f>
        <v>1300</v>
      </c>
      <c r="K221" s="4">
        <f ca="1">'Model Excel_1'!J221</f>
        <v>1200</v>
      </c>
      <c r="L221" s="4">
        <f ca="1">'Model SSD_1'!M221</f>
        <v>0</v>
      </c>
      <c r="M221" s="4">
        <f ca="1">'Model Excel_1'!K221</f>
        <v>106800</v>
      </c>
      <c r="N221" s="4">
        <f ca="1">'Model SSD_1'!K221</f>
        <v>0</v>
      </c>
      <c r="O221" s="4">
        <f ca="1">'Model Excel_1'!L221</f>
        <v>0</v>
      </c>
      <c r="P221" s="4">
        <f ca="1">'Model SSD_1'!N221</f>
        <v>0</v>
      </c>
      <c r="Q221" s="4">
        <f ca="1">'Model Excel_1'!M221</f>
        <v>0</v>
      </c>
      <c r="R221" s="4">
        <f ca="1">'Model SSD_1'!O221</f>
        <v>1500</v>
      </c>
      <c r="S221" s="4">
        <f ca="1">'Model Excel_1'!N221</f>
        <v>0</v>
      </c>
      <c r="T221" s="5">
        <f ca="1">'Model SSD_1'!R221</f>
        <v>2100</v>
      </c>
      <c r="U221" s="5">
        <f ca="1">'Model Excel_1'!O221</f>
        <v>1200</v>
      </c>
      <c r="V221" s="5">
        <f ca="1">'Model SSD_1'!S221</f>
        <v>4300</v>
      </c>
      <c r="W221" s="5">
        <f ca="1">'Model Excel_1'!P221</f>
        <v>1200</v>
      </c>
      <c r="X221" s="5">
        <f ca="1">'Model SSD_1'!Q221</f>
        <v>1500</v>
      </c>
      <c r="Y221" s="5">
        <f ca="1">'Model Excel_1'!Q221</f>
        <v>14666100</v>
      </c>
      <c r="Z221" s="5">
        <f ca="1">'Model SSD_1'!T221</f>
        <v>1500</v>
      </c>
      <c r="AA221" s="5">
        <f ca="1">'Model Excel_1'!R221</f>
        <v>1200</v>
      </c>
      <c r="AB221" s="5">
        <f ca="1">'Model SSD_1'!U221</f>
        <v>0</v>
      </c>
      <c r="AC221" s="5">
        <f ca="1">'Model Excel_1'!S221</f>
        <v>454600</v>
      </c>
      <c r="AD221" s="2">
        <f ca="1">'Model SSD_1'!Y221</f>
        <v>800</v>
      </c>
      <c r="AE221" s="2">
        <f ca="1">'Model Excel_1'!U221</f>
        <v>1200</v>
      </c>
      <c r="AF221" s="2">
        <f ca="1">'Model SSD_1'!X221</f>
        <v>400</v>
      </c>
      <c r="AG221" s="2">
        <f ca="1">'Model Excel_1'!T221</f>
        <v>1200</v>
      </c>
      <c r="AH221" s="2">
        <f ca="1">'Model SSD_1'!W221</f>
        <v>0</v>
      </c>
      <c r="AI221" s="2">
        <f ca="1">'Model Excel_1'!V221</f>
        <v>47819400</v>
      </c>
      <c r="AJ221" s="2">
        <f ca="1">'Model SSD_1'!Z221</f>
        <v>800</v>
      </c>
      <c r="AK221" s="2">
        <f ca="1">'Model Excel_1'!W221</f>
        <v>1200</v>
      </c>
      <c r="AL221" s="1">
        <v>219</v>
      </c>
    </row>
    <row r="222" spans="1:38" s="1" customFormat="1" ht="13.2" x14ac:dyDescent="0.3">
      <c r="A222" s="1">
        <v>220</v>
      </c>
      <c r="B222" s="3">
        <f ca="1">'Model SSD_1'!F222</f>
        <v>0</v>
      </c>
      <c r="C222" s="3">
        <f ca="1">'Model Excel_1'!F222</f>
        <v>0</v>
      </c>
      <c r="D222" s="3">
        <f ca="1">'Model SSD_1'!G222</f>
        <v>2800</v>
      </c>
      <c r="E222" s="3">
        <f ca="1">'Model Excel_1'!G222</f>
        <v>70600</v>
      </c>
      <c r="F222" s="3">
        <f ca="1">'Model SSD_1'!H222</f>
        <v>500</v>
      </c>
      <c r="G222" s="3">
        <f ca="1">'Model Excel_1'!H222</f>
        <v>500</v>
      </c>
      <c r="H222" s="3">
        <f ca="1">'Model SSD_1'!I222</f>
        <v>0</v>
      </c>
      <c r="I222" s="3">
        <f ca="1">'Model Excel_1'!I222</f>
        <v>0</v>
      </c>
      <c r="J222" s="4">
        <f ca="1">'Model SSD_1'!L222</f>
        <v>1500</v>
      </c>
      <c r="K222" s="4">
        <f ca="1">'Model Excel_1'!J222</f>
        <v>1200</v>
      </c>
      <c r="L222" s="4">
        <f ca="1">'Model SSD_1'!M222</f>
        <v>1300</v>
      </c>
      <c r="M222" s="4">
        <f ca="1">'Model Excel_1'!K222</f>
        <v>108000</v>
      </c>
      <c r="N222" s="4">
        <f ca="1">'Model SSD_1'!K222</f>
        <v>0</v>
      </c>
      <c r="O222" s="4">
        <f ca="1">'Model Excel_1'!L222</f>
        <v>0</v>
      </c>
      <c r="P222" s="4">
        <f ca="1">'Model SSD_1'!N222</f>
        <v>0</v>
      </c>
      <c r="Q222" s="4">
        <f ca="1">'Model Excel_1'!M222</f>
        <v>0</v>
      </c>
      <c r="R222" s="4">
        <f ca="1">'Model SSD_1'!O222</f>
        <v>200</v>
      </c>
      <c r="S222" s="4">
        <f ca="1">'Model Excel_1'!N222</f>
        <v>0</v>
      </c>
      <c r="T222" s="5">
        <f ca="1">'Model SSD_1'!R222</f>
        <v>1800</v>
      </c>
      <c r="U222" s="5">
        <f ca="1">'Model Excel_1'!O222</f>
        <v>1200</v>
      </c>
      <c r="V222" s="5">
        <f ca="1">'Model SSD_1'!S222</f>
        <v>4900</v>
      </c>
      <c r="W222" s="5">
        <f ca="1">'Model Excel_1'!P222</f>
        <v>1200</v>
      </c>
      <c r="X222" s="5">
        <f ca="1">'Model SSD_1'!Q222</f>
        <v>1500</v>
      </c>
      <c r="Y222" s="5">
        <f ca="1">'Model Excel_1'!Q222</f>
        <v>14664900</v>
      </c>
      <c r="Z222" s="5">
        <f ca="1">'Model SSD_1'!T222</f>
        <v>1500</v>
      </c>
      <c r="AA222" s="5">
        <f ca="1">'Model Excel_1'!R222</f>
        <v>1200</v>
      </c>
      <c r="AB222" s="5">
        <f ca="1">'Model SSD_1'!U222</f>
        <v>0</v>
      </c>
      <c r="AC222" s="5">
        <f ca="1">'Model Excel_1'!S222</f>
        <v>456700</v>
      </c>
      <c r="AD222" s="2">
        <f ca="1">'Model SSD_1'!Y222</f>
        <v>400</v>
      </c>
      <c r="AE222" s="2">
        <f ca="1">'Model Excel_1'!U222</f>
        <v>1200</v>
      </c>
      <c r="AF222" s="2">
        <f ca="1">'Model SSD_1'!X222</f>
        <v>400</v>
      </c>
      <c r="AG222" s="2">
        <f ca="1">'Model Excel_1'!T222</f>
        <v>1200</v>
      </c>
      <c r="AH222" s="2">
        <f ca="1">'Model SSD_1'!W222</f>
        <v>0</v>
      </c>
      <c r="AI222" s="2">
        <f ca="1">'Model Excel_1'!V222</f>
        <v>48268600</v>
      </c>
      <c r="AJ222" s="2">
        <f ca="1">'Model SSD_1'!Z222</f>
        <v>400</v>
      </c>
      <c r="AK222" s="2">
        <f ca="1">'Model Excel_1'!W222</f>
        <v>1200</v>
      </c>
      <c r="AL222" s="1">
        <v>220</v>
      </c>
    </row>
    <row r="223" spans="1:38" s="1" customFormat="1" ht="13.2" x14ac:dyDescent="0.3">
      <c r="A223" s="1">
        <v>221</v>
      </c>
      <c r="B223" s="3">
        <f ca="1">'Model SSD_1'!F223</f>
        <v>0</v>
      </c>
      <c r="C223" s="3">
        <f ca="1">'Model Excel_1'!F223</f>
        <v>0</v>
      </c>
      <c r="D223" s="3">
        <f ca="1">'Model SSD_1'!G223</f>
        <v>2300</v>
      </c>
      <c r="E223" s="3">
        <f ca="1">'Model Excel_1'!G223</f>
        <v>70100</v>
      </c>
      <c r="F223" s="3">
        <f ca="1">'Model SSD_1'!H223</f>
        <v>300</v>
      </c>
      <c r="G223" s="3">
        <f ca="1">'Model Excel_1'!H223</f>
        <v>300</v>
      </c>
      <c r="H223" s="3">
        <f ca="1">'Model SSD_1'!I223</f>
        <v>0</v>
      </c>
      <c r="I223" s="3">
        <f ca="1">'Model Excel_1'!I223</f>
        <v>0</v>
      </c>
      <c r="J223" s="4">
        <f ca="1">'Model SSD_1'!L223</f>
        <v>1500</v>
      </c>
      <c r="K223" s="4">
        <f ca="1">'Model Excel_1'!J223</f>
        <v>1200</v>
      </c>
      <c r="L223" s="4">
        <f ca="1">'Model SSD_1'!M223</f>
        <v>2800</v>
      </c>
      <c r="M223" s="4">
        <f ca="1">'Model Excel_1'!K223</f>
        <v>109200</v>
      </c>
      <c r="N223" s="4">
        <f ca="1">'Model SSD_1'!K223</f>
        <v>0</v>
      </c>
      <c r="O223" s="4">
        <f ca="1">'Model Excel_1'!L223</f>
        <v>0</v>
      </c>
      <c r="P223" s="4">
        <f ca="1">'Model SSD_1'!N223</f>
        <v>0</v>
      </c>
      <c r="Q223" s="4">
        <f ca="1">'Model Excel_1'!M223</f>
        <v>0</v>
      </c>
      <c r="R223" s="4">
        <f ca="1">'Model SSD_1'!O223</f>
        <v>0</v>
      </c>
      <c r="S223" s="4">
        <f ca="1">'Model Excel_1'!N223</f>
        <v>0</v>
      </c>
      <c r="T223" s="5">
        <f ca="1">'Model SSD_1'!R223</f>
        <v>800</v>
      </c>
      <c r="U223" s="5">
        <f ca="1">'Model Excel_1'!O223</f>
        <v>1200</v>
      </c>
      <c r="V223" s="5">
        <f ca="1">'Model SSD_1'!S223</f>
        <v>5200</v>
      </c>
      <c r="W223" s="5">
        <f ca="1">'Model Excel_1'!P223</f>
        <v>1200</v>
      </c>
      <c r="X223" s="5">
        <f ca="1">'Model SSD_1'!Q223</f>
        <v>200</v>
      </c>
      <c r="Y223" s="5">
        <f ca="1">'Model Excel_1'!Q223</f>
        <v>14663700</v>
      </c>
      <c r="Z223" s="5">
        <f ca="1">'Model SSD_1'!T223</f>
        <v>1500</v>
      </c>
      <c r="AA223" s="5">
        <f ca="1">'Model Excel_1'!R223</f>
        <v>1200</v>
      </c>
      <c r="AB223" s="5">
        <f ca="1">'Model SSD_1'!U223</f>
        <v>0</v>
      </c>
      <c r="AC223" s="5">
        <f ca="1">'Model Excel_1'!S223</f>
        <v>458800</v>
      </c>
      <c r="AD223" s="2">
        <f ca="1">'Model SSD_1'!Y223</f>
        <v>400</v>
      </c>
      <c r="AE223" s="2">
        <f ca="1">'Model Excel_1'!U223</f>
        <v>1200</v>
      </c>
      <c r="AF223" s="2">
        <f ca="1">'Model SSD_1'!X223</f>
        <v>400</v>
      </c>
      <c r="AG223" s="2">
        <f ca="1">'Model Excel_1'!T223</f>
        <v>1200</v>
      </c>
      <c r="AH223" s="2">
        <f ca="1">'Model SSD_1'!W223</f>
        <v>0</v>
      </c>
      <c r="AI223" s="2">
        <f ca="1">'Model Excel_1'!V223</f>
        <v>48719900</v>
      </c>
      <c r="AJ223" s="2">
        <f ca="1">'Model SSD_1'!Z223</f>
        <v>400</v>
      </c>
      <c r="AK223" s="2">
        <f ca="1">'Model Excel_1'!W223</f>
        <v>1200</v>
      </c>
      <c r="AL223" s="1">
        <v>221</v>
      </c>
    </row>
    <row r="224" spans="1:38" s="1" customFormat="1" ht="13.2" x14ac:dyDescent="0.3">
      <c r="A224" s="1">
        <v>222</v>
      </c>
      <c r="B224" s="3">
        <f ca="1">'Model SSD_1'!F224</f>
        <v>0</v>
      </c>
      <c r="C224" s="3">
        <f ca="1">'Model Excel_1'!F224</f>
        <v>0</v>
      </c>
      <c r="D224" s="3">
        <f ca="1">'Model SSD_1'!G224</f>
        <v>2000</v>
      </c>
      <c r="E224" s="3">
        <f ca="1">'Model Excel_1'!G224</f>
        <v>69800</v>
      </c>
      <c r="F224" s="3">
        <f ca="1">'Model SSD_1'!H224</f>
        <v>300</v>
      </c>
      <c r="G224" s="3">
        <f ca="1">'Model Excel_1'!H224</f>
        <v>300</v>
      </c>
      <c r="H224" s="3">
        <f ca="1">'Model SSD_1'!I224</f>
        <v>0</v>
      </c>
      <c r="I224" s="3">
        <f ca="1">'Model Excel_1'!I224</f>
        <v>0</v>
      </c>
      <c r="J224" s="4">
        <f ca="1">'Model SSD_1'!L224</f>
        <v>1500</v>
      </c>
      <c r="K224" s="4">
        <f ca="1">'Model Excel_1'!J224</f>
        <v>1200</v>
      </c>
      <c r="L224" s="4">
        <f ca="1">'Model SSD_1'!M224</f>
        <v>4300</v>
      </c>
      <c r="M224" s="4">
        <f ca="1">'Model Excel_1'!K224</f>
        <v>110400</v>
      </c>
      <c r="N224" s="4">
        <f ca="1">'Model SSD_1'!K224</f>
        <v>0</v>
      </c>
      <c r="O224" s="4">
        <f ca="1">'Model Excel_1'!L224</f>
        <v>0</v>
      </c>
      <c r="P224" s="4">
        <f ca="1">'Model SSD_1'!N224</f>
        <v>0</v>
      </c>
      <c r="Q224" s="4">
        <f ca="1">'Model Excel_1'!M224</f>
        <v>0</v>
      </c>
      <c r="R224" s="4">
        <f ca="1">'Model SSD_1'!O224</f>
        <v>0</v>
      </c>
      <c r="S224" s="4">
        <f ca="1">'Model Excel_1'!N224</f>
        <v>0</v>
      </c>
      <c r="T224" s="5">
        <f ca="1">'Model SSD_1'!R224</f>
        <v>800</v>
      </c>
      <c r="U224" s="5">
        <f ca="1">'Model Excel_1'!O224</f>
        <v>1200</v>
      </c>
      <c r="V224" s="5">
        <f ca="1">'Model SSD_1'!S224</f>
        <v>4500</v>
      </c>
      <c r="W224" s="5">
        <f ca="1">'Model Excel_1'!P224</f>
        <v>1200</v>
      </c>
      <c r="X224" s="5">
        <f ca="1">'Model SSD_1'!Q224</f>
        <v>0</v>
      </c>
      <c r="Y224" s="5">
        <f ca="1">'Model Excel_1'!Q224</f>
        <v>14662500</v>
      </c>
      <c r="Z224" s="5">
        <f ca="1">'Model SSD_1'!T224</f>
        <v>1500</v>
      </c>
      <c r="AA224" s="5">
        <f ca="1">'Model Excel_1'!R224</f>
        <v>1200</v>
      </c>
      <c r="AB224" s="5">
        <f ca="1">'Model SSD_1'!U224</f>
        <v>0</v>
      </c>
      <c r="AC224" s="5">
        <f ca="1">'Model Excel_1'!S224</f>
        <v>460900</v>
      </c>
      <c r="AD224" s="2">
        <f ca="1">'Model SSD_1'!Y224</f>
        <v>400</v>
      </c>
      <c r="AE224" s="2">
        <f ca="1">'Model Excel_1'!U224</f>
        <v>1200</v>
      </c>
      <c r="AF224" s="2">
        <f ca="1">'Model SSD_1'!X224</f>
        <v>400</v>
      </c>
      <c r="AG224" s="2">
        <f ca="1">'Model Excel_1'!T224</f>
        <v>1200</v>
      </c>
      <c r="AH224" s="2">
        <f ca="1">'Model SSD_1'!W224</f>
        <v>0</v>
      </c>
      <c r="AI224" s="2">
        <f ca="1">'Model Excel_1'!V224</f>
        <v>49173300</v>
      </c>
      <c r="AJ224" s="2">
        <f ca="1">'Model SSD_1'!Z224</f>
        <v>0</v>
      </c>
      <c r="AK224" s="2">
        <f ca="1">'Model Excel_1'!W224</f>
        <v>1200</v>
      </c>
      <c r="AL224" s="1">
        <v>222</v>
      </c>
    </row>
    <row r="225" spans="1:38" s="1" customFormat="1" ht="13.2" x14ac:dyDescent="0.3">
      <c r="A225" s="1">
        <v>223</v>
      </c>
      <c r="B225" s="3">
        <f ca="1">'Model SSD_1'!F225</f>
        <v>0</v>
      </c>
      <c r="C225" s="3">
        <f ca="1">'Model Excel_1'!F225</f>
        <v>0</v>
      </c>
      <c r="D225" s="3">
        <f ca="1">'Model SSD_1'!G225</f>
        <v>1700</v>
      </c>
      <c r="E225" s="3">
        <f ca="1">'Model Excel_1'!G225</f>
        <v>69500</v>
      </c>
      <c r="F225" s="3">
        <f ca="1">'Model SSD_1'!H225</f>
        <v>300</v>
      </c>
      <c r="G225" s="3">
        <f ca="1">'Model Excel_1'!H225</f>
        <v>300</v>
      </c>
      <c r="H225" s="3">
        <f ca="1">'Model SSD_1'!I225</f>
        <v>0</v>
      </c>
      <c r="I225" s="3">
        <f ca="1">'Model Excel_1'!I225</f>
        <v>0</v>
      </c>
      <c r="J225" s="4">
        <f ca="1">'Model SSD_1'!L225</f>
        <v>1500</v>
      </c>
      <c r="K225" s="4">
        <f ca="1">'Model Excel_1'!J225</f>
        <v>1200</v>
      </c>
      <c r="L225" s="4">
        <f ca="1">'Model SSD_1'!M225</f>
        <v>5800</v>
      </c>
      <c r="M225" s="4">
        <f ca="1">'Model Excel_1'!K225</f>
        <v>111600</v>
      </c>
      <c r="N225" s="4">
        <f ca="1">'Model SSD_1'!K225</f>
        <v>0</v>
      </c>
      <c r="O225" s="4">
        <f ca="1">'Model Excel_1'!L225</f>
        <v>0</v>
      </c>
      <c r="P225" s="4">
        <f ca="1">'Model SSD_1'!N225</f>
        <v>0</v>
      </c>
      <c r="Q225" s="4">
        <f ca="1">'Model Excel_1'!M225</f>
        <v>0</v>
      </c>
      <c r="R225" s="4">
        <f ca="1">'Model SSD_1'!O225</f>
        <v>0</v>
      </c>
      <c r="S225" s="4">
        <f ca="1">'Model Excel_1'!N225</f>
        <v>0</v>
      </c>
      <c r="T225" s="5">
        <f ca="1">'Model SSD_1'!R225</f>
        <v>800</v>
      </c>
      <c r="U225" s="5">
        <f ca="1">'Model Excel_1'!O225</f>
        <v>1200</v>
      </c>
      <c r="V225" s="5">
        <f ca="1">'Model SSD_1'!S225</f>
        <v>3800</v>
      </c>
      <c r="W225" s="5">
        <f ca="1">'Model Excel_1'!P225</f>
        <v>1200</v>
      </c>
      <c r="X225" s="5">
        <f ca="1">'Model SSD_1'!Q225</f>
        <v>0</v>
      </c>
      <c r="Y225" s="5">
        <f ca="1">'Model Excel_1'!Q225</f>
        <v>14661300</v>
      </c>
      <c r="Z225" s="5">
        <f ca="1">'Model SSD_1'!T225</f>
        <v>200</v>
      </c>
      <c r="AA225" s="5">
        <f ca="1">'Model Excel_1'!R225</f>
        <v>1200</v>
      </c>
      <c r="AB225" s="5">
        <f ca="1">'Model SSD_1'!U225</f>
        <v>0</v>
      </c>
      <c r="AC225" s="5">
        <f ca="1">'Model Excel_1'!S225</f>
        <v>463000</v>
      </c>
      <c r="AD225" s="2">
        <f ca="1">'Model SSD_1'!Y225</f>
        <v>800</v>
      </c>
      <c r="AE225" s="2">
        <f ca="1">'Model Excel_1'!U225</f>
        <v>1200</v>
      </c>
      <c r="AF225" s="2">
        <f ca="1">'Model SSD_1'!X225</f>
        <v>400</v>
      </c>
      <c r="AG225" s="2">
        <f ca="1">'Model Excel_1'!T225</f>
        <v>1200</v>
      </c>
      <c r="AH225" s="2">
        <f ca="1">'Model SSD_1'!W225</f>
        <v>0</v>
      </c>
      <c r="AI225" s="2">
        <f ca="1">'Model Excel_1'!V225</f>
        <v>49628800</v>
      </c>
      <c r="AJ225" s="2">
        <f ca="1">'Model SSD_1'!Z225</f>
        <v>0</v>
      </c>
      <c r="AK225" s="2">
        <f ca="1">'Model Excel_1'!W225</f>
        <v>1200</v>
      </c>
      <c r="AL225" s="1">
        <v>223</v>
      </c>
    </row>
    <row r="226" spans="1:38" s="1" customFormat="1" ht="13.2" x14ac:dyDescent="0.3">
      <c r="A226" s="1">
        <v>224</v>
      </c>
      <c r="B226" s="3">
        <f ca="1">'Model SSD_1'!F226</f>
        <v>0</v>
      </c>
      <c r="C226" s="3">
        <f ca="1">'Model Excel_1'!F226</f>
        <v>0</v>
      </c>
      <c r="D226" s="3">
        <f ca="1">'Model SSD_1'!G226</f>
        <v>1400</v>
      </c>
      <c r="E226" s="3">
        <f ca="1">'Model Excel_1'!G226</f>
        <v>69200</v>
      </c>
      <c r="F226" s="3">
        <f ca="1">'Model SSD_1'!H226</f>
        <v>500</v>
      </c>
      <c r="G226" s="3">
        <f ca="1">'Model Excel_1'!H226</f>
        <v>500</v>
      </c>
      <c r="H226" s="3">
        <f ca="1">'Model SSD_1'!I226</f>
        <v>400</v>
      </c>
      <c r="I226" s="3">
        <f ca="1">'Model Excel_1'!I226</f>
        <v>0</v>
      </c>
      <c r="J226" s="4">
        <f ca="1">'Model SSD_1'!L226</f>
        <v>1500</v>
      </c>
      <c r="K226" s="4">
        <f ca="1">'Model Excel_1'!J226</f>
        <v>1200</v>
      </c>
      <c r="L226" s="4">
        <f ca="1">'Model SSD_1'!M226</f>
        <v>7300</v>
      </c>
      <c r="M226" s="4">
        <f ca="1">'Model Excel_1'!K226</f>
        <v>112800</v>
      </c>
      <c r="N226" s="4">
        <f ca="1">'Model SSD_1'!K226</f>
        <v>0</v>
      </c>
      <c r="O226" s="4">
        <f ca="1">'Model Excel_1'!L226</f>
        <v>0</v>
      </c>
      <c r="P226" s="4">
        <f ca="1">'Model SSD_1'!N226</f>
        <v>0</v>
      </c>
      <c r="Q226" s="4">
        <f ca="1">'Model Excel_1'!M226</f>
        <v>0</v>
      </c>
      <c r="R226" s="4">
        <f ca="1">'Model SSD_1'!O226</f>
        <v>0</v>
      </c>
      <c r="S226" s="4">
        <f ca="1">'Model Excel_1'!N226</f>
        <v>0</v>
      </c>
      <c r="T226" s="5">
        <f ca="1">'Model SSD_1'!R226</f>
        <v>400</v>
      </c>
      <c r="U226" s="5">
        <f ca="1">'Model Excel_1'!O226</f>
        <v>1200</v>
      </c>
      <c r="V226" s="5">
        <f ca="1">'Model SSD_1'!S226</f>
        <v>4400</v>
      </c>
      <c r="W226" s="5">
        <f ca="1">'Model Excel_1'!P226</f>
        <v>1200</v>
      </c>
      <c r="X226" s="5">
        <f ca="1">'Model SSD_1'!Q226</f>
        <v>0</v>
      </c>
      <c r="Y226" s="5">
        <f ca="1">'Model Excel_1'!Q226</f>
        <v>14660100</v>
      </c>
      <c r="Z226" s="5">
        <f ca="1">'Model SSD_1'!T226</f>
        <v>0</v>
      </c>
      <c r="AA226" s="5">
        <f ca="1">'Model Excel_1'!R226</f>
        <v>1200</v>
      </c>
      <c r="AB226" s="5">
        <f ca="1">'Model SSD_1'!U226</f>
        <v>0</v>
      </c>
      <c r="AC226" s="5">
        <f ca="1">'Model Excel_1'!S226</f>
        <v>465100</v>
      </c>
      <c r="AD226" s="2">
        <f ca="1">'Model SSD_1'!Y226</f>
        <v>1200</v>
      </c>
      <c r="AE226" s="2">
        <f ca="1">'Model Excel_1'!U226</f>
        <v>1200</v>
      </c>
      <c r="AF226" s="2">
        <f ca="1">'Model SSD_1'!X226</f>
        <v>400</v>
      </c>
      <c r="AG226" s="2">
        <f ca="1">'Model Excel_1'!T226</f>
        <v>1200</v>
      </c>
      <c r="AH226" s="2">
        <f ca="1">'Model SSD_1'!W226</f>
        <v>0</v>
      </c>
      <c r="AI226" s="2">
        <f ca="1">'Model Excel_1'!V226</f>
        <v>50086400</v>
      </c>
      <c r="AJ226" s="2">
        <f ca="1">'Model SSD_1'!Z226</f>
        <v>0</v>
      </c>
      <c r="AK226" s="2">
        <f ca="1">'Model Excel_1'!W226</f>
        <v>1200</v>
      </c>
      <c r="AL226" s="1">
        <v>224</v>
      </c>
    </row>
    <row r="227" spans="1:38" s="1" customFormat="1" ht="13.2" x14ac:dyDescent="0.3">
      <c r="A227" s="1">
        <v>225</v>
      </c>
      <c r="B227" s="3">
        <f ca="1">'Model SSD_1'!F227</f>
        <v>0</v>
      </c>
      <c r="C227" s="3">
        <f ca="1">'Model Excel_1'!F227</f>
        <v>0</v>
      </c>
      <c r="D227" s="3">
        <f ca="1">'Model SSD_1'!G227</f>
        <v>900</v>
      </c>
      <c r="E227" s="3">
        <f ca="1">'Model Excel_1'!G227</f>
        <v>68700</v>
      </c>
      <c r="F227" s="3">
        <f ca="1">'Model SSD_1'!H227</f>
        <v>300</v>
      </c>
      <c r="G227" s="3">
        <f ca="1">'Model Excel_1'!H227</f>
        <v>300</v>
      </c>
      <c r="H227" s="3">
        <f ca="1">'Model SSD_1'!I227</f>
        <v>700</v>
      </c>
      <c r="I227" s="3">
        <f ca="1">'Model Excel_1'!I227</f>
        <v>0</v>
      </c>
      <c r="J227" s="4">
        <f ca="1">'Model SSD_1'!L227</f>
        <v>1500</v>
      </c>
      <c r="K227" s="4">
        <f ca="1">'Model Excel_1'!J227</f>
        <v>1200</v>
      </c>
      <c r="L227" s="4">
        <f ca="1">'Model SSD_1'!M227</f>
        <v>8800</v>
      </c>
      <c r="M227" s="4">
        <f ca="1">'Model Excel_1'!K227</f>
        <v>114000</v>
      </c>
      <c r="N227" s="4">
        <f ca="1">'Model SSD_1'!K227</f>
        <v>400</v>
      </c>
      <c r="O227" s="4">
        <f ca="1">'Model Excel_1'!L227</f>
        <v>0</v>
      </c>
      <c r="P227" s="4">
        <f ca="1">'Model SSD_1'!N227</f>
        <v>0</v>
      </c>
      <c r="Q227" s="4">
        <f ca="1">'Model Excel_1'!M227</f>
        <v>0</v>
      </c>
      <c r="R227" s="4">
        <f ca="1">'Model SSD_1'!O227</f>
        <v>0</v>
      </c>
      <c r="S227" s="4">
        <f ca="1">'Model Excel_1'!N227</f>
        <v>0</v>
      </c>
      <c r="T227" s="5">
        <f ca="1">'Model SSD_1'!R227</f>
        <v>400</v>
      </c>
      <c r="U227" s="5">
        <f ca="1">'Model Excel_1'!O227</f>
        <v>1200</v>
      </c>
      <c r="V227" s="5">
        <f ca="1">'Model SSD_1'!S227</f>
        <v>4800</v>
      </c>
      <c r="W227" s="5">
        <f ca="1">'Model Excel_1'!P227</f>
        <v>1200</v>
      </c>
      <c r="X227" s="5">
        <f ca="1">'Model SSD_1'!Q227</f>
        <v>0</v>
      </c>
      <c r="Y227" s="5">
        <f ca="1">'Model Excel_1'!Q227</f>
        <v>14658900</v>
      </c>
      <c r="Z227" s="5">
        <f ca="1">'Model SSD_1'!T227</f>
        <v>0</v>
      </c>
      <c r="AA227" s="5">
        <f ca="1">'Model Excel_1'!R227</f>
        <v>1200</v>
      </c>
      <c r="AB227" s="5">
        <f ca="1">'Model SSD_1'!U227</f>
        <v>0</v>
      </c>
      <c r="AC227" s="5">
        <f ca="1">'Model Excel_1'!S227</f>
        <v>467200</v>
      </c>
      <c r="AD227" s="2">
        <f ca="1">'Model SSD_1'!Y227</f>
        <v>1600</v>
      </c>
      <c r="AE227" s="2">
        <f ca="1">'Model Excel_1'!U227</f>
        <v>1200</v>
      </c>
      <c r="AF227" s="2">
        <f ca="1">'Model SSD_1'!X227</f>
        <v>400</v>
      </c>
      <c r="AG227" s="2">
        <f ca="1">'Model Excel_1'!T227</f>
        <v>1200</v>
      </c>
      <c r="AH227" s="2">
        <f ca="1">'Model SSD_1'!W227</f>
        <v>0</v>
      </c>
      <c r="AI227" s="2">
        <f ca="1">'Model Excel_1'!V227</f>
        <v>50546100</v>
      </c>
      <c r="AJ227" s="2">
        <f ca="1">'Model SSD_1'!Z227</f>
        <v>0</v>
      </c>
      <c r="AK227" s="2">
        <f ca="1">'Model Excel_1'!W227</f>
        <v>1200</v>
      </c>
      <c r="AL227" s="1">
        <v>225</v>
      </c>
    </row>
    <row r="228" spans="1:38" s="1" customFormat="1" ht="13.2" x14ac:dyDescent="0.3">
      <c r="A228" s="1">
        <v>226</v>
      </c>
      <c r="B228" s="3">
        <f ca="1">'Model SSD_1'!F228</f>
        <v>0</v>
      </c>
      <c r="C228" s="3">
        <f ca="1">'Model Excel_1'!F228</f>
        <v>0</v>
      </c>
      <c r="D228" s="3">
        <f ca="1">'Model SSD_1'!G228</f>
        <v>600</v>
      </c>
      <c r="E228" s="3">
        <f ca="1">'Model Excel_1'!G228</f>
        <v>68400</v>
      </c>
      <c r="F228" s="3">
        <f ca="1">'Model SSD_1'!H228</f>
        <v>300</v>
      </c>
      <c r="G228" s="3">
        <f ca="1">'Model Excel_1'!H228</f>
        <v>300</v>
      </c>
      <c r="H228" s="3">
        <f ca="1">'Model SSD_1'!I228</f>
        <v>1000</v>
      </c>
      <c r="I228" s="3">
        <f ca="1">'Model Excel_1'!I228</f>
        <v>0</v>
      </c>
      <c r="J228" s="4">
        <f ca="1">'Model SSD_1'!L228</f>
        <v>200</v>
      </c>
      <c r="K228" s="4">
        <f ca="1">'Model Excel_1'!J228</f>
        <v>1200</v>
      </c>
      <c r="L228" s="4">
        <f ca="1">'Model SSD_1'!M228</f>
        <v>10300</v>
      </c>
      <c r="M228" s="4">
        <f ca="1">'Model Excel_1'!K228</f>
        <v>115200</v>
      </c>
      <c r="N228" s="4">
        <f ca="1">'Model SSD_1'!K228</f>
        <v>700</v>
      </c>
      <c r="O228" s="4">
        <f ca="1">'Model Excel_1'!L228</f>
        <v>0</v>
      </c>
      <c r="P228" s="4">
        <f ca="1">'Model SSD_1'!N228</f>
        <v>400</v>
      </c>
      <c r="Q228" s="4">
        <f ca="1">'Model Excel_1'!M228</f>
        <v>0</v>
      </c>
      <c r="R228" s="4">
        <f ca="1">'Model SSD_1'!O228</f>
        <v>0</v>
      </c>
      <c r="S228" s="4">
        <f ca="1">'Model Excel_1'!N228</f>
        <v>0</v>
      </c>
      <c r="T228" s="5">
        <f ca="1">'Model SSD_1'!R228</f>
        <v>0</v>
      </c>
      <c r="U228" s="5">
        <f ca="1">'Model Excel_1'!O228</f>
        <v>1200</v>
      </c>
      <c r="V228" s="5">
        <f ca="1">'Model SSD_1'!S228</f>
        <v>5200</v>
      </c>
      <c r="W228" s="5">
        <f ca="1">'Model Excel_1'!P228</f>
        <v>1200</v>
      </c>
      <c r="X228" s="5">
        <f ca="1">'Model SSD_1'!Q228</f>
        <v>0</v>
      </c>
      <c r="Y228" s="5">
        <f ca="1">'Model Excel_1'!Q228</f>
        <v>14657700</v>
      </c>
      <c r="Z228" s="5">
        <f ca="1">'Model SSD_1'!T228</f>
        <v>0</v>
      </c>
      <c r="AA228" s="5">
        <f ca="1">'Model Excel_1'!R228</f>
        <v>1200</v>
      </c>
      <c r="AB228" s="5">
        <f ca="1">'Model SSD_1'!U228</f>
        <v>0</v>
      </c>
      <c r="AC228" s="5">
        <f ca="1">'Model Excel_1'!S228</f>
        <v>469300</v>
      </c>
      <c r="AD228" s="2">
        <f ca="1">'Model SSD_1'!Y228</f>
        <v>2000</v>
      </c>
      <c r="AE228" s="2">
        <f ca="1">'Model Excel_1'!U228</f>
        <v>1200</v>
      </c>
      <c r="AF228" s="2">
        <f ca="1">'Model SSD_1'!X228</f>
        <v>400</v>
      </c>
      <c r="AG228" s="2">
        <f ca="1">'Model Excel_1'!T228</f>
        <v>1200</v>
      </c>
      <c r="AH228" s="2">
        <f ca="1">'Model SSD_1'!W228</f>
        <v>0</v>
      </c>
      <c r="AI228" s="2">
        <f ca="1">'Model Excel_1'!V228</f>
        <v>51007900</v>
      </c>
      <c r="AJ228" s="2">
        <f ca="1">'Model SSD_1'!Z228</f>
        <v>0</v>
      </c>
      <c r="AK228" s="2">
        <f ca="1">'Model Excel_1'!W228</f>
        <v>1200</v>
      </c>
      <c r="AL228" s="1">
        <v>226</v>
      </c>
    </row>
    <row r="229" spans="1:38" s="1" customFormat="1" ht="13.2" x14ac:dyDescent="0.3">
      <c r="A229" s="1">
        <v>227</v>
      </c>
      <c r="B229" s="3">
        <f ca="1">'Model SSD_1'!F229</f>
        <v>0</v>
      </c>
      <c r="C229" s="3">
        <f ca="1">'Model Excel_1'!F229</f>
        <v>0</v>
      </c>
      <c r="D229" s="3">
        <f ca="1">'Model SSD_1'!G229</f>
        <v>300</v>
      </c>
      <c r="E229" s="3">
        <f ca="1">'Model Excel_1'!G229</f>
        <v>68100</v>
      </c>
      <c r="F229" s="3">
        <f ca="1">'Model SSD_1'!H229</f>
        <v>300</v>
      </c>
      <c r="G229" s="3">
        <f ca="1">'Model Excel_1'!H229</f>
        <v>300</v>
      </c>
      <c r="H229" s="3">
        <f ca="1">'Model SSD_1'!I229</f>
        <v>1300</v>
      </c>
      <c r="I229" s="3">
        <f ca="1">'Model Excel_1'!I229</f>
        <v>0</v>
      </c>
      <c r="J229" s="4">
        <f ca="1">'Model SSD_1'!L229</f>
        <v>0</v>
      </c>
      <c r="K229" s="4">
        <f ca="1">'Model Excel_1'!J229</f>
        <v>1200</v>
      </c>
      <c r="L229" s="4">
        <f ca="1">'Model SSD_1'!M229</f>
        <v>10100</v>
      </c>
      <c r="M229" s="4">
        <f ca="1">'Model Excel_1'!K229</f>
        <v>116400</v>
      </c>
      <c r="N229" s="4">
        <f ca="1">'Model SSD_1'!K229</f>
        <v>1000</v>
      </c>
      <c r="O229" s="4">
        <f ca="1">'Model Excel_1'!L229</f>
        <v>0</v>
      </c>
      <c r="P229" s="4">
        <f ca="1">'Model SSD_1'!N229</f>
        <v>700</v>
      </c>
      <c r="Q229" s="4">
        <f ca="1">'Model Excel_1'!M229</f>
        <v>0</v>
      </c>
      <c r="R229" s="4">
        <f ca="1">'Model SSD_1'!O229</f>
        <v>0</v>
      </c>
      <c r="S229" s="4">
        <f ca="1">'Model Excel_1'!N229</f>
        <v>0</v>
      </c>
      <c r="T229" s="5">
        <f ca="1">'Model SSD_1'!R229</f>
        <v>0</v>
      </c>
      <c r="U229" s="5">
        <f ca="1">'Model Excel_1'!O229</f>
        <v>1200</v>
      </c>
      <c r="V229" s="5">
        <f ca="1">'Model SSD_1'!S229</f>
        <v>5200</v>
      </c>
      <c r="W229" s="5">
        <f ca="1">'Model Excel_1'!P229</f>
        <v>1200</v>
      </c>
      <c r="X229" s="5">
        <f ca="1">'Model SSD_1'!Q229</f>
        <v>0</v>
      </c>
      <c r="Y229" s="5">
        <f ca="1">'Model Excel_1'!Q229</f>
        <v>14656500</v>
      </c>
      <c r="Z229" s="5">
        <f ca="1">'Model SSD_1'!T229</f>
        <v>0</v>
      </c>
      <c r="AA229" s="5">
        <f ca="1">'Model Excel_1'!R229</f>
        <v>1200</v>
      </c>
      <c r="AB229" s="5">
        <f ca="1">'Model SSD_1'!U229</f>
        <v>0</v>
      </c>
      <c r="AC229" s="5">
        <f ca="1">'Model Excel_1'!S229</f>
        <v>471400</v>
      </c>
      <c r="AD229" s="2">
        <f ca="1">'Model SSD_1'!Y229</f>
        <v>2400</v>
      </c>
      <c r="AE229" s="2">
        <f ca="1">'Model Excel_1'!U229</f>
        <v>1200</v>
      </c>
      <c r="AF229" s="2">
        <f ca="1">'Model SSD_1'!X229</f>
        <v>400</v>
      </c>
      <c r="AG229" s="2">
        <f ca="1">'Model Excel_1'!T229</f>
        <v>1200</v>
      </c>
      <c r="AH229" s="2">
        <f ca="1">'Model SSD_1'!W229</f>
        <v>0</v>
      </c>
      <c r="AI229" s="2">
        <f ca="1">'Model Excel_1'!V229</f>
        <v>51471800</v>
      </c>
      <c r="AJ229" s="2">
        <f ca="1">'Model SSD_1'!Z229</f>
        <v>0</v>
      </c>
      <c r="AK229" s="2">
        <f ca="1">'Model Excel_1'!W229</f>
        <v>1200</v>
      </c>
      <c r="AL229" s="1">
        <v>227</v>
      </c>
    </row>
    <row r="230" spans="1:38" s="1" customFormat="1" ht="13.2" x14ac:dyDescent="0.3">
      <c r="A230" s="1">
        <v>228</v>
      </c>
      <c r="B230" s="3">
        <f ca="1">'Model SSD_1'!F230</f>
        <v>400</v>
      </c>
      <c r="C230" s="3">
        <f ca="1">'Model Excel_1'!F230</f>
        <v>0</v>
      </c>
      <c r="D230" s="3">
        <f ca="1">'Model SSD_1'!G230</f>
        <v>0</v>
      </c>
      <c r="E230" s="3">
        <f ca="1">'Model Excel_1'!G230</f>
        <v>67800</v>
      </c>
      <c r="F230" s="3">
        <f ca="1">'Model SSD_1'!H230</f>
        <v>0</v>
      </c>
      <c r="G230" s="3">
        <f ca="1">'Model Excel_1'!H230</f>
        <v>500</v>
      </c>
      <c r="H230" s="3">
        <f ca="1">'Model SSD_1'!I230</f>
        <v>1300</v>
      </c>
      <c r="I230" s="3">
        <f ca="1">'Model Excel_1'!I230</f>
        <v>0</v>
      </c>
      <c r="J230" s="4">
        <f ca="1">'Model SSD_1'!L230</f>
        <v>0</v>
      </c>
      <c r="K230" s="4">
        <f ca="1">'Model Excel_1'!J230</f>
        <v>1200</v>
      </c>
      <c r="L230" s="4">
        <f ca="1">'Model SSD_1'!M230</f>
        <v>9400</v>
      </c>
      <c r="M230" s="4">
        <f ca="1">'Model Excel_1'!K230</f>
        <v>117600</v>
      </c>
      <c r="N230" s="4">
        <f ca="1">'Model SSD_1'!K230</f>
        <v>1300</v>
      </c>
      <c r="O230" s="4">
        <f ca="1">'Model Excel_1'!L230</f>
        <v>0</v>
      </c>
      <c r="P230" s="4">
        <f ca="1">'Model SSD_1'!N230</f>
        <v>1000</v>
      </c>
      <c r="Q230" s="4">
        <f ca="1">'Model Excel_1'!M230</f>
        <v>0</v>
      </c>
      <c r="R230" s="4">
        <f ca="1">'Model SSD_1'!O230</f>
        <v>0</v>
      </c>
      <c r="S230" s="4">
        <f ca="1">'Model Excel_1'!N230</f>
        <v>0</v>
      </c>
      <c r="T230" s="5">
        <f ca="1">'Model SSD_1'!R230</f>
        <v>0</v>
      </c>
      <c r="U230" s="5">
        <f ca="1">'Model Excel_1'!O230</f>
        <v>1200</v>
      </c>
      <c r="V230" s="5">
        <f ca="1">'Model SSD_1'!S230</f>
        <v>5200</v>
      </c>
      <c r="W230" s="5">
        <f ca="1">'Model Excel_1'!P230</f>
        <v>1200</v>
      </c>
      <c r="X230" s="5">
        <f ca="1">'Model SSD_1'!Q230</f>
        <v>0</v>
      </c>
      <c r="Y230" s="5">
        <f ca="1">'Model Excel_1'!Q230</f>
        <v>14655300</v>
      </c>
      <c r="Z230" s="5">
        <f ca="1">'Model SSD_1'!T230</f>
        <v>0</v>
      </c>
      <c r="AA230" s="5">
        <f ca="1">'Model Excel_1'!R230</f>
        <v>1200</v>
      </c>
      <c r="AB230" s="5">
        <f ca="1">'Model SSD_1'!U230</f>
        <v>0</v>
      </c>
      <c r="AC230" s="5">
        <f ca="1">'Model Excel_1'!S230</f>
        <v>473500</v>
      </c>
      <c r="AD230" s="2">
        <f ca="1">'Model SSD_1'!Y230</f>
        <v>2800</v>
      </c>
      <c r="AE230" s="2">
        <f ca="1">'Model Excel_1'!U230</f>
        <v>1200</v>
      </c>
      <c r="AF230" s="2">
        <f ca="1">'Model SSD_1'!X230</f>
        <v>400</v>
      </c>
      <c r="AG230" s="2">
        <f ca="1">'Model Excel_1'!T230</f>
        <v>1200</v>
      </c>
      <c r="AH230" s="2">
        <f ca="1">'Model SSD_1'!W230</f>
        <v>0</v>
      </c>
      <c r="AI230" s="2">
        <f ca="1">'Model Excel_1'!V230</f>
        <v>51937800</v>
      </c>
      <c r="AJ230" s="2">
        <f ca="1">'Model SSD_1'!Z230</f>
        <v>0</v>
      </c>
      <c r="AK230" s="2">
        <f ca="1">'Model Excel_1'!W230</f>
        <v>1200</v>
      </c>
      <c r="AL230" s="1">
        <v>228</v>
      </c>
    </row>
    <row r="231" spans="1:38" s="1" customFormat="1" ht="13.2" x14ac:dyDescent="0.3">
      <c r="A231" s="1">
        <v>229</v>
      </c>
      <c r="B231" s="3">
        <f ca="1">'Model SSD_1'!F231</f>
        <v>700</v>
      </c>
      <c r="C231" s="3">
        <f ca="1">'Model Excel_1'!F231</f>
        <v>0</v>
      </c>
      <c r="D231" s="3">
        <f ca="1">'Model SSD_1'!G231</f>
        <v>400</v>
      </c>
      <c r="E231" s="3">
        <f ca="1">'Model Excel_1'!G231</f>
        <v>67300</v>
      </c>
      <c r="F231" s="3">
        <f ca="1">'Model SSD_1'!H231</f>
        <v>300</v>
      </c>
      <c r="G231" s="3">
        <f ca="1">'Model Excel_1'!H231</f>
        <v>300</v>
      </c>
      <c r="H231" s="3">
        <f ca="1">'Model SSD_1'!I231</f>
        <v>1200</v>
      </c>
      <c r="I231" s="3">
        <f ca="1">'Model Excel_1'!I231</f>
        <v>0</v>
      </c>
      <c r="J231" s="4">
        <f ca="1">'Model SSD_1'!L231</f>
        <v>0</v>
      </c>
      <c r="K231" s="4">
        <f ca="1">'Model Excel_1'!J231</f>
        <v>1200</v>
      </c>
      <c r="L231" s="4">
        <f ca="1">'Model SSD_1'!M231</f>
        <v>8400</v>
      </c>
      <c r="M231" s="4">
        <f ca="1">'Model Excel_1'!K231</f>
        <v>118800</v>
      </c>
      <c r="N231" s="4">
        <f ca="1">'Model SSD_1'!K231</f>
        <v>1300</v>
      </c>
      <c r="O231" s="4">
        <f ca="1">'Model Excel_1'!L231</f>
        <v>0</v>
      </c>
      <c r="P231" s="4">
        <f ca="1">'Model SSD_1'!N231</f>
        <v>1300</v>
      </c>
      <c r="Q231" s="4">
        <f ca="1">'Model Excel_1'!M231</f>
        <v>0</v>
      </c>
      <c r="R231" s="4">
        <f ca="1">'Model SSD_1'!O231</f>
        <v>0</v>
      </c>
      <c r="S231" s="4">
        <f ca="1">'Model Excel_1'!N231</f>
        <v>0</v>
      </c>
      <c r="T231" s="5">
        <f ca="1">'Model SSD_1'!R231</f>
        <v>0</v>
      </c>
      <c r="U231" s="5">
        <f ca="1">'Model Excel_1'!O231</f>
        <v>1200</v>
      </c>
      <c r="V231" s="5">
        <f ca="1">'Model SSD_1'!S231</f>
        <v>5200</v>
      </c>
      <c r="W231" s="5">
        <f ca="1">'Model Excel_1'!P231</f>
        <v>1200</v>
      </c>
      <c r="X231" s="5">
        <f ca="1">'Model SSD_1'!Q231</f>
        <v>0</v>
      </c>
      <c r="Y231" s="5">
        <f ca="1">'Model Excel_1'!Q231</f>
        <v>14654100</v>
      </c>
      <c r="Z231" s="5">
        <f ca="1">'Model SSD_1'!T231</f>
        <v>0</v>
      </c>
      <c r="AA231" s="5">
        <f ca="1">'Model Excel_1'!R231</f>
        <v>1200</v>
      </c>
      <c r="AB231" s="5">
        <f ca="1">'Model SSD_1'!U231</f>
        <v>0</v>
      </c>
      <c r="AC231" s="5">
        <f ca="1">'Model Excel_1'!S231</f>
        <v>475600</v>
      </c>
      <c r="AD231" s="2">
        <f ca="1">'Model SSD_1'!Y231</f>
        <v>3200</v>
      </c>
      <c r="AE231" s="2">
        <f ca="1">'Model Excel_1'!U231</f>
        <v>1200</v>
      </c>
      <c r="AF231" s="2">
        <f ca="1">'Model SSD_1'!X231</f>
        <v>400</v>
      </c>
      <c r="AG231" s="2">
        <f ca="1">'Model Excel_1'!T231</f>
        <v>1200</v>
      </c>
      <c r="AH231" s="2">
        <f ca="1">'Model SSD_1'!W231</f>
        <v>0</v>
      </c>
      <c r="AI231" s="2">
        <f ca="1">'Model Excel_1'!V231</f>
        <v>52405900</v>
      </c>
      <c r="AJ231" s="2">
        <f ca="1">'Model SSD_1'!Z231</f>
        <v>0</v>
      </c>
      <c r="AK231" s="2">
        <f ca="1">'Model Excel_1'!W231</f>
        <v>1200</v>
      </c>
      <c r="AL231" s="1">
        <v>229</v>
      </c>
    </row>
    <row r="232" spans="1:38" s="1" customFormat="1" ht="13.2" x14ac:dyDescent="0.3">
      <c r="A232" s="1">
        <v>230</v>
      </c>
      <c r="B232" s="3">
        <f ca="1">'Model SSD_1'!F232</f>
        <v>1000</v>
      </c>
      <c r="C232" s="3">
        <f ca="1">'Model Excel_1'!F232</f>
        <v>0</v>
      </c>
      <c r="D232" s="3">
        <f ca="1">'Model SSD_1'!G232</f>
        <v>800</v>
      </c>
      <c r="E232" s="3">
        <f ca="1">'Model Excel_1'!G232</f>
        <v>67000</v>
      </c>
      <c r="F232" s="3">
        <f ca="1">'Model SSD_1'!H232</f>
        <v>300</v>
      </c>
      <c r="G232" s="3">
        <f ca="1">'Model Excel_1'!H232</f>
        <v>300</v>
      </c>
      <c r="H232" s="3">
        <f ca="1">'Model SSD_1'!I232</f>
        <v>800</v>
      </c>
      <c r="I232" s="3">
        <f ca="1">'Model Excel_1'!I232</f>
        <v>0</v>
      </c>
      <c r="J232" s="4">
        <f ca="1">'Model SSD_1'!L232</f>
        <v>0</v>
      </c>
      <c r="K232" s="4">
        <f ca="1">'Model Excel_1'!J232</f>
        <v>1200</v>
      </c>
      <c r="L232" s="4">
        <f ca="1">'Model SSD_1'!M232</f>
        <v>7100</v>
      </c>
      <c r="M232" s="4">
        <f ca="1">'Model Excel_1'!K232</f>
        <v>120000</v>
      </c>
      <c r="N232" s="4">
        <f ca="1">'Model SSD_1'!K232</f>
        <v>1200</v>
      </c>
      <c r="O232" s="4">
        <f ca="1">'Model Excel_1'!L232</f>
        <v>0</v>
      </c>
      <c r="P232" s="4">
        <f ca="1">'Model SSD_1'!N232</f>
        <v>1300</v>
      </c>
      <c r="Q232" s="4">
        <f ca="1">'Model Excel_1'!M232</f>
        <v>0</v>
      </c>
      <c r="R232" s="4">
        <f ca="1">'Model SSD_1'!O232</f>
        <v>0</v>
      </c>
      <c r="S232" s="4">
        <f ca="1">'Model Excel_1'!N232</f>
        <v>0</v>
      </c>
      <c r="T232" s="5">
        <f ca="1">'Model SSD_1'!R232</f>
        <v>0</v>
      </c>
      <c r="U232" s="5">
        <f ca="1">'Model Excel_1'!O232</f>
        <v>1200</v>
      </c>
      <c r="V232" s="5">
        <f ca="1">'Model SSD_1'!S232</f>
        <v>5200</v>
      </c>
      <c r="W232" s="5">
        <f ca="1">'Model Excel_1'!P232</f>
        <v>1200</v>
      </c>
      <c r="X232" s="5">
        <f ca="1">'Model SSD_1'!Q232</f>
        <v>0</v>
      </c>
      <c r="Y232" s="5">
        <f ca="1">'Model Excel_1'!Q232</f>
        <v>14652900</v>
      </c>
      <c r="Z232" s="5">
        <f ca="1">'Model SSD_1'!T232</f>
        <v>0</v>
      </c>
      <c r="AA232" s="5">
        <f ca="1">'Model Excel_1'!R232</f>
        <v>1200</v>
      </c>
      <c r="AB232" s="5">
        <f ca="1">'Model SSD_1'!U232</f>
        <v>0</v>
      </c>
      <c r="AC232" s="5">
        <f ca="1">'Model Excel_1'!S232</f>
        <v>477700</v>
      </c>
      <c r="AD232" s="2">
        <f ca="1">'Model SSD_1'!Y232</f>
        <v>3600</v>
      </c>
      <c r="AE232" s="2">
        <f ca="1">'Model Excel_1'!U232</f>
        <v>1200</v>
      </c>
      <c r="AF232" s="2">
        <f ca="1">'Model SSD_1'!X232</f>
        <v>400</v>
      </c>
      <c r="AG232" s="2">
        <f ca="1">'Model Excel_1'!T232</f>
        <v>1200</v>
      </c>
      <c r="AH232" s="2">
        <f ca="1">'Model SSD_1'!W232</f>
        <v>0</v>
      </c>
      <c r="AI232" s="2">
        <f ca="1">'Model Excel_1'!V232</f>
        <v>52876100</v>
      </c>
      <c r="AJ232" s="2">
        <f ca="1">'Model SSD_1'!Z232</f>
        <v>0</v>
      </c>
      <c r="AK232" s="2">
        <f ca="1">'Model Excel_1'!W232</f>
        <v>1200</v>
      </c>
      <c r="AL232" s="1">
        <v>230</v>
      </c>
    </row>
    <row r="233" spans="1:38" s="1" customFormat="1" ht="13.2" x14ac:dyDescent="0.3">
      <c r="A233" s="1">
        <v>231</v>
      </c>
      <c r="B233" s="3">
        <f ca="1">'Model SSD_1'!F233</f>
        <v>1300</v>
      </c>
      <c r="C233" s="3">
        <f ca="1">'Model Excel_1'!F233</f>
        <v>0</v>
      </c>
      <c r="D233" s="3">
        <f ca="1">'Model SSD_1'!G233</f>
        <v>1500</v>
      </c>
      <c r="E233" s="3">
        <f ca="1">'Model Excel_1'!G233</f>
        <v>66700</v>
      </c>
      <c r="F233" s="3">
        <f ca="1">'Model SSD_1'!H233</f>
        <v>300</v>
      </c>
      <c r="G233" s="3">
        <f ca="1">'Model Excel_1'!H233</f>
        <v>300</v>
      </c>
      <c r="H233" s="3">
        <f ca="1">'Model SSD_1'!I233</f>
        <v>100</v>
      </c>
      <c r="I233" s="3">
        <f ca="1">'Model Excel_1'!I233</f>
        <v>0</v>
      </c>
      <c r="J233" s="4">
        <f ca="1">'Model SSD_1'!L233</f>
        <v>0</v>
      </c>
      <c r="K233" s="4">
        <f ca="1">'Model Excel_1'!J233</f>
        <v>1200</v>
      </c>
      <c r="L233" s="4">
        <f ca="1">'Model SSD_1'!M233</f>
        <v>5800</v>
      </c>
      <c r="M233" s="4">
        <f ca="1">'Model Excel_1'!K233</f>
        <v>121200</v>
      </c>
      <c r="N233" s="4">
        <f ca="1">'Model SSD_1'!K233</f>
        <v>800</v>
      </c>
      <c r="O233" s="4">
        <f ca="1">'Model Excel_1'!L233</f>
        <v>0</v>
      </c>
      <c r="P233" s="4">
        <f ca="1">'Model SSD_1'!N233</f>
        <v>1200</v>
      </c>
      <c r="Q233" s="4">
        <f ca="1">'Model Excel_1'!M233</f>
        <v>0</v>
      </c>
      <c r="R233" s="4">
        <f ca="1">'Model SSD_1'!O233</f>
        <v>0</v>
      </c>
      <c r="S233" s="4">
        <f ca="1">'Model Excel_1'!N233</f>
        <v>0</v>
      </c>
      <c r="T233" s="5">
        <f ca="1">'Model SSD_1'!R233</f>
        <v>0</v>
      </c>
      <c r="U233" s="5">
        <f ca="1">'Model Excel_1'!O233</f>
        <v>1200</v>
      </c>
      <c r="V233" s="5">
        <f ca="1">'Model SSD_1'!S233</f>
        <v>5200</v>
      </c>
      <c r="W233" s="5">
        <f ca="1">'Model Excel_1'!P233</f>
        <v>1200</v>
      </c>
      <c r="X233" s="5">
        <f ca="1">'Model SSD_1'!Q233</f>
        <v>0</v>
      </c>
      <c r="Y233" s="5">
        <f ca="1">'Model Excel_1'!Q233</f>
        <v>14651700</v>
      </c>
      <c r="Z233" s="5">
        <f ca="1">'Model SSD_1'!T233</f>
        <v>0</v>
      </c>
      <c r="AA233" s="5">
        <f ca="1">'Model Excel_1'!R233</f>
        <v>1200</v>
      </c>
      <c r="AB233" s="5">
        <f ca="1">'Model SSD_1'!U233</f>
        <v>0</v>
      </c>
      <c r="AC233" s="5">
        <f ca="1">'Model Excel_1'!S233</f>
        <v>479800</v>
      </c>
      <c r="AD233" s="2">
        <f ca="1">'Model SSD_1'!Y233</f>
        <v>4000</v>
      </c>
      <c r="AE233" s="2">
        <f ca="1">'Model Excel_1'!U233</f>
        <v>1200</v>
      </c>
      <c r="AF233" s="2">
        <f ca="1">'Model SSD_1'!X233</f>
        <v>400</v>
      </c>
      <c r="AG233" s="2">
        <f ca="1">'Model Excel_1'!T233</f>
        <v>1200</v>
      </c>
      <c r="AH233" s="2">
        <f ca="1">'Model SSD_1'!W233</f>
        <v>0</v>
      </c>
      <c r="AI233" s="2">
        <f ca="1">'Model Excel_1'!V233</f>
        <v>53348400</v>
      </c>
      <c r="AJ233" s="2">
        <f ca="1">'Model SSD_1'!Z233</f>
        <v>0</v>
      </c>
      <c r="AK233" s="2">
        <f ca="1">'Model Excel_1'!W233</f>
        <v>1200</v>
      </c>
      <c r="AL233" s="1">
        <v>231</v>
      </c>
    </row>
    <row r="234" spans="1:38" s="1" customFormat="1" ht="13.2" x14ac:dyDescent="0.3">
      <c r="A234" s="1">
        <v>232</v>
      </c>
      <c r="B234" s="3">
        <f ca="1">'Model SSD_1'!F234</f>
        <v>1300</v>
      </c>
      <c r="C234" s="3">
        <f ca="1">'Model Excel_1'!F234</f>
        <v>0</v>
      </c>
      <c r="D234" s="3">
        <f ca="1">'Model SSD_1'!G234</f>
        <v>2500</v>
      </c>
      <c r="E234" s="3">
        <f ca="1">'Model Excel_1'!G234</f>
        <v>66400</v>
      </c>
      <c r="F234" s="3">
        <f ca="1">'Model SSD_1'!H234</f>
        <v>500</v>
      </c>
      <c r="G234" s="3">
        <f ca="1">'Model Excel_1'!H234</f>
        <v>500</v>
      </c>
      <c r="H234" s="3">
        <f ca="1">'Model SSD_1'!I234</f>
        <v>0</v>
      </c>
      <c r="I234" s="3">
        <f ca="1">'Model Excel_1'!I234</f>
        <v>0</v>
      </c>
      <c r="J234" s="4">
        <f ca="1">'Model SSD_1'!L234</f>
        <v>0</v>
      </c>
      <c r="K234" s="4">
        <f ca="1">'Model Excel_1'!J234</f>
        <v>1200</v>
      </c>
      <c r="L234" s="4">
        <f ca="1">'Model SSD_1'!M234</f>
        <v>4600</v>
      </c>
      <c r="M234" s="4">
        <f ca="1">'Model Excel_1'!K234</f>
        <v>122400</v>
      </c>
      <c r="N234" s="4">
        <f ca="1">'Model SSD_1'!K234</f>
        <v>100</v>
      </c>
      <c r="O234" s="4">
        <f ca="1">'Model Excel_1'!L234</f>
        <v>0</v>
      </c>
      <c r="P234" s="4">
        <f ca="1">'Model SSD_1'!N234</f>
        <v>800</v>
      </c>
      <c r="Q234" s="4">
        <f ca="1">'Model Excel_1'!M234</f>
        <v>0</v>
      </c>
      <c r="R234" s="4">
        <f ca="1">'Model SSD_1'!O234</f>
        <v>0</v>
      </c>
      <c r="S234" s="4">
        <f ca="1">'Model Excel_1'!N234</f>
        <v>0</v>
      </c>
      <c r="T234" s="5">
        <f ca="1">'Model SSD_1'!R234</f>
        <v>0</v>
      </c>
      <c r="U234" s="5">
        <f ca="1">'Model Excel_1'!O234</f>
        <v>1200</v>
      </c>
      <c r="V234" s="5">
        <f ca="1">'Model SSD_1'!S234</f>
        <v>5200</v>
      </c>
      <c r="W234" s="5">
        <f ca="1">'Model Excel_1'!P234</f>
        <v>1200</v>
      </c>
      <c r="X234" s="5">
        <f ca="1">'Model SSD_1'!Q234</f>
        <v>0</v>
      </c>
      <c r="Y234" s="5">
        <f ca="1">'Model Excel_1'!Q234</f>
        <v>14650500</v>
      </c>
      <c r="Z234" s="5">
        <f ca="1">'Model SSD_1'!T234</f>
        <v>0</v>
      </c>
      <c r="AA234" s="5">
        <f ca="1">'Model Excel_1'!R234</f>
        <v>1200</v>
      </c>
      <c r="AB234" s="5">
        <f ca="1">'Model SSD_1'!U234</f>
        <v>0</v>
      </c>
      <c r="AC234" s="5">
        <f ca="1">'Model Excel_1'!S234</f>
        <v>481900</v>
      </c>
      <c r="AD234" s="2">
        <f ca="1">'Model SSD_1'!Y234</f>
        <v>4400</v>
      </c>
      <c r="AE234" s="2">
        <f ca="1">'Model Excel_1'!U234</f>
        <v>1200</v>
      </c>
      <c r="AF234" s="2">
        <f ca="1">'Model SSD_1'!X234</f>
        <v>400</v>
      </c>
      <c r="AG234" s="2">
        <f ca="1">'Model Excel_1'!T234</f>
        <v>1200</v>
      </c>
      <c r="AH234" s="2">
        <f ca="1">'Model SSD_1'!W234</f>
        <v>0</v>
      </c>
      <c r="AI234" s="2">
        <f ca="1">'Model Excel_1'!V234</f>
        <v>53822800</v>
      </c>
      <c r="AJ234" s="2">
        <f ca="1">'Model SSD_1'!Z234</f>
        <v>0</v>
      </c>
      <c r="AK234" s="2">
        <f ca="1">'Model Excel_1'!W234</f>
        <v>1200</v>
      </c>
      <c r="AL234" s="1">
        <v>232</v>
      </c>
    </row>
    <row r="235" spans="1:38" s="1" customFormat="1" ht="13.2" x14ac:dyDescent="0.3">
      <c r="A235" s="1">
        <v>233</v>
      </c>
      <c r="B235" s="3">
        <f ca="1">'Model SSD_1'!F235</f>
        <v>1200</v>
      </c>
      <c r="C235" s="3">
        <f ca="1">'Model Excel_1'!F235</f>
        <v>0</v>
      </c>
      <c r="D235" s="3">
        <f ca="1">'Model SSD_1'!G235</f>
        <v>3300</v>
      </c>
      <c r="E235" s="3">
        <f ca="1">'Model Excel_1'!G235</f>
        <v>65900</v>
      </c>
      <c r="F235" s="3">
        <f ca="1">'Model SSD_1'!H235</f>
        <v>300</v>
      </c>
      <c r="G235" s="3">
        <f ca="1">'Model Excel_1'!H235</f>
        <v>300</v>
      </c>
      <c r="H235" s="3">
        <f ca="1">'Model SSD_1'!I235</f>
        <v>0</v>
      </c>
      <c r="I235" s="3">
        <f ca="1">'Model Excel_1'!I235</f>
        <v>0</v>
      </c>
      <c r="J235" s="4">
        <f ca="1">'Model SSD_1'!L235</f>
        <v>0</v>
      </c>
      <c r="K235" s="4">
        <f ca="1">'Model Excel_1'!J235</f>
        <v>1200</v>
      </c>
      <c r="L235" s="4">
        <f ca="1">'Model SSD_1'!M235</f>
        <v>3800</v>
      </c>
      <c r="M235" s="4">
        <f ca="1">'Model Excel_1'!K235</f>
        <v>123600</v>
      </c>
      <c r="N235" s="4">
        <f ca="1">'Model SSD_1'!K235</f>
        <v>0</v>
      </c>
      <c r="O235" s="4">
        <f ca="1">'Model Excel_1'!L235</f>
        <v>0</v>
      </c>
      <c r="P235" s="4">
        <f ca="1">'Model SSD_1'!N235</f>
        <v>100</v>
      </c>
      <c r="Q235" s="4">
        <f ca="1">'Model Excel_1'!M235</f>
        <v>0</v>
      </c>
      <c r="R235" s="4">
        <f ca="1">'Model SSD_1'!O235</f>
        <v>0</v>
      </c>
      <c r="S235" s="4">
        <f ca="1">'Model Excel_1'!N235</f>
        <v>0</v>
      </c>
      <c r="T235" s="5">
        <f ca="1">'Model SSD_1'!R235</f>
        <v>0</v>
      </c>
      <c r="U235" s="5">
        <f ca="1">'Model Excel_1'!O235</f>
        <v>1200</v>
      </c>
      <c r="V235" s="5">
        <f ca="1">'Model SSD_1'!S235</f>
        <v>5200</v>
      </c>
      <c r="W235" s="5">
        <f ca="1">'Model Excel_1'!P235</f>
        <v>1200</v>
      </c>
      <c r="X235" s="5">
        <f ca="1">'Model SSD_1'!Q235</f>
        <v>0</v>
      </c>
      <c r="Y235" s="5">
        <f ca="1">'Model Excel_1'!Q235</f>
        <v>14649300</v>
      </c>
      <c r="Z235" s="5">
        <f ca="1">'Model SSD_1'!T235</f>
        <v>0</v>
      </c>
      <c r="AA235" s="5">
        <f ca="1">'Model Excel_1'!R235</f>
        <v>1200</v>
      </c>
      <c r="AB235" s="5">
        <f ca="1">'Model SSD_1'!U235</f>
        <v>0</v>
      </c>
      <c r="AC235" s="5">
        <f ca="1">'Model Excel_1'!S235</f>
        <v>484000</v>
      </c>
      <c r="AD235" s="2">
        <f ca="1">'Model SSD_1'!Y235</f>
        <v>4800</v>
      </c>
      <c r="AE235" s="2">
        <f ca="1">'Model Excel_1'!U235</f>
        <v>1200</v>
      </c>
      <c r="AF235" s="2">
        <f ca="1">'Model SSD_1'!X235</f>
        <v>400</v>
      </c>
      <c r="AG235" s="2">
        <f ca="1">'Model Excel_1'!T235</f>
        <v>1200</v>
      </c>
      <c r="AH235" s="2">
        <f ca="1">'Model SSD_1'!W235</f>
        <v>0</v>
      </c>
      <c r="AI235" s="2">
        <f ca="1">'Model Excel_1'!V235</f>
        <v>54299300</v>
      </c>
      <c r="AJ235" s="2">
        <f ca="1">'Model SSD_1'!Z235</f>
        <v>0</v>
      </c>
      <c r="AK235" s="2">
        <f ca="1">'Model Excel_1'!W235</f>
        <v>1200</v>
      </c>
      <c r="AL235" s="1">
        <v>233</v>
      </c>
    </row>
    <row r="236" spans="1:38" s="1" customFormat="1" ht="13.2" x14ac:dyDescent="0.3">
      <c r="A236" s="1">
        <v>234</v>
      </c>
      <c r="B236" s="3">
        <f ca="1">'Model SSD_1'!F236</f>
        <v>800</v>
      </c>
      <c r="C236" s="3">
        <f ca="1">'Model Excel_1'!F236</f>
        <v>0</v>
      </c>
      <c r="D236" s="3">
        <f ca="1">'Model SSD_1'!G236</f>
        <v>4200</v>
      </c>
      <c r="E236" s="3">
        <f ca="1">'Model Excel_1'!G236</f>
        <v>65600</v>
      </c>
      <c r="F236" s="3">
        <f ca="1">'Model SSD_1'!H236</f>
        <v>300</v>
      </c>
      <c r="G236" s="3">
        <f ca="1">'Model Excel_1'!H236</f>
        <v>300</v>
      </c>
      <c r="H236" s="3">
        <f ca="1">'Model SSD_1'!I236</f>
        <v>0</v>
      </c>
      <c r="I236" s="3">
        <f ca="1">'Model Excel_1'!I236</f>
        <v>0</v>
      </c>
      <c r="J236" s="4">
        <f ca="1">'Model SSD_1'!L236</f>
        <v>0</v>
      </c>
      <c r="K236" s="4">
        <f ca="1">'Model Excel_1'!J236</f>
        <v>1200</v>
      </c>
      <c r="L236" s="4">
        <f ca="1">'Model SSD_1'!M236</f>
        <v>3700</v>
      </c>
      <c r="M236" s="4">
        <f ca="1">'Model Excel_1'!K236</f>
        <v>124800</v>
      </c>
      <c r="N236" s="4">
        <f ca="1">'Model SSD_1'!K236</f>
        <v>0</v>
      </c>
      <c r="O236" s="4">
        <f ca="1">'Model Excel_1'!L236</f>
        <v>0</v>
      </c>
      <c r="P236" s="4">
        <f ca="1">'Model SSD_1'!N236</f>
        <v>0</v>
      </c>
      <c r="Q236" s="4">
        <f ca="1">'Model Excel_1'!M236</f>
        <v>0</v>
      </c>
      <c r="R236" s="4">
        <f ca="1">'Model SSD_1'!O236</f>
        <v>0</v>
      </c>
      <c r="S236" s="4">
        <f ca="1">'Model Excel_1'!N236</f>
        <v>0</v>
      </c>
      <c r="T236" s="5">
        <f ca="1">'Model SSD_1'!R236</f>
        <v>0</v>
      </c>
      <c r="U236" s="5">
        <f ca="1">'Model Excel_1'!O236</f>
        <v>1200</v>
      </c>
      <c r="V236" s="5">
        <f ca="1">'Model SSD_1'!S236</f>
        <v>5200</v>
      </c>
      <c r="W236" s="5">
        <f ca="1">'Model Excel_1'!P236</f>
        <v>1200</v>
      </c>
      <c r="X236" s="5">
        <f ca="1">'Model SSD_1'!Q236</f>
        <v>0</v>
      </c>
      <c r="Y236" s="5">
        <f ca="1">'Model Excel_1'!Q236</f>
        <v>14648100</v>
      </c>
      <c r="Z236" s="5">
        <f ca="1">'Model SSD_1'!T236</f>
        <v>0</v>
      </c>
      <c r="AA236" s="5">
        <f ca="1">'Model Excel_1'!R236</f>
        <v>1200</v>
      </c>
      <c r="AB236" s="5">
        <f ca="1">'Model SSD_1'!U236</f>
        <v>0</v>
      </c>
      <c r="AC236" s="5">
        <f ca="1">'Model Excel_1'!S236</f>
        <v>486100</v>
      </c>
      <c r="AD236" s="2">
        <f ca="1">'Model SSD_1'!Y236</f>
        <v>5200</v>
      </c>
      <c r="AE236" s="2">
        <f ca="1">'Model Excel_1'!U236</f>
        <v>1200</v>
      </c>
      <c r="AF236" s="2">
        <f ca="1">'Model SSD_1'!X236</f>
        <v>400</v>
      </c>
      <c r="AG236" s="2">
        <f ca="1">'Model Excel_1'!T236</f>
        <v>1200</v>
      </c>
      <c r="AH236" s="2">
        <f ca="1">'Model SSD_1'!W236</f>
        <v>0</v>
      </c>
      <c r="AI236" s="2">
        <f ca="1">'Model Excel_1'!V236</f>
        <v>54777900</v>
      </c>
      <c r="AJ236" s="2">
        <f ca="1">'Model SSD_1'!Z236</f>
        <v>0</v>
      </c>
      <c r="AK236" s="2">
        <f ca="1">'Model Excel_1'!W236</f>
        <v>1200</v>
      </c>
      <c r="AL236" s="1">
        <v>234</v>
      </c>
    </row>
    <row r="237" spans="1:38" s="1" customFormat="1" ht="13.2" x14ac:dyDescent="0.3">
      <c r="A237" s="1">
        <v>235</v>
      </c>
      <c r="B237" s="3">
        <f ca="1">'Model SSD_1'!F237</f>
        <v>100</v>
      </c>
      <c r="C237" s="3">
        <f ca="1">'Model Excel_1'!F237</f>
        <v>0</v>
      </c>
      <c r="D237" s="3">
        <f ca="1">'Model SSD_1'!G237</f>
        <v>4700</v>
      </c>
      <c r="E237" s="3">
        <f ca="1">'Model Excel_1'!G237</f>
        <v>65300</v>
      </c>
      <c r="F237" s="3">
        <f ca="1">'Model SSD_1'!H237</f>
        <v>300</v>
      </c>
      <c r="G237" s="3">
        <f ca="1">'Model Excel_1'!H237</f>
        <v>300</v>
      </c>
      <c r="H237" s="3">
        <f ca="1">'Model SSD_1'!I237</f>
        <v>0</v>
      </c>
      <c r="I237" s="3">
        <f ca="1">'Model Excel_1'!I237</f>
        <v>0</v>
      </c>
      <c r="J237" s="4">
        <f ca="1">'Model SSD_1'!L237</f>
        <v>0</v>
      </c>
      <c r="K237" s="4">
        <f ca="1">'Model Excel_1'!J237</f>
        <v>1200</v>
      </c>
      <c r="L237" s="4">
        <f ca="1">'Model SSD_1'!M237</f>
        <v>3700</v>
      </c>
      <c r="M237" s="4">
        <f ca="1">'Model Excel_1'!K237</f>
        <v>126000</v>
      </c>
      <c r="N237" s="4">
        <f ca="1">'Model SSD_1'!K237</f>
        <v>0</v>
      </c>
      <c r="O237" s="4">
        <f ca="1">'Model Excel_1'!L237</f>
        <v>0</v>
      </c>
      <c r="P237" s="4">
        <f ca="1">'Model SSD_1'!N237</f>
        <v>0</v>
      </c>
      <c r="Q237" s="4">
        <f ca="1">'Model Excel_1'!M237</f>
        <v>0</v>
      </c>
      <c r="R237" s="4">
        <f ca="1">'Model SSD_1'!O237</f>
        <v>0</v>
      </c>
      <c r="S237" s="4">
        <f ca="1">'Model Excel_1'!N237</f>
        <v>0</v>
      </c>
      <c r="T237" s="5">
        <f ca="1">'Model SSD_1'!R237</f>
        <v>0</v>
      </c>
      <c r="U237" s="5">
        <f ca="1">'Model Excel_1'!O237</f>
        <v>1200</v>
      </c>
      <c r="V237" s="5">
        <f ca="1">'Model SSD_1'!S237</f>
        <v>5200</v>
      </c>
      <c r="W237" s="5">
        <f ca="1">'Model Excel_1'!P237</f>
        <v>1200</v>
      </c>
      <c r="X237" s="5">
        <f ca="1">'Model SSD_1'!Q237</f>
        <v>0</v>
      </c>
      <c r="Y237" s="5">
        <f ca="1">'Model Excel_1'!Q237</f>
        <v>14646900</v>
      </c>
      <c r="Z237" s="5">
        <f ca="1">'Model SSD_1'!T237</f>
        <v>0</v>
      </c>
      <c r="AA237" s="5">
        <f ca="1">'Model Excel_1'!R237</f>
        <v>1200</v>
      </c>
      <c r="AB237" s="5">
        <f ca="1">'Model SSD_1'!U237</f>
        <v>0</v>
      </c>
      <c r="AC237" s="5">
        <f ca="1">'Model Excel_1'!S237</f>
        <v>488200</v>
      </c>
      <c r="AD237" s="2">
        <f ca="1">'Model SSD_1'!Y237</f>
        <v>5600</v>
      </c>
      <c r="AE237" s="2">
        <f ca="1">'Model Excel_1'!U237</f>
        <v>1200</v>
      </c>
      <c r="AF237" s="2">
        <f ca="1">'Model SSD_1'!X237</f>
        <v>400</v>
      </c>
      <c r="AG237" s="2">
        <f ca="1">'Model Excel_1'!T237</f>
        <v>1200</v>
      </c>
      <c r="AH237" s="2">
        <f ca="1">'Model SSD_1'!W237</f>
        <v>0</v>
      </c>
      <c r="AI237" s="2">
        <f ca="1">'Model Excel_1'!V237</f>
        <v>55258600</v>
      </c>
      <c r="AJ237" s="2">
        <f ca="1">'Model SSD_1'!Z237</f>
        <v>0</v>
      </c>
      <c r="AK237" s="2">
        <f ca="1">'Model Excel_1'!W237</f>
        <v>1200</v>
      </c>
      <c r="AL237" s="1">
        <v>235</v>
      </c>
    </row>
    <row r="238" spans="1:38" s="1" customFormat="1" ht="13.2" x14ac:dyDescent="0.3">
      <c r="A238" s="1">
        <v>236</v>
      </c>
      <c r="B238" s="3">
        <f ca="1">'Model SSD_1'!F238</f>
        <v>0</v>
      </c>
      <c r="C238" s="3">
        <f ca="1">'Model Excel_1'!F238</f>
        <v>0</v>
      </c>
      <c r="D238" s="3">
        <f ca="1">'Model SSD_1'!G238</f>
        <v>4500</v>
      </c>
      <c r="E238" s="3">
        <f ca="1">'Model Excel_1'!G238</f>
        <v>65000</v>
      </c>
      <c r="F238" s="3">
        <f ca="1">'Model SSD_1'!H238</f>
        <v>500</v>
      </c>
      <c r="G238" s="3">
        <f ca="1">'Model Excel_1'!H238</f>
        <v>500</v>
      </c>
      <c r="H238" s="3">
        <f ca="1">'Model SSD_1'!I238</f>
        <v>0</v>
      </c>
      <c r="I238" s="3">
        <f ca="1">'Model Excel_1'!I238</f>
        <v>0</v>
      </c>
      <c r="J238" s="4">
        <f ca="1">'Model SSD_1'!L238</f>
        <v>0</v>
      </c>
      <c r="K238" s="4">
        <f ca="1">'Model Excel_1'!J238</f>
        <v>1200</v>
      </c>
      <c r="L238" s="4">
        <f ca="1">'Model SSD_1'!M238</f>
        <v>3700</v>
      </c>
      <c r="M238" s="4">
        <f ca="1">'Model Excel_1'!K238</f>
        <v>127200</v>
      </c>
      <c r="N238" s="4">
        <f ca="1">'Model SSD_1'!K238</f>
        <v>0</v>
      </c>
      <c r="O238" s="4">
        <f ca="1">'Model Excel_1'!L238</f>
        <v>0</v>
      </c>
      <c r="P238" s="4">
        <f ca="1">'Model SSD_1'!N238</f>
        <v>0</v>
      </c>
      <c r="Q238" s="4">
        <f ca="1">'Model Excel_1'!M238</f>
        <v>0</v>
      </c>
      <c r="R238" s="4">
        <f ca="1">'Model SSD_1'!O238</f>
        <v>0</v>
      </c>
      <c r="S238" s="4">
        <f ca="1">'Model Excel_1'!N238</f>
        <v>0</v>
      </c>
      <c r="T238" s="5">
        <f ca="1">'Model SSD_1'!R238</f>
        <v>0</v>
      </c>
      <c r="U238" s="5">
        <f ca="1">'Model Excel_1'!O238</f>
        <v>1200</v>
      </c>
      <c r="V238" s="5">
        <f ca="1">'Model SSD_1'!S238</f>
        <v>5200</v>
      </c>
      <c r="W238" s="5">
        <f ca="1">'Model Excel_1'!P238</f>
        <v>1200</v>
      </c>
      <c r="X238" s="5">
        <f ca="1">'Model SSD_1'!Q238</f>
        <v>0</v>
      </c>
      <c r="Y238" s="5">
        <f ca="1">'Model Excel_1'!Q238</f>
        <v>14645700</v>
      </c>
      <c r="Z238" s="5">
        <f ca="1">'Model SSD_1'!T238</f>
        <v>0</v>
      </c>
      <c r="AA238" s="5">
        <f ca="1">'Model Excel_1'!R238</f>
        <v>1200</v>
      </c>
      <c r="AB238" s="5">
        <f ca="1">'Model SSD_1'!U238</f>
        <v>0</v>
      </c>
      <c r="AC238" s="5">
        <f ca="1">'Model Excel_1'!S238</f>
        <v>490300</v>
      </c>
      <c r="AD238" s="2">
        <f ca="1">'Model SSD_1'!Y238</f>
        <v>6000</v>
      </c>
      <c r="AE238" s="2">
        <f ca="1">'Model Excel_1'!U238</f>
        <v>1200</v>
      </c>
      <c r="AF238" s="2">
        <f ca="1">'Model SSD_1'!X238</f>
        <v>400</v>
      </c>
      <c r="AG238" s="2">
        <f ca="1">'Model Excel_1'!T238</f>
        <v>1200</v>
      </c>
      <c r="AH238" s="2">
        <f ca="1">'Model SSD_1'!W238</f>
        <v>0</v>
      </c>
      <c r="AI238" s="2">
        <f ca="1">'Model Excel_1'!V238</f>
        <v>55741400</v>
      </c>
      <c r="AJ238" s="2">
        <f ca="1">'Model SSD_1'!Z238</f>
        <v>0</v>
      </c>
      <c r="AK238" s="2">
        <f ca="1">'Model Excel_1'!W238</f>
        <v>1200</v>
      </c>
      <c r="AL238" s="1">
        <v>236</v>
      </c>
    </row>
    <row r="239" spans="1:38" s="1" customFormat="1" ht="13.2" x14ac:dyDescent="0.3">
      <c r="A239" s="1">
        <v>237</v>
      </c>
      <c r="B239" s="3">
        <f ca="1">'Model SSD_1'!F239</f>
        <v>0</v>
      </c>
      <c r="C239" s="3">
        <f ca="1">'Model Excel_1'!F239</f>
        <v>0</v>
      </c>
      <c r="D239" s="3">
        <f ca="1">'Model SSD_1'!G239</f>
        <v>4000</v>
      </c>
      <c r="E239" s="3">
        <f ca="1">'Model Excel_1'!G239</f>
        <v>64500</v>
      </c>
      <c r="F239" s="3">
        <f ca="1">'Model SSD_1'!H239</f>
        <v>300</v>
      </c>
      <c r="G239" s="3">
        <f ca="1">'Model Excel_1'!H239</f>
        <v>300</v>
      </c>
      <c r="H239" s="3">
        <f ca="1">'Model SSD_1'!I239</f>
        <v>0</v>
      </c>
      <c r="I239" s="3">
        <f ca="1">'Model Excel_1'!I239</f>
        <v>0</v>
      </c>
      <c r="J239" s="4">
        <f ca="1">'Model SSD_1'!L239</f>
        <v>0</v>
      </c>
      <c r="K239" s="4">
        <f ca="1">'Model Excel_1'!J239</f>
        <v>1200</v>
      </c>
      <c r="L239" s="4">
        <f ca="1">'Model SSD_1'!M239</f>
        <v>3700</v>
      </c>
      <c r="M239" s="4">
        <f ca="1">'Model Excel_1'!K239</f>
        <v>128400</v>
      </c>
      <c r="N239" s="4">
        <f ca="1">'Model SSD_1'!K239</f>
        <v>0</v>
      </c>
      <c r="O239" s="4">
        <f ca="1">'Model Excel_1'!L239</f>
        <v>0</v>
      </c>
      <c r="P239" s="4">
        <f ca="1">'Model SSD_1'!N239</f>
        <v>0</v>
      </c>
      <c r="Q239" s="4">
        <f ca="1">'Model Excel_1'!M239</f>
        <v>0</v>
      </c>
      <c r="R239" s="4">
        <f ca="1">'Model SSD_1'!O239</f>
        <v>0</v>
      </c>
      <c r="S239" s="4">
        <f ca="1">'Model Excel_1'!N239</f>
        <v>0</v>
      </c>
      <c r="T239" s="5">
        <f ca="1">'Model SSD_1'!R239</f>
        <v>0</v>
      </c>
      <c r="U239" s="5">
        <f ca="1">'Model Excel_1'!O239</f>
        <v>1200</v>
      </c>
      <c r="V239" s="5">
        <f ca="1">'Model SSD_1'!S239</f>
        <v>5200</v>
      </c>
      <c r="W239" s="5">
        <f ca="1">'Model Excel_1'!P239</f>
        <v>1200</v>
      </c>
      <c r="X239" s="5">
        <f ca="1">'Model SSD_1'!Q239</f>
        <v>0</v>
      </c>
      <c r="Y239" s="5">
        <f ca="1">'Model Excel_1'!Q239</f>
        <v>14644500</v>
      </c>
      <c r="Z239" s="5">
        <f ca="1">'Model SSD_1'!T239</f>
        <v>0</v>
      </c>
      <c r="AA239" s="5">
        <f ca="1">'Model Excel_1'!R239</f>
        <v>1200</v>
      </c>
      <c r="AB239" s="5">
        <f ca="1">'Model SSD_1'!U239</f>
        <v>0</v>
      </c>
      <c r="AC239" s="5">
        <f ca="1">'Model Excel_1'!S239</f>
        <v>492400</v>
      </c>
      <c r="AD239" s="2">
        <f ca="1">'Model SSD_1'!Y239</f>
        <v>6400</v>
      </c>
      <c r="AE239" s="2">
        <f ca="1">'Model Excel_1'!U239</f>
        <v>1200</v>
      </c>
      <c r="AF239" s="2">
        <f ca="1">'Model SSD_1'!X239</f>
        <v>400</v>
      </c>
      <c r="AG239" s="2">
        <f ca="1">'Model Excel_1'!T239</f>
        <v>1200</v>
      </c>
      <c r="AH239" s="2">
        <f ca="1">'Model SSD_1'!W239</f>
        <v>0</v>
      </c>
      <c r="AI239" s="2">
        <f ca="1">'Model Excel_1'!V239</f>
        <v>56226300</v>
      </c>
      <c r="AJ239" s="2">
        <f ca="1">'Model SSD_1'!Z239</f>
        <v>0</v>
      </c>
      <c r="AK239" s="2">
        <f ca="1">'Model Excel_1'!W239</f>
        <v>1200</v>
      </c>
      <c r="AL239" s="1">
        <v>237</v>
      </c>
    </row>
    <row r="240" spans="1:38" s="1" customFormat="1" ht="13.2" x14ac:dyDescent="0.3">
      <c r="A240" s="1">
        <v>238</v>
      </c>
      <c r="B240" s="3">
        <f ca="1">'Model SSD_1'!F240</f>
        <v>0</v>
      </c>
      <c r="C240" s="3">
        <f ca="1">'Model Excel_1'!F240</f>
        <v>0</v>
      </c>
      <c r="D240" s="3">
        <f ca="1">'Model SSD_1'!G240</f>
        <v>3700</v>
      </c>
      <c r="E240" s="3">
        <f ca="1">'Model Excel_1'!G240</f>
        <v>64200</v>
      </c>
      <c r="F240" s="3">
        <f ca="1">'Model SSD_1'!H240</f>
        <v>300</v>
      </c>
      <c r="G240" s="3">
        <f ca="1">'Model Excel_1'!H240</f>
        <v>300</v>
      </c>
      <c r="H240" s="3">
        <f ca="1">'Model SSD_1'!I240</f>
        <v>0</v>
      </c>
      <c r="I240" s="3">
        <f ca="1">'Model Excel_1'!I240</f>
        <v>0</v>
      </c>
      <c r="J240" s="4">
        <f ca="1">'Model SSD_1'!L240</f>
        <v>0</v>
      </c>
      <c r="K240" s="4">
        <f ca="1">'Model Excel_1'!J240</f>
        <v>1200</v>
      </c>
      <c r="L240" s="4">
        <f ca="1">'Model SSD_1'!M240</f>
        <v>3700</v>
      </c>
      <c r="M240" s="4">
        <f ca="1">'Model Excel_1'!K240</f>
        <v>129600</v>
      </c>
      <c r="N240" s="4">
        <f ca="1">'Model SSD_1'!K240</f>
        <v>0</v>
      </c>
      <c r="O240" s="4">
        <f ca="1">'Model Excel_1'!L240</f>
        <v>0</v>
      </c>
      <c r="P240" s="4">
        <f ca="1">'Model SSD_1'!N240</f>
        <v>0</v>
      </c>
      <c r="Q240" s="4">
        <f ca="1">'Model Excel_1'!M240</f>
        <v>0</v>
      </c>
      <c r="R240" s="4">
        <f ca="1">'Model SSD_1'!O240</f>
        <v>0</v>
      </c>
      <c r="S240" s="4">
        <f ca="1">'Model Excel_1'!N240</f>
        <v>0</v>
      </c>
      <c r="T240" s="5">
        <f ca="1">'Model SSD_1'!R240</f>
        <v>0</v>
      </c>
      <c r="U240" s="5">
        <f ca="1">'Model Excel_1'!O240</f>
        <v>1200</v>
      </c>
      <c r="V240" s="5">
        <f ca="1">'Model SSD_1'!S240</f>
        <v>5200</v>
      </c>
      <c r="W240" s="5">
        <f ca="1">'Model Excel_1'!P240</f>
        <v>1200</v>
      </c>
      <c r="X240" s="5">
        <f ca="1">'Model SSD_1'!Q240</f>
        <v>0</v>
      </c>
      <c r="Y240" s="5">
        <f ca="1">'Model Excel_1'!Q240</f>
        <v>14643300</v>
      </c>
      <c r="Z240" s="5">
        <f ca="1">'Model SSD_1'!T240</f>
        <v>0</v>
      </c>
      <c r="AA240" s="5">
        <f ca="1">'Model Excel_1'!R240</f>
        <v>1200</v>
      </c>
      <c r="AB240" s="5">
        <f ca="1">'Model SSD_1'!U240</f>
        <v>0</v>
      </c>
      <c r="AC240" s="5">
        <f ca="1">'Model Excel_1'!S240</f>
        <v>494500</v>
      </c>
      <c r="AD240" s="2">
        <f ca="1">'Model SSD_1'!Y240</f>
        <v>6800</v>
      </c>
      <c r="AE240" s="2">
        <f ca="1">'Model Excel_1'!U240</f>
        <v>1200</v>
      </c>
      <c r="AF240" s="2">
        <f ca="1">'Model SSD_1'!X240</f>
        <v>400</v>
      </c>
      <c r="AG240" s="2">
        <f ca="1">'Model Excel_1'!T240</f>
        <v>1200</v>
      </c>
      <c r="AH240" s="2">
        <f ca="1">'Model SSD_1'!W240</f>
        <v>0</v>
      </c>
      <c r="AI240" s="2">
        <f ca="1">'Model Excel_1'!V240</f>
        <v>56713300</v>
      </c>
      <c r="AJ240" s="2">
        <f ca="1">'Model SSD_1'!Z240</f>
        <v>0</v>
      </c>
      <c r="AK240" s="2">
        <f ca="1">'Model Excel_1'!W240</f>
        <v>1200</v>
      </c>
      <c r="AL240" s="1">
        <v>238</v>
      </c>
    </row>
    <row r="241" spans="1:38" s="1" customFormat="1" ht="13.2" x14ac:dyDescent="0.3">
      <c r="A241" s="1">
        <v>239</v>
      </c>
      <c r="B241" s="3">
        <f ca="1">'Model SSD_1'!F241</f>
        <v>0</v>
      </c>
      <c r="C241" s="3">
        <f ca="1">'Model Excel_1'!F241</f>
        <v>0</v>
      </c>
      <c r="D241" s="3">
        <f ca="1">'Model SSD_1'!G241</f>
        <v>3400</v>
      </c>
      <c r="E241" s="3">
        <f ca="1">'Model Excel_1'!G241</f>
        <v>63900</v>
      </c>
      <c r="F241" s="3">
        <f ca="1">'Model SSD_1'!H241</f>
        <v>300</v>
      </c>
      <c r="G241" s="3">
        <f ca="1">'Model Excel_1'!H241</f>
        <v>300</v>
      </c>
      <c r="H241" s="3">
        <f ca="1">'Model SSD_1'!I241</f>
        <v>0</v>
      </c>
      <c r="I241" s="3">
        <f ca="1">'Model Excel_1'!I241</f>
        <v>0</v>
      </c>
      <c r="J241" s="4">
        <f ca="1">'Model SSD_1'!L241</f>
        <v>0</v>
      </c>
      <c r="K241" s="4">
        <f ca="1">'Model Excel_1'!J241</f>
        <v>1200</v>
      </c>
      <c r="L241" s="4">
        <f ca="1">'Model SSD_1'!M241</f>
        <v>3700</v>
      </c>
      <c r="M241" s="4">
        <f ca="1">'Model Excel_1'!K241</f>
        <v>130800</v>
      </c>
      <c r="N241" s="4">
        <f ca="1">'Model SSD_1'!K241</f>
        <v>0</v>
      </c>
      <c r="O241" s="4">
        <f ca="1">'Model Excel_1'!L241</f>
        <v>0</v>
      </c>
      <c r="P241" s="4">
        <f ca="1">'Model SSD_1'!N241</f>
        <v>0</v>
      </c>
      <c r="Q241" s="4">
        <f ca="1">'Model Excel_1'!M241</f>
        <v>0</v>
      </c>
      <c r="R241" s="4">
        <f ca="1">'Model SSD_1'!O241</f>
        <v>0</v>
      </c>
      <c r="S241" s="4">
        <f ca="1">'Model Excel_1'!N241</f>
        <v>0</v>
      </c>
      <c r="T241" s="5">
        <f ca="1">'Model SSD_1'!R241</f>
        <v>0</v>
      </c>
      <c r="U241" s="5">
        <f ca="1">'Model Excel_1'!O241</f>
        <v>1200</v>
      </c>
      <c r="V241" s="5">
        <f ca="1">'Model SSD_1'!S241</f>
        <v>5200</v>
      </c>
      <c r="W241" s="5">
        <f ca="1">'Model Excel_1'!P241</f>
        <v>1200</v>
      </c>
      <c r="X241" s="5">
        <f ca="1">'Model SSD_1'!Q241</f>
        <v>0</v>
      </c>
      <c r="Y241" s="5">
        <f ca="1">'Model Excel_1'!Q241</f>
        <v>14642100</v>
      </c>
      <c r="Z241" s="5">
        <f ca="1">'Model SSD_1'!T241</f>
        <v>0</v>
      </c>
      <c r="AA241" s="5">
        <f ca="1">'Model Excel_1'!R241</f>
        <v>1200</v>
      </c>
      <c r="AB241" s="5">
        <f ca="1">'Model SSD_1'!U241</f>
        <v>0</v>
      </c>
      <c r="AC241" s="5">
        <f ca="1">'Model Excel_1'!S241</f>
        <v>496600</v>
      </c>
      <c r="AD241" s="2">
        <f ca="1">'Model SSD_1'!Y241</f>
        <v>7200</v>
      </c>
      <c r="AE241" s="2">
        <f ca="1">'Model Excel_1'!U241</f>
        <v>1200</v>
      </c>
      <c r="AF241" s="2">
        <f ca="1">'Model SSD_1'!X241</f>
        <v>400</v>
      </c>
      <c r="AG241" s="2">
        <f ca="1">'Model Excel_1'!T241</f>
        <v>1200</v>
      </c>
      <c r="AH241" s="2">
        <f ca="1">'Model SSD_1'!W241</f>
        <v>0</v>
      </c>
      <c r="AI241" s="2">
        <f ca="1">'Model Excel_1'!V241</f>
        <v>57202400</v>
      </c>
      <c r="AJ241" s="2">
        <f ca="1">'Model SSD_1'!Z241</f>
        <v>0</v>
      </c>
      <c r="AK241" s="2">
        <f ca="1">'Model Excel_1'!W241</f>
        <v>1200</v>
      </c>
      <c r="AL241" s="1">
        <v>239</v>
      </c>
    </row>
    <row r="242" spans="1:38" s="1" customFormat="1" ht="13.2" x14ac:dyDescent="0.3">
      <c r="A242" s="1">
        <v>240</v>
      </c>
      <c r="B242" s="3">
        <f ca="1">'Model SSD_1'!F242</f>
        <v>0</v>
      </c>
      <c r="C242" s="3">
        <f ca="1">'Model Excel_1'!F242</f>
        <v>0</v>
      </c>
      <c r="D242" s="3">
        <f ca="1">'Model SSD_1'!G242</f>
        <v>3100</v>
      </c>
      <c r="E242" s="3">
        <f ca="1">'Model Excel_1'!G242</f>
        <v>63600</v>
      </c>
      <c r="F242" s="3">
        <f ca="1">'Model SSD_1'!H242</f>
        <v>500</v>
      </c>
      <c r="G242" s="3">
        <f ca="1">'Model Excel_1'!H242</f>
        <v>500</v>
      </c>
      <c r="H242" s="3">
        <f ca="1">'Model SSD_1'!I242</f>
        <v>0</v>
      </c>
      <c r="I242" s="3">
        <f ca="1">'Model Excel_1'!I242</f>
        <v>0</v>
      </c>
      <c r="J242" s="4">
        <f ca="1">'Model SSD_1'!L242</f>
        <v>0</v>
      </c>
      <c r="K242" s="4">
        <f ca="1">'Model Excel_1'!J242</f>
        <v>1200</v>
      </c>
      <c r="L242" s="4">
        <f ca="1">'Model SSD_1'!M242</f>
        <v>3700</v>
      </c>
      <c r="M242" s="4">
        <f ca="1">'Model Excel_1'!K242</f>
        <v>132000</v>
      </c>
      <c r="N242" s="4">
        <f ca="1">'Model SSD_1'!K242</f>
        <v>0</v>
      </c>
      <c r="O242" s="4">
        <f ca="1">'Model Excel_1'!L242</f>
        <v>0</v>
      </c>
      <c r="P242" s="4">
        <f ca="1">'Model SSD_1'!N242</f>
        <v>0</v>
      </c>
      <c r="Q242" s="4">
        <f ca="1">'Model Excel_1'!M242</f>
        <v>0</v>
      </c>
      <c r="R242" s="4">
        <f ca="1">'Model SSD_1'!O242</f>
        <v>0</v>
      </c>
      <c r="S242" s="4">
        <f ca="1">'Model Excel_1'!N242</f>
        <v>0</v>
      </c>
      <c r="T242" s="5">
        <f ca="1">'Model SSD_1'!R242</f>
        <v>0</v>
      </c>
      <c r="U242" s="5">
        <f ca="1">'Model Excel_1'!O242</f>
        <v>1200</v>
      </c>
      <c r="V242" s="5">
        <f ca="1">'Model SSD_1'!S242</f>
        <v>5200</v>
      </c>
      <c r="W242" s="5">
        <f ca="1">'Model Excel_1'!P242</f>
        <v>1200</v>
      </c>
      <c r="X242" s="5">
        <f ca="1">'Model SSD_1'!Q242</f>
        <v>0</v>
      </c>
      <c r="Y242" s="5">
        <f ca="1">'Model Excel_1'!Q242</f>
        <v>14640900</v>
      </c>
      <c r="Z242" s="5">
        <f ca="1">'Model SSD_1'!T242</f>
        <v>0</v>
      </c>
      <c r="AA242" s="5">
        <f ca="1">'Model Excel_1'!R242</f>
        <v>1200</v>
      </c>
      <c r="AB242" s="5">
        <f ca="1">'Model SSD_1'!U242</f>
        <v>0</v>
      </c>
      <c r="AC242" s="5">
        <f ca="1">'Model Excel_1'!S242</f>
        <v>498700</v>
      </c>
      <c r="AD242" s="2">
        <f ca="1">'Model SSD_1'!Y242</f>
        <v>7600</v>
      </c>
      <c r="AE242" s="2">
        <f ca="1">'Model Excel_1'!U242</f>
        <v>1200</v>
      </c>
      <c r="AF242" s="2">
        <f ca="1">'Model SSD_1'!X242</f>
        <v>400</v>
      </c>
      <c r="AG242" s="2">
        <f ca="1">'Model Excel_1'!T242</f>
        <v>1200</v>
      </c>
      <c r="AH242" s="2">
        <f ca="1">'Model SSD_1'!W242</f>
        <v>0</v>
      </c>
      <c r="AI242" s="2">
        <f ca="1">'Model Excel_1'!V242</f>
        <v>57693600</v>
      </c>
      <c r="AJ242" s="2">
        <f ca="1">'Model SSD_1'!Z242</f>
        <v>0</v>
      </c>
      <c r="AK242" s="2">
        <f ca="1">'Model Excel_1'!W242</f>
        <v>1200</v>
      </c>
      <c r="AL242" s="1">
        <v>240</v>
      </c>
    </row>
    <row r="243" spans="1:38" s="1" customFormat="1" ht="13.2" x14ac:dyDescent="0.3">
      <c r="A243" s="1">
        <v>241</v>
      </c>
      <c r="B243" s="3">
        <f ca="1">'Model SSD_1'!F243</f>
        <v>0</v>
      </c>
      <c r="C243" s="3">
        <f ca="1">'Model Excel_1'!F243</f>
        <v>0</v>
      </c>
      <c r="D243" s="3">
        <f ca="1">'Model SSD_1'!G243</f>
        <v>2600</v>
      </c>
      <c r="E243" s="3">
        <f ca="1">'Model Excel_1'!G243</f>
        <v>63100</v>
      </c>
      <c r="F243" s="3">
        <f ca="1">'Model SSD_1'!H243</f>
        <v>300</v>
      </c>
      <c r="G243" s="3">
        <f ca="1">'Model Excel_1'!H243</f>
        <v>300</v>
      </c>
      <c r="H243" s="3">
        <f ca="1">'Model SSD_1'!I243</f>
        <v>0</v>
      </c>
      <c r="I243" s="3">
        <f ca="1">'Model Excel_1'!I243</f>
        <v>0</v>
      </c>
      <c r="J243" s="4">
        <f ca="1">'Model SSD_1'!L243</f>
        <v>0</v>
      </c>
      <c r="K243" s="4">
        <f ca="1">'Model Excel_1'!J243</f>
        <v>1200</v>
      </c>
      <c r="L243" s="4">
        <f ca="1">'Model SSD_1'!M243</f>
        <v>3700</v>
      </c>
      <c r="M243" s="4">
        <f ca="1">'Model Excel_1'!K243</f>
        <v>133200</v>
      </c>
      <c r="N243" s="4">
        <f ca="1">'Model SSD_1'!K243</f>
        <v>0</v>
      </c>
      <c r="O243" s="4">
        <f ca="1">'Model Excel_1'!L243</f>
        <v>0</v>
      </c>
      <c r="P243" s="4">
        <f ca="1">'Model SSD_1'!N243</f>
        <v>0</v>
      </c>
      <c r="Q243" s="4">
        <f ca="1">'Model Excel_1'!M243</f>
        <v>0</v>
      </c>
      <c r="R243" s="4">
        <f ca="1">'Model SSD_1'!O243</f>
        <v>0</v>
      </c>
      <c r="S243" s="4">
        <f ca="1">'Model Excel_1'!N243</f>
        <v>0</v>
      </c>
      <c r="T243" s="5">
        <f ca="1">'Model SSD_1'!R243</f>
        <v>0</v>
      </c>
      <c r="U243" s="5">
        <f ca="1">'Model Excel_1'!O243</f>
        <v>1200</v>
      </c>
      <c r="V243" s="5">
        <f ca="1">'Model SSD_1'!S243</f>
        <v>5200</v>
      </c>
      <c r="W243" s="5">
        <f ca="1">'Model Excel_1'!P243</f>
        <v>1200</v>
      </c>
      <c r="X243" s="5">
        <f ca="1">'Model SSD_1'!Q243</f>
        <v>0</v>
      </c>
      <c r="Y243" s="5">
        <f ca="1">'Model Excel_1'!Q243</f>
        <v>14639700</v>
      </c>
      <c r="Z243" s="5">
        <f ca="1">'Model SSD_1'!T243</f>
        <v>0</v>
      </c>
      <c r="AA243" s="5">
        <f ca="1">'Model Excel_1'!R243</f>
        <v>1200</v>
      </c>
      <c r="AB243" s="5">
        <f ca="1">'Model SSD_1'!U243</f>
        <v>0</v>
      </c>
      <c r="AC243" s="5">
        <f ca="1">'Model Excel_1'!S243</f>
        <v>500800</v>
      </c>
      <c r="AD243" s="2">
        <f ca="1">'Model SSD_1'!Y243</f>
        <v>8000</v>
      </c>
      <c r="AE243" s="2">
        <f ca="1">'Model Excel_1'!U243</f>
        <v>1200</v>
      </c>
      <c r="AF243" s="2">
        <f ca="1">'Model SSD_1'!X243</f>
        <v>400</v>
      </c>
      <c r="AG243" s="2">
        <f ca="1">'Model Excel_1'!T243</f>
        <v>1200</v>
      </c>
      <c r="AH243" s="2">
        <f ca="1">'Model SSD_1'!W243</f>
        <v>0</v>
      </c>
      <c r="AI243" s="2">
        <f ca="1">'Model Excel_1'!V243</f>
        <v>58186900</v>
      </c>
      <c r="AJ243" s="2">
        <f ca="1">'Model SSD_1'!Z243</f>
        <v>0</v>
      </c>
      <c r="AK243" s="2">
        <f ca="1">'Model Excel_1'!W243</f>
        <v>1200</v>
      </c>
      <c r="AL243" s="1">
        <v>241</v>
      </c>
    </row>
    <row r="244" spans="1:38" s="1" customFormat="1" ht="13.2" x14ac:dyDescent="0.3">
      <c r="A244" s="1">
        <v>242</v>
      </c>
      <c r="B244" s="3">
        <f ca="1">'Model SSD_1'!F244</f>
        <v>0</v>
      </c>
      <c r="C244" s="3">
        <f ca="1">'Model Excel_1'!F244</f>
        <v>0</v>
      </c>
      <c r="D244" s="3">
        <f ca="1">'Model SSD_1'!G244</f>
        <v>2300</v>
      </c>
      <c r="E244" s="3">
        <f ca="1">'Model Excel_1'!G244</f>
        <v>62800</v>
      </c>
      <c r="F244" s="3">
        <f ca="1">'Model SSD_1'!H244</f>
        <v>300</v>
      </c>
      <c r="G244" s="3">
        <f ca="1">'Model Excel_1'!H244</f>
        <v>300</v>
      </c>
      <c r="H244" s="3">
        <f ca="1">'Model SSD_1'!I244</f>
        <v>0</v>
      </c>
      <c r="I244" s="3">
        <f ca="1">'Model Excel_1'!I244</f>
        <v>0</v>
      </c>
      <c r="J244" s="4">
        <f ca="1">'Model SSD_1'!L244</f>
        <v>0</v>
      </c>
      <c r="K244" s="4">
        <f ca="1">'Model Excel_1'!J244</f>
        <v>1200</v>
      </c>
      <c r="L244" s="4">
        <f ca="1">'Model SSD_1'!M244</f>
        <v>3700</v>
      </c>
      <c r="M244" s="4">
        <f ca="1">'Model Excel_1'!K244</f>
        <v>134400</v>
      </c>
      <c r="N244" s="4">
        <f ca="1">'Model SSD_1'!K244</f>
        <v>0</v>
      </c>
      <c r="O244" s="4">
        <f ca="1">'Model Excel_1'!L244</f>
        <v>0</v>
      </c>
      <c r="P244" s="4">
        <f ca="1">'Model SSD_1'!N244</f>
        <v>0</v>
      </c>
      <c r="Q244" s="4">
        <f ca="1">'Model Excel_1'!M244</f>
        <v>0</v>
      </c>
      <c r="R244" s="4">
        <f ca="1">'Model SSD_1'!O244</f>
        <v>0</v>
      </c>
      <c r="S244" s="4">
        <f ca="1">'Model Excel_1'!N244</f>
        <v>0</v>
      </c>
      <c r="T244" s="5">
        <f ca="1">'Model SSD_1'!R244</f>
        <v>0</v>
      </c>
      <c r="U244" s="5">
        <f ca="1">'Model Excel_1'!O244</f>
        <v>1200</v>
      </c>
      <c r="V244" s="5">
        <f ca="1">'Model SSD_1'!S244</f>
        <v>5200</v>
      </c>
      <c r="W244" s="5">
        <f ca="1">'Model Excel_1'!P244</f>
        <v>1200</v>
      </c>
      <c r="X244" s="5">
        <f ca="1">'Model SSD_1'!Q244</f>
        <v>0</v>
      </c>
      <c r="Y244" s="5">
        <f ca="1">'Model Excel_1'!Q244</f>
        <v>14638500</v>
      </c>
      <c r="Z244" s="5">
        <f ca="1">'Model SSD_1'!T244</f>
        <v>0</v>
      </c>
      <c r="AA244" s="5">
        <f ca="1">'Model Excel_1'!R244</f>
        <v>1200</v>
      </c>
      <c r="AB244" s="5">
        <f ca="1">'Model SSD_1'!U244</f>
        <v>0</v>
      </c>
      <c r="AC244" s="5">
        <f ca="1">'Model Excel_1'!S244</f>
        <v>502900</v>
      </c>
      <c r="AD244" s="2">
        <f ca="1">'Model SSD_1'!Y244</f>
        <v>8400</v>
      </c>
      <c r="AE244" s="2">
        <f ca="1">'Model Excel_1'!U244</f>
        <v>1200</v>
      </c>
      <c r="AF244" s="2">
        <f ca="1">'Model SSD_1'!X244</f>
        <v>400</v>
      </c>
      <c r="AG244" s="2">
        <f ca="1">'Model Excel_1'!T244</f>
        <v>1200</v>
      </c>
      <c r="AH244" s="2">
        <f ca="1">'Model SSD_1'!W244</f>
        <v>0</v>
      </c>
      <c r="AI244" s="2">
        <f ca="1">'Model Excel_1'!V244</f>
        <v>58682300</v>
      </c>
      <c r="AJ244" s="2">
        <f ca="1">'Model SSD_1'!Z244</f>
        <v>0</v>
      </c>
      <c r="AK244" s="2">
        <f ca="1">'Model Excel_1'!W244</f>
        <v>1200</v>
      </c>
      <c r="AL244" s="1">
        <v>242</v>
      </c>
    </row>
    <row r="245" spans="1:38" s="1" customFormat="1" ht="13.2" x14ac:dyDescent="0.3">
      <c r="A245" s="1">
        <v>243</v>
      </c>
      <c r="B245" s="3">
        <f ca="1">'Model SSD_1'!F245</f>
        <v>0</v>
      </c>
      <c r="C245" s="3">
        <f ca="1">'Model Excel_1'!F245</f>
        <v>0</v>
      </c>
      <c r="D245" s="3">
        <f ca="1">'Model SSD_1'!G245</f>
        <v>2000</v>
      </c>
      <c r="E245" s="3">
        <f ca="1">'Model Excel_1'!G245</f>
        <v>62500</v>
      </c>
      <c r="F245" s="3">
        <f ca="1">'Model SSD_1'!H245</f>
        <v>300</v>
      </c>
      <c r="G245" s="3">
        <f ca="1">'Model Excel_1'!H245</f>
        <v>300</v>
      </c>
      <c r="H245" s="3">
        <f ca="1">'Model SSD_1'!I245</f>
        <v>0</v>
      </c>
      <c r="I245" s="3">
        <f ca="1">'Model Excel_1'!I245</f>
        <v>0</v>
      </c>
      <c r="J245" s="4">
        <f ca="1">'Model SSD_1'!L245</f>
        <v>0</v>
      </c>
      <c r="K245" s="4">
        <f ca="1">'Model Excel_1'!J245</f>
        <v>1200</v>
      </c>
      <c r="L245" s="4">
        <f ca="1">'Model SSD_1'!M245</f>
        <v>3700</v>
      </c>
      <c r="M245" s="4">
        <f ca="1">'Model Excel_1'!K245</f>
        <v>135600</v>
      </c>
      <c r="N245" s="4">
        <f ca="1">'Model SSD_1'!K245</f>
        <v>0</v>
      </c>
      <c r="O245" s="4">
        <f ca="1">'Model Excel_1'!L245</f>
        <v>0</v>
      </c>
      <c r="P245" s="4">
        <f ca="1">'Model SSD_1'!N245</f>
        <v>0</v>
      </c>
      <c r="Q245" s="4">
        <f ca="1">'Model Excel_1'!M245</f>
        <v>0</v>
      </c>
      <c r="R245" s="4">
        <f ca="1">'Model SSD_1'!O245</f>
        <v>0</v>
      </c>
      <c r="S245" s="4">
        <f ca="1">'Model Excel_1'!N245</f>
        <v>0</v>
      </c>
      <c r="T245" s="5">
        <f ca="1">'Model SSD_1'!R245</f>
        <v>0</v>
      </c>
      <c r="U245" s="5">
        <f ca="1">'Model Excel_1'!O245</f>
        <v>1200</v>
      </c>
      <c r="V245" s="5">
        <f ca="1">'Model SSD_1'!S245</f>
        <v>5200</v>
      </c>
      <c r="W245" s="5">
        <f ca="1">'Model Excel_1'!P245</f>
        <v>1200</v>
      </c>
      <c r="X245" s="5">
        <f ca="1">'Model SSD_1'!Q245</f>
        <v>0</v>
      </c>
      <c r="Y245" s="5">
        <f ca="1">'Model Excel_1'!Q245</f>
        <v>14637300</v>
      </c>
      <c r="Z245" s="5">
        <f ca="1">'Model SSD_1'!T245</f>
        <v>0</v>
      </c>
      <c r="AA245" s="5">
        <f ca="1">'Model Excel_1'!R245</f>
        <v>1200</v>
      </c>
      <c r="AB245" s="5">
        <f ca="1">'Model SSD_1'!U245</f>
        <v>0</v>
      </c>
      <c r="AC245" s="5">
        <f ca="1">'Model Excel_1'!S245</f>
        <v>505000</v>
      </c>
      <c r="AD245" s="2">
        <f ca="1">'Model SSD_1'!Y245</f>
        <v>8800</v>
      </c>
      <c r="AE245" s="2">
        <f ca="1">'Model Excel_1'!U245</f>
        <v>1200</v>
      </c>
      <c r="AF245" s="2">
        <f ca="1">'Model SSD_1'!X245</f>
        <v>400</v>
      </c>
      <c r="AG245" s="2">
        <f ca="1">'Model Excel_1'!T245</f>
        <v>1200</v>
      </c>
      <c r="AH245" s="2">
        <f ca="1">'Model SSD_1'!W245</f>
        <v>0</v>
      </c>
      <c r="AI245" s="2">
        <f ca="1">'Model Excel_1'!V245</f>
        <v>59179800</v>
      </c>
      <c r="AJ245" s="2">
        <f ca="1">'Model SSD_1'!Z245</f>
        <v>0</v>
      </c>
      <c r="AK245" s="2">
        <f ca="1">'Model Excel_1'!W245</f>
        <v>1200</v>
      </c>
      <c r="AL245" s="1">
        <v>243</v>
      </c>
    </row>
    <row r="246" spans="1:38" s="1" customFormat="1" ht="13.2" x14ac:dyDescent="0.3">
      <c r="A246" s="1">
        <v>244</v>
      </c>
      <c r="B246" s="3">
        <f ca="1">'Model SSD_1'!F246</f>
        <v>0</v>
      </c>
      <c r="C246" s="3">
        <f ca="1">'Model Excel_1'!F246</f>
        <v>0</v>
      </c>
      <c r="D246" s="3">
        <f ca="1">'Model SSD_1'!G246</f>
        <v>1700</v>
      </c>
      <c r="E246" s="3">
        <f ca="1">'Model Excel_1'!G246</f>
        <v>62200</v>
      </c>
      <c r="F246" s="3">
        <f ca="1">'Model SSD_1'!H246</f>
        <v>500</v>
      </c>
      <c r="G246" s="3">
        <f ca="1">'Model Excel_1'!H246</f>
        <v>500</v>
      </c>
      <c r="H246" s="3">
        <f ca="1">'Model SSD_1'!I246</f>
        <v>100</v>
      </c>
      <c r="I246" s="3">
        <f ca="1">'Model Excel_1'!I246</f>
        <v>0</v>
      </c>
      <c r="J246" s="4">
        <f ca="1">'Model SSD_1'!L246</f>
        <v>0</v>
      </c>
      <c r="K246" s="4">
        <f ca="1">'Model Excel_1'!J246</f>
        <v>1200</v>
      </c>
      <c r="L246" s="4">
        <f ca="1">'Model SSD_1'!M246</f>
        <v>3700</v>
      </c>
      <c r="M246" s="4">
        <f ca="1">'Model Excel_1'!K246</f>
        <v>136800</v>
      </c>
      <c r="N246" s="4">
        <f ca="1">'Model SSD_1'!K246</f>
        <v>0</v>
      </c>
      <c r="O246" s="4">
        <f ca="1">'Model Excel_1'!L246</f>
        <v>0</v>
      </c>
      <c r="P246" s="4">
        <f ca="1">'Model SSD_1'!N246</f>
        <v>0</v>
      </c>
      <c r="Q246" s="4">
        <f ca="1">'Model Excel_1'!M246</f>
        <v>0</v>
      </c>
      <c r="R246" s="4">
        <f ca="1">'Model SSD_1'!O246</f>
        <v>0</v>
      </c>
      <c r="S246" s="4">
        <f ca="1">'Model Excel_1'!N246</f>
        <v>0</v>
      </c>
      <c r="T246" s="5">
        <f ca="1">'Model SSD_1'!R246</f>
        <v>0</v>
      </c>
      <c r="U246" s="5">
        <f ca="1">'Model Excel_1'!O246</f>
        <v>1200</v>
      </c>
      <c r="V246" s="5">
        <f ca="1">'Model SSD_1'!S246</f>
        <v>5200</v>
      </c>
      <c r="W246" s="5">
        <f ca="1">'Model Excel_1'!P246</f>
        <v>1200</v>
      </c>
      <c r="X246" s="5">
        <f ca="1">'Model SSD_1'!Q246</f>
        <v>0</v>
      </c>
      <c r="Y246" s="5">
        <f ca="1">'Model Excel_1'!Q246</f>
        <v>14636100</v>
      </c>
      <c r="Z246" s="5">
        <f ca="1">'Model SSD_1'!T246</f>
        <v>0</v>
      </c>
      <c r="AA246" s="5">
        <f ca="1">'Model Excel_1'!R246</f>
        <v>1200</v>
      </c>
      <c r="AB246" s="5">
        <f ca="1">'Model SSD_1'!U246</f>
        <v>0</v>
      </c>
      <c r="AC246" s="5">
        <f ca="1">'Model Excel_1'!S246</f>
        <v>507100</v>
      </c>
      <c r="AD246" s="2">
        <f ca="1">'Model SSD_1'!Y246</f>
        <v>9200</v>
      </c>
      <c r="AE246" s="2">
        <f ca="1">'Model Excel_1'!U246</f>
        <v>1200</v>
      </c>
      <c r="AF246" s="2">
        <f ca="1">'Model SSD_1'!X246</f>
        <v>400</v>
      </c>
      <c r="AG246" s="2">
        <f ca="1">'Model Excel_1'!T246</f>
        <v>1200</v>
      </c>
      <c r="AH246" s="2">
        <f ca="1">'Model SSD_1'!W246</f>
        <v>0</v>
      </c>
      <c r="AI246" s="2">
        <f ca="1">'Model Excel_1'!V246</f>
        <v>59679400</v>
      </c>
      <c r="AJ246" s="2">
        <f ca="1">'Model SSD_1'!Z246</f>
        <v>0</v>
      </c>
      <c r="AK246" s="2">
        <f ca="1">'Model Excel_1'!W246</f>
        <v>1200</v>
      </c>
      <c r="AL246" s="1">
        <v>244</v>
      </c>
    </row>
    <row r="247" spans="1:38" s="1" customFormat="1" ht="13.2" x14ac:dyDescent="0.3">
      <c r="A247" s="1">
        <v>245</v>
      </c>
      <c r="B247" s="3">
        <f ca="1">'Model SSD_1'!F247</f>
        <v>0</v>
      </c>
      <c r="C247" s="3">
        <f ca="1">'Model Excel_1'!F247</f>
        <v>0</v>
      </c>
      <c r="D247" s="3">
        <f ca="1">'Model SSD_1'!G247</f>
        <v>1200</v>
      </c>
      <c r="E247" s="3">
        <f ca="1">'Model Excel_1'!G247</f>
        <v>61700</v>
      </c>
      <c r="F247" s="3">
        <f ca="1">'Model SSD_1'!H247</f>
        <v>300</v>
      </c>
      <c r="G247" s="3">
        <f ca="1">'Model Excel_1'!H247</f>
        <v>300</v>
      </c>
      <c r="H247" s="3">
        <f ca="1">'Model SSD_1'!I247</f>
        <v>400</v>
      </c>
      <c r="I247" s="3">
        <f ca="1">'Model Excel_1'!I247</f>
        <v>0</v>
      </c>
      <c r="J247" s="4">
        <f ca="1">'Model SSD_1'!L247</f>
        <v>0</v>
      </c>
      <c r="K247" s="4">
        <f ca="1">'Model Excel_1'!J247</f>
        <v>1200</v>
      </c>
      <c r="L247" s="4">
        <f ca="1">'Model SSD_1'!M247</f>
        <v>3700</v>
      </c>
      <c r="M247" s="4">
        <f ca="1">'Model Excel_1'!K247</f>
        <v>138000</v>
      </c>
      <c r="N247" s="4">
        <f ca="1">'Model SSD_1'!K247</f>
        <v>100</v>
      </c>
      <c r="O247" s="4">
        <f ca="1">'Model Excel_1'!L247</f>
        <v>0</v>
      </c>
      <c r="P247" s="4">
        <f ca="1">'Model SSD_1'!N247</f>
        <v>0</v>
      </c>
      <c r="Q247" s="4">
        <f ca="1">'Model Excel_1'!M247</f>
        <v>0</v>
      </c>
      <c r="R247" s="4">
        <f ca="1">'Model SSD_1'!O247</f>
        <v>0</v>
      </c>
      <c r="S247" s="4">
        <f ca="1">'Model Excel_1'!N247</f>
        <v>0</v>
      </c>
      <c r="T247" s="5">
        <f ca="1">'Model SSD_1'!R247</f>
        <v>0</v>
      </c>
      <c r="U247" s="5">
        <f ca="1">'Model Excel_1'!O247</f>
        <v>1200</v>
      </c>
      <c r="V247" s="5">
        <f ca="1">'Model SSD_1'!S247</f>
        <v>5200</v>
      </c>
      <c r="W247" s="5">
        <f ca="1">'Model Excel_1'!P247</f>
        <v>1200</v>
      </c>
      <c r="X247" s="5">
        <f ca="1">'Model SSD_1'!Q247</f>
        <v>0</v>
      </c>
      <c r="Y247" s="5">
        <f ca="1">'Model Excel_1'!Q247</f>
        <v>14634900</v>
      </c>
      <c r="Z247" s="5">
        <f ca="1">'Model SSD_1'!T247</f>
        <v>0</v>
      </c>
      <c r="AA247" s="5">
        <f ca="1">'Model Excel_1'!R247</f>
        <v>1200</v>
      </c>
      <c r="AB247" s="5">
        <f ca="1">'Model SSD_1'!U247</f>
        <v>0</v>
      </c>
      <c r="AC247" s="5">
        <f ca="1">'Model Excel_1'!S247</f>
        <v>509200</v>
      </c>
      <c r="AD247" s="2">
        <f ca="1">'Model SSD_1'!Y247</f>
        <v>9600</v>
      </c>
      <c r="AE247" s="2">
        <f ca="1">'Model Excel_1'!U247</f>
        <v>1200</v>
      </c>
      <c r="AF247" s="2">
        <f ca="1">'Model SSD_1'!X247</f>
        <v>400</v>
      </c>
      <c r="AG247" s="2">
        <f ca="1">'Model Excel_1'!T247</f>
        <v>1200</v>
      </c>
      <c r="AH247" s="2">
        <f ca="1">'Model SSD_1'!W247</f>
        <v>0</v>
      </c>
      <c r="AI247" s="2">
        <f ca="1">'Model Excel_1'!V247</f>
        <v>60181100</v>
      </c>
      <c r="AJ247" s="2">
        <f ca="1">'Model SSD_1'!Z247</f>
        <v>0</v>
      </c>
      <c r="AK247" s="2">
        <f ca="1">'Model Excel_1'!W247</f>
        <v>1200</v>
      </c>
      <c r="AL247" s="1">
        <v>245</v>
      </c>
    </row>
    <row r="248" spans="1:38" s="1" customFormat="1" ht="13.2" x14ac:dyDescent="0.3">
      <c r="A248" s="1">
        <v>246</v>
      </c>
      <c r="B248" s="3">
        <f ca="1">'Model SSD_1'!F248</f>
        <v>0</v>
      </c>
      <c r="C248" s="3">
        <f ca="1">'Model Excel_1'!F248</f>
        <v>0</v>
      </c>
      <c r="D248" s="3">
        <f ca="1">'Model SSD_1'!G248</f>
        <v>900</v>
      </c>
      <c r="E248" s="3">
        <f ca="1">'Model Excel_1'!G248</f>
        <v>61400</v>
      </c>
      <c r="F248" s="3">
        <f ca="1">'Model SSD_1'!H248</f>
        <v>300</v>
      </c>
      <c r="G248" s="3">
        <f ca="1">'Model Excel_1'!H248</f>
        <v>300</v>
      </c>
      <c r="H248" s="3">
        <f ca="1">'Model SSD_1'!I248</f>
        <v>700</v>
      </c>
      <c r="I248" s="3">
        <f ca="1">'Model Excel_1'!I248</f>
        <v>0</v>
      </c>
      <c r="J248" s="4">
        <f ca="1">'Model SSD_1'!L248</f>
        <v>0</v>
      </c>
      <c r="K248" s="4">
        <f ca="1">'Model Excel_1'!J248</f>
        <v>1200</v>
      </c>
      <c r="L248" s="4">
        <f ca="1">'Model SSD_1'!M248</f>
        <v>3700</v>
      </c>
      <c r="M248" s="4">
        <f ca="1">'Model Excel_1'!K248</f>
        <v>139200</v>
      </c>
      <c r="N248" s="4">
        <f ca="1">'Model SSD_1'!K248</f>
        <v>400</v>
      </c>
      <c r="O248" s="4">
        <f ca="1">'Model Excel_1'!L248</f>
        <v>0</v>
      </c>
      <c r="P248" s="4">
        <f ca="1">'Model SSD_1'!N248</f>
        <v>100</v>
      </c>
      <c r="Q248" s="4">
        <f ca="1">'Model Excel_1'!M248</f>
        <v>0</v>
      </c>
      <c r="R248" s="4">
        <f ca="1">'Model SSD_1'!O248</f>
        <v>0</v>
      </c>
      <c r="S248" s="4">
        <f ca="1">'Model Excel_1'!N248</f>
        <v>0</v>
      </c>
      <c r="T248" s="5">
        <f ca="1">'Model SSD_1'!R248</f>
        <v>0</v>
      </c>
      <c r="U248" s="5">
        <f ca="1">'Model Excel_1'!O248</f>
        <v>1200</v>
      </c>
      <c r="V248" s="5">
        <f ca="1">'Model SSD_1'!S248</f>
        <v>5200</v>
      </c>
      <c r="W248" s="5">
        <f ca="1">'Model Excel_1'!P248</f>
        <v>1200</v>
      </c>
      <c r="X248" s="5">
        <f ca="1">'Model SSD_1'!Q248</f>
        <v>0</v>
      </c>
      <c r="Y248" s="5">
        <f ca="1">'Model Excel_1'!Q248</f>
        <v>14633700</v>
      </c>
      <c r="Z248" s="5">
        <f ca="1">'Model SSD_1'!T248</f>
        <v>0</v>
      </c>
      <c r="AA248" s="5">
        <f ca="1">'Model Excel_1'!R248</f>
        <v>1200</v>
      </c>
      <c r="AB248" s="5">
        <f ca="1">'Model SSD_1'!U248</f>
        <v>0</v>
      </c>
      <c r="AC248" s="5">
        <f ca="1">'Model Excel_1'!S248</f>
        <v>511300</v>
      </c>
      <c r="AD248" s="2">
        <f ca="1">'Model SSD_1'!Y248</f>
        <v>10000</v>
      </c>
      <c r="AE248" s="2">
        <f ca="1">'Model Excel_1'!U248</f>
        <v>1200</v>
      </c>
      <c r="AF248" s="2">
        <f ca="1">'Model SSD_1'!X248</f>
        <v>0</v>
      </c>
      <c r="AG248" s="2">
        <f ca="1">'Model Excel_1'!T248</f>
        <v>1200</v>
      </c>
      <c r="AH248" s="2">
        <f ca="1">'Model SSD_1'!W248</f>
        <v>0</v>
      </c>
      <c r="AI248" s="2">
        <f ca="1">'Model Excel_1'!V248</f>
        <v>60684900</v>
      </c>
      <c r="AJ248" s="2">
        <f ca="1">'Model SSD_1'!Z248</f>
        <v>0</v>
      </c>
      <c r="AK248" s="2">
        <f ca="1">'Model Excel_1'!W248</f>
        <v>1200</v>
      </c>
      <c r="AL248" s="1">
        <v>246</v>
      </c>
    </row>
    <row r="249" spans="1:38" s="1" customFormat="1" ht="13.2" x14ac:dyDescent="0.3">
      <c r="A249" s="1">
        <v>247</v>
      </c>
      <c r="B249" s="3">
        <f ca="1">'Model SSD_1'!F249</f>
        <v>0</v>
      </c>
      <c r="C249" s="3">
        <f ca="1">'Model Excel_1'!F249</f>
        <v>0</v>
      </c>
      <c r="D249" s="3">
        <f ca="1">'Model SSD_1'!G249</f>
        <v>600</v>
      </c>
      <c r="E249" s="3">
        <f ca="1">'Model Excel_1'!G249</f>
        <v>61100</v>
      </c>
      <c r="F249" s="3">
        <f ca="1">'Model SSD_1'!H249</f>
        <v>300</v>
      </c>
      <c r="G249" s="3">
        <f ca="1">'Model Excel_1'!H249</f>
        <v>300</v>
      </c>
      <c r="H249" s="3">
        <f ca="1">'Model SSD_1'!I249</f>
        <v>1000</v>
      </c>
      <c r="I249" s="3">
        <f ca="1">'Model Excel_1'!I249</f>
        <v>0</v>
      </c>
      <c r="J249" s="4">
        <f ca="1">'Model SSD_1'!L249</f>
        <v>0</v>
      </c>
      <c r="K249" s="4">
        <f ca="1">'Model Excel_1'!J249</f>
        <v>1200</v>
      </c>
      <c r="L249" s="4">
        <f ca="1">'Model SSD_1'!M249</f>
        <v>3600</v>
      </c>
      <c r="M249" s="4">
        <f ca="1">'Model Excel_1'!K249</f>
        <v>140400</v>
      </c>
      <c r="N249" s="4">
        <f ca="1">'Model SSD_1'!K249</f>
        <v>700</v>
      </c>
      <c r="O249" s="4">
        <f ca="1">'Model Excel_1'!L249</f>
        <v>0</v>
      </c>
      <c r="P249" s="4">
        <f ca="1">'Model SSD_1'!N249</f>
        <v>400</v>
      </c>
      <c r="Q249" s="4">
        <f ca="1">'Model Excel_1'!M249</f>
        <v>0</v>
      </c>
      <c r="R249" s="4">
        <f ca="1">'Model SSD_1'!O249</f>
        <v>0</v>
      </c>
      <c r="S249" s="4">
        <f ca="1">'Model Excel_1'!N249</f>
        <v>0</v>
      </c>
      <c r="T249" s="5">
        <f ca="1">'Model SSD_1'!R249</f>
        <v>0</v>
      </c>
      <c r="U249" s="5">
        <f ca="1">'Model Excel_1'!O249</f>
        <v>1200</v>
      </c>
      <c r="V249" s="5">
        <f ca="1">'Model SSD_1'!S249</f>
        <v>5200</v>
      </c>
      <c r="W249" s="5">
        <f ca="1">'Model Excel_1'!P249</f>
        <v>1200</v>
      </c>
      <c r="X249" s="5">
        <f ca="1">'Model SSD_1'!Q249</f>
        <v>0</v>
      </c>
      <c r="Y249" s="5">
        <f ca="1">'Model Excel_1'!Q249</f>
        <v>14632500</v>
      </c>
      <c r="Z249" s="5">
        <f ca="1">'Model SSD_1'!T249</f>
        <v>0</v>
      </c>
      <c r="AA249" s="5">
        <f ca="1">'Model Excel_1'!R249</f>
        <v>1200</v>
      </c>
      <c r="AB249" s="5">
        <f ca="1">'Model SSD_1'!U249</f>
        <v>0</v>
      </c>
      <c r="AC249" s="5">
        <f ca="1">'Model Excel_1'!S249</f>
        <v>513400</v>
      </c>
      <c r="AD249" s="2">
        <f ca="1">'Model SSD_1'!Y249</f>
        <v>10000</v>
      </c>
      <c r="AE249" s="2">
        <f ca="1">'Model Excel_1'!U249</f>
        <v>1200</v>
      </c>
      <c r="AF249" s="2">
        <f ca="1">'Model SSD_1'!X249</f>
        <v>0</v>
      </c>
      <c r="AG249" s="2">
        <f ca="1">'Model Excel_1'!T249</f>
        <v>1200</v>
      </c>
      <c r="AH249" s="2">
        <f ca="1">'Model SSD_1'!W249</f>
        <v>0</v>
      </c>
      <c r="AI249" s="2">
        <f ca="1">'Model Excel_1'!V249</f>
        <v>61190800</v>
      </c>
      <c r="AJ249" s="2">
        <f ca="1">'Model SSD_1'!Z249</f>
        <v>0</v>
      </c>
      <c r="AK249" s="2">
        <f ca="1">'Model Excel_1'!W249</f>
        <v>1200</v>
      </c>
      <c r="AL249" s="1">
        <v>247</v>
      </c>
    </row>
    <row r="250" spans="1:38" s="1" customFormat="1" ht="13.2" x14ac:dyDescent="0.3">
      <c r="A250" s="1">
        <v>248</v>
      </c>
      <c r="B250" s="3">
        <f ca="1">'Model SSD_1'!F250</f>
        <v>100</v>
      </c>
      <c r="C250" s="3">
        <f ca="1">'Model Excel_1'!F250</f>
        <v>0</v>
      </c>
      <c r="D250" s="3">
        <f ca="1">'Model SSD_1'!G250</f>
        <v>300</v>
      </c>
      <c r="E250" s="3">
        <f ca="1">'Model Excel_1'!G250</f>
        <v>60800</v>
      </c>
      <c r="F250" s="3">
        <f ca="1">'Model SSD_1'!H250</f>
        <v>300</v>
      </c>
      <c r="G250" s="3">
        <f ca="1">'Model Excel_1'!H250</f>
        <v>500</v>
      </c>
      <c r="H250" s="3">
        <f ca="1">'Model SSD_1'!I250</f>
        <v>1300</v>
      </c>
      <c r="I250" s="3">
        <f ca="1">'Model Excel_1'!I250</f>
        <v>0</v>
      </c>
      <c r="J250" s="4">
        <f ca="1">'Model SSD_1'!L250</f>
        <v>0</v>
      </c>
      <c r="K250" s="4">
        <f ca="1">'Model Excel_1'!J250</f>
        <v>1200</v>
      </c>
      <c r="L250" s="4">
        <f ca="1">'Model SSD_1'!M250</f>
        <v>3200</v>
      </c>
      <c r="M250" s="4">
        <f ca="1">'Model Excel_1'!K250</f>
        <v>141600</v>
      </c>
      <c r="N250" s="4">
        <f ca="1">'Model SSD_1'!K250</f>
        <v>1000</v>
      </c>
      <c r="O250" s="4">
        <f ca="1">'Model Excel_1'!L250</f>
        <v>0</v>
      </c>
      <c r="P250" s="4">
        <f ca="1">'Model SSD_1'!N250</f>
        <v>700</v>
      </c>
      <c r="Q250" s="4">
        <f ca="1">'Model Excel_1'!M250</f>
        <v>0</v>
      </c>
      <c r="R250" s="4">
        <f ca="1">'Model SSD_1'!O250</f>
        <v>0</v>
      </c>
      <c r="S250" s="4">
        <f ca="1">'Model Excel_1'!N250</f>
        <v>0</v>
      </c>
      <c r="T250" s="5">
        <f ca="1">'Model SSD_1'!R250</f>
        <v>0</v>
      </c>
      <c r="U250" s="5">
        <f ca="1">'Model Excel_1'!O250</f>
        <v>1200</v>
      </c>
      <c r="V250" s="5">
        <f ca="1">'Model SSD_1'!S250</f>
        <v>5200</v>
      </c>
      <c r="W250" s="5">
        <f ca="1">'Model Excel_1'!P250</f>
        <v>1200</v>
      </c>
      <c r="X250" s="5">
        <f ca="1">'Model SSD_1'!Q250</f>
        <v>0</v>
      </c>
      <c r="Y250" s="5">
        <f ca="1">'Model Excel_1'!Q250</f>
        <v>14631300</v>
      </c>
      <c r="Z250" s="5">
        <f ca="1">'Model SSD_1'!T250</f>
        <v>0</v>
      </c>
      <c r="AA250" s="5">
        <f ca="1">'Model Excel_1'!R250</f>
        <v>1200</v>
      </c>
      <c r="AB250" s="5">
        <f ca="1">'Model SSD_1'!U250</f>
        <v>0</v>
      </c>
      <c r="AC250" s="5">
        <f ca="1">'Model Excel_1'!S250</f>
        <v>515500</v>
      </c>
      <c r="AD250" s="2">
        <f ca="1">'Model SSD_1'!Y250</f>
        <v>10000</v>
      </c>
      <c r="AE250" s="2">
        <f ca="1">'Model Excel_1'!U250</f>
        <v>1200</v>
      </c>
      <c r="AF250" s="2">
        <f ca="1">'Model SSD_1'!X250</f>
        <v>0</v>
      </c>
      <c r="AG250" s="2">
        <f ca="1">'Model Excel_1'!T250</f>
        <v>1200</v>
      </c>
      <c r="AH250" s="2">
        <f ca="1">'Model SSD_1'!W250</f>
        <v>0</v>
      </c>
      <c r="AI250" s="2">
        <f ca="1">'Model Excel_1'!V250</f>
        <v>61698800</v>
      </c>
      <c r="AJ250" s="2">
        <f ca="1">'Model SSD_1'!Z250</f>
        <v>0</v>
      </c>
      <c r="AK250" s="2">
        <f ca="1">'Model Excel_1'!W250</f>
        <v>1200</v>
      </c>
      <c r="AL250" s="1">
        <v>248</v>
      </c>
    </row>
    <row r="251" spans="1:38" s="1" customFormat="1" ht="13.2" x14ac:dyDescent="0.3">
      <c r="A251" s="1">
        <v>249</v>
      </c>
      <c r="B251" s="3">
        <f ca="1">'Model SSD_1'!F251</f>
        <v>400</v>
      </c>
      <c r="C251" s="3">
        <f ca="1">'Model Excel_1'!F251</f>
        <v>0</v>
      </c>
      <c r="D251" s="3">
        <f ca="1">'Model SSD_1'!G251</f>
        <v>100</v>
      </c>
      <c r="E251" s="3">
        <f ca="1">'Model Excel_1'!G251</f>
        <v>60300</v>
      </c>
      <c r="F251" s="3">
        <f ca="1">'Model SSD_1'!H251</f>
        <v>100</v>
      </c>
      <c r="G251" s="3">
        <f ca="1">'Model Excel_1'!H251</f>
        <v>300</v>
      </c>
      <c r="H251" s="3">
        <f ca="1">'Model SSD_1'!I251</f>
        <v>1300</v>
      </c>
      <c r="I251" s="3">
        <f ca="1">'Model Excel_1'!I251</f>
        <v>0</v>
      </c>
      <c r="J251" s="4">
        <f ca="1">'Model SSD_1'!L251</f>
        <v>0</v>
      </c>
      <c r="K251" s="4">
        <f ca="1">'Model Excel_1'!J251</f>
        <v>1200</v>
      </c>
      <c r="L251" s="4">
        <f ca="1">'Model SSD_1'!M251</f>
        <v>2500</v>
      </c>
      <c r="M251" s="4">
        <f ca="1">'Model Excel_1'!K251</f>
        <v>142800</v>
      </c>
      <c r="N251" s="4">
        <f ca="1">'Model SSD_1'!K251</f>
        <v>1300</v>
      </c>
      <c r="O251" s="4">
        <f ca="1">'Model Excel_1'!L251</f>
        <v>0</v>
      </c>
      <c r="P251" s="4">
        <f ca="1">'Model SSD_1'!N251</f>
        <v>1000</v>
      </c>
      <c r="Q251" s="4">
        <f ca="1">'Model Excel_1'!M251</f>
        <v>0</v>
      </c>
      <c r="R251" s="4">
        <f ca="1">'Model SSD_1'!O251</f>
        <v>0</v>
      </c>
      <c r="S251" s="4">
        <f ca="1">'Model Excel_1'!N251</f>
        <v>0</v>
      </c>
      <c r="T251" s="5">
        <f ca="1">'Model SSD_1'!R251</f>
        <v>0</v>
      </c>
      <c r="U251" s="5">
        <f ca="1">'Model Excel_1'!O251</f>
        <v>1200</v>
      </c>
      <c r="V251" s="5">
        <f ca="1">'Model SSD_1'!S251</f>
        <v>5200</v>
      </c>
      <c r="W251" s="5">
        <f ca="1">'Model Excel_1'!P251</f>
        <v>1200</v>
      </c>
      <c r="X251" s="5">
        <f ca="1">'Model SSD_1'!Q251</f>
        <v>0</v>
      </c>
      <c r="Y251" s="5">
        <f ca="1">'Model Excel_1'!Q251</f>
        <v>14630100</v>
      </c>
      <c r="Z251" s="5">
        <f ca="1">'Model SSD_1'!T251</f>
        <v>0</v>
      </c>
      <c r="AA251" s="5">
        <f ca="1">'Model Excel_1'!R251</f>
        <v>1200</v>
      </c>
      <c r="AB251" s="5">
        <f ca="1">'Model SSD_1'!U251</f>
        <v>0</v>
      </c>
      <c r="AC251" s="5">
        <f ca="1">'Model Excel_1'!S251</f>
        <v>517600</v>
      </c>
      <c r="AD251" s="2">
        <f ca="1">'Model SSD_1'!Y251</f>
        <v>10000</v>
      </c>
      <c r="AE251" s="2">
        <f ca="1">'Model Excel_1'!U251</f>
        <v>1200</v>
      </c>
      <c r="AF251" s="2">
        <f ca="1">'Model SSD_1'!X251</f>
        <v>0</v>
      </c>
      <c r="AG251" s="2">
        <f ca="1">'Model Excel_1'!T251</f>
        <v>1200</v>
      </c>
      <c r="AH251" s="2">
        <f ca="1">'Model SSD_1'!W251</f>
        <v>0</v>
      </c>
      <c r="AI251" s="2">
        <f ca="1">'Model Excel_1'!V251</f>
        <v>62208900</v>
      </c>
      <c r="AJ251" s="2">
        <f ca="1">'Model SSD_1'!Z251</f>
        <v>0</v>
      </c>
      <c r="AK251" s="2">
        <f ca="1">'Model Excel_1'!W251</f>
        <v>1200</v>
      </c>
      <c r="AL251" s="1">
        <v>249</v>
      </c>
    </row>
    <row r="252" spans="1:38" s="1" customFormat="1" ht="13.2" x14ac:dyDescent="0.3">
      <c r="A252" s="1">
        <v>250</v>
      </c>
      <c r="B252" s="3">
        <f ca="1">'Model SSD_1'!F252</f>
        <v>700</v>
      </c>
      <c r="C252" s="3">
        <f ca="1">'Model Excel_1'!F252</f>
        <v>0</v>
      </c>
      <c r="D252" s="3">
        <f ca="1">'Model SSD_1'!G252</f>
        <v>400</v>
      </c>
      <c r="E252" s="3">
        <f ca="1">'Model Excel_1'!G252</f>
        <v>60000</v>
      </c>
      <c r="F252" s="3">
        <f ca="1">'Model SSD_1'!H252</f>
        <v>300</v>
      </c>
      <c r="G252" s="3">
        <f ca="1">'Model Excel_1'!H252</f>
        <v>300</v>
      </c>
      <c r="H252" s="3">
        <f ca="1">'Model SSD_1'!I252</f>
        <v>1200</v>
      </c>
      <c r="I252" s="3">
        <f ca="1">'Model Excel_1'!I252</f>
        <v>0</v>
      </c>
      <c r="J252" s="4">
        <f ca="1">'Model SSD_1'!L252</f>
        <v>0</v>
      </c>
      <c r="K252" s="4">
        <f ca="1">'Model Excel_1'!J252</f>
        <v>1200</v>
      </c>
      <c r="L252" s="4">
        <f ca="1">'Model SSD_1'!M252</f>
        <v>1500</v>
      </c>
      <c r="M252" s="4">
        <f ca="1">'Model Excel_1'!K252</f>
        <v>144000</v>
      </c>
      <c r="N252" s="4">
        <f ca="1">'Model SSD_1'!K252</f>
        <v>1300</v>
      </c>
      <c r="O252" s="4">
        <f ca="1">'Model Excel_1'!L252</f>
        <v>0</v>
      </c>
      <c r="P252" s="4">
        <f ca="1">'Model SSD_1'!N252</f>
        <v>1300</v>
      </c>
      <c r="Q252" s="4">
        <f ca="1">'Model Excel_1'!M252</f>
        <v>0</v>
      </c>
      <c r="R252" s="4">
        <f ca="1">'Model SSD_1'!O252</f>
        <v>1300</v>
      </c>
      <c r="S252" s="4">
        <f ca="1">'Model Excel_1'!N252</f>
        <v>0</v>
      </c>
      <c r="T252" s="5">
        <f ca="1">'Model SSD_1'!R252</f>
        <v>0</v>
      </c>
      <c r="U252" s="5">
        <f ca="1">'Model Excel_1'!O252</f>
        <v>1200</v>
      </c>
      <c r="V252" s="5">
        <f ca="1">'Model SSD_1'!S252</f>
        <v>5200</v>
      </c>
      <c r="W252" s="5">
        <f ca="1">'Model Excel_1'!P252</f>
        <v>1200</v>
      </c>
      <c r="X252" s="5">
        <f ca="1">'Model SSD_1'!Q252</f>
        <v>0</v>
      </c>
      <c r="Y252" s="5">
        <f ca="1">'Model Excel_1'!Q252</f>
        <v>14628900</v>
      </c>
      <c r="Z252" s="5">
        <f ca="1">'Model SSD_1'!T252</f>
        <v>0</v>
      </c>
      <c r="AA252" s="5">
        <f ca="1">'Model Excel_1'!R252</f>
        <v>1200</v>
      </c>
      <c r="AB252" s="5">
        <f ca="1">'Model SSD_1'!U252</f>
        <v>0</v>
      </c>
      <c r="AC252" s="5">
        <f ca="1">'Model Excel_1'!S252</f>
        <v>519700</v>
      </c>
      <c r="AD252" s="2">
        <f ca="1">'Model SSD_1'!Y252</f>
        <v>10000</v>
      </c>
      <c r="AE252" s="2">
        <f ca="1">'Model Excel_1'!U252</f>
        <v>1200</v>
      </c>
      <c r="AF252" s="2">
        <f ca="1">'Model SSD_1'!X252</f>
        <v>0</v>
      </c>
      <c r="AG252" s="2">
        <f ca="1">'Model Excel_1'!T252</f>
        <v>1200</v>
      </c>
      <c r="AH252" s="2">
        <f ca="1">'Model SSD_1'!W252</f>
        <v>0</v>
      </c>
      <c r="AI252" s="2">
        <f ca="1">'Model Excel_1'!V252</f>
        <v>62721100</v>
      </c>
      <c r="AJ252" s="2">
        <f ca="1">'Model SSD_1'!Z252</f>
        <v>0</v>
      </c>
      <c r="AK252" s="2">
        <f ca="1">'Model Excel_1'!W252</f>
        <v>1200</v>
      </c>
      <c r="AL252" s="1">
        <v>250</v>
      </c>
    </row>
    <row r="253" spans="1:38" s="1" customFormat="1" ht="13.2" x14ac:dyDescent="0.3">
      <c r="A253" s="1">
        <v>251</v>
      </c>
      <c r="B253" s="3">
        <f ca="1">'Model SSD_1'!F253</f>
        <v>1000</v>
      </c>
      <c r="C253" s="3">
        <f ca="1">'Model Excel_1'!F253</f>
        <v>0</v>
      </c>
      <c r="D253" s="3">
        <f ca="1">'Model SSD_1'!G253</f>
        <v>800</v>
      </c>
      <c r="E253" s="3">
        <f ca="1">'Model Excel_1'!G253</f>
        <v>59700</v>
      </c>
      <c r="F253" s="3">
        <f ca="1">'Model SSD_1'!H253</f>
        <v>300</v>
      </c>
      <c r="G253" s="3">
        <f ca="1">'Model Excel_1'!H253</f>
        <v>300</v>
      </c>
      <c r="H253" s="3">
        <f ca="1">'Model SSD_1'!I253</f>
        <v>800</v>
      </c>
      <c r="I253" s="3">
        <f ca="1">'Model Excel_1'!I253</f>
        <v>0</v>
      </c>
      <c r="J253" s="4">
        <f ca="1">'Model SSD_1'!L253</f>
        <v>0</v>
      </c>
      <c r="K253" s="4">
        <f ca="1">'Model Excel_1'!J253</f>
        <v>1200</v>
      </c>
      <c r="L253" s="4">
        <f ca="1">'Model SSD_1'!M253</f>
        <v>200</v>
      </c>
      <c r="M253" s="4">
        <f ca="1">'Model Excel_1'!K253</f>
        <v>145200</v>
      </c>
      <c r="N253" s="4">
        <f ca="1">'Model SSD_1'!K253</f>
        <v>1200</v>
      </c>
      <c r="O253" s="4">
        <f ca="1">'Model Excel_1'!L253</f>
        <v>0</v>
      </c>
      <c r="P253" s="4">
        <f ca="1">'Model SSD_1'!N253</f>
        <v>200</v>
      </c>
      <c r="Q253" s="4">
        <f ca="1">'Model Excel_1'!M253</f>
        <v>0</v>
      </c>
      <c r="R253" s="4">
        <f ca="1">'Model SSD_1'!O253</f>
        <v>1500</v>
      </c>
      <c r="S253" s="4">
        <f ca="1">'Model Excel_1'!N253</f>
        <v>0</v>
      </c>
      <c r="T253" s="5">
        <f ca="1">'Model SSD_1'!R253</f>
        <v>0</v>
      </c>
      <c r="U253" s="5">
        <f ca="1">'Model Excel_1'!O253</f>
        <v>1200</v>
      </c>
      <c r="V253" s="5">
        <f ca="1">'Model SSD_1'!S253</f>
        <v>5200</v>
      </c>
      <c r="W253" s="5">
        <f ca="1">'Model Excel_1'!P253</f>
        <v>1200</v>
      </c>
      <c r="X253" s="5">
        <f ca="1">'Model SSD_1'!Q253</f>
        <v>1300</v>
      </c>
      <c r="Y253" s="5">
        <f ca="1">'Model Excel_1'!Q253</f>
        <v>14627700</v>
      </c>
      <c r="Z253" s="5">
        <f ca="1">'Model SSD_1'!T253</f>
        <v>0</v>
      </c>
      <c r="AA253" s="5">
        <f ca="1">'Model Excel_1'!R253</f>
        <v>1200</v>
      </c>
      <c r="AB253" s="5">
        <f ca="1">'Model SSD_1'!U253</f>
        <v>0</v>
      </c>
      <c r="AC253" s="5">
        <f ca="1">'Model Excel_1'!S253</f>
        <v>521800</v>
      </c>
      <c r="AD253" s="2">
        <f ca="1">'Model SSD_1'!Y253</f>
        <v>10000</v>
      </c>
      <c r="AE253" s="2">
        <f ca="1">'Model Excel_1'!U253</f>
        <v>1200</v>
      </c>
      <c r="AF253" s="2">
        <f ca="1">'Model SSD_1'!X253</f>
        <v>0</v>
      </c>
      <c r="AG253" s="2">
        <f ca="1">'Model Excel_1'!T253</f>
        <v>1200</v>
      </c>
      <c r="AH253" s="2">
        <f ca="1">'Model SSD_1'!W253</f>
        <v>0</v>
      </c>
      <c r="AI253" s="2">
        <f ca="1">'Model Excel_1'!V253</f>
        <v>63235400</v>
      </c>
      <c r="AJ253" s="2">
        <f ca="1">'Model SSD_1'!Z253</f>
        <v>0</v>
      </c>
      <c r="AK253" s="2">
        <f ca="1">'Model Excel_1'!W253</f>
        <v>1200</v>
      </c>
      <c r="AL253" s="1">
        <v>251</v>
      </c>
    </row>
    <row r="254" spans="1:38" s="1" customFormat="1" ht="13.2" x14ac:dyDescent="0.3">
      <c r="A254" s="1">
        <v>252</v>
      </c>
      <c r="B254" s="3">
        <f ca="1">'Model SSD_1'!F254</f>
        <v>1300</v>
      </c>
      <c r="C254" s="3">
        <f ca="1">'Model Excel_1'!F254</f>
        <v>0</v>
      </c>
      <c r="D254" s="3">
        <f ca="1">'Model SSD_1'!G254</f>
        <v>1500</v>
      </c>
      <c r="E254" s="3">
        <f ca="1">'Model Excel_1'!G254</f>
        <v>59400</v>
      </c>
      <c r="F254" s="3">
        <f ca="1">'Model SSD_1'!H254</f>
        <v>500</v>
      </c>
      <c r="G254" s="3">
        <f ca="1">'Model Excel_1'!H254</f>
        <v>500</v>
      </c>
      <c r="H254" s="3">
        <f ca="1">'Model SSD_1'!I254</f>
        <v>300</v>
      </c>
      <c r="I254" s="3">
        <f ca="1">'Model Excel_1'!I254</f>
        <v>0</v>
      </c>
      <c r="J254" s="4">
        <f ca="1">'Model SSD_1'!L254</f>
        <v>0</v>
      </c>
      <c r="K254" s="4">
        <f ca="1">'Model Excel_1'!J254</f>
        <v>1200</v>
      </c>
      <c r="L254" s="4">
        <f ca="1">'Model SSD_1'!M254</f>
        <v>0</v>
      </c>
      <c r="M254" s="4">
        <f ca="1">'Model Excel_1'!K254</f>
        <v>146400</v>
      </c>
      <c r="N254" s="4">
        <f ca="1">'Model SSD_1'!K254</f>
        <v>800</v>
      </c>
      <c r="O254" s="4">
        <f ca="1">'Model Excel_1'!L254</f>
        <v>0</v>
      </c>
      <c r="P254" s="4">
        <f ca="1">'Model SSD_1'!N254</f>
        <v>0</v>
      </c>
      <c r="Q254" s="4">
        <f ca="1">'Model Excel_1'!M254</f>
        <v>0</v>
      </c>
      <c r="R254" s="4">
        <f ca="1">'Model SSD_1'!O254</f>
        <v>1500</v>
      </c>
      <c r="S254" s="4">
        <f ca="1">'Model Excel_1'!N254</f>
        <v>0</v>
      </c>
      <c r="T254" s="5">
        <f ca="1">'Model SSD_1'!R254</f>
        <v>0</v>
      </c>
      <c r="U254" s="5">
        <f ca="1">'Model Excel_1'!O254</f>
        <v>1200</v>
      </c>
      <c r="V254" s="5">
        <f ca="1">'Model SSD_1'!S254</f>
        <v>5200</v>
      </c>
      <c r="W254" s="5">
        <f ca="1">'Model Excel_1'!P254</f>
        <v>1200</v>
      </c>
      <c r="X254" s="5">
        <f ca="1">'Model SSD_1'!Q254</f>
        <v>1500</v>
      </c>
      <c r="Y254" s="5">
        <f ca="1">'Model Excel_1'!Q254</f>
        <v>14626500</v>
      </c>
      <c r="Z254" s="5">
        <f ca="1">'Model SSD_1'!T254</f>
        <v>0</v>
      </c>
      <c r="AA254" s="5">
        <f ca="1">'Model Excel_1'!R254</f>
        <v>1200</v>
      </c>
      <c r="AB254" s="5">
        <f ca="1">'Model SSD_1'!U254</f>
        <v>0</v>
      </c>
      <c r="AC254" s="5">
        <f ca="1">'Model Excel_1'!S254</f>
        <v>523900</v>
      </c>
      <c r="AD254" s="2">
        <f ca="1">'Model SSD_1'!Y254</f>
        <v>10000</v>
      </c>
      <c r="AE254" s="2">
        <f ca="1">'Model Excel_1'!U254</f>
        <v>1200</v>
      </c>
      <c r="AF254" s="2">
        <f ca="1">'Model SSD_1'!X254</f>
        <v>0</v>
      </c>
      <c r="AG254" s="2">
        <f ca="1">'Model Excel_1'!T254</f>
        <v>1200</v>
      </c>
      <c r="AH254" s="2">
        <f ca="1">'Model SSD_1'!W254</f>
        <v>0</v>
      </c>
      <c r="AI254" s="2">
        <f ca="1">'Model Excel_1'!V254</f>
        <v>63751800</v>
      </c>
      <c r="AJ254" s="2">
        <f ca="1">'Model SSD_1'!Z254</f>
        <v>0</v>
      </c>
      <c r="AK254" s="2">
        <f ca="1">'Model Excel_1'!W254</f>
        <v>1200</v>
      </c>
      <c r="AL254" s="1">
        <v>252</v>
      </c>
    </row>
    <row r="255" spans="1:38" s="1" customFormat="1" ht="13.2" x14ac:dyDescent="0.3">
      <c r="A255" s="1">
        <v>253</v>
      </c>
      <c r="B255" s="3">
        <f ca="1">'Model SSD_1'!F255</f>
        <v>200</v>
      </c>
      <c r="C255" s="3">
        <f ca="1">'Model Excel_1'!F255</f>
        <v>0</v>
      </c>
      <c r="D255" s="3">
        <f ca="1">'Model SSD_1'!G255</f>
        <v>2300</v>
      </c>
      <c r="E255" s="3">
        <f ca="1">'Model Excel_1'!G255</f>
        <v>58900</v>
      </c>
      <c r="F255" s="3">
        <f ca="1">'Model SSD_1'!H255</f>
        <v>300</v>
      </c>
      <c r="G255" s="3">
        <f ca="1">'Model Excel_1'!H255</f>
        <v>300</v>
      </c>
      <c r="H255" s="3">
        <f ca="1">'Model SSD_1'!I255</f>
        <v>0</v>
      </c>
      <c r="I255" s="3">
        <f ca="1">'Model Excel_1'!I255</f>
        <v>0</v>
      </c>
      <c r="J255" s="4">
        <f ca="1">'Model SSD_1'!L255</f>
        <v>0</v>
      </c>
      <c r="K255" s="4">
        <f ca="1">'Model Excel_1'!J255</f>
        <v>1200</v>
      </c>
      <c r="L255" s="4">
        <f ca="1">'Model SSD_1'!M255</f>
        <v>0</v>
      </c>
      <c r="M255" s="4">
        <f ca="1">'Model Excel_1'!K255</f>
        <v>147600</v>
      </c>
      <c r="N255" s="4">
        <f ca="1">'Model SSD_1'!K255</f>
        <v>300</v>
      </c>
      <c r="O255" s="4">
        <f ca="1">'Model Excel_1'!L255</f>
        <v>0</v>
      </c>
      <c r="P255" s="4">
        <f ca="1">'Model SSD_1'!N255</f>
        <v>0</v>
      </c>
      <c r="Q255" s="4">
        <f ca="1">'Model Excel_1'!M255</f>
        <v>0</v>
      </c>
      <c r="R255" s="4">
        <f ca="1">'Model SSD_1'!O255</f>
        <v>1500</v>
      </c>
      <c r="S255" s="4">
        <f ca="1">'Model Excel_1'!N255</f>
        <v>0</v>
      </c>
      <c r="T255" s="5">
        <f ca="1">'Model SSD_1'!R255</f>
        <v>0</v>
      </c>
      <c r="U255" s="5">
        <f ca="1">'Model Excel_1'!O255</f>
        <v>1200</v>
      </c>
      <c r="V255" s="5">
        <f ca="1">'Model SSD_1'!S255</f>
        <v>5200</v>
      </c>
      <c r="W255" s="5">
        <f ca="1">'Model Excel_1'!P255</f>
        <v>1200</v>
      </c>
      <c r="X255" s="5">
        <f ca="1">'Model SSD_1'!Q255</f>
        <v>1500</v>
      </c>
      <c r="Y255" s="5">
        <f ca="1">'Model Excel_1'!Q255</f>
        <v>14625300</v>
      </c>
      <c r="Z255" s="5">
        <f ca="1">'Model SSD_1'!T255</f>
        <v>1300</v>
      </c>
      <c r="AA255" s="5">
        <f ca="1">'Model Excel_1'!R255</f>
        <v>1200</v>
      </c>
      <c r="AB255" s="5">
        <f ca="1">'Model SSD_1'!U255</f>
        <v>0</v>
      </c>
      <c r="AC255" s="5">
        <f ca="1">'Model Excel_1'!S255</f>
        <v>526000</v>
      </c>
      <c r="AD255" s="2">
        <f ca="1">'Model SSD_1'!Y255</f>
        <v>10000</v>
      </c>
      <c r="AE255" s="2">
        <f ca="1">'Model Excel_1'!U255</f>
        <v>1200</v>
      </c>
      <c r="AF255" s="2">
        <f ca="1">'Model SSD_1'!X255</f>
        <v>0</v>
      </c>
      <c r="AG255" s="2">
        <f ca="1">'Model Excel_1'!T255</f>
        <v>1200</v>
      </c>
      <c r="AH255" s="2">
        <f ca="1">'Model SSD_1'!W255</f>
        <v>0</v>
      </c>
      <c r="AI255" s="2">
        <f ca="1">'Model Excel_1'!V255</f>
        <v>64270300</v>
      </c>
      <c r="AJ255" s="2">
        <f ca="1">'Model SSD_1'!Z255</f>
        <v>0</v>
      </c>
      <c r="AK255" s="2">
        <f ca="1">'Model Excel_1'!W255</f>
        <v>1200</v>
      </c>
      <c r="AL255" s="1">
        <v>253</v>
      </c>
    </row>
    <row r="256" spans="1:38" s="1" customFormat="1" ht="13.2" x14ac:dyDescent="0.3">
      <c r="A256" s="1">
        <v>254</v>
      </c>
      <c r="B256" s="3">
        <f ca="1">'Model SSD_1'!F256</f>
        <v>0</v>
      </c>
      <c r="C256" s="3">
        <f ca="1">'Model Excel_1'!F256</f>
        <v>0</v>
      </c>
      <c r="D256" s="3">
        <f ca="1">'Model SSD_1'!G256</f>
        <v>2200</v>
      </c>
      <c r="E256" s="3">
        <f ca="1">'Model Excel_1'!G256</f>
        <v>58600</v>
      </c>
      <c r="F256" s="3">
        <f ca="1">'Model SSD_1'!H256</f>
        <v>300</v>
      </c>
      <c r="G256" s="3">
        <f ca="1">'Model Excel_1'!H256</f>
        <v>300</v>
      </c>
      <c r="H256" s="3">
        <f ca="1">'Model SSD_1'!I256</f>
        <v>0</v>
      </c>
      <c r="I256" s="3">
        <f ca="1">'Model Excel_1'!I256</f>
        <v>0</v>
      </c>
      <c r="J256" s="4">
        <f ca="1">'Model SSD_1'!L256</f>
        <v>0</v>
      </c>
      <c r="K256" s="4">
        <f ca="1">'Model Excel_1'!J256</f>
        <v>1200</v>
      </c>
      <c r="L256" s="4">
        <f ca="1">'Model SSD_1'!M256</f>
        <v>0</v>
      </c>
      <c r="M256" s="4">
        <f ca="1">'Model Excel_1'!K256</f>
        <v>148800</v>
      </c>
      <c r="N256" s="4">
        <f ca="1">'Model SSD_1'!K256</f>
        <v>0</v>
      </c>
      <c r="O256" s="4">
        <f ca="1">'Model Excel_1'!L256</f>
        <v>0</v>
      </c>
      <c r="P256" s="4">
        <f ca="1">'Model SSD_1'!N256</f>
        <v>0</v>
      </c>
      <c r="Q256" s="4">
        <f ca="1">'Model Excel_1'!M256</f>
        <v>0</v>
      </c>
      <c r="R256" s="4">
        <f ca="1">'Model SSD_1'!O256</f>
        <v>1500</v>
      </c>
      <c r="S256" s="4">
        <f ca="1">'Model Excel_1'!N256</f>
        <v>0</v>
      </c>
      <c r="T256" s="5">
        <f ca="1">'Model SSD_1'!R256</f>
        <v>0</v>
      </c>
      <c r="U256" s="5">
        <f ca="1">'Model Excel_1'!O256</f>
        <v>1200</v>
      </c>
      <c r="V256" s="5">
        <f ca="1">'Model SSD_1'!S256</f>
        <v>3900</v>
      </c>
      <c r="W256" s="5">
        <f ca="1">'Model Excel_1'!P256</f>
        <v>1200</v>
      </c>
      <c r="X256" s="5">
        <f ca="1">'Model SSD_1'!Q256</f>
        <v>1500</v>
      </c>
      <c r="Y256" s="5">
        <f ca="1">'Model Excel_1'!Q256</f>
        <v>14624100</v>
      </c>
      <c r="Z256" s="5">
        <f ca="1">'Model SSD_1'!T256</f>
        <v>1500</v>
      </c>
      <c r="AA256" s="5">
        <f ca="1">'Model Excel_1'!R256</f>
        <v>1200</v>
      </c>
      <c r="AB256" s="5">
        <f ca="1">'Model SSD_1'!U256</f>
        <v>0</v>
      </c>
      <c r="AC256" s="5">
        <f ca="1">'Model Excel_1'!S256</f>
        <v>528100</v>
      </c>
      <c r="AD256" s="2">
        <f ca="1">'Model SSD_1'!Y256</f>
        <v>10000</v>
      </c>
      <c r="AE256" s="2">
        <f ca="1">'Model Excel_1'!U256</f>
        <v>1200</v>
      </c>
      <c r="AF256" s="2">
        <f ca="1">'Model SSD_1'!X256</f>
        <v>0</v>
      </c>
      <c r="AG256" s="2">
        <f ca="1">'Model Excel_1'!T256</f>
        <v>1200</v>
      </c>
      <c r="AH256" s="2">
        <f ca="1">'Model SSD_1'!W256</f>
        <v>0</v>
      </c>
      <c r="AI256" s="2">
        <f ca="1">'Model Excel_1'!V256</f>
        <v>64790900</v>
      </c>
      <c r="AJ256" s="2">
        <f ca="1">'Model SSD_1'!Z256</f>
        <v>0</v>
      </c>
      <c r="AK256" s="2">
        <f ca="1">'Model Excel_1'!W256</f>
        <v>1200</v>
      </c>
      <c r="AL256" s="1">
        <v>254</v>
      </c>
    </row>
    <row r="257" spans="1:38" s="1" customFormat="1" ht="13.2" x14ac:dyDescent="0.3">
      <c r="A257" s="1">
        <v>255</v>
      </c>
      <c r="B257" s="3">
        <f ca="1">'Model SSD_1'!F257</f>
        <v>0</v>
      </c>
      <c r="C257" s="3">
        <f ca="1">'Model Excel_1'!F257</f>
        <v>0</v>
      </c>
      <c r="D257" s="3">
        <f ca="1">'Model SSD_1'!G257</f>
        <v>1900</v>
      </c>
      <c r="E257" s="3">
        <f ca="1">'Model Excel_1'!G257</f>
        <v>58300</v>
      </c>
      <c r="F257" s="3">
        <f ca="1">'Model SSD_1'!H257</f>
        <v>300</v>
      </c>
      <c r="G257" s="3">
        <f ca="1">'Model Excel_1'!H257</f>
        <v>300</v>
      </c>
      <c r="H257" s="3">
        <f ca="1">'Model SSD_1'!I257</f>
        <v>0</v>
      </c>
      <c r="I257" s="3">
        <f ca="1">'Model Excel_1'!I257</f>
        <v>0</v>
      </c>
      <c r="J257" s="4">
        <f ca="1">'Model SSD_1'!L257</f>
        <v>0</v>
      </c>
      <c r="K257" s="4">
        <f ca="1">'Model Excel_1'!J257</f>
        <v>1200</v>
      </c>
      <c r="L257" s="4">
        <f ca="1">'Model SSD_1'!M257</f>
        <v>0</v>
      </c>
      <c r="M257" s="4">
        <f ca="1">'Model Excel_1'!K257</f>
        <v>150000</v>
      </c>
      <c r="N257" s="4">
        <f ca="1">'Model SSD_1'!K257</f>
        <v>0</v>
      </c>
      <c r="O257" s="4">
        <f ca="1">'Model Excel_1'!L257</f>
        <v>0</v>
      </c>
      <c r="P257" s="4">
        <f ca="1">'Model SSD_1'!N257</f>
        <v>0</v>
      </c>
      <c r="Q257" s="4">
        <f ca="1">'Model Excel_1'!M257</f>
        <v>0</v>
      </c>
      <c r="R257" s="4">
        <f ca="1">'Model SSD_1'!O257</f>
        <v>1500</v>
      </c>
      <c r="S257" s="4">
        <f ca="1">'Model Excel_1'!N257</f>
        <v>0</v>
      </c>
      <c r="T257" s="5">
        <f ca="1">'Model SSD_1'!R257</f>
        <v>0</v>
      </c>
      <c r="U257" s="5">
        <f ca="1">'Model Excel_1'!O257</f>
        <v>1200</v>
      </c>
      <c r="V257" s="5">
        <f ca="1">'Model SSD_1'!S257</f>
        <v>2400</v>
      </c>
      <c r="W257" s="5">
        <f ca="1">'Model Excel_1'!P257</f>
        <v>1200</v>
      </c>
      <c r="X257" s="5">
        <f ca="1">'Model SSD_1'!Q257</f>
        <v>1500</v>
      </c>
      <c r="Y257" s="5">
        <f ca="1">'Model Excel_1'!Q257</f>
        <v>14622900</v>
      </c>
      <c r="Z257" s="5">
        <f ca="1">'Model SSD_1'!T257</f>
        <v>1500</v>
      </c>
      <c r="AA257" s="5">
        <f ca="1">'Model Excel_1'!R257</f>
        <v>1200</v>
      </c>
      <c r="AB257" s="5">
        <f ca="1">'Model SSD_1'!U257</f>
        <v>1200</v>
      </c>
      <c r="AC257" s="5">
        <f ca="1">'Model Excel_1'!S257</f>
        <v>530200</v>
      </c>
      <c r="AD257" s="2">
        <f ca="1">'Model SSD_1'!Y257</f>
        <v>10000</v>
      </c>
      <c r="AE257" s="2">
        <f ca="1">'Model Excel_1'!U257</f>
        <v>1200</v>
      </c>
      <c r="AF257" s="2">
        <f ca="1">'Model SSD_1'!X257</f>
        <v>0</v>
      </c>
      <c r="AG257" s="2">
        <f ca="1">'Model Excel_1'!T257</f>
        <v>1200</v>
      </c>
      <c r="AH257" s="2">
        <f ca="1">'Model SSD_1'!W257</f>
        <v>0</v>
      </c>
      <c r="AI257" s="2">
        <f ca="1">'Model Excel_1'!V257</f>
        <v>65313600</v>
      </c>
      <c r="AJ257" s="2">
        <f ca="1">'Model SSD_1'!Z257</f>
        <v>0</v>
      </c>
      <c r="AK257" s="2">
        <f ca="1">'Model Excel_1'!W257</f>
        <v>1200</v>
      </c>
      <c r="AL257" s="1">
        <v>255</v>
      </c>
    </row>
    <row r="258" spans="1:38" s="1" customFormat="1" ht="13.2" x14ac:dyDescent="0.3">
      <c r="A258" s="1">
        <v>256</v>
      </c>
      <c r="B258" s="3">
        <f ca="1">'Model SSD_1'!F258</f>
        <v>0</v>
      </c>
      <c r="C258" s="3">
        <f ca="1">'Model Excel_1'!F258</f>
        <v>0</v>
      </c>
      <c r="D258" s="3">
        <f ca="1">'Model SSD_1'!G258</f>
        <v>1600</v>
      </c>
      <c r="E258" s="3">
        <f ca="1">'Model Excel_1'!G258</f>
        <v>58000</v>
      </c>
      <c r="F258" s="3">
        <f ca="1">'Model SSD_1'!H258</f>
        <v>500</v>
      </c>
      <c r="G258" s="3">
        <f ca="1">'Model Excel_1'!H258</f>
        <v>500</v>
      </c>
      <c r="H258" s="3">
        <f ca="1">'Model SSD_1'!I258</f>
        <v>200</v>
      </c>
      <c r="I258" s="3">
        <f ca="1">'Model Excel_1'!I258</f>
        <v>0</v>
      </c>
      <c r="J258" s="4">
        <f ca="1">'Model SSD_1'!L258</f>
        <v>1300</v>
      </c>
      <c r="K258" s="4">
        <f ca="1">'Model Excel_1'!J258</f>
        <v>1200</v>
      </c>
      <c r="L258" s="4">
        <f ca="1">'Model SSD_1'!M258</f>
        <v>0</v>
      </c>
      <c r="M258" s="4">
        <f ca="1">'Model Excel_1'!K258</f>
        <v>151200</v>
      </c>
      <c r="N258" s="4">
        <f ca="1">'Model SSD_1'!K258</f>
        <v>0</v>
      </c>
      <c r="O258" s="4">
        <f ca="1">'Model Excel_1'!L258</f>
        <v>0</v>
      </c>
      <c r="P258" s="4">
        <f ca="1">'Model SSD_1'!N258</f>
        <v>0</v>
      </c>
      <c r="Q258" s="4">
        <f ca="1">'Model Excel_1'!M258</f>
        <v>0</v>
      </c>
      <c r="R258" s="4">
        <f ca="1">'Model SSD_1'!O258</f>
        <v>1500</v>
      </c>
      <c r="S258" s="4">
        <f ca="1">'Model Excel_1'!N258</f>
        <v>0</v>
      </c>
      <c r="T258" s="5">
        <f ca="1">'Model SSD_1'!R258</f>
        <v>0</v>
      </c>
      <c r="U258" s="5">
        <f ca="1">'Model Excel_1'!O258</f>
        <v>1200</v>
      </c>
      <c r="V258" s="5">
        <f ca="1">'Model SSD_1'!S258</f>
        <v>900</v>
      </c>
      <c r="W258" s="5">
        <f ca="1">'Model Excel_1'!P258</f>
        <v>1200</v>
      </c>
      <c r="X258" s="5">
        <f ca="1">'Model SSD_1'!Q258</f>
        <v>1500</v>
      </c>
      <c r="Y258" s="5">
        <f ca="1">'Model Excel_1'!Q258</f>
        <v>14621700</v>
      </c>
      <c r="Z258" s="5">
        <f ca="1">'Model SSD_1'!T258</f>
        <v>900</v>
      </c>
      <c r="AA258" s="5">
        <f ca="1">'Model Excel_1'!R258</f>
        <v>1200</v>
      </c>
      <c r="AB258" s="5">
        <f ca="1">'Model SSD_1'!U258</f>
        <v>2100</v>
      </c>
      <c r="AC258" s="5">
        <f ca="1">'Model Excel_1'!S258</f>
        <v>532300</v>
      </c>
      <c r="AD258" s="2">
        <f ca="1">'Model SSD_1'!Y258</f>
        <v>10000</v>
      </c>
      <c r="AE258" s="2">
        <f ca="1">'Model Excel_1'!U258</f>
        <v>1200</v>
      </c>
      <c r="AF258" s="2">
        <f ca="1">'Model SSD_1'!X258</f>
        <v>0</v>
      </c>
      <c r="AG258" s="2">
        <f ca="1">'Model Excel_1'!T258</f>
        <v>1200</v>
      </c>
      <c r="AH258" s="2">
        <f ca="1">'Model SSD_1'!W258</f>
        <v>1200</v>
      </c>
      <c r="AI258" s="2">
        <f ca="1">'Model Excel_1'!V258</f>
        <v>65838400</v>
      </c>
      <c r="AJ258" s="2">
        <f ca="1">'Model SSD_1'!Z258</f>
        <v>0</v>
      </c>
      <c r="AK258" s="2">
        <f ca="1">'Model Excel_1'!W258</f>
        <v>1200</v>
      </c>
      <c r="AL258" s="1">
        <v>256</v>
      </c>
    </row>
    <row r="259" spans="1:38" s="1" customFormat="1" ht="13.2" x14ac:dyDescent="0.3">
      <c r="A259" s="1">
        <v>257</v>
      </c>
      <c r="B259" s="3">
        <f ca="1">'Model SSD_1'!F259</f>
        <v>0</v>
      </c>
      <c r="C259" s="3">
        <f ca="1">'Model Excel_1'!F259</f>
        <v>0</v>
      </c>
      <c r="D259" s="3">
        <f ca="1">'Model SSD_1'!G259</f>
        <v>1100</v>
      </c>
      <c r="E259" s="3">
        <f ca="1">'Model Excel_1'!G259</f>
        <v>57500</v>
      </c>
      <c r="F259" s="3">
        <f ca="1">'Model SSD_1'!H259</f>
        <v>300</v>
      </c>
      <c r="G259" s="3">
        <f ca="1">'Model Excel_1'!H259</f>
        <v>300</v>
      </c>
      <c r="H259" s="3">
        <f ca="1">'Model SSD_1'!I259</f>
        <v>500</v>
      </c>
      <c r="I259" s="3">
        <f ca="1">'Model Excel_1'!I259</f>
        <v>0</v>
      </c>
      <c r="J259" s="4">
        <f ca="1">'Model SSD_1'!L259</f>
        <v>1500</v>
      </c>
      <c r="K259" s="4">
        <f ca="1">'Model Excel_1'!J259</f>
        <v>1200</v>
      </c>
      <c r="L259" s="4">
        <f ca="1">'Model SSD_1'!M259</f>
        <v>1300</v>
      </c>
      <c r="M259" s="4">
        <f ca="1">'Model Excel_1'!K259</f>
        <v>152400</v>
      </c>
      <c r="N259" s="4">
        <f ca="1">'Model SSD_1'!K259</f>
        <v>200</v>
      </c>
      <c r="O259" s="4">
        <f ca="1">'Model Excel_1'!L259</f>
        <v>0</v>
      </c>
      <c r="P259" s="4">
        <f ca="1">'Model SSD_1'!N259</f>
        <v>0</v>
      </c>
      <c r="Q259" s="4">
        <f ca="1">'Model Excel_1'!M259</f>
        <v>0</v>
      </c>
      <c r="R259" s="4">
        <f ca="1">'Model SSD_1'!O259</f>
        <v>200</v>
      </c>
      <c r="S259" s="4">
        <f ca="1">'Model Excel_1'!N259</f>
        <v>0</v>
      </c>
      <c r="T259" s="5">
        <f ca="1">'Model SSD_1'!R259</f>
        <v>0</v>
      </c>
      <c r="U259" s="5">
        <f ca="1">'Model Excel_1'!O259</f>
        <v>1200</v>
      </c>
      <c r="V259" s="5">
        <f ca="1">'Model SSD_1'!S259</f>
        <v>0</v>
      </c>
      <c r="W259" s="5">
        <f ca="1">'Model Excel_1'!P259</f>
        <v>1200</v>
      </c>
      <c r="X259" s="5">
        <f ca="1">'Model SSD_1'!Q259</f>
        <v>1500</v>
      </c>
      <c r="Y259" s="5">
        <f ca="1">'Model Excel_1'!Q259</f>
        <v>14620500</v>
      </c>
      <c r="Z259" s="5">
        <f ca="1">'Model SSD_1'!T259</f>
        <v>0</v>
      </c>
      <c r="AA259" s="5">
        <f ca="1">'Model Excel_1'!R259</f>
        <v>1200</v>
      </c>
      <c r="AB259" s="5">
        <f ca="1">'Model SSD_1'!U259</f>
        <v>2100</v>
      </c>
      <c r="AC259" s="5">
        <f ca="1">'Model Excel_1'!S259</f>
        <v>534400</v>
      </c>
      <c r="AD259" s="2">
        <f ca="1">'Model SSD_1'!Y259</f>
        <v>10000</v>
      </c>
      <c r="AE259" s="2">
        <f ca="1">'Model Excel_1'!U259</f>
        <v>1200</v>
      </c>
      <c r="AF259" s="2">
        <f ca="1">'Model SSD_1'!X259</f>
        <v>0</v>
      </c>
      <c r="AG259" s="2">
        <f ca="1">'Model Excel_1'!T259</f>
        <v>1200</v>
      </c>
      <c r="AH259" s="2">
        <f ca="1">'Model SSD_1'!W259</f>
        <v>2100</v>
      </c>
      <c r="AI259" s="2">
        <f ca="1">'Model Excel_1'!V259</f>
        <v>66365300</v>
      </c>
      <c r="AJ259" s="2">
        <f ca="1">'Model SSD_1'!Z259</f>
        <v>0</v>
      </c>
      <c r="AK259" s="2">
        <f ca="1">'Model Excel_1'!W259</f>
        <v>1200</v>
      </c>
      <c r="AL259" s="1">
        <v>257</v>
      </c>
    </row>
    <row r="260" spans="1:38" s="1" customFormat="1" ht="13.2" x14ac:dyDescent="0.3">
      <c r="A260" s="1">
        <v>258</v>
      </c>
      <c r="B260" s="3">
        <f ca="1">'Model SSD_1'!F260</f>
        <v>0</v>
      </c>
      <c r="C260" s="3">
        <f ca="1">'Model Excel_1'!F260</f>
        <v>0</v>
      </c>
      <c r="D260" s="3">
        <f ca="1">'Model SSD_1'!G260</f>
        <v>800</v>
      </c>
      <c r="E260" s="3">
        <f ca="1">'Model Excel_1'!G260</f>
        <v>57200</v>
      </c>
      <c r="F260" s="3">
        <f ca="1">'Model SSD_1'!H260</f>
        <v>300</v>
      </c>
      <c r="G260" s="3">
        <f ca="1">'Model Excel_1'!H260</f>
        <v>300</v>
      </c>
      <c r="H260" s="3">
        <f ca="1">'Model SSD_1'!I260</f>
        <v>800</v>
      </c>
      <c r="I260" s="3">
        <f ca="1">'Model Excel_1'!I260</f>
        <v>0</v>
      </c>
      <c r="J260" s="4">
        <f ca="1">'Model SSD_1'!L260</f>
        <v>1500</v>
      </c>
      <c r="K260" s="4">
        <f ca="1">'Model Excel_1'!J260</f>
        <v>1200</v>
      </c>
      <c r="L260" s="4">
        <f ca="1">'Model SSD_1'!M260</f>
        <v>2800</v>
      </c>
      <c r="M260" s="4">
        <f ca="1">'Model Excel_1'!K260</f>
        <v>153600</v>
      </c>
      <c r="N260" s="4">
        <f ca="1">'Model SSD_1'!K260</f>
        <v>500</v>
      </c>
      <c r="O260" s="4">
        <f ca="1">'Model Excel_1'!L260</f>
        <v>0</v>
      </c>
      <c r="P260" s="4">
        <f ca="1">'Model SSD_1'!N260</f>
        <v>200</v>
      </c>
      <c r="Q260" s="4">
        <f ca="1">'Model Excel_1'!M260</f>
        <v>0</v>
      </c>
      <c r="R260" s="4">
        <f ca="1">'Model SSD_1'!O260</f>
        <v>0</v>
      </c>
      <c r="S260" s="4">
        <f ca="1">'Model Excel_1'!N260</f>
        <v>0</v>
      </c>
      <c r="T260" s="5">
        <f ca="1">'Model SSD_1'!R260</f>
        <v>0</v>
      </c>
      <c r="U260" s="5">
        <f ca="1">'Model Excel_1'!O260</f>
        <v>1200</v>
      </c>
      <c r="V260" s="5">
        <f ca="1">'Model SSD_1'!S260</f>
        <v>0</v>
      </c>
      <c r="W260" s="5">
        <f ca="1">'Model Excel_1'!P260</f>
        <v>1200</v>
      </c>
      <c r="X260" s="5">
        <f ca="1">'Model SSD_1'!Q260</f>
        <v>200</v>
      </c>
      <c r="Y260" s="5">
        <f ca="1">'Model Excel_1'!Q260</f>
        <v>14619300</v>
      </c>
      <c r="Z260" s="5">
        <f ca="1">'Model SSD_1'!T260</f>
        <v>0</v>
      </c>
      <c r="AA260" s="5">
        <f ca="1">'Model Excel_1'!R260</f>
        <v>1200</v>
      </c>
      <c r="AB260" s="5">
        <f ca="1">'Model SSD_1'!U260</f>
        <v>2100</v>
      </c>
      <c r="AC260" s="5">
        <f ca="1">'Model Excel_1'!S260</f>
        <v>536500</v>
      </c>
      <c r="AD260" s="2">
        <f ca="1">'Model SSD_1'!Y260</f>
        <v>10000</v>
      </c>
      <c r="AE260" s="2">
        <f ca="1">'Model Excel_1'!U260</f>
        <v>1200</v>
      </c>
      <c r="AF260" s="2">
        <f ca="1">'Model SSD_1'!X260</f>
        <v>0</v>
      </c>
      <c r="AG260" s="2">
        <f ca="1">'Model Excel_1'!T260</f>
        <v>1200</v>
      </c>
      <c r="AH260" s="2">
        <f ca="1">'Model SSD_1'!W260</f>
        <v>2100</v>
      </c>
      <c r="AI260" s="2">
        <f ca="1">'Model Excel_1'!V260</f>
        <v>66894300</v>
      </c>
      <c r="AJ260" s="2">
        <f ca="1">'Model SSD_1'!Z260</f>
        <v>0</v>
      </c>
      <c r="AK260" s="2">
        <f ca="1">'Model Excel_1'!W260</f>
        <v>1200</v>
      </c>
      <c r="AL260" s="1">
        <v>258</v>
      </c>
    </row>
    <row r="261" spans="1:38" s="1" customFormat="1" ht="13.2" x14ac:dyDescent="0.3">
      <c r="A261" s="1">
        <v>259</v>
      </c>
      <c r="B261" s="3">
        <f ca="1">'Model SSD_1'!F261</f>
        <v>0</v>
      </c>
      <c r="C261" s="3">
        <f ca="1">'Model Excel_1'!F261</f>
        <v>0</v>
      </c>
      <c r="D261" s="3">
        <f ca="1">'Model SSD_1'!G261</f>
        <v>500</v>
      </c>
      <c r="E261" s="3">
        <f ca="1">'Model Excel_1'!G261</f>
        <v>56900</v>
      </c>
      <c r="F261" s="3">
        <f ca="1">'Model SSD_1'!H261</f>
        <v>300</v>
      </c>
      <c r="G261" s="3">
        <f ca="1">'Model Excel_1'!H261</f>
        <v>300</v>
      </c>
      <c r="H261" s="3">
        <f ca="1">'Model SSD_1'!I261</f>
        <v>1100</v>
      </c>
      <c r="I261" s="3">
        <f ca="1">'Model Excel_1'!I261</f>
        <v>0</v>
      </c>
      <c r="J261" s="4">
        <f ca="1">'Model SSD_1'!L261</f>
        <v>900</v>
      </c>
      <c r="K261" s="4">
        <f ca="1">'Model Excel_1'!J261</f>
        <v>1200</v>
      </c>
      <c r="L261" s="4">
        <f ca="1">'Model SSD_1'!M261</f>
        <v>4100</v>
      </c>
      <c r="M261" s="4">
        <f ca="1">'Model Excel_1'!K261</f>
        <v>154800</v>
      </c>
      <c r="N261" s="4">
        <f ca="1">'Model SSD_1'!K261</f>
        <v>800</v>
      </c>
      <c r="O261" s="4">
        <f ca="1">'Model Excel_1'!L261</f>
        <v>0</v>
      </c>
      <c r="P261" s="4">
        <f ca="1">'Model SSD_1'!N261</f>
        <v>500</v>
      </c>
      <c r="Q261" s="4">
        <f ca="1">'Model Excel_1'!M261</f>
        <v>0</v>
      </c>
      <c r="R261" s="4">
        <f ca="1">'Model SSD_1'!O261</f>
        <v>0</v>
      </c>
      <c r="S261" s="4">
        <f ca="1">'Model Excel_1'!N261</f>
        <v>0</v>
      </c>
      <c r="T261" s="5">
        <f ca="1">'Model SSD_1'!R261</f>
        <v>0</v>
      </c>
      <c r="U261" s="5">
        <f ca="1">'Model Excel_1'!O261</f>
        <v>1200</v>
      </c>
      <c r="V261" s="5">
        <f ca="1">'Model SSD_1'!S261</f>
        <v>0</v>
      </c>
      <c r="W261" s="5">
        <f ca="1">'Model Excel_1'!P261</f>
        <v>1200</v>
      </c>
      <c r="X261" s="5">
        <f ca="1">'Model SSD_1'!Q261</f>
        <v>0</v>
      </c>
      <c r="Y261" s="5">
        <f ca="1">'Model Excel_1'!Q261</f>
        <v>14618100</v>
      </c>
      <c r="Z261" s="5">
        <f ca="1">'Model SSD_1'!T261</f>
        <v>0</v>
      </c>
      <c r="AA261" s="5">
        <f ca="1">'Model Excel_1'!R261</f>
        <v>1200</v>
      </c>
      <c r="AB261" s="5">
        <f ca="1">'Model SSD_1'!U261</f>
        <v>2100</v>
      </c>
      <c r="AC261" s="5">
        <f ca="1">'Model Excel_1'!S261</f>
        <v>538600</v>
      </c>
      <c r="AD261" s="2">
        <f ca="1">'Model SSD_1'!Y261</f>
        <v>10000</v>
      </c>
      <c r="AE261" s="2">
        <f ca="1">'Model Excel_1'!U261</f>
        <v>1200</v>
      </c>
      <c r="AF261" s="2">
        <f ca="1">'Model SSD_1'!X261</f>
        <v>0</v>
      </c>
      <c r="AG261" s="2">
        <f ca="1">'Model Excel_1'!T261</f>
        <v>1200</v>
      </c>
      <c r="AH261" s="2">
        <f ca="1">'Model SSD_1'!W261</f>
        <v>2100</v>
      </c>
      <c r="AI261" s="2">
        <f ca="1">'Model Excel_1'!V261</f>
        <v>67425400</v>
      </c>
      <c r="AJ261" s="2">
        <f ca="1">'Model SSD_1'!Z261</f>
        <v>1200</v>
      </c>
      <c r="AK261" s="2">
        <f ca="1">'Model Excel_1'!W261</f>
        <v>1200</v>
      </c>
      <c r="AL261" s="1">
        <v>259</v>
      </c>
    </row>
    <row r="262" spans="1:38" s="1" customFormat="1" ht="13.2" x14ac:dyDescent="0.3">
      <c r="A262" s="1">
        <v>260</v>
      </c>
      <c r="B262" s="3">
        <f ca="1">'Model SSD_1'!F262</f>
        <v>200</v>
      </c>
      <c r="C262" s="3">
        <f ca="1">'Model Excel_1'!F262</f>
        <v>0</v>
      </c>
      <c r="D262" s="3">
        <f ca="1">'Model SSD_1'!G262</f>
        <v>200</v>
      </c>
      <c r="E262" s="3">
        <f ca="1">'Model Excel_1'!G262</f>
        <v>56600</v>
      </c>
      <c r="F262" s="3">
        <f ca="1">'Model SSD_1'!H262</f>
        <v>200</v>
      </c>
      <c r="G262" s="3">
        <f ca="1">'Model Excel_1'!H262</f>
        <v>500</v>
      </c>
      <c r="H262" s="3">
        <f ca="1">'Model SSD_1'!I262</f>
        <v>1300</v>
      </c>
      <c r="I262" s="3">
        <f ca="1">'Model Excel_1'!I262</f>
        <v>0</v>
      </c>
      <c r="J262" s="4">
        <f ca="1">'Model SSD_1'!L262</f>
        <v>0</v>
      </c>
      <c r="K262" s="4">
        <f ca="1">'Model Excel_1'!J262</f>
        <v>1200</v>
      </c>
      <c r="L262" s="4">
        <f ca="1">'Model SSD_1'!M262</f>
        <v>4500</v>
      </c>
      <c r="M262" s="4">
        <f ca="1">'Model Excel_1'!K262</f>
        <v>156000</v>
      </c>
      <c r="N262" s="4">
        <f ca="1">'Model SSD_1'!K262</f>
        <v>1100</v>
      </c>
      <c r="O262" s="4">
        <f ca="1">'Model Excel_1'!L262</f>
        <v>0</v>
      </c>
      <c r="P262" s="4">
        <f ca="1">'Model SSD_1'!N262</f>
        <v>800</v>
      </c>
      <c r="Q262" s="4">
        <f ca="1">'Model Excel_1'!M262</f>
        <v>0</v>
      </c>
      <c r="R262" s="4">
        <f ca="1">'Model SSD_1'!O262</f>
        <v>0</v>
      </c>
      <c r="S262" s="4">
        <f ca="1">'Model Excel_1'!N262</f>
        <v>0</v>
      </c>
      <c r="T262" s="5">
        <f ca="1">'Model SSD_1'!R262</f>
        <v>0</v>
      </c>
      <c r="U262" s="5">
        <f ca="1">'Model Excel_1'!O262</f>
        <v>1200</v>
      </c>
      <c r="V262" s="5">
        <f ca="1">'Model SSD_1'!S262</f>
        <v>0</v>
      </c>
      <c r="W262" s="5">
        <f ca="1">'Model Excel_1'!P262</f>
        <v>1200</v>
      </c>
      <c r="X262" s="5">
        <f ca="1">'Model SSD_1'!Q262</f>
        <v>0</v>
      </c>
      <c r="Y262" s="5">
        <f ca="1">'Model Excel_1'!Q262</f>
        <v>14616900</v>
      </c>
      <c r="Z262" s="5">
        <f ca="1">'Model SSD_1'!T262</f>
        <v>0</v>
      </c>
      <c r="AA262" s="5">
        <f ca="1">'Model Excel_1'!R262</f>
        <v>1200</v>
      </c>
      <c r="AB262" s="5">
        <f ca="1">'Model SSD_1'!U262</f>
        <v>2100</v>
      </c>
      <c r="AC262" s="5">
        <f ca="1">'Model Excel_1'!S262</f>
        <v>540700</v>
      </c>
      <c r="AD262" s="2">
        <f ca="1">'Model SSD_1'!Y262</f>
        <v>8800</v>
      </c>
      <c r="AE262" s="2">
        <f ca="1">'Model Excel_1'!U262</f>
        <v>1200</v>
      </c>
      <c r="AF262" s="2">
        <f ca="1">'Model SSD_1'!X262</f>
        <v>400</v>
      </c>
      <c r="AG262" s="2">
        <f ca="1">'Model Excel_1'!T262</f>
        <v>1200</v>
      </c>
      <c r="AH262" s="2">
        <f ca="1">'Model SSD_1'!W262</f>
        <v>2100</v>
      </c>
      <c r="AI262" s="2">
        <f ca="1">'Model Excel_1'!V262</f>
        <v>67958600</v>
      </c>
      <c r="AJ262" s="2">
        <f ca="1">'Model SSD_1'!Z262</f>
        <v>2100</v>
      </c>
      <c r="AK262" s="2">
        <f ca="1">'Model Excel_1'!W262</f>
        <v>1200</v>
      </c>
      <c r="AL262" s="1">
        <v>260</v>
      </c>
    </row>
    <row r="263" spans="1:38" s="1" customFormat="1" ht="13.2" x14ac:dyDescent="0.3">
      <c r="A263" s="1">
        <v>261</v>
      </c>
      <c r="B263" s="3">
        <f ca="1">'Model SSD_1'!F263</f>
        <v>500</v>
      </c>
      <c r="C263" s="3">
        <f ca="1">'Model Excel_1'!F263</f>
        <v>0</v>
      </c>
      <c r="D263" s="3">
        <f ca="1">'Model SSD_1'!G263</f>
        <v>200</v>
      </c>
      <c r="E263" s="3">
        <f ca="1">'Model Excel_1'!G263</f>
        <v>56100</v>
      </c>
      <c r="F263" s="3">
        <f ca="1">'Model SSD_1'!H263</f>
        <v>200</v>
      </c>
      <c r="G263" s="3">
        <f ca="1">'Model Excel_1'!H263</f>
        <v>300</v>
      </c>
      <c r="H263" s="3">
        <f ca="1">'Model SSD_1'!I263</f>
        <v>1300</v>
      </c>
      <c r="I263" s="3">
        <f ca="1">'Model Excel_1'!I263</f>
        <v>0</v>
      </c>
      <c r="J263" s="4">
        <f ca="1">'Model SSD_1'!L263</f>
        <v>0</v>
      </c>
      <c r="K263" s="4">
        <f ca="1">'Model Excel_1'!J263</f>
        <v>1200</v>
      </c>
      <c r="L263" s="4">
        <f ca="1">'Model SSD_1'!M263</f>
        <v>3700</v>
      </c>
      <c r="M263" s="4">
        <f ca="1">'Model Excel_1'!K263</f>
        <v>157200</v>
      </c>
      <c r="N263" s="4">
        <f ca="1">'Model SSD_1'!K263</f>
        <v>1300</v>
      </c>
      <c r="O263" s="4">
        <f ca="1">'Model Excel_1'!L263</f>
        <v>0</v>
      </c>
      <c r="P263" s="4">
        <f ca="1">'Model SSD_1'!N263</f>
        <v>1100</v>
      </c>
      <c r="Q263" s="4">
        <f ca="1">'Model Excel_1'!M263</f>
        <v>0</v>
      </c>
      <c r="R263" s="4">
        <f ca="1">'Model SSD_1'!O263</f>
        <v>0</v>
      </c>
      <c r="S263" s="4">
        <f ca="1">'Model Excel_1'!N263</f>
        <v>0</v>
      </c>
      <c r="T263" s="5">
        <f ca="1">'Model SSD_1'!R263</f>
        <v>0</v>
      </c>
      <c r="U263" s="5">
        <f ca="1">'Model Excel_1'!O263</f>
        <v>1200</v>
      </c>
      <c r="V263" s="5">
        <f ca="1">'Model SSD_1'!S263</f>
        <v>0</v>
      </c>
      <c r="W263" s="5">
        <f ca="1">'Model Excel_1'!P263</f>
        <v>1200</v>
      </c>
      <c r="X263" s="5">
        <f ca="1">'Model SSD_1'!Q263</f>
        <v>0</v>
      </c>
      <c r="Y263" s="5">
        <f ca="1">'Model Excel_1'!Q263</f>
        <v>14615700</v>
      </c>
      <c r="Z263" s="5">
        <f ca="1">'Model SSD_1'!T263</f>
        <v>0</v>
      </c>
      <c r="AA263" s="5">
        <f ca="1">'Model Excel_1'!R263</f>
        <v>1200</v>
      </c>
      <c r="AB263" s="5">
        <f ca="1">'Model SSD_1'!U263</f>
        <v>2100</v>
      </c>
      <c r="AC263" s="5">
        <f ca="1">'Model Excel_1'!S263</f>
        <v>542800</v>
      </c>
      <c r="AD263" s="2">
        <f ca="1">'Model SSD_1'!Y263</f>
        <v>7100</v>
      </c>
      <c r="AE263" s="2">
        <f ca="1">'Model Excel_1'!U263</f>
        <v>1200</v>
      </c>
      <c r="AF263" s="2">
        <f ca="1">'Model SSD_1'!X263</f>
        <v>400</v>
      </c>
      <c r="AG263" s="2">
        <f ca="1">'Model Excel_1'!T263</f>
        <v>1200</v>
      </c>
      <c r="AH263" s="2">
        <f ca="1">'Model SSD_1'!W263</f>
        <v>2100</v>
      </c>
      <c r="AI263" s="2">
        <f ca="1">'Model Excel_1'!V263</f>
        <v>68493900</v>
      </c>
      <c r="AJ263" s="2">
        <f ca="1">'Model SSD_1'!Z263</f>
        <v>2100</v>
      </c>
      <c r="AK263" s="2">
        <f ca="1">'Model Excel_1'!W263</f>
        <v>1200</v>
      </c>
      <c r="AL263" s="1">
        <v>261</v>
      </c>
    </row>
    <row r="264" spans="1:38" s="1" customFormat="1" ht="13.2" x14ac:dyDescent="0.3">
      <c r="A264" s="1">
        <v>262</v>
      </c>
      <c r="B264" s="3">
        <f ca="1">'Model SSD_1'!F264</f>
        <v>800</v>
      </c>
      <c r="C264" s="3">
        <f ca="1">'Model Excel_1'!F264</f>
        <v>0</v>
      </c>
      <c r="D264" s="3">
        <f ca="1">'Model SSD_1'!G264</f>
        <v>500</v>
      </c>
      <c r="E264" s="3">
        <f ca="1">'Model Excel_1'!G264</f>
        <v>55800</v>
      </c>
      <c r="F264" s="3">
        <f ca="1">'Model SSD_1'!H264</f>
        <v>300</v>
      </c>
      <c r="G264" s="3">
        <f ca="1">'Model Excel_1'!H264</f>
        <v>300</v>
      </c>
      <c r="H264" s="3">
        <f ca="1">'Model SSD_1'!I264</f>
        <v>1100</v>
      </c>
      <c r="I264" s="3">
        <f ca="1">'Model Excel_1'!I264</f>
        <v>0</v>
      </c>
      <c r="J264" s="4">
        <f ca="1">'Model SSD_1'!L264</f>
        <v>0</v>
      </c>
      <c r="K264" s="4">
        <f ca="1">'Model Excel_1'!J264</f>
        <v>1200</v>
      </c>
      <c r="L264" s="4">
        <f ca="1">'Model SSD_1'!M264</f>
        <v>2600</v>
      </c>
      <c r="M264" s="4">
        <f ca="1">'Model Excel_1'!K264</f>
        <v>158400</v>
      </c>
      <c r="N264" s="4">
        <f ca="1">'Model SSD_1'!K264</f>
        <v>1300</v>
      </c>
      <c r="O264" s="4">
        <f ca="1">'Model Excel_1'!L264</f>
        <v>0</v>
      </c>
      <c r="P264" s="4">
        <f ca="1">'Model SSD_1'!N264</f>
        <v>1300</v>
      </c>
      <c r="Q264" s="4">
        <f ca="1">'Model Excel_1'!M264</f>
        <v>0</v>
      </c>
      <c r="R264" s="4">
        <f ca="1">'Model SSD_1'!O264</f>
        <v>200</v>
      </c>
      <c r="S264" s="4">
        <f ca="1">'Model Excel_1'!N264</f>
        <v>0</v>
      </c>
      <c r="T264" s="5">
        <f ca="1">'Model SSD_1'!R264</f>
        <v>0</v>
      </c>
      <c r="U264" s="5">
        <f ca="1">'Model Excel_1'!O264</f>
        <v>1200</v>
      </c>
      <c r="V264" s="5">
        <f ca="1">'Model SSD_1'!S264</f>
        <v>0</v>
      </c>
      <c r="W264" s="5">
        <f ca="1">'Model Excel_1'!P264</f>
        <v>1200</v>
      </c>
      <c r="X264" s="5">
        <f ca="1">'Model SSD_1'!Q264</f>
        <v>0</v>
      </c>
      <c r="Y264" s="5">
        <f ca="1">'Model Excel_1'!Q264</f>
        <v>14614500</v>
      </c>
      <c r="Z264" s="5">
        <f ca="1">'Model SSD_1'!T264</f>
        <v>0</v>
      </c>
      <c r="AA264" s="5">
        <f ca="1">'Model Excel_1'!R264</f>
        <v>1200</v>
      </c>
      <c r="AB264" s="5">
        <f ca="1">'Model SSD_1'!U264</f>
        <v>2100</v>
      </c>
      <c r="AC264" s="5">
        <f ca="1">'Model Excel_1'!S264</f>
        <v>544900</v>
      </c>
      <c r="AD264" s="2">
        <f ca="1">'Model SSD_1'!Y264</f>
        <v>5400</v>
      </c>
      <c r="AE264" s="2">
        <f ca="1">'Model Excel_1'!U264</f>
        <v>1200</v>
      </c>
      <c r="AF264" s="2">
        <f ca="1">'Model SSD_1'!X264</f>
        <v>400</v>
      </c>
      <c r="AG264" s="2">
        <f ca="1">'Model Excel_1'!T264</f>
        <v>1200</v>
      </c>
      <c r="AH264" s="2">
        <f ca="1">'Model SSD_1'!W264</f>
        <v>2100</v>
      </c>
      <c r="AI264" s="2">
        <f ca="1">'Model Excel_1'!V264</f>
        <v>69031300</v>
      </c>
      <c r="AJ264" s="2">
        <f ca="1">'Model SSD_1'!Z264</f>
        <v>2100</v>
      </c>
      <c r="AK264" s="2">
        <f ca="1">'Model Excel_1'!W264</f>
        <v>1200</v>
      </c>
      <c r="AL264" s="1">
        <v>262</v>
      </c>
    </row>
    <row r="265" spans="1:38" s="1" customFormat="1" ht="13.2" x14ac:dyDescent="0.3">
      <c r="A265" s="1">
        <v>263</v>
      </c>
      <c r="B265" s="3">
        <f ca="1">'Model SSD_1'!F265</f>
        <v>1100</v>
      </c>
      <c r="C265" s="3">
        <f ca="1">'Model Excel_1'!F265</f>
        <v>0</v>
      </c>
      <c r="D265" s="3">
        <f ca="1">'Model SSD_1'!G265</f>
        <v>1000</v>
      </c>
      <c r="E265" s="3">
        <f ca="1">'Model Excel_1'!G265</f>
        <v>55500</v>
      </c>
      <c r="F265" s="3">
        <f ca="1">'Model SSD_1'!H265</f>
        <v>300</v>
      </c>
      <c r="G265" s="3">
        <f ca="1">'Model Excel_1'!H265</f>
        <v>300</v>
      </c>
      <c r="H265" s="3">
        <f ca="1">'Model SSD_1'!I265</f>
        <v>600</v>
      </c>
      <c r="I265" s="3">
        <f ca="1">'Model Excel_1'!I265</f>
        <v>0</v>
      </c>
      <c r="J265" s="4">
        <f ca="1">'Model SSD_1'!L265</f>
        <v>0</v>
      </c>
      <c r="K265" s="4">
        <f ca="1">'Model Excel_1'!J265</f>
        <v>1200</v>
      </c>
      <c r="L265" s="4">
        <f ca="1">'Model SSD_1'!M265</f>
        <v>1300</v>
      </c>
      <c r="M265" s="4">
        <f ca="1">'Model Excel_1'!K265</f>
        <v>159600</v>
      </c>
      <c r="N265" s="4">
        <f ca="1">'Model SSD_1'!K265</f>
        <v>1100</v>
      </c>
      <c r="O265" s="4">
        <f ca="1">'Model Excel_1'!L265</f>
        <v>0</v>
      </c>
      <c r="P265" s="4">
        <f ca="1">'Model SSD_1'!N265</f>
        <v>1300</v>
      </c>
      <c r="Q265" s="4">
        <f ca="1">'Model Excel_1'!M265</f>
        <v>0</v>
      </c>
      <c r="R265" s="4">
        <f ca="1">'Model SSD_1'!O265</f>
        <v>1500</v>
      </c>
      <c r="S265" s="4">
        <f ca="1">'Model Excel_1'!N265</f>
        <v>0</v>
      </c>
      <c r="T265" s="5">
        <f ca="1">'Model SSD_1'!R265</f>
        <v>1200</v>
      </c>
      <c r="U265" s="5">
        <f ca="1">'Model Excel_1'!O265</f>
        <v>1200</v>
      </c>
      <c r="V265" s="5">
        <f ca="1">'Model SSD_1'!S265</f>
        <v>0</v>
      </c>
      <c r="W265" s="5">
        <f ca="1">'Model Excel_1'!P265</f>
        <v>1200</v>
      </c>
      <c r="X265" s="5">
        <f ca="1">'Model SSD_1'!Q265</f>
        <v>200</v>
      </c>
      <c r="Y265" s="5">
        <f ca="1">'Model Excel_1'!Q265</f>
        <v>14613300</v>
      </c>
      <c r="Z265" s="5">
        <f ca="1">'Model SSD_1'!T265</f>
        <v>0</v>
      </c>
      <c r="AA265" s="5">
        <f ca="1">'Model Excel_1'!R265</f>
        <v>1200</v>
      </c>
      <c r="AB265" s="5">
        <f ca="1">'Model SSD_1'!U265</f>
        <v>2100</v>
      </c>
      <c r="AC265" s="5">
        <f ca="1">'Model Excel_1'!S265</f>
        <v>547000</v>
      </c>
      <c r="AD265" s="2">
        <f ca="1">'Model SSD_1'!Y265</f>
        <v>3700</v>
      </c>
      <c r="AE265" s="2">
        <f ca="1">'Model Excel_1'!U265</f>
        <v>1200</v>
      </c>
      <c r="AF265" s="2">
        <f ca="1">'Model SSD_1'!X265</f>
        <v>800</v>
      </c>
      <c r="AG265" s="2">
        <f ca="1">'Model Excel_1'!T265</f>
        <v>1200</v>
      </c>
      <c r="AH265" s="2">
        <f ca="1">'Model SSD_1'!W265</f>
        <v>2100</v>
      </c>
      <c r="AI265" s="2">
        <f ca="1">'Model Excel_1'!V265</f>
        <v>69570800</v>
      </c>
      <c r="AJ265" s="2">
        <f ca="1">'Model SSD_1'!Z265</f>
        <v>2100</v>
      </c>
      <c r="AK265" s="2">
        <f ca="1">'Model Excel_1'!W265</f>
        <v>1200</v>
      </c>
      <c r="AL265" s="1">
        <v>263</v>
      </c>
    </row>
    <row r="266" spans="1:38" s="1" customFormat="1" ht="13.2" x14ac:dyDescent="0.3">
      <c r="A266" s="1">
        <v>264</v>
      </c>
      <c r="B266" s="3">
        <f ca="1">'Model SSD_1'!F266</f>
        <v>1300</v>
      </c>
      <c r="C266" s="3">
        <f ca="1">'Model Excel_1'!F266</f>
        <v>0</v>
      </c>
      <c r="D266" s="3">
        <f ca="1">'Model SSD_1'!G266</f>
        <v>1800</v>
      </c>
      <c r="E266" s="3">
        <f ca="1">'Model Excel_1'!G266</f>
        <v>55200</v>
      </c>
      <c r="F266" s="3">
        <f ca="1">'Model SSD_1'!H266</f>
        <v>500</v>
      </c>
      <c r="G266" s="3">
        <f ca="1">'Model Excel_1'!H266</f>
        <v>500</v>
      </c>
      <c r="H266" s="3">
        <f ca="1">'Model SSD_1'!I266</f>
        <v>0</v>
      </c>
      <c r="I266" s="3">
        <f ca="1">'Model Excel_1'!I266</f>
        <v>0</v>
      </c>
      <c r="J266" s="4">
        <f ca="1">'Model SSD_1'!L266</f>
        <v>0</v>
      </c>
      <c r="K266" s="4">
        <f ca="1">'Model Excel_1'!J266</f>
        <v>1200</v>
      </c>
      <c r="L266" s="4">
        <f ca="1">'Model SSD_1'!M266</f>
        <v>0</v>
      </c>
      <c r="M266" s="4">
        <f ca="1">'Model Excel_1'!K266</f>
        <v>160800</v>
      </c>
      <c r="N266" s="4">
        <f ca="1">'Model SSD_1'!K266</f>
        <v>600</v>
      </c>
      <c r="O266" s="4">
        <f ca="1">'Model Excel_1'!L266</f>
        <v>0</v>
      </c>
      <c r="P266" s="4">
        <f ca="1">'Model SSD_1'!N266</f>
        <v>0</v>
      </c>
      <c r="Q266" s="4">
        <f ca="1">'Model Excel_1'!M266</f>
        <v>0</v>
      </c>
      <c r="R266" s="4">
        <f ca="1">'Model SSD_1'!O266</f>
        <v>1500</v>
      </c>
      <c r="S266" s="4">
        <f ca="1">'Model Excel_1'!N266</f>
        <v>0</v>
      </c>
      <c r="T266" s="5">
        <f ca="1">'Model SSD_1'!R266</f>
        <v>2100</v>
      </c>
      <c r="U266" s="5">
        <f ca="1">'Model Excel_1'!O266</f>
        <v>1200</v>
      </c>
      <c r="V266" s="5">
        <f ca="1">'Model SSD_1'!S266</f>
        <v>1200</v>
      </c>
      <c r="W266" s="5">
        <f ca="1">'Model Excel_1'!P266</f>
        <v>1200</v>
      </c>
      <c r="X266" s="5">
        <f ca="1">'Model SSD_1'!Q266</f>
        <v>1500</v>
      </c>
      <c r="Y266" s="5">
        <f ca="1">'Model Excel_1'!Q266</f>
        <v>14612100</v>
      </c>
      <c r="Z266" s="5">
        <f ca="1">'Model SSD_1'!T266</f>
        <v>0</v>
      </c>
      <c r="AA266" s="5">
        <f ca="1">'Model Excel_1'!R266</f>
        <v>1200</v>
      </c>
      <c r="AB266" s="5">
        <f ca="1">'Model SSD_1'!U266</f>
        <v>900</v>
      </c>
      <c r="AC266" s="5">
        <f ca="1">'Model Excel_1'!S266</f>
        <v>549100</v>
      </c>
      <c r="AD266" s="2">
        <f ca="1">'Model SSD_1'!Y266</f>
        <v>2400</v>
      </c>
      <c r="AE266" s="2">
        <f ca="1">'Model Excel_1'!U266</f>
        <v>1200</v>
      </c>
      <c r="AF266" s="2">
        <f ca="1">'Model SSD_1'!X266</f>
        <v>800</v>
      </c>
      <c r="AG266" s="2">
        <f ca="1">'Model Excel_1'!T266</f>
        <v>1200</v>
      </c>
      <c r="AH266" s="2">
        <f ca="1">'Model SSD_1'!W266</f>
        <v>2100</v>
      </c>
      <c r="AI266" s="2">
        <f ca="1">'Model Excel_1'!V266</f>
        <v>70112400</v>
      </c>
      <c r="AJ266" s="2">
        <f ca="1">'Model SSD_1'!Z266</f>
        <v>2100</v>
      </c>
      <c r="AK266" s="2">
        <f ca="1">'Model Excel_1'!W266</f>
        <v>1200</v>
      </c>
      <c r="AL266" s="1">
        <v>264</v>
      </c>
    </row>
    <row r="267" spans="1:38" s="1" customFormat="1" ht="13.2" x14ac:dyDescent="0.3">
      <c r="A267" s="1">
        <v>265</v>
      </c>
      <c r="B267" s="3">
        <f ca="1">'Model SSD_1'!F267</f>
        <v>1300</v>
      </c>
      <c r="C267" s="3">
        <f ca="1">'Model Excel_1'!F267</f>
        <v>0</v>
      </c>
      <c r="D267" s="3">
        <f ca="1">'Model SSD_1'!G267</f>
        <v>2600</v>
      </c>
      <c r="E267" s="3">
        <f ca="1">'Model Excel_1'!G267</f>
        <v>54700</v>
      </c>
      <c r="F267" s="3">
        <f ca="1">'Model SSD_1'!H267</f>
        <v>300</v>
      </c>
      <c r="G267" s="3">
        <f ca="1">'Model Excel_1'!H267</f>
        <v>300</v>
      </c>
      <c r="H267" s="3">
        <f ca="1">'Model SSD_1'!I267</f>
        <v>0</v>
      </c>
      <c r="I267" s="3">
        <f ca="1">'Model Excel_1'!I267</f>
        <v>0</v>
      </c>
      <c r="J267" s="4">
        <f ca="1">'Model SSD_1'!L267</f>
        <v>0</v>
      </c>
      <c r="K267" s="4">
        <f ca="1">'Model Excel_1'!J267</f>
        <v>1200</v>
      </c>
      <c r="L267" s="4">
        <f ca="1">'Model SSD_1'!M267</f>
        <v>0</v>
      </c>
      <c r="M267" s="4">
        <f ca="1">'Model Excel_1'!K267</f>
        <v>162000</v>
      </c>
      <c r="N267" s="4">
        <f ca="1">'Model SSD_1'!K267</f>
        <v>0</v>
      </c>
      <c r="O267" s="4">
        <f ca="1">'Model Excel_1'!L267</f>
        <v>0</v>
      </c>
      <c r="P267" s="4">
        <f ca="1">'Model SSD_1'!N267</f>
        <v>0</v>
      </c>
      <c r="Q267" s="4">
        <f ca="1">'Model Excel_1'!M267</f>
        <v>0</v>
      </c>
      <c r="R267" s="4">
        <f ca="1">'Model SSD_1'!O267</f>
        <v>1500</v>
      </c>
      <c r="S267" s="4">
        <f ca="1">'Model Excel_1'!N267</f>
        <v>0</v>
      </c>
      <c r="T267" s="5">
        <f ca="1">'Model SSD_1'!R267</f>
        <v>2100</v>
      </c>
      <c r="U267" s="5">
        <f ca="1">'Model Excel_1'!O267</f>
        <v>1200</v>
      </c>
      <c r="V267" s="5">
        <f ca="1">'Model SSD_1'!S267</f>
        <v>3300</v>
      </c>
      <c r="W267" s="5">
        <f ca="1">'Model Excel_1'!P267</f>
        <v>1200</v>
      </c>
      <c r="X267" s="5">
        <f ca="1">'Model SSD_1'!Q267</f>
        <v>1500</v>
      </c>
      <c r="Y267" s="5">
        <f ca="1">'Model Excel_1'!Q267</f>
        <v>14610900</v>
      </c>
      <c r="Z267" s="5">
        <f ca="1">'Model SSD_1'!T267</f>
        <v>200</v>
      </c>
      <c r="AA267" s="5">
        <f ca="1">'Model Excel_1'!R267</f>
        <v>1200</v>
      </c>
      <c r="AB267" s="5">
        <f ca="1">'Model SSD_1'!U267</f>
        <v>0</v>
      </c>
      <c r="AC267" s="5">
        <f ca="1">'Model Excel_1'!S267</f>
        <v>551200</v>
      </c>
      <c r="AD267" s="2">
        <f ca="1">'Model SSD_1'!Y267</f>
        <v>1100</v>
      </c>
      <c r="AE267" s="2">
        <f ca="1">'Model Excel_1'!U267</f>
        <v>1200</v>
      </c>
      <c r="AF267" s="2">
        <f ca="1">'Model SSD_1'!X267</f>
        <v>800</v>
      </c>
      <c r="AG267" s="2">
        <f ca="1">'Model Excel_1'!T267</f>
        <v>1200</v>
      </c>
      <c r="AH267" s="2">
        <f ca="1">'Model SSD_1'!W267</f>
        <v>900</v>
      </c>
      <c r="AI267" s="2">
        <f ca="1">'Model Excel_1'!V267</f>
        <v>70656100</v>
      </c>
      <c r="AJ267" s="2">
        <f ca="1">'Model SSD_1'!Z267</f>
        <v>1100</v>
      </c>
      <c r="AK267" s="2">
        <f ca="1">'Model Excel_1'!W267</f>
        <v>1200</v>
      </c>
      <c r="AL267" s="1">
        <v>265</v>
      </c>
    </row>
    <row r="268" spans="1:38" s="1" customFormat="1" ht="13.2" x14ac:dyDescent="0.3">
      <c r="A268" s="1">
        <v>266</v>
      </c>
      <c r="B268" s="3">
        <f ca="1">'Model SSD_1'!F268</f>
        <v>0</v>
      </c>
      <c r="C268" s="3">
        <f ca="1">'Model Excel_1'!F268</f>
        <v>0</v>
      </c>
      <c r="D268" s="3">
        <f ca="1">'Model SSD_1'!G268</f>
        <v>3600</v>
      </c>
      <c r="E268" s="3">
        <f ca="1">'Model Excel_1'!G268</f>
        <v>54400</v>
      </c>
      <c r="F268" s="3">
        <f ca="1">'Model SSD_1'!H268</f>
        <v>300</v>
      </c>
      <c r="G268" s="3">
        <f ca="1">'Model Excel_1'!H268</f>
        <v>300</v>
      </c>
      <c r="H268" s="3">
        <f ca="1">'Model SSD_1'!I268</f>
        <v>0</v>
      </c>
      <c r="I268" s="3">
        <f ca="1">'Model Excel_1'!I268</f>
        <v>0</v>
      </c>
      <c r="J268" s="4">
        <f ca="1">'Model SSD_1'!L268</f>
        <v>0</v>
      </c>
      <c r="K268" s="4">
        <f ca="1">'Model Excel_1'!J268</f>
        <v>1200</v>
      </c>
      <c r="L268" s="4">
        <f ca="1">'Model SSD_1'!M268</f>
        <v>0</v>
      </c>
      <c r="M268" s="4">
        <f ca="1">'Model Excel_1'!K268</f>
        <v>163200</v>
      </c>
      <c r="N268" s="4">
        <f ca="1">'Model SSD_1'!K268</f>
        <v>0</v>
      </c>
      <c r="O268" s="4">
        <f ca="1">'Model Excel_1'!L268</f>
        <v>0</v>
      </c>
      <c r="P268" s="4">
        <f ca="1">'Model SSD_1'!N268</f>
        <v>0</v>
      </c>
      <c r="Q268" s="4">
        <f ca="1">'Model Excel_1'!M268</f>
        <v>0</v>
      </c>
      <c r="R268" s="4">
        <f ca="1">'Model SSD_1'!O268</f>
        <v>1500</v>
      </c>
      <c r="S268" s="4">
        <f ca="1">'Model Excel_1'!N268</f>
        <v>0</v>
      </c>
      <c r="T268" s="5">
        <f ca="1">'Model SSD_1'!R268</f>
        <v>2100</v>
      </c>
      <c r="U268" s="5">
        <f ca="1">'Model Excel_1'!O268</f>
        <v>1200</v>
      </c>
      <c r="V268" s="5">
        <f ca="1">'Model SSD_1'!S268</f>
        <v>5200</v>
      </c>
      <c r="W268" s="5">
        <f ca="1">'Model Excel_1'!P268</f>
        <v>1200</v>
      </c>
      <c r="X268" s="5">
        <f ca="1">'Model SSD_1'!Q268</f>
        <v>1500</v>
      </c>
      <c r="Y268" s="5">
        <f ca="1">'Model Excel_1'!Q268</f>
        <v>14609700</v>
      </c>
      <c r="Z268" s="5">
        <f ca="1">'Model SSD_1'!T268</f>
        <v>1500</v>
      </c>
      <c r="AA268" s="5">
        <f ca="1">'Model Excel_1'!R268</f>
        <v>1200</v>
      </c>
      <c r="AB268" s="5">
        <f ca="1">'Model SSD_1'!U268</f>
        <v>0</v>
      </c>
      <c r="AC268" s="5">
        <f ca="1">'Model Excel_1'!S268</f>
        <v>553300</v>
      </c>
      <c r="AD268" s="2">
        <f ca="1">'Model SSD_1'!Y268</f>
        <v>800</v>
      </c>
      <c r="AE268" s="2">
        <f ca="1">'Model Excel_1'!U268</f>
        <v>1200</v>
      </c>
      <c r="AF268" s="2">
        <f ca="1">'Model SSD_1'!X268</f>
        <v>400</v>
      </c>
      <c r="AG268" s="2">
        <f ca="1">'Model Excel_1'!T268</f>
        <v>1200</v>
      </c>
      <c r="AH268" s="2">
        <f ca="1">'Model SSD_1'!W268</f>
        <v>0</v>
      </c>
      <c r="AI268" s="2">
        <f ca="1">'Model Excel_1'!V268</f>
        <v>71201900</v>
      </c>
      <c r="AJ268" s="2">
        <f ca="1">'Model SSD_1'!Z268</f>
        <v>800</v>
      </c>
      <c r="AK268" s="2">
        <f ca="1">'Model Excel_1'!W268</f>
        <v>1200</v>
      </c>
      <c r="AL268" s="1">
        <v>266</v>
      </c>
    </row>
    <row r="269" spans="1:38" s="1" customFormat="1" ht="13.2" x14ac:dyDescent="0.3">
      <c r="A269" s="1">
        <v>267</v>
      </c>
      <c r="B269" s="3">
        <f ca="1">'Model SSD_1'!F269</f>
        <v>0</v>
      </c>
      <c r="C269" s="3">
        <f ca="1">'Model Excel_1'!F269</f>
        <v>0</v>
      </c>
      <c r="D269" s="3">
        <f ca="1">'Model SSD_1'!G269</f>
        <v>3300</v>
      </c>
      <c r="E269" s="3">
        <f ca="1">'Model Excel_1'!G269</f>
        <v>54100</v>
      </c>
      <c r="F269" s="3">
        <f ca="1">'Model SSD_1'!H269</f>
        <v>300</v>
      </c>
      <c r="G269" s="3">
        <f ca="1">'Model Excel_1'!H269</f>
        <v>300</v>
      </c>
      <c r="H269" s="3">
        <f ca="1">'Model SSD_1'!I269</f>
        <v>0</v>
      </c>
      <c r="I269" s="3">
        <f ca="1">'Model Excel_1'!I269</f>
        <v>0</v>
      </c>
      <c r="J269" s="4">
        <f ca="1">'Model SSD_1'!L269</f>
        <v>0</v>
      </c>
      <c r="K269" s="4">
        <f ca="1">'Model Excel_1'!J269</f>
        <v>1200</v>
      </c>
      <c r="L269" s="4">
        <f ca="1">'Model SSD_1'!M269</f>
        <v>0</v>
      </c>
      <c r="M269" s="4">
        <f ca="1">'Model Excel_1'!K269</f>
        <v>164400</v>
      </c>
      <c r="N269" s="4">
        <f ca="1">'Model SSD_1'!K269</f>
        <v>0</v>
      </c>
      <c r="O269" s="4">
        <f ca="1">'Model Excel_1'!L269</f>
        <v>0</v>
      </c>
      <c r="P269" s="4">
        <f ca="1">'Model SSD_1'!N269</f>
        <v>0</v>
      </c>
      <c r="Q269" s="4">
        <f ca="1">'Model Excel_1'!M269</f>
        <v>0</v>
      </c>
      <c r="R269" s="4">
        <f ca="1">'Model SSD_1'!O269</f>
        <v>1500</v>
      </c>
      <c r="S269" s="4">
        <f ca="1">'Model Excel_1'!N269</f>
        <v>0</v>
      </c>
      <c r="T269" s="5">
        <f ca="1">'Model SSD_1'!R269</f>
        <v>2100</v>
      </c>
      <c r="U269" s="5">
        <f ca="1">'Model Excel_1'!O269</f>
        <v>1200</v>
      </c>
      <c r="V269" s="5">
        <f ca="1">'Model SSD_1'!S269</f>
        <v>5800</v>
      </c>
      <c r="W269" s="5">
        <f ca="1">'Model Excel_1'!P269</f>
        <v>1200</v>
      </c>
      <c r="X269" s="5">
        <f ca="1">'Model SSD_1'!Q269</f>
        <v>1500</v>
      </c>
      <c r="Y269" s="5">
        <f ca="1">'Model Excel_1'!Q269</f>
        <v>14608500</v>
      </c>
      <c r="Z269" s="5">
        <f ca="1">'Model SSD_1'!T269</f>
        <v>1500</v>
      </c>
      <c r="AA269" s="5">
        <f ca="1">'Model Excel_1'!R269</f>
        <v>1200</v>
      </c>
      <c r="AB269" s="5">
        <f ca="1">'Model SSD_1'!U269</f>
        <v>0</v>
      </c>
      <c r="AC269" s="5">
        <f ca="1">'Model Excel_1'!S269</f>
        <v>555400</v>
      </c>
      <c r="AD269" s="2">
        <f ca="1">'Model SSD_1'!Y269</f>
        <v>400</v>
      </c>
      <c r="AE269" s="2">
        <f ca="1">'Model Excel_1'!U269</f>
        <v>1200</v>
      </c>
      <c r="AF269" s="2">
        <f ca="1">'Model SSD_1'!X269</f>
        <v>400</v>
      </c>
      <c r="AG269" s="2">
        <f ca="1">'Model Excel_1'!T269</f>
        <v>1200</v>
      </c>
      <c r="AH269" s="2">
        <f ca="1">'Model SSD_1'!W269</f>
        <v>0</v>
      </c>
      <c r="AI269" s="2">
        <f ca="1">'Model Excel_1'!V269</f>
        <v>71749800</v>
      </c>
      <c r="AJ269" s="2">
        <f ca="1">'Model SSD_1'!Z269</f>
        <v>400</v>
      </c>
      <c r="AK269" s="2">
        <f ca="1">'Model Excel_1'!W269</f>
        <v>1200</v>
      </c>
      <c r="AL269" s="1">
        <v>267</v>
      </c>
    </row>
    <row r="270" spans="1:38" s="1" customFormat="1" ht="13.2" x14ac:dyDescent="0.3">
      <c r="A270" s="1">
        <v>268</v>
      </c>
      <c r="B270" s="3">
        <f ca="1">'Model SSD_1'!F270</f>
        <v>0</v>
      </c>
      <c r="C270" s="3">
        <f ca="1">'Model Excel_1'!F270</f>
        <v>0</v>
      </c>
      <c r="D270" s="3">
        <f ca="1">'Model SSD_1'!G270</f>
        <v>3000</v>
      </c>
      <c r="E270" s="3">
        <f ca="1">'Model Excel_1'!G270</f>
        <v>53800</v>
      </c>
      <c r="F270" s="3">
        <f ca="1">'Model SSD_1'!H270</f>
        <v>500</v>
      </c>
      <c r="G270" s="3">
        <f ca="1">'Model Excel_1'!H270</f>
        <v>500</v>
      </c>
      <c r="H270" s="3">
        <f ca="1">'Model SSD_1'!I270</f>
        <v>0</v>
      </c>
      <c r="I270" s="3">
        <f ca="1">'Model Excel_1'!I270</f>
        <v>0</v>
      </c>
      <c r="J270" s="4">
        <f ca="1">'Model SSD_1'!L270</f>
        <v>200</v>
      </c>
      <c r="K270" s="4">
        <f ca="1">'Model Excel_1'!J270</f>
        <v>1200</v>
      </c>
      <c r="L270" s="4">
        <f ca="1">'Model SSD_1'!M270</f>
        <v>0</v>
      </c>
      <c r="M270" s="4">
        <f ca="1">'Model Excel_1'!K270</f>
        <v>165600</v>
      </c>
      <c r="N270" s="4">
        <f ca="1">'Model SSD_1'!K270</f>
        <v>0</v>
      </c>
      <c r="O270" s="4">
        <f ca="1">'Model Excel_1'!L270</f>
        <v>0</v>
      </c>
      <c r="P270" s="4">
        <f ca="1">'Model SSD_1'!N270</f>
        <v>0</v>
      </c>
      <c r="Q270" s="4">
        <f ca="1">'Model Excel_1'!M270</f>
        <v>0</v>
      </c>
      <c r="R270" s="4">
        <f ca="1">'Model SSD_1'!O270</f>
        <v>1500</v>
      </c>
      <c r="S270" s="4">
        <f ca="1">'Model Excel_1'!N270</f>
        <v>0</v>
      </c>
      <c r="T270" s="5">
        <f ca="1">'Model SSD_1'!R270</f>
        <v>2100</v>
      </c>
      <c r="U270" s="5">
        <f ca="1">'Model Excel_1'!O270</f>
        <v>1200</v>
      </c>
      <c r="V270" s="5">
        <f ca="1">'Model SSD_1'!S270</f>
        <v>6400</v>
      </c>
      <c r="W270" s="5">
        <f ca="1">'Model Excel_1'!P270</f>
        <v>1200</v>
      </c>
      <c r="X270" s="5">
        <f ca="1">'Model SSD_1'!Q270</f>
        <v>1500</v>
      </c>
      <c r="Y270" s="5">
        <f ca="1">'Model Excel_1'!Q270</f>
        <v>14607300</v>
      </c>
      <c r="Z270" s="5">
        <f ca="1">'Model SSD_1'!T270</f>
        <v>1500</v>
      </c>
      <c r="AA270" s="5">
        <f ca="1">'Model Excel_1'!R270</f>
        <v>1200</v>
      </c>
      <c r="AB270" s="5">
        <f ca="1">'Model SSD_1'!U270</f>
        <v>0</v>
      </c>
      <c r="AC270" s="5">
        <f ca="1">'Model Excel_1'!S270</f>
        <v>557500</v>
      </c>
      <c r="AD270" s="2">
        <f ca="1">'Model SSD_1'!Y270</f>
        <v>400</v>
      </c>
      <c r="AE270" s="2">
        <f ca="1">'Model Excel_1'!U270</f>
        <v>1200</v>
      </c>
      <c r="AF270" s="2">
        <f ca="1">'Model SSD_1'!X270</f>
        <v>400</v>
      </c>
      <c r="AG270" s="2">
        <f ca="1">'Model Excel_1'!T270</f>
        <v>1200</v>
      </c>
      <c r="AH270" s="2">
        <f ca="1">'Model SSD_1'!W270</f>
        <v>0</v>
      </c>
      <c r="AI270" s="2">
        <f ca="1">'Model Excel_1'!V270</f>
        <v>72299800</v>
      </c>
      <c r="AJ270" s="2">
        <f ca="1">'Model SSD_1'!Z270</f>
        <v>400</v>
      </c>
      <c r="AK270" s="2">
        <f ca="1">'Model Excel_1'!W270</f>
        <v>1200</v>
      </c>
      <c r="AL270" s="1">
        <v>268</v>
      </c>
    </row>
    <row r="271" spans="1:38" s="1" customFormat="1" ht="13.2" x14ac:dyDescent="0.3">
      <c r="A271" s="1">
        <v>269</v>
      </c>
      <c r="B271" s="3">
        <f ca="1">'Model SSD_1'!F271</f>
        <v>0</v>
      </c>
      <c r="C271" s="3">
        <f ca="1">'Model Excel_1'!F271</f>
        <v>0</v>
      </c>
      <c r="D271" s="3">
        <f ca="1">'Model SSD_1'!G271</f>
        <v>2500</v>
      </c>
      <c r="E271" s="3">
        <f ca="1">'Model Excel_1'!G271</f>
        <v>53300</v>
      </c>
      <c r="F271" s="3">
        <f ca="1">'Model SSD_1'!H271</f>
        <v>300</v>
      </c>
      <c r="G271" s="3">
        <f ca="1">'Model Excel_1'!H271</f>
        <v>300</v>
      </c>
      <c r="H271" s="3">
        <f ca="1">'Model SSD_1'!I271</f>
        <v>0</v>
      </c>
      <c r="I271" s="3">
        <f ca="1">'Model Excel_1'!I271</f>
        <v>0</v>
      </c>
      <c r="J271" s="4">
        <f ca="1">'Model SSD_1'!L271</f>
        <v>1500</v>
      </c>
      <c r="K271" s="4">
        <f ca="1">'Model Excel_1'!J271</f>
        <v>1200</v>
      </c>
      <c r="L271" s="4">
        <f ca="1">'Model SSD_1'!M271</f>
        <v>200</v>
      </c>
      <c r="M271" s="4">
        <f ca="1">'Model Excel_1'!K271</f>
        <v>166800</v>
      </c>
      <c r="N271" s="4">
        <f ca="1">'Model SSD_1'!K271</f>
        <v>0</v>
      </c>
      <c r="O271" s="4">
        <f ca="1">'Model Excel_1'!L271</f>
        <v>0</v>
      </c>
      <c r="P271" s="4">
        <f ca="1">'Model SSD_1'!N271</f>
        <v>0</v>
      </c>
      <c r="Q271" s="4">
        <f ca="1">'Model Excel_1'!M271</f>
        <v>0</v>
      </c>
      <c r="R271" s="4">
        <f ca="1">'Model SSD_1'!O271</f>
        <v>1300</v>
      </c>
      <c r="S271" s="4">
        <f ca="1">'Model Excel_1'!N271</f>
        <v>0</v>
      </c>
      <c r="T271" s="5">
        <f ca="1">'Model SSD_1'!R271</f>
        <v>1100</v>
      </c>
      <c r="U271" s="5">
        <f ca="1">'Model Excel_1'!O271</f>
        <v>1200</v>
      </c>
      <c r="V271" s="5">
        <f ca="1">'Model SSD_1'!S271</f>
        <v>7000</v>
      </c>
      <c r="W271" s="5">
        <f ca="1">'Model Excel_1'!P271</f>
        <v>1200</v>
      </c>
      <c r="X271" s="5">
        <f ca="1">'Model SSD_1'!Q271</f>
        <v>1500</v>
      </c>
      <c r="Y271" s="5">
        <f ca="1">'Model Excel_1'!Q271</f>
        <v>14606100</v>
      </c>
      <c r="Z271" s="5">
        <f ca="1">'Model SSD_1'!T271</f>
        <v>1500</v>
      </c>
      <c r="AA271" s="5">
        <f ca="1">'Model Excel_1'!R271</f>
        <v>1200</v>
      </c>
      <c r="AB271" s="5">
        <f ca="1">'Model SSD_1'!U271</f>
        <v>0</v>
      </c>
      <c r="AC271" s="5">
        <f ca="1">'Model Excel_1'!S271</f>
        <v>559600</v>
      </c>
      <c r="AD271" s="2">
        <f ca="1">'Model SSD_1'!Y271</f>
        <v>400</v>
      </c>
      <c r="AE271" s="2">
        <f ca="1">'Model Excel_1'!U271</f>
        <v>1200</v>
      </c>
      <c r="AF271" s="2">
        <f ca="1">'Model SSD_1'!X271</f>
        <v>400</v>
      </c>
      <c r="AG271" s="2">
        <f ca="1">'Model Excel_1'!T271</f>
        <v>1200</v>
      </c>
      <c r="AH271" s="2">
        <f ca="1">'Model SSD_1'!W271</f>
        <v>0</v>
      </c>
      <c r="AI271" s="2">
        <f ca="1">'Model Excel_1'!V271</f>
        <v>72851900</v>
      </c>
      <c r="AJ271" s="2">
        <f ca="1">'Model SSD_1'!Z271</f>
        <v>0</v>
      </c>
      <c r="AK271" s="2">
        <f ca="1">'Model Excel_1'!W271</f>
        <v>1200</v>
      </c>
      <c r="AL271" s="1">
        <v>269</v>
      </c>
    </row>
    <row r="272" spans="1:38" s="1" customFormat="1" ht="13.2" x14ac:dyDescent="0.3">
      <c r="A272" s="1">
        <v>270</v>
      </c>
      <c r="B272" s="3">
        <f ca="1">'Model SSD_1'!F272</f>
        <v>0</v>
      </c>
      <c r="C272" s="3">
        <f ca="1">'Model Excel_1'!F272</f>
        <v>0</v>
      </c>
      <c r="D272" s="3">
        <f ca="1">'Model SSD_1'!G272</f>
        <v>2200</v>
      </c>
      <c r="E272" s="3">
        <f ca="1">'Model Excel_1'!G272</f>
        <v>53000</v>
      </c>
      <c r="F272" s="3">
        <f ca="1">'Model SSD_1'!H272</f>
        <v>300</v>
      </c>
      <c r="G272" s="3">
        <f ca="1">'Model Excel_1'!H272</f>
        <v>300</v>
      </c>
      <c r="H272" s="3">
        <f ca="1">'Model SSD_1'!I272</f>
        <v>0</v>
      </c>
      <c r="I272" s="3">
        <f ca="1">'Model Excel_1'!I272</f>
        <v>0</v>
      </c>
      <c r="J272" s="4">
        <f ca="1">'Model SSD_1'!L272</f>
        <v>1500</v>
      </c>
      <c r="K272" s="4">
        <f ca="1">'Model Excel_1'!J272</f>
        <v>1200</v>
      </c>
      <c r="L272" s="4">
        <f ca="1">'Model SSD_1'!M272</f>
        <v>1700</v>
      </c>
      <c r="M272" s="4">
        <f ca="1">'Model Excel_1'!K272</f>
        <v>168000</v>
      </c>
      <c r="N272" s="4">
        <f ca="1">'Model SSD_1'!K272</f>
        <v>0</v>
      </c>
      <c r="O272" s="4">
        <f ca="1">'Model Excel_1'!L272</f>
        <v>0</v>
      </c>
      <c r="P272" s="4">
        <f ca="1">'Model SSD_1'!N272</f>
        <v>0</v>
      </c>
      <c r="Q272" s="4">
        <f ca="1">'Model Excel_1'!M272</f>
        <v>0</v>
      </c>
      <c r="R272" s="4">
        <f ca="1">'Model SSD_1'!O272</f>
        <v>0</v>
      </c>
      <c r="S272" s="4">
        <f ca="1">'Model Excel_1'!N272</f>
        <v>0</v>
      </c>
      <c r="T272" s="5">
        <f ca="1">'Model SSD_1'!R272</f>
        <v>800</v>
      </c>
      <c r="U272" s="5">
        <f ca="1">'Model Excel_1'!O272</f>
        <v>1200</v>
      </c>
      <c r="V272" s="5">
        <f ca="1">'Model SSD_1'!S272</f>
        <v>6600</v>
      </c>
      <c r="W272" s="5">
        <f ca="1">'Model Excel_1'!P272</f>
        <v>1200</v>
      </c>
      <c r="X272" s="5">
        <f ca="1">'Model SSD_1'!Q272</f>
        <v>1300</v>
      </c>
      <c r="Y272" s="5">
        <f ca="1">'Model Excel_1'!Q272</f>
        <v>14604900</v>
      </c>
      <c r="Z272" s="5">
        <f ca="1">'Model SSD_1'!T272</f>
        <v>1500</v>
      </c>
      <c r="AA272" s="5">
        <f ca="1">'Model Excel_1'!R272</f>
        <v>1200</v>
      </c>
      <c r="AB272" s="5">
        <f ca="1">'Model SSD_1'!U272</f>
        <v>0</v>
      </c>
      <c r="AC272" s="5">
        <f ca="1">'Model Excel_1'!S272</f>
        <v>561700</v>
      </c>
      <c r="AD272" s="2">
        <f ca="1">'Model SSD_1'!Y272</f>
        <v>800</v>
      </c>
      <c r="AE272" s="2">
        <f ca="1">'Model Excel_1'!U272</f>
        <v>1200</v>
      </c>
      <c r="AF272" s="2">
        <f ca="1">'Model SSD_1'!X272</f>
        <v>400</v>
      </c>
      <c r="AG272" s="2">
        <f ca="1">'Model Excel_1'!T272</f>
        <v>1200</v>
      </c>
      <c r="AH272" s="2">
        <f ca="1">'Model SSD_1'!W272</f>
        <v>0</v>
      </c>
      <c r="AI272" s="2">
        <f ca="1">'Model Excel_1'!V272</f>
        <v>73406100</v>
      </c>
      <c r="AJ272" s="2">
        <f ca="1">'Model SSD_1'!Z272</f>
        <v>0</v>
      </c>
      <c r="AK272" s="2">
        <f ca="1">'Model Excel_1'!W272</f>
        <v>1200</v>
      </c>
      <c r="AL272" s="1">
        <v>270</v>
      </c>
    </row>
    <row r="273" spans="1:38" s="1" customFormat="1" ht="13.2" x14ac:dyDescent="0.3">
      <c r="A273" s="1">
        <v>271</v>
      </c>
      <c r="B273" s="3">
        <f ca="1">'Model SSD_1'!F273</f>
        <v>0</v>
      </c>
      <c r="C273" s="3">
        <f ca="1">'Model Excel_1'!F273</f>
        <v>0</v>
      </c>
      <c r="D273" s="3">
        <f ca="1">'Model SSD_1'!G273</f>
        <v>1900</v>
      </c>
      <c r="E273" s="3">
        <f ca="1">'Model Excel_1'!G273</f>
        <v>52700</v>
      </c>
      <c r="F273" s="3">
        <f ca="1">'Model SSD_1'!H273</f>
        <v>300</v>
      </c>
      <c r="G273" s="3">
        <f ca="1">'Model Excel_1'!H273</f>
        <v>300</v>
      </c>
      <c r="H273" s="3">
        <f ca="1">'Model SSD_1'!I273</f>
        <v>0</v>
      </c>
      <c r="I273" s="3">
        <f ca="1">'Model Excel_1'!I273</f>
        <v>0</v>
      </c>
      <c r="J273" s="4">
        <f ca="1">'Model SSD_1'!L273</f>
        <v>1500</v>
      </c>
      <c r="K273" s="4">
        <f ca="1">'Model Excel_1'!J273</f>
        <v>1200</v>
      </c>
      <c r="L273" s="4">
        <f ca="1">'Model SSD_1'!M273</f>
        <v>3200</v>
      </c>
      <c r="M273" s="4">
        <f ca="1">'Model Excel_1'!K273</f>
        <v>169200</v>
      </c>
      <c r="N273" s="4">
        <f ca="1">'Model SSD_1'!K273</f>
        <v>0</v>
      </c>
      <c r="O273" s="4">
        <f ca="1">'Model Excel_1'!L273</f>
        <v>0</v>
      </c>
      <c r="P273" s="4">
        <f ca="1">'Model SSD_1'!N273</f>
        <v>0</v>
      </c>
      <c r="Q273" s="4">
        <f ca="1">'Model Excel_1'!M273</f>
        <v>0</v>
      </c>
      <c r="R273" s="4">
        <f ca="1">'Model SSD_1'!O273</f>
        <v>0</v>
      </c>
      <c r="S273" s="4">
        <f ca="1">'Model Excel_1'!N273</f>
        <v>0</v>
      </c>
      <c r="T273" s="5">
        <f ca="1">'Model SSD_1'!R273</f>
        <v>400</v>
      </c>
      <c r="U273" s="5">
        <f ca="1">'Model Excel_1'!O273</f>
        <v>1200</v>
      </c>
      <c r="V273" s="5">
        <f ca="1">'Model SSD_1'!S273</f>
        <v>5900</v>
      </c>
      <c r="W273" s="5">
        <f ca="1">'Model Excel_1'!P273</f>
        <v>1200</v>
      </c>
      <c r="X273" s="5">
        <f ca="1">'Model SSD_1'!Q273</f>
        <v>0</v>
      </c>
      <c r="Y273" s="5">
        <f ca="1">'Model Excel_1'!Q273</f>
        <v>14603700</v>
      </c>
      <c r="Z273" s="5">
        <f ca="1">'Model SSD_1'!T273</f>
        <v>1500</v>
      </c>
      <c r="AA273" s="5">
        <f ca="1">'Model Excel_1'!R273</f>
        <v>1200</v>
      </c>
      <c r="AB273" s="5">
        <f ca="1">'Model SSD_1'!U273</f>
        <v>0</v>
      </c>
      <c r="AC273" s="5">
        <f ca="1">'Model Excel_1'!S273</f>
        <v>563800</v>
      </c>
      <c r="AD273" s="2">
        <f ca="1">'Model SSD_1'!Y273</f>
        <v>1200</v>
      </c>
      <c r="AE273" s="2">
        <f ca="1">'Model Excel_1'!U273</f>
        <v>1200</v>
      </c>
      <c r="AF273" s="2">
        <f ca="1">'Model SSD_1'!X273</f>
        <v>400</v>
      </c>
      <c r="AG273" s="2">
        <f ca="1">'Model Excel_1'!T273</f>
        <v>1200</v>
      </c>
      <c r="AH273" s="2">
        <f ca="1">'Model SSD_1'!W273</f>
        <v>0</v>
      </c>
      <c r="AI273" s="2">
        <f ca="1">'Model Excel_1'!V273</f>
        <v>73962400</v>
      </c>
      <c r="AJ273" s="2">
        <f ca="1">'Model SSD_1'!Z273</f>
        <v>0</v>
      </c>
      <c r="AK273" s="2">
        <f ca="1">'Model Excel_1'!W273</f>
        <v>1200</v>
      </c>
      <c r="AL273" s="1">
        <v>271</v>
      </c>
    </row>
    <row r="274" spans="1:38" s="1" customFormat="1" ht="13.2" x14ac:dyDescent="0.3">
      <c r="A274" s="1">
        <v>272</v>
      </c>
      <c r="B274" s="3">
        <f ca="1">'Model SSD_1'!F274</f>
        <v>0</v>
      </c>
      <c r="C274" s="3">
        <f ca="1">'Model Excel_1'!F274</f>
        <v>0</v>
      </c>
      <c r="D274" s="3">
        <f ca="1">'Model SSD_1'!G274</f>
        <v>1600</v>
      </c>
      <c r="E274" s="3">
        <f ca="1">'Model Excel_1'!G274</f>
        <v>52400</v>
      </c>
      <c r="F274" s="3">
        <f ca="1">'Model SSD_1'!H274</f>
        <v>500</v>
      </c>
      <c r="G274" s="3">
        <f ca="1">'Model Excel_1'!H274</f>
        <v>500</v>
      </c>
      <c r="H274" s="3">
        <f ca="1">'Model SSD_1'!I274</f>
        <v>200</v>
      </c>
      <c r="I274" s="3">
        <f ca="1">'Model Excel_1'!I274</f>
        <v>0</v>
      </c>
      <c r="J274" s="4">
        <f ca="1">'Model SSD_1'!L274</f>
        <v>1500</v>
      </c>
      <c r="K274" s="4">
        <f ca="1">'Model Excel_1'!J274</f>
        <v>1200</v>
      </c>
      <c r="L274" s="4">
        <f ca="1">'Model SSD_1'!M274</f>
        <v>4700</v>
      </c>
      <c r="M274" s="4">
        <f ca="1">'Model Excel_1'!K274</f>
        <v>170400</v>
      </c>
      <c r="N274" s="4">
        <f ca="1">'Model SSD_1'!K274</f>
        <v>0</v>
      </c>
      <c r="O274" s="4">
        <f ca="1">'Model Excel_1'!L274</f>
        <v>0</v>
      </c>
      <c r="P274" s="4">
        <f ca="1">'Model SSD_1'!N274</f>
        <v>0</v>
      </c>
      <c r="Q274" s="4">
        <f ca="1">'Model Excel_1'!M274</f>
        <v>0</v>
      </c>
      <c r="R274" s="4">
        <f ca="1">'Model SSD_1'!O274</f>
        <v>0</v>
      </c>
      <c r="S274" s="4">
        <f ca="1">'Model Excel_1'!N274</f>
        <v>0</v>
      </c>
      <c r="T274" s="5">
        <f ca="1">'Model SSD_1'!R274</f>
        <v>400</v>
      </c>
      <c r="U274" s="5">
        <f ca="1">'Model Excel_1'!O274</f>
        <v>1200</v>
      </c>
      <c r="V274" s="5">
        <f ca="1">'Model SSD_1'!S274</f>
        <v>4800</v>
      </c>
      <c r="W274" s="5">
        <f ca="1">'Model Excel_1'!P274</f>
        <v>1200</v>
      </c>
      <c r="X274" s="5">
        <f ca="1">'Model SSD_1'!Q274</f>
        <v>0</v>
      </c>
      <c r="Y274" s="5">
        <f ca="1">'Model Excel_1'!Q274</f>
        <v>14602500</v>
      </c>
      <c r="Z274" s="5">
        <f ca="1">'Model SSD_1'!T274</f>
        <v>1300</v>
      </c>
      <c r="AA274" s="5">
        <f ca="1">'Model Excel_1'!R274</f>
        <v>1200</v>
      </c>
      <c r="AB274" s="5">
        <f ca="1">'Model SSD_1'!U274</f>
        <v>0</v>
      </c>
      <c r="AC274" s="5">
        <f ca="1">'Model Excel_1'!S274</f>
        <v>565900</v>
      </c>
      <c r="AD274" s="2">
        <f ca="1">'Model SSD_1'!Y274</f>
        <v>1600</v>
      </c>
      <c r="AE274" s="2">
        <f ca="1">'Model Excel_1'!U274</f>
        <v>1200</v>
      </c>
      <c r="AF274" s="2">
        <f ca="1">'Model SSD_1'!X274</f>
        <v>400</v>
      </c>
      <c r="AG274" s="2">
        <f ca="1">'Model Excel_1'!T274</f>
        <v>1200</v>
      </c>
      <c r="AH274" s="2">
        <f ca="1">'Model SSD_1'!W274</f>
        <v>0</v>
      </c>
      <c r="AI274" s="2">
        <f ca="1">'Model Excel_1'!V274</f>
        <v>74520800</v>
      </c>
      <c r="AJ274" s="2">
        <f ca="1">'Model SSD_1'!Z274</f>
        <v>0</v>
      </c>
      <c r="AK274" s="2">
        <f ca="1">'Model Excel_1'!W274</f>
        <v>1200</v>
      </c>
      <c r="AL274" s="1">
        <v>272</v>
      </c>
    </row>
    <row r="275" spans="1:38" s="1" customFormat="1" ht="13.2" x14ac:dyDescent="0.3">
      <c r="A275" s="1">
        <v>273</v>
      </c>
      <c r="B275" s="3">
        <f ca="1">'Model SSD_1'!F275</f>
        <v>0</v>
      </c>
      <c r="C275" s="3">
        <f ca="1">'Model Excel_1'!F275</f>
        <v>0</v>
      </c>
      <c r="D275" s="3">
        <f ca="1">'Model SSD_1'!G275</f>
        <v>1100</v>
      </c>
      <c r="E275" s="3">
        <f ca="1">'Model Excel_1'!G275</f>
        <v>51900</v>
      </c>
      <c r="F275" s="3">
        <f ca="1">'Model SSD_1'!H275</f>
        <v>300</v>
      </c>
      <c r="G275" s="3">
        <f ca="1">'Model Excel_1'!H275</f>
        <v>300</v>
      </c>
      <c r="H275" s="3">
        <f ca="1">'Model SSD_1'!I275</f>
        <v>500</v>
      </c>
      <c r="I275" s="3">
        <f ca="1">'Model Excel_1'!I275</f>
        <v>0</v>
      </c>
      <c r="J275" s="4">
        <f ca="1">'Model SSD_1'!L275</f>
        <v>1500</v>
      </c>
      <c r="K275" s="4">
        <f ca="1">'Model Excel_1'!J275</f>
        <v>1200</v>
      </c>
      <c r="L275" s="4">
        <f ca="1">'Model SSD_1'!M275</f>
        <v>6200</v>
      </c>
      <c r="M275" s="4">
        <f ca="1">'Model Excel_1'!K275</f>
        <v>171600</v>
      </c>
      <c r="N275" s="4">
        <f ca="1">'Model SSD_1'!K275</f>
        <v>200</v>
      </c>
      <c r="O275" s="4">
        <f ca="1">'Model Excel_1'!L275</f>
        <v>0</v>
      </c>
      <c r="P275" s="4">
        <f ca="1">'Model SSD_1'!N275</f>
        <v>0</v>
      </c>
      <c r="Q275" s="4">
        <f ca="1">'Model Excel_1'!M275</f>
        <v>0</v>
      </c>
      <c r="R275" s="4">
        <f ca="1">'Model SSD_1'!O275</f>
        <v>0</v>
      </c>
      <c r="S275" s="4">
        <f ca="1">'Model Excel_1'!N275</f>
        <v>0</v>
      </c>
      <c r="T275" s="5">
        <f ca="1">'Model SSD_1'!R275</f>
        <v>0</v>
      </c>
      <c r="U275" s="5">
        <f ca="1">'Model Excel_1'!O275</f>
        <v>1200</v>
      </c>
      <c r="V275" s="5">
        <f ca="1">'Model SSD_1'!S275</f>
        <v>3900</v>
      </c>
      <c r="W275" s="5">
        <f ca="1">'Model Excel_1'!P275</f>
        <v>1200</v>
      </c>
      <c r="X275" s="5">
        <f ca="1">'Model SSD_1'!Q275</f>
        <v>0</v>
      </c>
      <c r="Y275" s="5">
        <f ca="1">'Model Excel_1'!Q275</f>
        <v>14601300</v>
      </c>
      <c r="Z275" s="5">
        <f ca="1">'Model SSD_1'!T275</f>
        <v>0</v>
      </c>
      <c r="AA275" s="5">
        <f ca="1">'Model Excel_1'!R275</f>
        <v>1200</v>
      </c>
      <c r="AB275" s="5">
        <f ca="1">'Model SSD_1'!U275</f>
        <v>0</v>
      </c>
      <c r="AC275" s="5">
        <f ca="1">'Model Excel_1'!S275</f>
        <v>568000</v>
      </c>
      <c r="AD275" s="2">
        <f ca="1">'Model SSD_1'!Y275</f>
        <v>2000</v>
      </c>
      <c r="AE275" s="2">
        <f ca="1">'Model Excel_1'!U275</f>
        <v>1200</v>
      </c>
      <c r="AF275" s="2">
        <f ca="1">'Model SSD_1'!X275</f>
        <v>400</v>
      </c>
      <c r="AG275" s="2">
        <f ca="1">'Model Excel_1'!T275</f>
        <v>1200</v>
      </c>
      <c r="AH275" s="2">
        <f ca="1">'Model SSD_1'!W275</f>
        <v>0</v>
      </c>
      <c r="AI275" s="2">
        <f ca="1">'Model Excel_1'!V275</f>
        <v>75081300</v>
      </c>
      <c r="AJ275" s="2">
        <f ca="1">'Model SSD_1'!Z275</f>
        <v>0</v>
      </c>
      <c r="AK275" s="2">
        <f ca="1">'Model Excel_1'!W275</f>
        <v>1200</v>
      </c>
      <c r="AL275" s="1">
        <v>273</v>
      </c>
    </row>
    <row r="276" spans="1:38" s="1" customFormat="1" ht="13.2" x14ac:dyDescent="0.3">
      <c r="A276" s="1">
        <v>274</v>
      </c>
      <c r="B276" s="3">
        <f ca="1">'Model SSD_1'!F276</f>
        <v>0</v>
      </c>
      <c r="C276" s="3">
        <f ca="1">'Model Excel_1'!F276</f>
        <v>0</v>
      </c>
      <c r="D276" s="3">
        <f ca="1">'Model SSD_1'!G276</f>
        <v>800</v>
      </c>
      <c r="E276" s="3">
        <f ca="1">'Model Excel_1'!G276</f>
        <v>51600</v>
      </c>
      <c r="F276" s="3">
        <f ca="1">'Model SSD_1'!H276</f>
        <v>300</v>
      </c>
      <c r="G276" s="3">
        <f ca="1">'Model Excel_1'!H276</f>
        <v>300</v>
      </c>
      <c r="H276" s="3">
        <f ca="1">'Model SSD_1'!I276</f>
        <v>800</v>
      </c>
      <c r="I276" s="3">
        <f ca="1">'Model Excel_1'!I276</f>
        <v>0</v>
      </c>
      <c r="J276" s="4">
        <f ca="1">'Model SSD_1'!L276</f>
        <v>1500</v>
      </c>
      <c r="K276" s="4">
        <f ca="1">'Model Excel_1'!J276</f>
        <v>1200</v>
      </c>
      <c r="L276" s="4">
        <f ca="1">'Model SSD_1'!M276</f>
        <v>7700</v>
      </c>
      <c r="M276" s="4">
        <f ca="1">'Model Excel_1'!K276</f>
        <v>172800</v>
      </c>
      <c r="N276" s="4">
        <f ca="1">'Model SSD_1'!K276</f>
        <v>500</v>
      </c>
      <c r="O276" s="4">
        <f ca="1">'Model Excel_1'!L276</f>
        <v>0</v>
      </c>
      <c r="P276" s="4">
        <f ca="1">'Model SSD_1'!N276</f>
        <v>200</v>
      </c>
      <c r="Q276" s="4">
        <f ca="1">'Model Excel_1'!M276</f>
        <v>0</v>
      </c>
      <c r="R276" s="4">
        <f ca="1">'Model SSD_1'!O276</f>
        <v>0</v>
      </c>
      <c r="S276" s="4">
        <f ca="1">'Model Excel_1'!N276</f>
        <v>0</v>
      </c>
      <c r="T276" s="5">
        <f ca="1">'Model SSD_1'!R276</f>
        <v>0</v>
      </c>
      <c r="U276" s="5">
        <f ca="1">'Model Excel_1'!O276</f>
        <v>1200</v>
      </c>
      <c r="V276" s="5">
        <f ca="1">'Model SSD_1'!S276</f>
        <v>3900</v>
      </c>
      <c r="W276" s="5">
        <f ca="1">'Model Excel_1'!P276</f>
        <v>1200</v>
      </c>
      <c r="X276" s="5">
        <f ca="1">'Model SSD_1'!Q276</f>
        <v>0</v>
      </c>
      <c r="Y276" s="5">
        <f ca="1">'Model Excel_1'!Q276</f>
        <v>14600100</v>
      </c>
      <c r="Z276" s="5">
        <f ca="1">'Model SSD_1'!T276</f>
        <v>0</v>
      </c>
      <c r="AA276" s="5">
        <f ca="1">'Model Excel_1'!R276</f>
        <v>1200</v>
      </c>
      <c r="AB276" s="5">
        <f ca="1">'Model SSD_1'!U276</f>
        <v>0</v>
      </c>
      <c r="AC276" s="5">
        <f ca="1">'Model Excel_1'!S276</f>
        <v>570100</v>
      </c>
      <c r="AD276" s="2">
        <f ca="1">'Model SSD_1'!Y276</f>
        <v>2400</v>
      </c>
      <c r="AE276" s="2">
        <f ca="1">'Model Excel_1'!U276</f>
        <v>1200</v>
      </c>
      <c r="AF276" s="2">
        <f ca="1">'Model SSD_1'!X276</f>
        <v>400</v>
      </c>
      <c r="AG276" s="2">
        <f ca="1">'Model Excel_1'!T276</f>
        <v>1200</v>
      </c>
      <c r="AH276" s="2">
        <f ca="1">'Model SSD_1'!W276</f>
        <v>0</v>
      </c>
      <c r="AI276" s="2">
        <f ca="1">'Model Excel_1'!V276</f>
        <v>75643900</v>
      </c>
      <c r="AJ276" s="2">
        <f ca="1">'Model SSD_1'!Z276</f>
        <v>0</v>
      </c>
      <c r="AK276" s="2">
        <f ca="1">'Model Excel_1'!W276</f>
        <v>1200</v>
      </c>
      <c r="AL276" s="1">
        <v>274</v>
      </c>
    </row>
    <row r="277" spans="1:38" s="1" customFormat="1" ht="13.2" x14ac:dyDescent="0.3">
      <c r="A277" s="1">
        <v>275</v>
      </c>
      <c r="B277" s="3">
        <f ca="1">'Model SSD_1'!F277</f>
        <v>0</v>
      </c>
      <c r="C277" s="3">
        <f ca="1">'Model Excel_1'!F277</f>
        <v>0</v>
      </c>
      <c r="D277" s="3">
        <f ca="1">'Model SSD_1'!G277</f>
        <v>500</v>
      </c>
      <c r="E277" s="3">
        <f ca="1">'Model Excel_1'!G277</f>
        <v>51300</v>
      </c>
      <c r="F277" s="3">
        <f ca="1">'Model SSD_1'!H277</f>
        <v>300</v>
      </c>
      <c r="G277" s="3">
        <f ca="1">'Model Excel_1'!H277</f>
        <v>300</v>
      </c>
      <c r="H277" s="3">
        <f ca="1">'Model SSD_1'!I277</f>
        <v>1100</v>
      </c>
      <c r="I277" s="3">
        <f ca="1">'Model Excel_1'!I277</f>
        <v>0</v>
      </c>
      <c r="J277" s="4">
        <f ca="1">'Model SSD_1'!L277</f>
        <v>1300</v>
      </c>
      <c r="K277" s="4">
        <f ca="1">'Model Excel_1'!J277</f>
        <v>1200</v>
      </c>
      <c r="L277" s="4">
        <f ca="1">'Model SSD_1'!M277</f>
        <v>9000</v>
      </c>
      <c r="M277" s="4">
        <f ca="1">'Model Excel_1'!K277</f>
        <v>174000</v>
      </c>
      <c r="N277" s="4">
        <f ca="1">'Model SSD_1'!K277</f>
        <v>800</v>
      </c>
      <c r="O277" s="4">
        <f ca="1">'Model Excel_1'!L277</f>
        <v>0</v>
      </c>
      <c r="P277" s="4">
        <f ca="1">'Model SSD_1'!N277</f>
        <v>500</v>
      </c>
      <c r="Q277" s="4">
        <f ca="1">'Model Excel_1'!M277</f>
        <v>0</v>
      </c>
      <c r="R277" s="4">
        <f ca="1">'Model SSD_1'!O277</f>
        <v>0</v>
      </c>
      <c r="S277" s="4">
        <f ca="1">'Model Excel_1'!N277</f>
        <v>0</v>
      </c>
      <c r="T277" s="5">
        <f ca="1">'Model SSD_1'!R277</f>
        <v>0</v>
      </c>
      <c r="U277" s="5">
        <f ca="1">'Model Excel_1'!O277</f>
        <v>1200</v>
      </c>
      <c r="V277" s="5">
        <f ca="1">'Model SSD_1'!S277</f>
        <v>3900</v>
      </c>
      <c r="W277" s="5">
        <f ca="1">'Model Excel_1'!P277</f>
        <v>1200</v>
      </c>
      <c r="X277" s="5">
        <f ca="1">'Model SSD_1'!Q277</f>
        <v>0</v>
      </c>
      <c r="Y277" s="5">
        <f ca="1">'Model Excel_1'!Q277</f>
        <v>14598900</v>
      </c>
      <c r="Z277" s="5">
        <f ca="1">'Model SSD_1'!T277</f>
        <v>0</v>
      </c>
      <c r="AA277" s="5">
        <f ca="1">'Model Excel_1'!R277</f>
        <v>1200</v>
      </c>
      <c r="AB277" s="5">
        <f ca="1">'Model SSD_1'!U277</f>
        <v>0</v>
      </c>
      <c r="AC277" s="5">
        <f ca="1">'Model Excel_1'!S277</f>
        <v>572200</v>
      </c>
      <c r="AD277" s="2">
        <f ca="1">'Model SSD_1'!Y277</f>
        <v>2800</v>
      </c>
      <c r="AE277" s="2">
        <f ca="1">'Model Excel_1'!U277</f>
        <v>1200</v>
      </c>
      <c r="AF277" s="2">
        <f ca="1">'Model SSD_1'!X277</f>
        <v>400</v>
      </c>
      <c r="AG277" s="2">
        <f ca="1">'Model Excel_1'!T277</f>
        <v>1200</v>
      </c>
      <c r="AH277" s="2">
        <f ca="1">'Model SSD_1'!W277</f>
        <v>0</v>
      </c>
      <c r="AI277" s="2">
        <f ca="1">'Model Excel_1'!V277</f>
        <v>76208600</v>
      </c>
      <c r="AJ277" s="2">
        <f ca="1">'Model SSD_1'!Z277</f>
        <v>0</v>
      </c>
      <c r="AK277" s="2">
        <f ca="1">'Model Excel_1'!W277</f>
        <v>1200</v>
      </c>
      <c r="AL277" s="1">
        <v>275</v>
      </c>
    </row>
    <row r="278" spans="1:38" s="1" customFormat="1" ht="13.2" x14ac:dyDescent="0.3">
      <c r="A278" s="1">
        <v>276</v>
      </c>
      <c r="B278" s="3">
        <f ca="1">'Model SSD_1'!F278</f>
        <v>200</v>
      </c>
      <c r="C278" s="3">
        <f ca="1">'Model Excel_1'!F278</f>
        <v>0</v>
      </c>
      <c r="D278" s="3">
        <f ca="1">'Model SSD_1'!G278</f>
        <v>200</v>
      </c>
      <c r="E278" s="3">
        <f ca="1">'Model Excel_1'!G278</f>
        <v>51000</v>
      </c>
      <c r="F278" s="3">
        <f ca="1">'Model SSD_1'!H278</f>
        <v>200</v>
      </c>
      <c r="G278" s="3">
        <f ca="1">'Model Excel_1'!H278</f>
        <v>500</v>
      </c>
      <c r="H278" s="3">
        <f ca="1">'Model SSD_1'!I278</f>
        <v>1300</v>
      </c>
      <c r="I278" s="3">
        <f ca="1">'Model Excel_1'!I278</f>
        <v>0</v>
      </c>
      <c r="J278" s="4">
        <f ca="1">'Model SSD_1'!L278</f>
        <v>0</v>
      </c>
      <c r="K278" s="4">
        <f ca="1">'Model Excel_1'!J278</f>
        <v>1200</v>
      </c>
      <c r="L278" s="4">
        <f ca="1">'Model SSD_1'!M278</f>
        <v>9800</v>
      </c>
      <c r="M278" s="4">
        <f ca="1">'Model Excel_1'!K278</f>
        <v>175200</v>
      </c>
      <c r="N278" s="4">
        <f ca="1">'Model SSD_1'!K278</f>
        <v>1100</v>
      </c>
      <c r="O278" s="4">
        <f ca="1">'Model Excel_1'!L278</f>
        <v>0</v>
      </c>
      <c r="P278" s="4">
        <f ca="1">'Model SSD_1'!N278</f>
        <v>800</v>
      </c>
      <c r="Q278" s="4">
        <f ca="1">'Model Excel_1'!M278</f>
        <v>0</v>
      </c>
      <c r="R278" s="4">
        <f ca="1">'Model SSD_1'!O278</f>
        <v>0</v>
      </c>
      <c r="S278" s="4">
        <f ca="1">'Model Excel_1'!N278</f>
        <v>0</v>
      </c>
      <c r="T278" s="5">
        <f ca="1">'Model SSD_1'!R278</f>
        <v>0</v>
      </c>
      <c r="U278" s="5">
        <f ca="1">'Model Excel_1'!O278</f>
        <v>1200</v>
      </c>
      <c r="V278" s="5">
        <f ca="1">'Model SSD_1'!S278</f>
        <v>3900</v>
      </c>
      <c r="W278" s="5">
        <f ca="1">'Model Excel_1'!P278</f>
        <v>1200</v>
      </c>
      <c r="X278" s="5">
        <f ca="1">'Model SSD_1'!Q278</f>
        <v>0</v>
      </c>
      <c r="Y278" s="5">
        <f ca="1">'Model Excel_1'!Q278</f>
        <v>14597700</v>
      </c>
      <c r="Z278" s="5">
        <f ca="1">'Model SSD_1'!T278</f>
        <v>0</v>
      </c>
      <c r="AA278" s="5">
        <f ca="1">'Model Excel_1'!R278</f>
        <v>1200</v>
      </c>
      <c r="AB278" s="5">
        <f ca="1">'Model SSD_1'!U278</f>
        <v>0</v>
      </c>
      <c r="AC278" s="5">
        <f ca="1">'Model Excel_1'!S278</f>
        <v>574300</v>
      </c>
      <c r="AD278" s="2">
        <f ca="1">'Model SSD_1'!Y278</f>
        <v>3200</v>
      </c>
      <c r="AE278" s="2">
        <f ca="1">'Model Excel_1'!U278</f>
        <v>1200</v>
      </c>
      <c r="AF278" s="2">
        <f ca="1">'Model SSD_1'!X278</f>
        <v>400</v>
      </c>
      <c r="AG278" s="2">
        <f ca="1">'Model Excel_1'!T278</f>
        <v>1200</v>
      </c>
      <c r="AH278" s="2">
        <f ca="1">'Model SSD_1'!W278</f>
        <v>0</v>
      </c>
      <c r="AI278" s="2">
        <f ca="1">'Model Excel_1'!V278</f>
        <v>76775400</v>
      </c>
      <c r="AJ278" s="2">
        <f ca="1">'Model SSD_1'!Z278</f>
        <v>0</v>
      </c>
      <c r="AK278" s="2">
        <f ca="1">'Model Excel_1'!W278</f>
        <v>1200</v>
      </c>
      <c r="AL278" s="1">
        <v>276</v>
      </c>
    </row>
    <row r="279" spans="1:38" s="1" customFormat="1" ht="13.2" x14ac:dyDescent="0.3">
      <c r="A279" s="1">
        <v>277</v>
      </c>
      <c r="B279" s="3">
        <f ca="1">'Model SSD_1'!F279</f>
        <v>500</v>
      </c>
      <c r="C279" s="3">
        <f ca="1">'Model Excel_1'!F279</f>
        <v>0</v>
      </c>
      <c r="D279" s="3">
        <f ca="1">'Model SSD_1'!G279</f>
        <v>200</v>
      </c>
      <c r="E279" s="3">
        <f ca="1">'Model Excel_1'!G279</f>
        <v>50500</v>
      </c>
      <c r="F279" s="3">
        <f ca="1">'Model SSD_1'!H279</f>
        <v>200</v>
      </c>
      <c r="G279" s="3">
        <f ca="1">'Model Excel_1'!H279</f>
        <v>300</v>
      </c>
      <c r="H279" s="3">
        <f ca="1">'Model SSD_1'!I279</f>
        <v>1300</v>
      </c>
      <c r="I279" s="3">
        <f ca="1">'Model Excel_1'!I279</f>
        <v>0</v>
      </c>
      <c r="J279" s="4">
        <f ca="1">'Model SSD_1'!L279</f>
        <v>0</v>
      </c>
      <c r="K279" s="4">
        <f ca="1">'Model Excel_1'!J279</f>
        <v>1200</v>
      </c>
      <c r="L279" s="4">
        <f ca="1">'Model SSD_1'!M279</f>
        <v>9000</v>
      </c>
      <c r="M279" s="4">
        <f ca="1">'Model Excel_1'!K279</f>
        <v>176400</v>
      </c>
      <c r="N279" s="4">
        <f ca="1">'Model SSD_1'!K279</f>
        <v>1300</v>
      </c>
      <c r="O279" s="4">
        <f ca="1">'Model Excel_1'!L279</f>
        <v>0</v>
      </c>
      <c r="P279" s="4">
        <f ca="1">'Model SSD_1'!N279</f>
        <v>1100</v>
      </c>
      <c r="Q279" s="4">
        <f ca="1">'Model Excel_1'!M279</f>
        <v>0</v>
      </c>
      <c r="R279" s="4">
        <f ca="1">'Model SSD_1'!O279</f>
        <v>0</v>
      </c>
      <c r="S279" s="4">
        <f ca="1">'Model Excel_1'!N279</f>
        <v>0</v>
      </c>
      <c r="T279" s="5">
        <f ca="1">'Model SSD_1'!R279</f>
        <v>0</v>
      </c>
      <c r="U279" s="5">
        <f ca="1">'Model Excel_1'!O279</f>
        <v>1200</v>
      </c>
      <c r="V279" s="5">
        <f ca="1">'Model SSD_1'!S279</f>
        <v>3900</v>
      </c>
      <c r="W279" s="5">
        <f ca="1">'Model Excel_1'!P279</f>
        <v>1200</v>
      </c>
      <c r="X279" s="5">
        <f ca="1">'Model SSD_1'!Q279</f>
        <v>0</v>
      </c>
      <c r="Y279" s="5">
        <f ca="1">'Model Excel_1'!Q279</f>
        <v>14596500</v>
      </c>
      <c r="Z279" s="5">
        <f ca="1">'Model SSD_1'!T279</f>
        <v>0</v>
      </c>
      <c r="AA279" s="5">
        <f ca="1">'Model Excel_1'!R279</f>
        <v>1200</v>
      </c>
      <c r="AB279" s="5">
        <f ca="1">'Model SSD_1'!U279</f>
        <v>0</v>
      </c>
      <c r="AC279" s="5">
        <f ca="1">'Model Excel_1'!S279</f>
        <v>576400</v>
      </c>
      <c r="AD279" s="2">
        <f ca="1">'Model SSD_1'!Y279</f>
        <v>3600</v>
      </c>
      <c r="AE279" s="2">
        <f ca="1">'Model Excel_1'!U279</f>
        <v>1200</v>
      </c>
      <c r="AF279" s="2">
        <f ca="1">'Model SSD_1'!X279</f>
        <v>400</v>
      </c>
      <c r="AG279" s="2">
        <f ca="1">'Model Excel_1'!T279</f>
        <v>1200</v>
      </c>
      <c r="AH279" s="2">
        <f ca="1">'Model SSD_1'!W279</f>
        <v>0</v>
      </c>
      <c r="AI279" s="2">
        <f ca="1">'Model Excel_1'!V279</f>
        <v>77344300</v>
      </c>
      <c r="AJ279" s="2">
        <f ca="1">'Model SSD_1'!Z279</f>
        <v>0</v>
      </c>
      <c r="AK279" s="2">
        <f ca="1">'Model Excel_1'!W279</f>
        <v>1200</v>
      </c>
      <c r="AL279" s="1">
        <v>277</v>
      </c>
    </row>
    <row r="280" spans="1:38" s="1" customFormat="1" ht="13.2" x14ac:dyDescent="0.3">
      <c r="A280" s="1">
        <v>278</v>
      </c>
      <c r="B280" s="3">
        <f ca="1">'Model SSD_1'!F280</f>
        <v>800</v>
      </c>
      <c r="C280" s="3">
        <f ca="1">'Model Excel_1'!F280</f>
        <v>0</v>
      </c>
      <c r="D280" s="3">
        <f ca="1">'Model SSD_1'!G280</f>
        <v>500</v>
      </c>
      <c r="E280" s="3">
        <f ca="1">'Model Excel_1'!G280</f>
        <v>50200</v>
      </c>
      <c r="F280" s="3">
        <f ca="1">'Model SSD_1'!H280</f>
        <v>300</v>
      </c>
      <c r="G280" s="3">
        <f ca="1">'Model Excel_1'!H280</f>
        <v>300</v>
      </c>
      <c r="H280" s="3">
        <f ca="1">'Model SSD_1'!I280</f>
        <v>1100</v>
      </c>
      <c r="I280" s="3">
        <f ca="1">'Model Excel_1'!I280</f>
        <v>0</v>
      </c>
      <c r="J280" s="4">
        <f ca="1">'Model SSD_1'!L280</f>
        <v>0</v>
      </c>
      <c r="K280" s="4">
        <f ca="1">'Model Excel_1'!J280</f>
        <v>1200</v>
      </c>
      <c r="L280" s="4">
        <f ca="1">'Model SSD_1'!M280</f>
        <v>7900</v>
      </c>
      <c r="M280" s="4">
        <f ca="1">'Model Excel_1'!K280</f>
        <v>177600</v>
      </c>
      <c r="N280" s="4">
        <f ca="1">'Model SSD_1'!K280</f>
        <v>1300</v>
      </c>
      <c r="O280" s="4">
        <f ca="1">'Model Excel_1'!L280</f>
        <v>0</v>
      </c>
      <c r="P280" s="4">
        <f ca="1">'Model SSD_1'!N280</f>
        <v>1300</v>
      </c>
      <c r="Q280" s="4">
        <f ca="1">'Model Excel_1'!M280</f>
        <v>0</v>
      </c>
      <c r="R280" s="4">
        <f ca="1">'Model SSD_1'!O280</f>
        <v>0</v>
      </c>
      <c r="S280" s="4">
        <f ca="1">'Model Excel_1'!N280</f>
        <v>0</v>
      </c>
      <c r="T280" s="5">
        <f ca="1">'Model SSD_1'!R280</f>
        <v>0</v>
      </c>
      <c r="U280" s="5">
        <f ca="1">'Model Excel_1'!O280</f>
        <v>1200</v>
      </c>
      <c r="V280" s="5">
        <f ca="1">'Model SSD_1'!S280</f>
        <v>3900</v>
      </c>
      <c r="W280" s="5">
        <f ca="1">'Model Excel_1'!P280</f>
        <v>1200</v>
      </c>
      <c r="X280" s="5">
        <f ca="1">'Model SSD_1'!Q280</f>
        <v>0</v>
      </c>
      <c r="Y280" s="5">
        <f ca="1">'Model Excel_1'!Q280</f>
        <v>14595300</v>
      </c>
      <c r="Z280" s="5">
        <f ca="1">'Model SSD_1'!T280</f>
        <v>0</v>
      </c>
      <c r="AA280" s="5">
        <f ca="1">'Model Excel_1'!R280</f>
        <v>1200</v>
      </c>
      <c r="AB280" s="5">
        <f ca="1">'Model SSD_1'!U280</f>
        <v>0</v>
      </c>
      <c r="AC280" s="5">
        <f ca="1">'Model Excel_1'!S280</f>
        <v>578500</v>
      </c>
      <c r="AD280" s="2">
        <f ca="1">'Model SSD_1'!Y280</f>
        <v>4000</v>
      </c>
      <c r="AE280" s="2">
        <f ca="1">'Model Excel_1'!U280</f>
        <v>1200</v>
      </c>
      <c r="AF280" s="2">
        <f ca="1">'Model SSD_1'!X280</f>
        <v>400</v>
      </c>
      <c r="AG280" s="2">
        <f ca="1">'Model Excel_1'!T280</f>
        <v>1200</v>
      </c>
      <c r="AH280" s="2">
        <f ca="1">'Model SSD_1'!W280</f>
        <v>0</v>
      </c>
      <c r="AI280" s="2">
        <f ca="1">'Model Excel_1'!V280</f>
        <v>77915300</v>
      </c>
      <c r="AJ280" s="2">
        <f ca="1">'Model SSD_1'!Z280</f>
        <v>0</v>
      </c>
      <c r="AK280" s="2">
        <f ca="1">'Model Excel_1'!W280</f>
        <v>1200</v>
      </c>
      <c r="AL280" s="1">
        <v>278</v>
      </c>
    </row>
    <row r="281" spans="1:38" s="1" customFormat="1" ht="13.2" x14ac:dyDescent="0.3">
      <c r="A281" s="1">
        <v>279</v>
      </c>
      <c r="B281" s="3">
        <f ca="1">'Model SSD_1'!F281</f>
        <v>1100</v>
      </c>
      <c r="C281" s="3">
        <f ca="1">'Model Excel_1'!F281</f>
        <v>0</v>
      </c>
      <c r="D281" s="3">
        <f ca="1">'Model SSD_1'!G281</f>
        <v>1000</v>
      </c>
      <c r="E281" s="3">
        <f ca="1">'Model Excel_1'!G281</f>
        <v>49900</v>
      </c>
      <c r="F281" s="3">
        <f ca="1">'Model SSD_1'!H281</f>
        <v>300</v>
      </c>
      <c r="G281" s="3">
        <f ca="1">'Model Excel_1'!H281</f>
        <v>300</v>
      </c>
      <c r="H281" s="3">
        <f ca="1">'Model SSD_1'!I281</f>
        <v>600</v>
      </c>
      <c r="I281" s="3">
        <f ca="1">'Model Excel_1'!I281</f>
        <v>0</v>
      </c>
      <c r="J281" s="4">
        <f ca="1">'Model SSD_1'!L281</f>
        <v>0</v>
      </c>
      <c r="K281" s="4">
        <f ca="1">'Model Excel_1'!J281</f>
        <v>1200</v>
      </c>
      <c r="L281" s="4">
        <f ca="1">'Model SSD_1'!M281</f>
        <v>6600</v>
      </c>
      <c r="M281" s="4">
        <f ca="1">'Model Excel_1'!K281</f>
        <v>178800</v>
      </c>
      <c r="N281" s="4">
        <f ca="1">'Model SSD_1'!K281</f>
        <v>1100</v>
      </c>
      <c r="O281" s="4">
        <f ca="1">'Model Excel_1'!L281</f>
        <v>0</v>
      </c>
      <c r="P281" s="4">
        <f ca="1">'Model SSD_1'!N281</f>
        <v>1300</v>
      </c>
      <c r="Q281" s="4">
        <f ca="1">'Model Excel_1'!M281</f>
        <v>0</v>
      </c>
      <c r="R281" s="4">
        <f ca="1">'Model SSD_1'!O281</f>
        <v>0</v>
      </c>
      <c r="S281" s="4">
        <f ca="1">'Model Excel_1'!N281</f>
        <v>0</v>
      </c>
      <c r="T281" s="5">
        <f ca="1">'Model SSD_1'!R281</f>
        <v>0</v>
      </c>
      <c r="U281" s="5">
        <f ca="1">'Model Excel_1'!O281</f>
        <v>1200</v>
      </c>
      <c r="V281" s="5">
        <f ca="1">'Model SSD_1'!S281</f>
        <v>3900</v>
      </c>
      <c r="W281" s="5">
        <f ca="1">'Model Excel_1'!P281</f>
        <v>1200</v>
      </c>
      <c r="X281" s="5">
        <f ca="1">'Model SSD_1'!Q281</f>
        <v>0</v>
      </c>
      <c r="Y281" s="5">
        <f ca="1">'Model Excel_1'!Q281</f>
        <v>14594100</v>
      </c>
      <c r="Z281" s="5">
        <f ca="1">'Model SSD_1'!T281</f>
        <v>0</v>
      </c>
      <c r="AA281" s="5">
        <f ca="1">'Model Excel_1'!R281</f>
        <v>1200</v>
      </c>
      <c r="AB281" s="5">
        <f ca="1">'Model SSD_1'!U281</f>
        <v>0</v>
      </c>
      <c r="AC281" s="5">
        <f ca="1">'Model Excel_1'!S281</f>
        <v>580600</v>
      </c>
      <c r="AD281" s="2">
        <f ca="1">'Model SSD_1'!Y281</f>
        <v>4400</v>
      </c>
      <c r="AE281" s="2">
        <f ca="1">'Model Excel_1'!U281</f>
        <v>1200</v>
      </c>
      <c r="AF281" s="2">
        <f ca="1">'Model SSD_1'!X281</f>
        <v>400</v>
      </c>
      <c r="AG281" s="2">
        <f ca="1">'Model Excel_1'!T281</f>
        <v>1200</v>
      </c>
      <c r="AH281" s="2">
        <f ca="1">'Model SSD_1'!W281</f>
        <v>0</v>
      </c>
      <c r="AI281" s="2">
        <f ca="1">'Model Excel_1'!V281</f>
        <v>78488400</v>
      </c>
      <c r="AJ281" s="2">
        <f ca="1">'Model SSD_1'!Z281</f>
        <v>0</v>
      </c>
      <c r="AK281" s="2">
        <f ca="1">'Model Excel_1'!W281</f>
        <v>1200</v>
      </c>
      <c r="AL281" s="1">
        <v>279</v>
      </c>
    </row>
    <row r="282" spans="1:38" s="1" customFormat="1" ht="13.2" x14ac:dyDescent="0.3">
      <c r="A282" s="1">
        <v>280</v>
      </c>
      <c r="B282" s="3">
        <f ca="1">'Model SSD_1'!F282</f>
        <v>1300</v>
      </c>
      <c r="C282" s="3">
        <f ca="1">'Model Excel_1'!F282</f>
        <v>0</v>
      </c>
      <c r="D282" s="3">
        <f ca="1">'Model SSD_1'!G282</f>
        <v>1800</v>
      </c>
      <c r="E282" s="3">
        <f ca="1">'Model Excel_1'!G282</f>
        <v>49600</v>
      </c>
      <c r="F282" s="3">
        <f ca="1">'Model SSD_1'!H282</f>
        <v>500</v>
      </c>
      <c r="G282" s="3">
        <f ca="1">'Model Excel_1'!H282</f>
        <v>500</v>
      </c>
      <c r="H282" s="3">
        <f ca="1">'Model SSD_1'!I282</f>
        <v>0</v>
      </c>
      <c r="I282" s="3">
        <f ca="1">'Model Excel_1'!I282</f>
        <v>0</v>
      </c>
      <c r="J282" s="4">
        <f ca="1">'Model SSD_1'!L282</f>
        <v>0</v>
      </c>
      <c r="K282" s="4">
        <f ca="1">'Model Excel_1'!J282</f>
        <v>1200</v>
      </c>
      <c r="L282" s="4">
        <f ca="1">'Model SSD_1'!M282</f>
        <v>5300</v>
      </c>
      <c r="M282" s="4">
        <f ca="1">'Model Excel_1'!K282</f>
        <v>180000</v>
      </c>
      <c r="N282" s="4">
        <f ca="1">'Model SSD_1'!K282</f>
        <v>600</v>
      </c>
      <c r="O282" s="4">
        <f ca="1">'Model Excel_1'!L282</f>
        <v>0</v>
      </c>
      <c r="P282" s="4">
        <f ca="1">'Model SSD_1'!N282</f>
        <v>1100</v>
      </c>
      <c r="Q282" s="4">
        <f ca="1">'Model Excel_1'!M282</f>
        <v>0</v>
      </c>
      <c r="R282" s="4">
        <f ca="1">'Model SSD_1'!O282</f>
        <v>0</v>
      </c>
      <c r="S282" s="4">
        <f ca="1">'Model Excel_1'!N282</f>
        <v>0</v>
      </c>
      <c r="T282" s="5">
        <f ca="1">'Model SSD_1'!R282</f>
        <v>0</v>
      </c>
      <c r="U282" s="5">
        <f ca="1">'Model Excel_1'!O282</f>
        <v>1200</v>
      </c>
      <c r="V282" s="5">
        <f ca="1">'Model SSD_1'!S282</f>
        <v>3900</v>
      </c>
      <c r="W282" s="5">
        <f ca="1">'Model Excel_1'!P282</f>
        <v>1200</v>
      </c>
      <c r="X282" s="5">
        <f ca="1">'Model SSD_1'!Q282</f>
        <v>0</v>
      </c>
      <c r="Y282" s="5">
        <f ca="1">'Model Excel_1'!Q282</f>
        <v>14592900</v>
      </c>
      <c r="Z282" s="5">
        <f ca="1">'Model SSD_1'!T282</f>
        <v>0</v>
      </c>
      <c r="AA282" s="5">
        <f ca="1">'Model Excel_1'!R282</f>
        <v>1200</v>
      </c>
      <c r="AB282" s="5">
        <f ca="1">'Model SSD_1'!U282</f>
        <v>0</v>
      </c>
      <c r="AC282" s="5">
        <f ca="1">'Model Excel_1'!S282</f>
        <v>582700</v>
      </c>
      <c r="AD282" s="2">
        <f ca="1">'Model SSD_1'!Y282</f>
        <v>4800</v>
      </c>
      <c r="AE282" s="2">
        <f ca="1">'Model Excel_1'!U282</f>
        <v>1200</v>
      </c>
      <c r="AF282" s="2">
        <f ca="1">'Model SSD_1'!X282</f>
        <v>400</v>
      </c>
      <c r="AG282" s="2">
        <f ca="1">'Model Excel_1'!T282</f>
        <v>1200</v>
      </c>
      <c r="AH282" s="2">
        <f ca="1">'Model SSD_1'!W282</f>
        <v>0</v>
      </c>
      <c r="AI282" s="2">
        <f ca="1">'Model Excel_1'!V282</f>
        <v>79063600</v>
      </c>
      <c r="AJ282" s="2">
        <f ca="1">'Model SSD_1'!Z282</f>
        <v>0</v>
      </c>
      <c r="AK282" s="2">
        <f ca="1">'Model Excel_1'!W282</f>
        <v>1200</v>
      </c>
      <c r="AL282" s="1">
        <v>280</v>
      </c>
    </row>
    <row r="283" spans="1:38" s="1" customFormat="1" ht="13.2" x14ac:dyDescent="0.3">
      <c r="A283" s="1">
        <v>281</v>
      </c>
      <c r="B283" s="3">
        <f ca="1">'Model SSD_1'!F283</f>
        <v>1300</v>
      </c>
      <c r="C283" s="3">
        <f ca="1">'Model Excel_1'!F283</f>
        <v>0</v>
      </c>
      <c r="D283" s="3">
        <f ca="1">'Model SSD_1'!G283</f>
        <v>2600</v>
      </c>
      <c r="E283" s="3">
        <f ca="1">'Model Excel_1'!G283</f>
        <v>49100</v>
      </c>
      <c r="F283" s="3">
        <f ca="1">'Model SSD_1'!H283</f>
        <v>300</v>
      </c>
      <c r="G283" s="3">
        <f ca="1">'Model Excel_1'!H283</f>
        <v>300</v>
      </c>
      <c r="H283" s="3">
        <f ca="1">'Model SSD_1'!I283</f>
        <v>0</v>
      </c>
      <c r="I283" s="3">
        <f ca="1">'Model Excel_1'!I283</f>
        <v>0</v>
      </c>
      <c r="J283" s="4">
        <f ca="1">'Model SSD_1'!L283</f>
        <v>0</v>
      </c>
      <c r="K283" s="4">
        <f ca="1">'Model Excel_1'!J283</f>
        <v>1200</v>
      </c>
      <c r="L283" s="4">
        <f ca="1">'Model SSD_1'!M283</f>
        <v>4200</v>
      </c>
      <c r="M283" s="4">
        <f ca="1">'Model Excel_1'!K283</f>
        <v>181200</v>
      </c>
      <c r="N283" s="4">
        <f ca="1">'Model SSD_1'!K283</f>
        <v>0</v>
      </c>
      <c r="O283" s="4">
        <f ca="1">'Model Excel_1'!L283</f>
        <v>0</v>
      </c>
      <c r="P283" s="4">
        <f ca="1">'Model SSD_1'!N283</f>
        <v>600</v>
      </c>
      <c r="Q283" s="4">
        <f ca="1">'Model Excel_1'!M283</f>
        <v>0</v>
      </c>
      <c r="R283" s="4">
        <f ca="1">'Model SSD_1'!O283</f>
        <v>0</v>
      </c>
      <c r="S283" s="4">
        <f ca="1">'Model Excel_1'!N283</f>
        <v>0</v>
      </c>
      <c r="T283" s="5">
        <f ca="1">'Model SSD_1'!R283</f>
        <v>0</v>
      </c>
      <c r="U283" s="5">
        <f ca="1">'Model Excel_1'!O283</f>
        <v>1200</v>
      </c>
      <c r="V283" s="5">
        <f ca="1">'Model SSD_1'!S283</f>
        <v>3900</v>
      </c>
      <c r="W283" s="5">
        <f ca="1">'Model Excel_1'!P283</f>
        <v>1200</v>
      </c>
      <c r="X283" s="5">
        <f ca="1">'Model SSD_1'!Q283</f>
        <v>0</v>
      </c>
      <c r="Y283" s="5">
        <f ca="1">'Model Excel_1'!Q283</f>
        <v>14591700</v>
      </c>
      <c r="Z283" s="5">
        <f ca="1">'Model SSD_1'!T283</f>
        <v>0</v>
      </c>
      <c r="AA283" s="5">
        <f ca="1">'Model Excel_1'!R283</f>
        <v>1200</v>
      </c>
      <c r="AB283" s="5">
        <f ca="1">'Model SSD_1'!U283</f>
        <v>0</v>
      </c>
      <c r="AC283" s="5">
        <f ca="1">'Model Excel_1'!S283</f>
        <v>584800</v>
      </c>
      <c r="AD283" s="2">
        <f ca="1">'Model SSD_1'!Y283</f>
        <v>5200</v>
      </c>
      <c r="AE283" s="2">
        <f ca="1">'Model Excel_1'!U283</f>
        <v>1200</v>
      </c>
      <c r="AF283" s="2">
        <f ca="1">'Model SSD_1'!X283</f>
        <v>400</v>
      </c>
      <c r="AG283" s="2">
        <f ca="1">'Model Excel_1'!T283</f>
        <v>1200</v>
      </c>
      <c r="AH283" s="2">
        <f ca="1">'Model SSD_1'!W283</f>
        <v>0</v>
      </c>
      <c r="AI283" s="2">
        <f ca="1">'Model Excel_1'!V283</f>
        <v>79640900</v>
      </c>
      <c r="AJ283" s="2">
        <f ca="1">'Model SSD_1'!Z283</f>
        <v>0</v>
      </c>
      <c r="AK283" s="2">
        <f ca="1">'Model Excel_1'!W283</f>
        <v>1200</v>
      </c>
      <c r="AL283" s="1">
        <v>281</v>
      </c>
    </row>
    <row r="284" spans="1:38" s="1" customFormat="1" ht="13.2" x14ac:dyDescent="0.3">
      <c r="A284" s="1">
        <v>282</v>
      </c>
      <c r="B284" s="3">
        <f ca="1">'Model SSD_1'!F284</f>
        <v>1100</v>
      </c>
      <c r="C284" s="3">
        <f ca="1">'Model Excel_1'!F284</f>
        <v>0</v>
      </c>
      <c r="D284" s="3">
        <f ca="1">'Model SSD_1'!G284</f>
        <v>3600</v>
      </c>
      <c r="E284" s="3">
        <f ca="1">'Model Excel_1'!G284</f>
        <v>48800</v>
      </c>
      <c r="F284" s="3">
        <f ca="1">'Model SSD_1'!H284</f>
        <v>300</v>
      </c>
      <c r="G284" s="3">
        <f ca="1">'Model Excel_1'!H284</f>
        <v>300</v>
      </c>
      <c r="H284" s="3">
        <f ca="1">'Model SSD_1'!I284</f>
        <v>0</v>
      </c>
      <c r="I284" s="3">
        <f ca="1">'Model Excel_1'!I284</f>
        <v>0</v>
      </c>
      <c r="J284" s="4">
        <f ca="1">'Model SSD_1'!L284</f>
        <v>0</v>
      </c>
      <c r="K284" s="4">
        <f ca="1">'Model Excel_1'!J284</f>
        <v>1200</v>
      </c>
      <c r="L284" s="4">
        <f ca="1">'Model SSD_1'!M284</f>
        <v>3600</v>
      </c>
      <c r="M284" s="4">
        <f ca="1">'Model Excel_1'!K284</f>
        <v>182400</v>
      </c>
      <c r="N284" s="4">
        <f ca="1">'Model SSD_1'!K284</f>
        <v>0</v>
      </c>
      <c r="O284" s="4">
        <f ca="1">'Model Excel_1'!L284</f>
        <v>0</v>
      </c>
      <c r="P284" s="4">
        <f ca="1">'Model SSD_1'!N284</f>
        <v>0</v>
      </c>
      <c r="Q284" s="4">
        <f ca="1">'Model Excel_1'!M284</f>
        <v>0</v>
      </c>
      <c r="R284" s="4">
        <f ca="1">'Model SSD_1'!O284</f>
        <v>0</v>
      </c>
      <c r="S284" s="4">
        <f ca="1">'Model Excel_1'!N284</f>
        <v>0</v>
      </c>
      <c r="T284" s="5">
        <f ca="1">'Model SSD_1'!R284</f>
        <v>0</v>
      </c>
      <c r="U284" s="5">
        <f ca="1">'Model Excel_1'!O284</f>
        <v>1200</v>
      </c>
      <c r="V284" s="5">
        <f ca="1">'Model SSD_1'!S284</f>
        <v>3900</v>
      </c>
      <c r="W284" s="5">
        <f ca="1">'Model Excel_1'!P284</f>
        <v>1200</v>
      </c>
      <c r="X284" s="5">
        <f ca="1">'Model SSD_1'!Q284</f>
        <v>0</v>
      </c>
      <c r="Y284" s="5">
        <f ca="1">'Model Excel_1'!Q284</f>
        <v>14590500</v>
      </c>
      <c r="Z284" s="5">
        <f ca="1">'Model SSD_1'!T284</f>
        <v>0</v>
      </c>
      <c r="AA284" s="5">
        <f ca="1">'Model Excel_1'!R284</f>
        <v>1200</v>
      </c>
      <c r="AB284" s="5">
        <f ca="1">'Model SSD_1'!U284</f>
        <v>0</v>
      </c>
      <c r="AC284" s="5">
        <f ca="1">'Model Excel_1'!S284</f>
        <v>586900</v>
      </c>
      <c r="AD284" s="2">
        <f ca="1">'Model SSD_1'!Y284</f>
        <v>5600</v>
      </c>
      <c r="AE284" s="2">
        <f ca="1">'Model Excel_1'!U284</f>
        <v>1200</v>
      </c>
      <c r="AF284" s="2">
        <f ca="1">'Model SSD_1'!X284</f>
        <v>400</v>
      </c>
      <c r="AG284" s="2">
        <f ca="1">'Model Excel_1'!T284</f>
        <v>1200</v>
      </c>
      <c r="AH284" s="2">
        <f ca="1">'Model SSD_1'!W284</f>
        <v>0</v>
      </c>
      <c r="AI284" s="2">
        <f ca="1">'Model Excel_1'!V284</f>
        <v>80220300</v>
      </c>
      <c r="AJ284" s="2">
        <f ca="1">'Model SSD_1'!Z284</f>
        <v>0</v>
      </c>
      <c r="AK284" s="2">
        <f ca="1">'Model Excel_1'!W284</f>
        <v>1200</v>
      </c>
      <c r="AL284" s="1">
        <v>282</v>
      </c>
    </row>
    <row r="285" spans="1:38" s="1" customFormat="1" ht="13.2" x14ac:dyDescent="0.3">
      <c r="A285" s="1">
        <v>283</v>
      </c>
      <c r="B285" s="3">
        <f ca="1">'Model SSD_1'!F285</f>
        <v>600</v>
      </c>
      <c r="C285" s="3">
        <f ca="1">'Model Excel_1'!F285</f>
        <v>0</v>
      </c>
      <c r="D285" s="3">
        <f ca="1">'Model SSD_1'!G285</f>
        <v>4400</v>
      </c>
      <c r="E285" s="3">
        <f ca="1">'Model Excel_1'!G285</f>
        <v>48500</v>
      </c>
      <c r="F285" s="3">
        <f ca="1">'Model SSD_1'!H285</f>
        <v>300</v>
      </c>
      <c r="G285" s="3">
        <f ca="1">'Model Excel_1'!H285</f>
        <v>300</v>
      </c>
      <c r="H285" s="3">
        <f ca="1">'Model SSD_1'!I285</f>
        <v>0</v>
      </c>
      <c r="I285" s="3">
        <f ca="1">'Model Excel_1'!I285</f>
        <v>0</v>
      </c>
      <c r="J285" s="4">
        <f ca="1">'Model SSD_1'!L285</f>
        <v>0</v>
      </c>
      <c r="K285" s="4">
        <f ca="1">'Model Excel_1'!J285</f>
        <v>1200</v>
      </c>
      <c r="L285" s="4">
        <f ca="1">'Model SSD_1'!M285</f>
        <v>3600</v>
      </c>
      <c r="M285" s="4">
        <f ca="1">'Model Excel_1'!K285</f>
        <v>183600</v>
      </c>
      <c r="N285" s="4">
        <f ca="1">'Model SSD_1'!K285</f>
        <v>0</v>
      </c>
      <c r="O285" s="4">
        <f ca="1">'Model Excel_1'!L285</f>
        <v>0</v>
      </c>
      <c r="P285" s="4">
        <f ca="1">'Model SSD_1'!N285</f>
        <v>0</v>
      </c>
      <c r="Q285" s="4">
        <f ca="1">'Model Excel_1'!M285</f>
        <v>0</v>
      </c>
      <c r="R285" s="4">
        <f ca="1">'Model SSD_1'!O285</f>
        <v>0</v>
      </c>
      <c r="S285" s="4">
        <f ca="1">'Model Excel_1'!N285</f>
        <v>0</v>
      </c>
      <c r="T285" s="5">
        <f ca="1">'Model SSD_1'!R285</f>
        <v>0</v>
      </c>
      <c r="U285" s="5">
        <f ca="1">'Model Excel_1'!O285</f>
        <v>1200</v>
      </c>
      <c r="V285" s="5">
        <f ca="1">'Model SSD_1'!S285</f>
        <v>3900</v>
      </c>
      <c r="W285" s="5">
        <f ca="1">'Model Excel_1'!P285</f>
        <v>1200</v>
      </c>
      <c r="X285" s="5">
        <f ca="1">'Model SSD_1'!Q285</f>
        <v>0</v>
      </c>
      <c r="Y285" s="5">
        <f ca="1">'Model Excel_1'!Q285</f>
        <v>14589300</v>
      </c>
      <c r="Z285" s="5">
        <f ca="1">'Model SSD_1'!T285</f>
        <v>0</v>
      </c>
      <c r="AA285" s="5">
        <f ca="1">'Model Excel_1'!R285</f>
        <v>1200</v>
      </c>
      <c r="AB285" s="5">
        <f ca="1">'Model SSD_1'!U285</f>
        <v>0</v>
      </c>
      <c r="AC285" s="5">
        <f ca="1">'Model Excel_1'!S285</f>
        <v>589000</v>
      </c>
      <c r="AD285" s="2">
        <f ca="1">'Model SSD_1'!Y285</f>
        <v>6000</v>
      </c>
      <c r="AE285" s="2">
        <f ca="1">'Model Excel_1'!U285</f>
        <v>1200</v>
      </c>
      <c r="AF285" s="2">
        <f ca="1">'Model SSD_1'!X285</f>
        <v>400</v>
      </c>
      <c r="AG285" s="2">
        <f ca="1">'Model Excel_1'!T285</f>
        <v>1200</v>
      </c>
      <c r="AH285" s="2">
        <f ca="1">'Model SSD_1'!W285</f>
        <v>0</v>
      </c>
      <c r="AI285" s="2">
        <f ca="1">'Model Excel_1'!V285</f>
        <v>80801800</v>
      </c>
      <c r="AJ285" s="2">
        <f ca="1">'Model SSD_1'!Z285</f>
        <v>0</v>
      </c>
      <c r="AK285" s="2">
        <f ca="1">'Model Excel_1'!W285</f>
        <v>1200</v>
      </c>
      <c r="AL285" s="1">
        <v>283</v>
      </c>
    </row>
    <row r="286" spans="1:38" s="1" customFormat="1" ht="13.2" x14ac:dyDescent="0.3">
      <c r="A286" s="1">
        <v>284</v>
      </c>
      <c r="B286" s="3">
        <f ca="1">'Model SSD_1'!F286</f>
        <v>0</v>
      </c>
      <c r="C286" s="3">
        <f ca="1">'Model Excel_1'!F286</f>
        <v>0</v>
      </c>
      <c r="D286" s="3">
        <f ca="1">'Model SSD_1'!G286</f>
        <v>4700</v>
      </c>
      <c r="E286" s="3">
        <f ca="1">'Model Excel_1'!G286</f>
        <v>48200</v>
      </c>
      <c r="F286" s="3">
        <f ca="1">'Model SSD_1'!H286</f>
        <v>500</v>
      </c>
      <c r="G286" s="3">
        <f ca="1">'Model Excel_1'!H286</f>
        <v>500</v>
      </c>
      <c r="H286" s="3">
        <f ca="1">'Model SSD_1'!I286</f>
        <v>0</v>
      </c>
      <c r="I286" s="3">
        <f ca="1">'Model Excel_1'!I286</f>
        <v>0</v>
      </c>
      <c r="J286" s="4">
        <f ca="1">'Model SSD_1'!L286</f>
        <v>0</v>
      </c>
      <c r="K286" s="4">
        <f ca="1">'Model Excel_1'!J286</f>
        <v>1200</v>
      </c>
      <c r="L286" s="4">
        <f ca="1">'Model SSD_1'!M286</f>
        <v>3600</v>
      </c>
      <c r="M286" s="4">
        <f ca="1">'Model Excel_1'!K286</f>
        <v>184800</v>
      </c>
      <c r="N286" s="4">
        <f ca="1">'Model SSD_1'!K286</f>
        <v>0</v>
      </c>
      <c r="O286" s="4">
        <f ca="1">'Model Excel_1'!L286</f>
        <v>0</v>
      </c>
      <c r="P286" s="4">
        <f ca="1">'Model SSD_1'!N286</f>
        <v>0</v>
      </c>
      <c r="Q286" s="4">
        <f ca="1">'Model Excel_1'!M286</f>
        <v>0</v>
      </c>
      <c r="R286" s="4">
        <f ca="1">'Model SSD_1'!O286</f>
        <v>0</v>
      </c>
      <c r="S286" s="4">
        <f ca="1">'Model Excel_1'!N286</f>
        <v>0</v>
      </c>
      <c r="T286" s="5">
        <f ca="1">'Model SSD_1'!R286</f>
        <v>0</v>
      </c>
      <c r="U286" s="5">
        <f ca="1">'Model Excel_1'!O286</f>
        <v>1200</v>
      </c>
      <c r="V286" s="5">
        <f ca="1">'Model SSD_1'!S286</f>
        <v>3900</v>
      </c>
      <c r="W286" s="5">
        <f ca="1">'Model Excel_1'!P286</f>
        <v>1200</v>
      </c>
      <c r="X286" s="5">
        <f ca="1">'Model SSD_1'!Q286</f>
        <v>0</v>
      </c>
      <c r="Y286" s="5">
        <f ca="1">'Model Excel_1'!Q286</f>
        <v>14588100</v>
      </c>
      <c r="Z286" s="5">
        <f ca="1">'Model SSD_1'!T286</f>
        <v>0</v>
      </c>
      <c r="AA286" s="5">
        <f ca="1">'Model Excel_1'!R286</f>
        <v>1200</v>
      </c>
      <c r="AB286" s="5">
        <f ca="1">'Model SSD_1'!U286</f>
        <v>0</v>
      </c>
      <c r="AC286" s="5">
        <f ca="1">'Model Excel_1'!S286</f>
        <v>591100</v>
      </c>
      <c r="AD286" s="2">
        <f ca="1">'Model SSD_1'!Y286</f>
        <v>6400</v>
      </c>
      <c r="AE286" s="2">
        <f ca="1">'Model Excel_1'!U286</f>
        <v>1200</v>
      </c>
      <c r="AF286" s="2">
        <f ca="1">'Model SSD_1'!X286</f>
        <v>400</v>
      </c>
      <c r="AG286" s="2">
        <f ca="1">'Model Excel_1'!T286</f>
        <v>1200</v>
      </c>
      <c r="AH286" s="2">
        <f ca="1">'Model SSD_1'!W286</f>
        <v>0</v>
      </c>
      <c r="AI286" s="2">
        <f ca="1">'Model Excel_1'!V286</f>
        <v>81385400</v>
      </c>
      <c r="AJ286" s="2">
        <f ca="1">'Model SSD_1'!Z286</f>
        <v>0</v>
      </c>
      <c r="AK286" s="2">
        <f ca="1">'Model Excel_1'!W286</f>
        <v>1200</v>
      </c>
      <c r="AL286" s="1">
        <v>284</v>
      </c>
    </row>
    <row r="287" spans="1:38" s="1" customFormat="1" ht="13.2" x14ac:dyDescent="0.3">
      <c r="A287" s="1">
        <v>285</v>
      </c>
      <c r="B287" s="3">
        <f ca="1">'Model SSD_1'!F287</f>
        <v>0</v>
      </c>
      <c r="C287" s="3">
        <f ca="1">'Model Excel_1'!F287</f>
        <v>0</v>
      </c>
      <c r="D287" s="3">
        <f ca="1">'Model SSD_1'!G287</f>
        <v>4200</v>
      </c>
      <c r="E287" s="3">
        <f ca="1">'Model Excel_1'!G287</f>
        <v>47700</v>
      </c>
      <c r="F287" s="3">
        <f ca="1">'Model SSD_1'!H287</f>
        <v>300</v>
      </c>
      <c r="G287" s="3">
        <f ca="1">'Model Excel_1'!H287</f>
        <v>300</v>
      </c>
      <c r="H287" s="3">
        <f ca="1">'Model SSD_1'!I287</f>
        <v>0</v>
      </c>
      <c r="I287" s="3">
        <f ca="1">'Model Excel_1'!I287</f>
        <v>0</v>
      </c>
      <c r="J287" s="4">
        <f ca="1">'Model SSD_1'!L287</f>
        <v>0</v>
      </c>
      <c r="K287" s="4">
        <f ca="1">'Model Excel_1'!J287</f>
        <v>1200</v>
      </c>
      <c r="L287" s="4">
        <f ca="1">'Model SSD_1'!M287</f>
        <v>3600</v>
      </c>
      <c r="M287" s="4">
        <f ca="1">'Model Excel_1'!K287</f>
        <v>186000</v>
      </c>
      <c r="N287" s="4">
        <f ca="1">'Model SSD_1'!K287</f>
        <v>0</v>
      </c>
      <c r="O287" s="4">
        <f ca="1">'Model Excel_1'!L287</f>
        <v>0</v>
      </c>
      <c r="P287" s="4">
        <f ca="1">'Model SSD_1'!N287</f>
        <v>0</v>
      </c>
      <c r="Q287" s="4">
        <f ca="1">'Model Excel_1'!M287</f>
        <v>0</v>
      </c>
      <c r="R287" s="4">
        <f ca="1">'Model SSD_1'!O287</f>
        <v>0</v>
      </c>
      <c r="S287" s="4">
        <f ca="1">'Model Excel_1'!N287</f>
        <v>0</v>
      </c>
      <c r="T287" s="5">
        <f ca="1">'Model SSD_1'!R287</f>
        <v>0</v>
      </c>
      <c r="U287" s="5">
        <f ca="1">'Model Excel_1'!O287</f>
        <v>1200</v>
      </c>
      <c r="V287" s="5">
        <f ca="1">'Model SSD_1'!S287</f>
        <v>3900</v>
      </c>
      <c r="W287" s="5">
        <f ca="1">'Model Excel_1'!P287</f>
        <v>1200</v>
      </c>
      <c r="X287" s="5">
        <f ca="1">'Model SSD_1'!Q287</f>
        <v>0</v>
      </c>
      <c r="Y287" s="5">
        <f ca="1">'Model Excel_1'!Q287</f>
        <v>14586900</v>
      </c>
      <c r="Z287" s="5">
        <f ca="1">'Model SSD_1'!T287</f>
        <v>0</v>
      </c>
      <c r="AA287" s="5">
        <f ca="1">'Model Excel_1'!R287</f>
        <v>1200</v>
      </c>
      <c r="AB287" s="5">
        <f ca="1">'Model SSD_1'!U287</f>
        <v>0</v>
      </c>
      <c r="AC287" s="5">
        <f ca="1">'Model Excel_1'!S287</f>
        <v>593200</v>
      </c>
      <c r="AD287" s="2">
        <f ca="1">'Model SSD_1'!Y287</f>
        <v>6800</v>
      </c>
      <c r="AE287" s="2">
        <f ca="1">'Model Excel_1'!U287</f>
        <v>1200</v>
      </c>
      <c r="AF287" s="2">
        <f ca="1">'Model SSD_1'!X287</f>
        <v>400</v>
      </c>
      <c r="AG287" s="2">
        <f ca="1">'Model Excel_1'!T287</f>
        <v>1200</v>
      </c>
      <c r="AH287" s="2">
        <f ca="1">'Model SSD_1'!W287</f>
        <v>0</v>
      </c>
      <c r="AI287" s="2">
        <f ca="1">'Model Excel_1'!V287</f>
        <v>81971100</v>
      </c>
      <c r="AJ287" s="2">
        <f ca="1">'Model SSD_1'!Z287</f>
        <v>0</v>
      </c>
      <c r="AK287" s="2">
        <f ca="1">'Model Excel_1'!W287</f>
        <v>1200</v>
      </c>
      <c r="AL287" s="1">
        <v>285</v>
      </c>
    </row>
    <row r="288" spans="1:38" s="1" customFormat="1" ht="13.2" x14ac:dyDescent="0.3">
      <c r="A288" s="1">
        <v>286</v>
      </c>
      <c r="B288" s="3">
        <f ca="1">'Model SSD_1'!F288</f>
        <v>0</v>
      </c>
      <c r="C288" s="3">
        <f ca="1">'Model Excel_1'!F288</f>
        <v>0</v>
      </c>
      <c r="D288" s="3">
        <f ca="1">'Model SSD_1'!G288</f>
        <v>3900</v>
      </c>
      <c r="E288" s="3">
        <f ca="1">'Model Excel_1'!G288</f>
        <v>47400</v>
      </c>
      <c r="F288" s="3">
        <f ca="1">'Model SSD_1'!H288</f>
        <v>300</v>
      </c>
      <c r="G288" s="3">
        <f ca="1">'Model Excel_1'!H288</f>
        <v>300</v>
      </c>
      <c r="H288" s="3">
        <f ca="1">'Model SSD_1'!I288</f>
        <v>0</v>
      </c>
      <c r="I288" s="3">
        <f ca="1">'Model Excel_1'!I288</f>
        <v>0</v>
      </c>
      <c r="J288" s="4">
        <f ca="1">'Model SSD_1'!L288</f>
        <v>0</v>
      </c>
      <c r="K288" s="4">
        <f ca="1">'Model Excel_1'!J288</f>
        <v>1200</v>
      </c>
      <c r="L288" s="4">
        <f ca="1">'Model SSD_1'!M288</f>
        <v>3600</v>
      </c>
      <c r="M288" s="4">
        <f ca="1">'Model Excel_1'!K288</f>
        <v>187200</v>
      </c>
      <c r="N288" s="4">
        <f ca="1">'Model SSD_1'!K288</f>
        <v>0</v>
      </c>
      <c r="O288" s="4">
        <f ca="1">'Model Excel_1'!L288</f>
        <v>0</v>
      </c>
      <c r="P288" s="4">
        <f ca="1">'Model SSD_1'!N288</f>
        <v>0</v>
      </c>
      <c r="Q288" s="4">
        <f ca="1">'Model Excel_1'!M288</f>
        <v>0</v>
      </c>
      <c r="R288" s="4">
        <f ca="1">'Model SSD_1'!O288</f>
        <v>0</v>
      </c>
      <c r="S288" s="4">
        <f ca="1">'Model Excel_1'!N288</f>
        <v>0</v>
      </c>
      <c r="T288" s="5">
        <f ca="1">'Model SSD_1'!R288</f>
        <v>0</v>
      </c>
      <c r="U288" s="5">
        <f ca="1">'Model Excel_1'!O288</f>
        <v>1200</v>
      </c>
      <c r="V288" s="5">
        <f ca="1">'Model SSD_1'!S288</f>
        <v>3900</v>
      </c>
      <c r="W288" s="5">
        <f ca="1">'Model Excel_1'!P288</f>
        <v>1200</v>
      </c>
      <c r="X288" s="5">
        <f ca="1">'Model SSD_1'!Q288</f>
        <v>0</v>
      </c>
      <c r="Y288" s="5">
        <f ca="1">'Model Excel_1'!Q288</f>
        <v>14585700</v>
      </c>
      <c r="Z288" s="5">
        <f ca="1">'Model SSD_1'!T288</f>
        <v>0</v>
      </c>
      <c r="AA288" s="5">
        <f ca="1">'Model Excel_1'!R288</f>
        <v>1200</v>
      </c>
      <c r="AB288" s="5">
        <f ca="1">'Model SSD_1'!U288</f>
        <v>0</v>
      </c>
      <c r="AC288" s="5">
        <f ca="1">'Model Excel_1'!S288</f>
        <v>595300</v>
      </c>
      <c r="AD288" s="2">
        <f ca="1">'Model SSD_1'!Y288</f>
        <v>7200</v>
      </c>
      <c r="AE288" s="2">
        <f ca="1">'Model Excel_1'!U288</f>
        <v>1200</v>
      </c>
      <c r="AF288" s="2">
        <f ca="1">'Model SSD_1'!X288</f>
        <v>400</v>
      </c>
      <c r="AG288" s="2">
        <f ca="1">'Model Excel_1'!T288</f>
        <v>1200</v>
      </c>
      <c r="AH288" s="2">
        <f ca="1">'Model SSD_1'!W288</f>
        <v>0</v>
      </c>
      <c r="AI288" s="2">
        <f ca="1">'Model Excel_1'!V288</f>
        <v>82558900</v>
      </c>
      <c r="AJ288" s="2">
        <f ca="1">'Model SSD_1'!Z288</f>
        <v>0</v>
      </c>
      <c r="AK288" s="2">
        <f ca="1">'Model Excel_1'!W288</f>
        <v>1200</v>
      </c>
      <c r="AL288" s="1">
        <v>286</v>
      </c>
    </row>
    <row r="289" spans="1:38" s="1" customFormat="1" ht="13.2" x14ac:dyDescent="0.3">
      <c r="A289" s="1">
        <v>287</v>
      </c>
      <c r="B289" s="3">
        <f ca="1">'Model SSD_1'!F289</f>
        <v>0</v>
      </c>
      <c r="C289" s="3">
        <f ca="1">'Model Excel_1'!F289</f>
        <v>0</v>
      </c>
      <c r="D289" s="3">
        <f ca="1">'Model SSD_1'!G289</f>
        <v>3600</v>
      </c>
      <c r="E289" s="3">
        <f ca="1">'Model Excel_1'!G289</f>
        <v>47100</v>
      </c>
      <c r="F289" s="3">
        <f ca="1">'Model SSD_1'!H289</f>
        <v>300</v>
      </c>
      <c r="G289" s="3">
        <f ca="1">'Model Excel_1'!H289</f>
        <v>300</v>
      </c>
      <c r="H289" s="3">
        <f ca="1">'Model SSD_1'!I289</f>
        <v>0</v>
      </c>
      <c r="I289" s="3">
        <f ca="1">'Model Excel_1'!I289</f>
        <v>0</v>
      </c>
      <c r="J289" s="4">
        <f ca="1">'Model SSD_1'!L289</f>
        <v>0</v>
      </c>
      <c r="K289" s="4">
        <f ca="1">'Model Excel_1'!J289</f>
        <v>1200</v>
      </c>
      <c r="L289" s="4">
        <f ca="1">'Model SSD_1'!M289</f>
        <v>3600</v>
      </c>
      <c r="M289" s="4">
        <f ca="1">'Model Excel_1'!K289</f>
        <v>188400</v>
      </c>
      <c r="N289" s="4">
        <f ca="1">'Model SSD_1'!K289</f>
        <v>0</v>
      </c>
      <c r="O289" s="4">
        <f ca="1">'Model Excel_1'!L289</f>
        <v>0</v>
      </c>
      <c r="P289" s="4">
        <f ca="1">'Model SSD_1'!N289</f>
        <v>0</v>
      </c>
      <c r="Q289" s="4">
        <f ca="1">'Model Excel_1'!M289</f>
        <v>0</v>
      </c>
      <c r="R289" s="4">
        <f ca="1">'Model SSD_1'!O289</f>
        <v>0</v>
      </c>
      <c r="S289" s="4">
        <f ca="1">'Model Excel_1'!N289</f>
        <v>0</v>
      </c>
      <c r="T289" s="5">
        <f ca="1">'Model SSD_1'!R289</f>
        <v>0</v>
      </c>
      <c r="U289" s="5">
        <f ca="1">'Model Excel_1'!O289</f>
        <v>1200</v>
      </c>
      <c r="V289" s="5">
        <f ca="1">'Model SSD_1'!S289</f>
        <v>3900</v>
      </c>
      <c r="W289" s="5">
        <f ca="1">'Model Excel_1'!P289</f>
        <v>1200</v>
      </c>
      <c r="X289" s="5">
        <f ca="1">'Model SSD_1'!Q289</f>
        <v>0</v>
      </c>
      <c r="Y289" s="5">
        <f ca="1">'Model Excel_1'!Q289</f>
        <v>14584500</v>
      </c>
      <c r="Z289" s="5">
        <f ca="1">'Model SSD_1'!T289</f>
        <v>0</v>
      </c>
      <c r="AA289" s="5">
        <f ca="1">'Model Excel_1'!R289</f>
        <v>1200</v>
      </c>
      <c r="AB289" s="5">
        <f ca="1">'Model SSD_1'!U289</f>
        <v>0</v>
      </c>
      <c r="AC289" s="5">
        <f ca="1">'Model Excel_1'!S289</f>
        <v>597400</v>
      </c>
      <c r="AD289" s="2">
        <f ca="1">'Model SSD_1'!Y289</f>
        <v>7600</v>
      </c>
      <c r="AE289" s="2">
        <f ca="1">'Model Excel_1'!U289</f>
        <v>1200</v>
      </c>
      <c r="AF289" s="2">
        <f ca="1">'Model SSD_1'!X289</f>
        <v>400</v>
      </c>
      <c r="AG289" s="2">
        <f ca="1">'Model Excel_1'!T289</f>
        <v>1200</v>
      </c>
      <c r="AH289" s="2">
        <f ca="1">'Model SSD_1'!W289</f>
        <v>0</v>
      </c>
      <c r="AI289" s="2">
        <f ca="1">'Model Excel_1'!V289</f>
        <v>83148800</v>
      </c>
      <c r="AJ289" s="2">
        <f ca="1">'Model SSD_1'!Z289</f>
        <v>0</v>
      </c>
      <c r="AK289" s="2">
        <f ca="1">'Model Excel_1'!W289</f>
        <v>1200</v>
      </c>
      <c r="AL289" s="1">
        <v>287</v>
      </c>
    </row>
    <row r="290" spans="1:38" s="1" customFormat="1" ht="13.2" x14ac:dyDescent="0.3">
      <c r="A290" s="1">
        <v>288</v>
      </c>
      <c r="B290" s="3">
        <f ca="1">'Model SSD_1'!F290</f>
        <v>0</v>
      </c>
      <c r="C290" s="3">
        <f ca="1">'Model Excel_1'!F290</f>
        <v>0</v>
      </c>
      <c r="D290" s="3">
        <f ca="1">'Model SSD_1'!G290</f>
        <v>3300</v>
      </c>
      <c r="E290" s="3">
        <f ca="1">'Model Excel_1'!G290</f>
        <v>46800</v>
      </c>
      <c r="F290" s="3">
        <f ca="1">'Model SSD_1'!H290</f>
        <v>500</v>
      </c>
      <c r="G290" s="3">
        <f ca="1">'Model Excel_1'!H290</f>
        <v>500</v>
      </c>
      <c r="H290" s="3">
        <f ca="1">'Model SSD_1'!I290</f>
        <v>0</v>
      </c>
      <c r="I290" s="3">
        <f ca="1">'Model Excel_1'!I290</f>
        <v>0</v>
      </c>
      <c r="J290" s="4">
        <f ca="1">'Model SSD_1'!L290</f>
        <v>0</v>
      </c>
      <c r="K290" s="4">
        <f ca="1">'Model Excel_1'!J290</f>
        <v>1200</v>
      </c>
      <c r="L290" s="4">
        <f ca="1">'Model SSD_1'!M290</f>
        <v>3600</v>
      </c>
      <c r="M290" s="4">
        <f ca="1">'Model Excel_1'!K290</f>
        <v>189600</v>
      </c>
      <c r="N290" s="4">
        <f ca="1">'Model SSD_1'!K290</f>
        <v>0</v>
      </c>
      <c r="O290" s="4">
        <f ca="1">'Model Excel_1'!L290</f>
        <v>0</v>
      </c>
      <c r="P290" s="4">
        <f ca="1">'Model SSD_1'!N290</f>
        <v>0</v>
      </c>
      <c r="Q290" s="4">
        <f ca="1">'Model Excel_1'!M290</f>
        <v>0</v>
      </c>
      <c r="R290" s="4">
        <f ca="1">'Model SSD_1'!O290</f>
        <v>0</v>
      </c>
      <c r="S290" s="4">
        <f ca="1">'Model Excel_1'!N290</f>
        <v>0</v>
      </c>
      <c r="T290" s="5">
        <f ca="1">'Model SSD_1'!R290</f>
        <v>0</v>
      </c>
      <c r="U290" s="5">
        <f ca="1">'Model Excel_1'!O290</f>
        <v>1200</v>
      </c>
      <c r="V290" s="5">
        <f ca="1">'Model SSD_1'!S290</f>
        <v>3900</v>
      </c>
      <c r="W290" s="5">
        <f ca="1">'Model Excel_1'!P290</f>
        <v>1200</v>
      </c>
      <c r="X290" s="5">
        <f ca="1">'Model SSD_1'!Q290</f>
        <v>0</v>
      </c>
      <c r="Y290" s="5">
        <f ca="1">'Model Excel_1'!Q290</f>
        <v>14583300</v>
      </c>
      <c r="Z290" s="5">
        <f ca="1">'Model SSD_1'!T290</f>
        <v>0</v>
      </c>
      <c r="AA290" s="5">
        <f ca="1">'Model Excel_1'!R290</f>
        <v>1200</v>
      </c>
      <c r="AB290" s="5">
        <f ca="1">'Model SSD_1'!U290</f>
        <v>0</v>
      </c>
      <c r="AC290" s="5">
        <f ca="1">'Model Excel_1'!S290</f>
        <v>599500</v>
      </c>
      <c r="AD290" s="2">
        <f ca="1">'Model SSD_1'!Y290</f>
        <v>8000</v>
      </c>
      <c r="AE290" s="2">
        <f ca="1">'Model Excel_1'!U290</f>
        <v>1200</v>
      </c>
      <c r="AF290" s="2">
        <f ca="1">'Model SSD_1'!X290</f>
        <v>400</v>
      </c>
      <c r="AG290" s="2">
        <f ca="1">'Model Excel_1'!T290</f>
        <v>1200</v>
      </c>
      <c r="AH290" s="2">
        <f ca="1">'Model SSD_1'!W290</f>
        <v>0</v>
      </c>
      <c r="AI290" s="2">
        <f ca="1">'Model Excel_1'!V290</f>
        <v>83740800</v>
      </c>
      <c r="AJ290" s="2">
        <f ca="1">'Model SSD_1'!Z290</f>
        <v>0</v>
      </c>
      <c r="AK290" s="2">
        <f ca="1">'Model Excel_1'!W290</f>
        <v>1200</v>
      </c>
      <c r="AL290" s="1">
        <v>288</v>
      </c>
    </row>
    <row r="291" spans="1:38" s="1" customFormat="1" ht="13.2" x14ac:dyDescent="0.3">
      <c r="A291" s="1">
        <v>289</v>
      </c>
      <c r="B291" s="3">
        <f ca="1">'Model SSD_1'!F291</f>
        <v>0</v>
      </c>
      <c r="C291" s="3">
        <f ca="1">'Model Excel_1'!F291</f>
        <v>0</v>
      </c>
      <c r="D291" s="3">
        <f ca="1">'Model SSD_1'!G291</f>
        <v>2800</v>
      </c>
      <c r="E291" s="3">
        <f ca="1">'Model Excel_1'!G291</f>
        <v>46300</v>
      </c>
      <c r="F291" s="3">
        <f ca="1">'Model SSD_1'!H291</f>
        <v>300</v>
      </c>
      <c r="G291" s="3">
        <f ca="1">'Model Excel_1'!H291</f>
        <v>300</v>
      </c>
      <c r="H291" s="3">
        <f ca="1">'Model SSD_1'!I291</f>
        <v>0</v>
      </c>
      <c r="I291" s="3">
        <f ca="1">'Model Excel_1'!I291</f>
        <v>0</v>
      </c>
      <c r="J291" s="4">
        <f ca="1">'Model SSD_1'!L291</f>
        <v>0</v>
      </c>
      <c r="K291" s="4">
        <f ca="1">'Model Excel_1'!J291</f>
        <v>1200</v>
      </c>
      <c r="L291" s="4">
        <f ca="1">'Model SSD_1'!M291</f>
        <v>3600</v>
      </c>
      <c r="M291" s="4">
        <f ca="1">'Model Excel_1'!K291</f>
        <v>190800</v>
      </c>
      <c r="N291" s="4">
        <f ca="1">'Model SSD_1'!K291</f>
        <v>0</v>
      </c>
      <c r="O291" s="4">
        <f ca="1">'Model Excel_1'!L291</f>
        <v>0</v>
      </c>
      <c r="P291" s="4">
        <f ca="1">'Model SSD_1'!N291</f>
        <v>0</v>
      </c>
      <c r="Q291" s="4">
        <f ca="1">'Model Excel_1'!M291</f>
        <v>0</v>
      </c>
      <c r="R291" s="4">
        <f ca="1">'Model SSD_1'!O291</f>
        <v>0</v>
      </c>
      <c r="S291" s="4">
        <f ca="1">'Model Excel_1'!N291</f>
        <v>0</v>
      </c>
      <c r="T291" s="5">
        <f ca="1">'Model SSD_1'!R291</f>
        <v>0</v>
      </c>
      <c r="U291" s="5">
        <f ca="1">'Model Excel_1'!O291</f>
        <v>1200</v>
      </c>
      <c r="V291" s="5">
        <f ca="1">'Model SSD_1'!S291</f>
        <v>3900</v>
      </c>
      <c r="W291" s="5">
        <f ca="1">'Model Excel_1'!P291</f>
        <v>1200</v>
      </c>
      <c r="X291" s="5">
        <f ca="1">'Model SSD_1'!Q291</f>
        <v>0</v>
      </c>
      <c r="Y291" s="5">
        <f ca="1">'Model Excel_1'!Q291</f>
        <v>14582100</v>
      </c>
      <c r="Z291" s="5">
        <f ca="1">'Model SSD_1'!T291</f>
        <v>0</v>
      </c>
      <c r="AA291" s="5">
        <f ca="1">'Model Excel_1'!R291</f>
        <v>1200</v>
      </c>
      <c r="AB291" s="5">
        <f ca="1">'Model SSD_1'!U291</f>
        <v>0</v>
      </c>
      <c r="AC291" s="5">
        <f ca="1">'Model Excel_1'!S291</f>
        <v>601600</v>
      </c>
      <c r="AD291" s="2">
        <f ca="1">'Model SSD_1'!Y291</f>
        <v>8400</v>
      </c>
      <c r="AE291" s="2">
        <f ca="1">'Model Excel_1'!U291</f>
        <v>1200</v>
      </c>
      <c r="AF291" s="2">
        <f ca="1">'Model SSD_1'!X291</f>
        <v>400</v>
      </c>
      <c r="AG291" s="2">
        <f ca="1">'Model Excel_1'!T291</f>
        <v>1200</v>
      </c>
      <c r="AH291" s="2">
        <f ca="1">'Model SSD_1'!W291</f>
        <v>0</v>
      </c>
      <c r="AI291" s="2">
        <f ca="1">'Model Excel_1'!V291</f>
        <v>84334900</v>
      </c>
      <c r="AJ291" s="2">
        <f ca="1">'Model SSD_1'!Z291</f>
        <v>0</v>
      </c>
      <c r="AK291" s="2">
        <f ca="1">'Model Excel_1'!W291</f>
        <v>1200</v>
      </c>
      <c r="AL291" s="1">
        <v>289</v>
      </c>
    </row>
    <row r="292" spans="1:38" s="1" customFormat="1" ht="13.2" x14ac:dyDescent="0.3">
      <c r="A292" s="1">
        <v>290</v>
      </c>
      <c r="B292" s="3">
        <f ca="1">'Model SSD_1'!F292</f>
        <v>0</v>
      </c>
      <c r="C292" s="3">
        <f ca="1">'Model Excel_1'!F292</f>
        <v>0</v>
      </c>
      <c r="D292" s="3">
        <f ca="1">'Model SSD_1'!G292</f>
        <v>2500</v>
      </c>
      <c r="E292" s="3">
        <f ca="1">'Model Excel_1'!G292</f>
        <v>46000</v>
      </c>
      <c r="F292" s="3">
        <f ca="1">'Model SSD_1'!H292</f>
        <v>300</v>
      </c>
      <c r="G292" s="3">
        <f ca="1">'Model Excel_1'!H292</f>
        <v>300</v>
      </c>
      <c r="H292" s="3">
        <f ca="1">'Model SSD_1'!I292</f>
        <v>0</v>
      </c>
      <c r="I292" s="3">
        <f ca="1">'Model Excel_1'!I292</f>
        <v>0</v>
      </c>
      <c r="J292" s="4">
        <f ca="1">'Model SSD_1'!L292</f>
        <v>0</v>
      </c>
      <c r="K292" s="4">
        <f ca="1">'Model Excel_1'!J292</f>
        <v>1200</v>
      </c>
      <c r="L292" s="4">
        <f ca="1">'Model SSD_1'!M292</f>
        <v>3600</v>
      </c>
      <c r="M292" s="4">
        <f ca="1">'Model Excel_1'!K292</f>
        <v>192000</v>
      </c>
      <c r="N292" s="4">
        <f ca="1">'Model SSD_1'!K292</f>
        <v>0</v>
      </c>
      <c r="O292" s="4">
        <f ca="1">'Model Excel_1'!L292</f>
        <v>0</v>
      </c>
      <c r="P292" s="4">
        <f ca="1">'Model SSD_1'!N292</f>
        <v>0</v>
      </c>
      <c r="Q292" s="4">
        <f ca="1">'Model Excel_1'!M292</f>
        <v>0</v>
      </c>
      <c r="R292" s="4">
        <f ca="1">'Model SSD_1'!O292</f>
        <v>0</v>
      </c>
      <c r="S292" s="4">
        <f ca="1">'Model Excel_1'!N292</f>
        <v>0</v>
      </c>
      <c r="T292" s="5">
        <f ca="1">'Model SSD_1'!R292</f>
        <v>0</v>
      </c>
      <c r="U292" s="5">
        <f ca="1">'Model Excel_1'!O292</f>
        <v>1200</v>
      </c>
      <c r="V292" s="5">
        <f ca="1">'Model SSD_1'!S292</f>
        <v>3900</v>
      </c>
      <c r="W292" s="5">
        <f ca="1">'Model Excel_1'!P292</f>
        <v>1200</v>
      </c>
      <c r="X292" s="5">
        <f ca="1">'Model SSD_1'!Q292</f>
        <v>0</v>
      </c>
      <c r="Y292" s="5">
        <f ca="1">'Model Excel_1'!Q292</f>
        <v>14580900</v>
      </c>
      <c r="Z292" s="5">
        <f ca="1">'Model SSD_1'!T292</f>
        <v>0</v>
      </c>
      <c r="AA292" s="5">
        <f ca="1">'Model Excel_1'!R292</f>
        <v>1200</v>
      </c>
      <c r="AB292" s="5">
        <f ca="1">'Model SSD_1'!U292</f>
        <v>0</v>
      </c>
      <c r="AC292" s="5">
        <f ca="1">'Model Excel_1'!S292</f>
        <v>603700</v>
      </c>
      <c r="AD292" s="2">
        <f ca="1">'Model SSD_1'!Y292</f>
        <v>8800</v>
      </c>
      <c r="AE292" s="2">
        <f ca="1">'Model Excel_1'!U292</f>
        <v>1200</v>
      </c>
      <c r="AF292" s="2">
        <f ca="1">'Model SSD_1'!X292</f>
        <v>400</v>
      </c>
      <c r="AG292" s="2">
        <f ca="1">'Model Excel_1'!T292</f>
        <v>1200</v>
      </c>
      <c r="AH292" s="2">
        <f ca="1">'Model SSD_1'!W292</f>
        <v>0</v>
      </c>
      <c r="AI292" s="2">
        <f ca="1">'Model Excel_1'!V292</f>
        <v>84931100</v>
      </c>
      <c r="AJ292" s="2">
        <f ca="1">'Model SSD_1'!Z292</f>
        <v>0</v>
      </c>
      <c r="AK292" s="2">
        <f ca="1">'Model Excel_1'!W292</f>
        <v>1200</v>
      </c>
      <c r="AL292" s="1">
        <v>290</v>
      </c>
    </row>
    <row r="293" spans="1:38" s="1" customFormat="1" ht="13.2" x14ac:dyDescent="0.3">
      <c r="A293" s="1">
        <v>291</v>
      </c>
      <c r="B293" s="3">
        <f ca="1">'Model SSD_1'!F293</f>
        <v>0</v>
      </c>
      <c r="C293" s="3">
        <f ca="1">'Model Excel_1'!F293</f>
        <v>0</v>
      </c>
      <c r="D293" s="3">
        <f ca="1">'Model SSD_1'!G293</f>
        <v>2200</v>
      </c>
      <c r="E293" s="3">
        <f ca="1">'Model Excel_1'!G293</f>
        <v>45700</v>
      </c>
      <c r="F293" s="3">
        <f ca="1">'Model SSD_1'!H293</f>
        <v>300</v>
      </c>
      <c r="G293" s="3">
        <f ca="1">'Model Excel_1'!H293</f>
        <v>300</v>
      </c>
      <c r="H293" s="3">
        <f ca="1">'Model SSD_1'!I293</f>
        <v>0</v>
      </c>
      <c r="I293" s="3">
        <f ca="1">'Model Excel_1'!I293</f>
        <v>0</v>
      </c>
      <c r="J293" s="4">
        <f ca="1">'Model SSD_1'!L293</f>
        <v>0</v>
      </c>
      <c r="K293" s="4">
        <f ca="1">'Model Excel_1'!J293</f>
        <v>1200</v>
      </c>
      <c r="L293" s="4">
        <f ca="1">'Model SSD_1'!M293</f>
        <v>3600</v>
      </c>
      <c r="M293" s="4">
        <f ca="1">'Model Excel_1'!K293</f>
        <v>193200</v>
      </c>
      <c r="N293" s="4">
        <f ca="1">'Model SSD_1'!K293</f>
        <v>0</v>
      </c>
      <c r="O293" s="4">
        <f ca="1">'Model Excel_1'!L293</f>
        <v>0</v>
      </c>
      <c r="P293" s="4">
        <f ca="1">'Model SSD_1'!N293</f>
        <v>0</v>
      </c>
      <c r="Q293" s="4">
        <f ca="1">'Model Excel_1'!M293</f>
        <v>0</v>
      </c>
      <c r="R293" s="4">
        <f ca="1">'Model SSD_1'!O293</f>
        <v>0</v>
      </c>
      <c r="S293" s="4">
        <f ca="1">'Model Excel_1'!N293</f>
        <v>0</v>
      </c>
      <c r="T293" s="5">
        <f ca="1">'Model SSD_1'!R293</f>
        <v>0</v>
      </c>
      <c r="U293" s="5">
        <f ca="1">'Model Excel_1'!O293</f>
        <v>1200</v>
      </c>
      <c r="V293" s="5">
        <f ca="1">'Model SSD_1'!S293</f>
        <v>3900</v>
      </c>
      <c r="W293" s="5">
        <f ca="1">'Model Excel_1'!P293</f>
        <v>1200</v>
      </c>
      <c r="X293" s="5">
        <f ca="1">'Model SSD_1'!Q293</f>
        <v>0</v>
      </c>
      <c r="Y293" s="5">
        <f ca="1">'Model Excel_1'!Q293</f>
        <v>14579700</v>
      </c>
      <c r="Z293" s="5">
        <f ca="1">'Model SSD_1'!T293</f>
        <v>0</v>
      </c>
      <c r="AA293" s="5">
        <f ca="1">'Model Excel_1'!R293</f>
        <v>1200</v>
      </c>
      <c r="AB293" s="5">
        <f ca="1">'Model SSD_1'!U293</f>
        <v>0</v>
      </c>
      <c r="AC293" s="5">
        <f ca="1">'Model Excel_1'!S293</f>
        <v>605800</v>
      </c>
      <c r="AD293" s="2">
        <f ca="1">'Model SSD_1'!Y293</f>
        <v>9200</v>
      </c>
      <c r="AE293" s="2">
        <f ca="1">'Model Excel_1'!U293</f>
        <v>1200</v>
      </c>
      <c r="AF293" s="2">
        <f ca="1">'Model SSD_1'!X293</f>
        <v>400</v>
      </c>
      <c r="AG293" s="2">
        <f ca="1">'Model Excel_1'!T293</f>
        <v>1200</v>
      </c>
      <c r="AH293" s="2">
        <f ca="1">'Model SSD_1'!W293</f>
        <v>0</v>
      </c>
      <c r="AI293" s="2">
        <f ca="1">'Model Excel_1'!V293</f>
        <v>85529400</v>
      </c>
      <c r="AJ293" s="2">
        <f ca="1">'Model SSD_1'!Z293</f>
        <v>0</v>
      </c>
      <c r="AK293" s="2">
        <f ca="1">'Model Excel_1'!W293</f>
        <v>1200</v>
      </c>
      <c r="AL293" s="1">
        <v>291</v>
      </c>
    </row>
    <row r="294" spans="1:38" s="1" customFormat="1" ht="13.2" x14ac:dyDescent="0.3">
      <c r="A294" s="1">
        <v>292</v>
      </c>
      <c r="B294" s="3">
        <f ca="1">'Model SSD_1'!F294</f>
        <v>0</v>
      </c>
      <c r="C294" s="3">
        <f ca="1">'Model Excel_1'!F294</f>
        <v>0</v>
      </c>
      <c r="D294" s="3">
        <f ca="1">'Model SSD_1'!G294</f>
        <v>1900</v>
      </c>
      <c r="E294" s="3">
        <f ca="1">'Model Excel_1'!G294</f>
        <v>45400</v>
      </c>
      <c r="F294" s="3">
        <f ca="1">'Model SSD_1'!H294</f>
        <v>500</v>
      </c>
      <c r="G294" s="3">
        <f ca="1">'Model Excel_1'!H294</f>
        <v>500</v>
      </c>
      <c r="H294" s="3">
        <f ca="1">'Model SSD_1'!I294</f>
        <v>0</v>
      </c>
      <c r="I294" s="3">
        <f ca="1">'Model Excel_1'!I294</f>
        <v>0</v>
      </c>
      <c r="J294" s="4">
        <f ca="1">'Model SSD_1'!L294</f>
        <v>0</v>
      </c>
      <c r="K294" s="4">
        <f ca="1">'Model Excel_1'!J294</f>
        <v>1200</v>
      </c>
      <c r="L294" s="4">
        <f ca="1">'Model SSD_1'!M294</f>
        <v>3600</v>
      </c>
      <c r="M294" s="4">
        <f ca="1">'Model Excel_1'!K294</f>
        <v>194400</v>
      </c>
      <c r="N294" s="4">
        <f ca="1">'Model SSD_1'!K294</f>
        <v>0</v>
      </c>
      <c r="O294" s="4">
        <f ca="1">'Model Excel_1'!L294</f>
        <v>0</v>
      </c>
      <c r="P294" s="4">
        <f ca="1">'Model SSD_1'!N294</f>
        <v>0</v>
      </c>
      <c r="Q294" s="4">
        <f ca="1">'Model Excel_1'!M294</f>
        <v>0</v>
      </c>
      <c r="R294" s="4">
        <f ca="1">'Model SSD_1'!O294</f>
        <v>0</v>
      </c>
      <c r="S294" s="4">
        <f ca="1">'Model Excel_1'!N294</f>
        <v>0</v>
      </c>
      <c r="T294" s="5">
        <f ca="1">'Model SSD_1'!R294</f>
        <v>0</v>
      </c>
      <c r="U294" s="5">
        <f ca="1">'Model Excel_1'!O294</f>
        <v>1200</v>
      </c>
      <c r="V294" s="5">
        <f ca="1">'Model SSD_1'!S294</f>
        <v>3900</v>
      </c>
      <c r="W294" s="5">
        <f ca="1">'Model Excel_1'!P294</f>
        <v>1200</v>
      </c>
      <c r="X294" s="5">
        <f ca="1">'Model SSD_1'!Q294</f>
        <v>0</v>
      </c>
      <c r="Y294" s="5">
        <f ca="1">'Model Excel_1'!Q294</f>
        <v>14578500</v>
      </c>
      <c r="Z294" s="5">
        <f ca="1">'Model SSD_1'!T294</f>
        <v>0</v>
      </c>
      <c r="AA294" s="5">
        <f ca="1">'Model Excel_1'!R294</f>
        <v>1200</v>
      </c>
      <c r="AB294" s="5">
        <f ca="1">'Model SSD_1'!U294</f>
        <v>0</v>
      </c>
      <c r="AC294" s="5">
        <f ca="1">'Model Excel_1'!S294</f>
        <v>607900</v>
      </c>
      <c r="AD294" s="2">
        <f ca="1">'Model SSD_1'!Y294</f>
        <v>9600</v>
      </c>
      <c r="AE294" s="2">
        <f ca="1">'Model Excel_1'!U294</f>
        <v>1200</v>
      </c>
      <c r="AF294" s="2">
        <f ca="1">'Model SSD_1'!X294</f>
        <v>400</v>
      </c>
      <c r="AG294" s="2">
        <f ca="1">'Model Excel_1'!T294</f>
        <v>1200</v>
      </c>
      <c r="AH294" s="2">
        <f ca="1">'Model SSD_1'!W294</f>
        <v>0</v>
      </c>
      <c r="AI294" s="2">
        <f ca="1">'Model Excel_1'!V294</f>
        <v>86129800</v>
      </c>
      <c r="AJ294" s="2">
        <f ca="1">'Model SSD_1'!Z294</f>
        <v>0</v>
      </c>
      <c r="AK294" s="2">
        <f ca="1">'Model Excel_1'!W294</f>
        <v>1200</v>
      </c>
      <c r="AL294" s="1">
        <v>292</v>
      </c>
    </row>
    <row r="295" spans="1:38" s="1" customFormat="1" ht="13.2" x14ac:dyDescent="0.3">
      <c r="A295" s="1">
        <v>293</v>
      </c>
      <c r="B295" s="3">
        <f ca="1">'Model SSD_1'!F295</f>
        <v>0</v>
      </c>
      <c r="C295" s="3">
        <f ca="1">'Model Excel_1'!F295</f>
        <v>0</v>
      </c>
      <c r="D295" s="3">
        <f ca="1">'Model SSD_1'!G295</f>
        <v>1400</v>
      </c>
      <c r="E295" s="3">
        <f ca="1">'Model Excel_1'!G295</f>
        <v>44900</v>
      </c>
      <c r="F295" s="3">
        <f ca="1">'Model SSD_1'!H295</f>
        <v>300</v>
      </c>
      <c r="G295" s="3">
        <f ca="1">'Model Excel_1'!H295</f>
        <v>300</v>
      </c>
      <c r="H295" s="3">
        <f ca="1">'Model SSD_1'!I295</f>
        <v>200</v>
      </c>
      <c r="I295" s="3">
        <f ca="1">'Model Excel_1'!I295</f>
        <v>0</v>
      </c>
      <c r="J295" s="4">
        <f ca="1">'Model SSD_1'!L295</f>
        <v>0</v>
      </c>
      <c r="K295" s="4">
        <f ca="1">'Model Excel_1'!J295</f>
        <v>1200</v>
      </c>
      <c r="L295" s="4">
        <f ca="1">'Model SSD_1'!M295</f>
        <v>3600</v>
      </c>
      <c r="M295" s="4">
        <f ca="1">'Model Excel_1'!K295</f>
        <v>195600</v>
      </c>
      <c r="N295" s="4">
        <f ca="1">'Model SSD_1'!K295</f>
        <v>0</v>
      </c>
      <c r="O295" s="4">
        <f ca="1">'Model Excel_1'!L295</f>
        <v>0</v>
      </c>
      <c r="P295" s="4">
        <f ca="1">'Model SSD_1'!N295</f>
        <v>0</v>
      </c>
      <c r="Q295" s="4">
        <f ca="1">'Model Excel_1'!M295</f>
        <v>0</v>
      </c>
      <c r="R295" s="4">
        <f ca="1">'Model SSD_1'!O295</f>
        <v>0</v>
      </c>
      <c r="S295" s="4">
        <f ca="1">'Model Excel_1'!N295</f>
        <v>0</v>
      </c>
      <c r="T295" s="5">
        <f ca="1">'Model SSD_1'!R295</f>
        <v>0</v>
      </c>
      <c r="U295" s="5">
        <f ca="1">'Model Excel_1'!O295</f>
        <v>1200</v>
      </c>
      <c r="V295" s="5">
        <f ca="1">'Model SSD_1'!S295</f>
        <v>3900</v>
      </c>
      <c r="W295" s="5">
        <f ca="1">'Model Excel_1'!P295</f>
        <v>1200</v>
      </c>
      <c r="X295" s="5">
        <f ca="1">'Model SSD_1'!Q295</f>
        <v>0</v>
      </c>
      <c r="Y295" s="5">
        <f ca="1">'Model Excel_1'!Q295</f>
        <v>14577300</v>
      </c>
      <c r="Z295" s="5">
        <f ca="1">'Model SSD_1'!T295</f>
        <v>0</v>
      </c>
      <c r="AA295" s="5">
        <f ca="1">'Model Excel_1'!R295</f>
        <v>1200</v>
      </c>
      <c r="AB295" s="5">
        <f ca="1">'Model SSD_1'!U295</f>
        <v>0</v>
      </c>
      <c r="AC295" s="5">
        <f ca="1">'Model Excel_1'!S295</f>
        <v>610000</v>
      </c>
      <c r="AD295" s="2">
        <f ca="1">'Model SSD_1'!Y295</f>
        <v>10000</v>
      </c>
      <c r="AE295" s="2">
        <f ca="1">'Model Excel_1'!U295</f>
        <v>1200</v>
      </c>
      <c r="AF295" s="2">
        <f ca="1">'Model SSD_1'!X295</f>
        <v>0</v>
      </c>
      <c r="AG295" s="2">
        <f ca="1">'Model Excel_1'!T295</f>
        <v>1200</v>
      </c>
      <c r="AH295" s="2">
        <f ca="1">'Model SSD_1'!W295</f>
        <v>0</v>
      </c>
      <c r="AI295" s="2">
        <f ca="1">'Model Excel_1'!V295</f>
        <v>86732300</v>
      </c>
      <c r="AJ295" s="2">
        <f ca="1">'Model SSD_1'!Z295</f>
        <v>0</v>
      </c>
      <c r="AK295" s="2">
        <f ca="1">'Model Excel_1'!W295</f>
        <v>1200</v>
      </c>
      <c r="AL295" s="1">
        <v>293</v>
      </c>
    </row>
    <row r="296" spans="1:38" s="1" customFormat="1" ht="13.2" x14ac:dyDescent="0.3">
      <c r="A296" s="1">
        <v>294</v>
      </c>
      <c r="B296" s="3">
        <f ca="1">'Model SSD_1'!F296</f>
        <v>0</v>
      </c>
      <c r="C296" s="3">
        <f ca="1">'Model Excel_1'!F296</f>
        <v>0</v>
      </c>
      <c r="D296" s="3">
        <f ca="1">'Model SSD_1'!G296</f>
        <v>1100</v>
      </c>
      <c r="E296" s="3">
        <f ca="1">'Model Excel_1'!G296</f>
        <v>44600</v>
      </c>
      <c r="F296" s="3">
        <f ca="1">'Model SSD_1'!H296</f>
        <v>300</v>
      </c>
      <c r="G296" s="3">
        <f ca="1">'Model Excel_1'!H296</f>
        <v>300</v>
      </c>
      <c r="H296" s="3">
        <f ca="1">'Model SSD_1'!I296</f>
        <v>500</v>
      </c>
      <c r="I296" s="3">
        <f ca="1">'Model Excel_1'!I296</f>
        <v>0</v>
      </c>
      <c r="J296" s="4">
        <f ca="1">'Model SSD_1'!L296</f>
        <v>0</v>
      </c>
      <c r="K296" s="4">
        <f ca="1">'Model Excel_1'!J296</f>
        <v>1200</v>
      </c>
      <c r="L296" s="4">
        <f ca="1">'Model SSD_1'!M296</f>
        <v>3600</v>
      </c>
      <c r="M296" s="4">
        <f ca="1">'Model Excel_1'!K296</f>
        <v>196800</v>
      </c>
      <c r="N296" s="4">
        <f ca="1">'Model SSD_1'!K296</f>
        <v>200</v>
      </c>
      <c r="O296" s="4">
        <f ca="1">'Model Excel_1'!L296</f>
        <v>0</v>
      </c>
      <c r="P296" s="4">
        <f ca="1">'Model SSD_1'!N296</f>
        <v>0</v>
      </c>
      <c r="Q296" s="4">
        <f ca="1">'Model Excel_1'!M296</f>
        <v>0</v>
      </c>
      <c r="R296" s="4">
        <f ca="1">'Model SSD_1'!O296</f>
        <v>0</v>
      </c>
      <c r="S296" s="4">
        <f ca="1">'Model Excel_1'!N296</f>
        <v>0</v>
      </c>
      <c r="T296" s="5">
        <f ca="1">'Model SSD_1'!R296</f>
        <v>0</v>
      </c>
      <c r="U296" s="5">
        <f ca="1">'Model Excel_1'!O296</f>
        <v>1200</v>
      </c>
      <c r="V296" s="5">
        <f ca="1">'Model SSD_1'!S296</f>
        <v>3900</v>
      </c>
      <c r="W296" s="5">
        <f ca="1">'Model Excel_1'!P296</f>
        <v>1200</v>
      </c>
      <c r="X296" s="5">
        <f ca="1">'Model SSD_1'!Q296</f>
        <v>0</v>
      </c>
      <c r="Y296" s="5">
        <f ca="1">'Model Excel_1'!Q296</f>
        <v>14576100</v>
      </c>
      <c r="Z296" s="5">
        <f ca="1">'Model SSD_1'!T296</f>
        <v>0</v>
      </c>
      <c r="AA296" s="5">
        <f ca="1">'Model Excel_1'!R296</f>
        <v>1200</v>
      </c>
      <c r="AB296" s="5">
        <f ca="1">'Model SSD_1'!U296</f>
        <v>0</v>
      </c>
      <c r="AC296" s="5">
        <f ca="1">'Model Excel_1'!S296</f>
        <v>612100</v>
      </c>
      <c r="AD296" s="2">
        <f ca="1">'Model SSD_1'!Y296</f>
        <v>10000</v>
      </c>
      <c r="AE296" s="2">
        <f ca="1">'Model Excel_1'!U296</f>
        <v>1200</v>
      </c>
      <c r="AF296" s="2">
        <f ca="1">'Model SSD_1'!X296</f>
        <v>0</v>
      </c>
      <c r="AG296" s="2">
        <f ca="1">'Model Excel_1'!T296</f>
        <v>1200</v>
      </c>
      <c r="AH296" s="2">
        <f ca="1">'Model SSD_1'!W296</f>
        <v>0</v>
      </c>
      <c r="AI296" s="2">
        <f ca="1">'Model Excel_1'!V296</f>
        <v>87336900</v>
      </c>
      <c r="AJ296" s="2">
        <f ca="1">'Model SSD_1'!Z296</f>
        <v>0</v>
      </c>
      <c r="AK296" s="2">
        <f ca="1">'Model Excel_1'!W296</f>
        <v>1200</v>
      </c>
      <c r="AL296" s="1">
        <v>294</v>
      </c>
    </row>
    <row r="297" spans="1:38" s="1" customFormat="1" ht="13.2" x14ac:dyDescent="0.3">
      <c r="A297" s="1">
        <v>295</v>
      </c>
      <c r="B297" s="3">
        <f ca="1">'Model SSD_1'!F297</f>
        <v>0</v>
      </c>
      <c r="C297" s="3">
        <f ca="1">'Model Excel_1'!F297</f>
        <v>0</v>
      </c>
      <c r="D297" s="3">
        <f ca="1">'Model SSD_1'!G297</f>
        <v>800</v>
      </c>
      <c r="E297" s="3">
        <f ca="1">'Model Excel_1'!G297</f>
        <v>44300</v>
      </c>
      <c r="F297" s="3">
        <f ca="1">'Model SSD_1'!H297</f>
        <v>300</v>
      </c>
      <c r="G297" s="3">
        <f ca="1">'Model Excel_1'!H297</f>
        <v>300</v>
      </c>
      <c r="H297" s="3">
        <f ca="1">'Model SSD_1'!I297</f>
        <v>800</v>
      </c>
      <c r="I297" s="3">
        <f ca="1">'Model Excel_1'!I297</f>
        <v>0</v>
      </c>
      <c r="J297" s="4">
        <f ca="1">'Model SSD_1'!L297</f>
        <v>0</v>
      </c>
      <c r="K297" s="4">
        <f ca="1">'Model Excel_1'!J297</f>
        <v>1200</v>
      </c>
      <c r="L297" s="4">
        <f ca="1">'Model SSD_1'!M297</f>
        <v>3600</v>
      </c>
      <c r="M297" s="4">
        <f ca="1">'Model Excel_1'!K297</f>
        <v>198000</v>
      </c>
      <c r="N297" s="4">
        <f ca="1">'Model SSD_1'!K297</f>
        <v>500</v>
      </c>
      <c r="O297" s="4">
        <f ca="1">'Model Excel_1'!L297</f>
        <v>0</v>
      </c>
      <c r="P297" s="4">
        <f ca="1">'Model SSD_1'!N297</f>
        <v>200</v>
      </c>
      <c r="Q297" s="4">
        <f ca="1">'Model Excel_1'!M297</f>
        <v>0</v>
      </c>
      <c r="R297" s="4">
        <f ca="1">'Model SSD_1'!O297</f>
        <v>0</v>
      </c>
      <c r="S297" s="4">
        <f ca="1">'Model Excel_1'!N297</f>
        <v>0</v>
      </c>
      <c r="T297" s="5">
        <f ca="1">'Model SSD_1'!R297</f>
        <v>0</v>
      </c>
      <c r="U297" s="5">
        <f ca="1">'Model Excel_1'!O297</f>
        <v>1200</v>
      </c>
      <c r="V297" s="5">
        <f ca="1">'Model SSD_1'!S297</f>
        <v>3900</v>
      </c>
      <c r="W297" s="5">
        <f ca="1">'Model Excel_1'!P297</f>
        <v>1200</v>
      </c>
      <c r="X297" s="5">
        <f ca="1">'Model SSD_1'!Q297</f>
        <v>0</v>
      </c>
      <c r="Y297" s="5">
        <f ca="1">'Model Excel_1'!Q297</f>
        <v>14574900</v>
      </c>
      <c r="Z297" s="5">
        <f ca="1">'Model SSD_1'!T297</f>
        <v>0</v>
      </c>
      <c r="AA297" s="5">
        <f ca="1">'Model Excel_1'!R297</f>
        <v>1200</v>
      </c>
      <c r="AB297" s="5">
        <f ca="1">'Model SSD_1'!U297</f>
        <v>0</v>
      </c>
      <c r="AC297" s="5">
        <f ca="1">'Model Excel_1'!S297</f>
        <v>614200</v>
      </c>
      <c r="AD297" s="2">
        <f ca="1">'Model SSD_1'!Y297</f>
        <v>10000</v>
      </c>
      <c r="AE297" s="2">
        <f ca="1">'Model Excel_1'!U297</f>
        <v>1200</v>
      </c>
      <c r="AF297" s="2">
        <f ca="1">'Model SSD_1'!X297</f>
        <v>0</v>
      </c>
      <c r="AG297" s="2">
        <f ca="1">'Model Excel_1'!T297</f>
        <v>1200</v>
      </c>
      <c r="AH297" s="2">
        <f ca="1">'Model SSD_1'!W297</f>
        <v>0</v>
      </c>
      <c r="AI297" s="2">
        <f ca="1">'Model Excel_1'!V297</f>
        <v>87943600</v>
      </c>
      <c r="AJ297" s="2">
        <f ca="1">'Model SSD_1'!Z297</f>
        <v>0</v>
      </c>
      <c r="AK297" s="2">
        <f ca="1">'Model Excel_1'!W297</f>
        <v>1200</v>
      </c>
      <c r="AL297" s="1">
        <v>295</v>
      </c>
    </row>
    <row r="298" spans="1:38" s="1" customFormat="1" ht="13.2" x14ac:dyDescent="0.3">
      <c r="A298" s="1">
        <v>296</v>
      </c>
      <c r="B298" s="3">
        <f ca="1">'Model SSD_1'!F298</f>
        <v>0</v>
      </c>
      <c r="C298" s="3">
        <f ca="1">'Model Excel_1'!F298</f>
        <v>0</v>
      </c>
      <c r="D298" s="3">
        <f ca="1">'Model SSD_1'!G298</f>
        <v>500</v>
      </c>
      <c r="E298" s="3">
        <f ca="1">'Model Excel_1'!G298</f>
        <v>44000</v>
      </c>
      <c r="F298" s="3">
        <f ca="1">'Model SSD_1'!H298</f>
        <v>500</v>
      </c>
      <c r="G298" s="3">
        <f ca="1">'Model Excel_1'!H298</f>
        <v>500</v>
      </c>
      <c r="H298" s="3">
        <f ca="1">'Model SSD_1'!I298</f>
        <v>1300</v>
      </c>
      <c r="I298" s="3">
        <f ca="1">'Model Excel_1'!I298</f>
        <v>0</v>
      </c>
      <c r="J298" s="4">
        <f ca="1">'Model SSD_1'!L298</f>
        <v>0</v>
      </c>
      <c r="K298" s="4">
        <f ca="1">'Model Excel_1'!J298</f>
        <v>1200</v>
      </c>
      <c r="L298" s="4">
        <f ca="1">'Model SSD_1'!M298</f>
        <v>3400</v>
      </c>
      <c r="M298" s="4">
        <f ca="1">'Model Excel_1'!K298</f>
        <v>199200</v>
      </c>
      <c r="N298" s="4">
        <f ca="1">'Model SSD_1'!K298</f>
        <v>800</v>
      </c>
      <c r="O298" s="4">
        <f ca="1">'Model Excel_1'!L298</f>
        <v>0</v>
      </c>
      <c r="P298" s="4">
        <f ca="1">'Model SSD_1'!N298</f>
        <v>500</v>
      </c>
      <c r="Q298" s="4">
        <f ca="1">'Model Excel_1'!M298</f>
        <v>0</v>
      </c>
      <c r="R298" s="4">
        <f ca="1">'Model SSD_1'!O298</f>
        <v>0</v>
      </c>
      <c r="S298" s="4">
        <f ca="1">'Model Excel_1'!N298</f>
        <v>0</v>
      </c>
      <c r="T298" s="5">
        <f ca="1">'Model SSD_1'!R298</f>
        <v>0</v>
      </c>
      <c r="U298" s="5">
        <f ca="1">'Model Excel_1'!O298</f>
        <v>1200</v>
      </c>
      <c r="V298" s="5">
        <f ca="1">'Model SSD_1'!S298</f>
        <v>3900</v>
      </c>
      <c r="W298" s="5">
        <f ca="1">'Model Excel_1'!P298</f>
        <v>1200</v>
      </c>
      <c r="X298" s="5">
        <f ca="1">'Model SSD_1'!Q298</f>
        <v>0</v>
      </c>
      <c r="Y298" s="5">
        <f ca="1">'Model Excel_1'!Q298</f>
        <v>14573700</v>
      </c>
      <c r="Z298" s="5">
        <f ca="1">'Model SSD_1'!T298</f>
        <v>0</v>
      </c>
      <c r="AA298" s="5">
        <f ca="1">'Model Excel_1'!R298</f>
        <v>1200</v>
      </c>
      <c r="AB298" s="5">
        <f ca="1">'Model SSD_1'!U298</f>
        <v>0</v>
      </c>
      <c r="AC298" s="5">
        <f ca="1">'Model Excel_1'!S298</f>
        <v>616300</v>
      </c>
      <c r="AD298" s="2">
        <f ca="1">'Model SSD_1'!Y298</f>
        <v>10000</v>
      </c>
      <c r="AE298" s="2">
        <f ca="1">'Model Excel_1'!U298</f>
        <v>1200</v>
      </c>
      <c r="AF298" s="2">
        <f ca="1">'Model SSD_1'!X298</f>
        <v>0</v>
      </c>
      <c r="AG298" s="2">
        <f ca="1">'Model Excel_1'!T298</f>
        <v>1200</v>
      </c>
      <c r="AH298" s="2">
        <f ca="1">'Model SSD_1'!W298</f>
        <v>0</v>
      </c>
      <c r="AI298" s="2">
        <f ca="1">'Model Excel_1'!V298</f>
        <v>88552400</v>
      </c>
      <c r="AJ298" s="2">
        <f ca="1">'Model SSD_1'!Z298</f>
        <v>0</v>
      </c>
      <c r="AK298" s="2">
        <f ca="1">'Model Excel_1'!W298</f>
        <v>1200</v>
      </c>
      <c r="AL298" s="1">
        <v>296</v>
      </c>
    </row>
    <row r="299" spans="1:38" s="1" customFormat="1" ht="13.2" x14ac:dyDescent="0.3">
      <c r="A299" s="1">
        <v>297</v>
      </c>
      <c r="B299" s="3">
        <f ca="1">'Model SSD_1'!F299</f>
        <v>200</v>
      </c>
      <c r="C299" s="3">
        <f ca="1">'Model Excel_1'!F299</f>
        <v>0</v>
      </c>
      <c r="D299" s="3">
        <f ca="1">'Model SSD_1'!G299</f>
        <v>0</v>
      </c>
      <c r="E299" s="3">
        <f ca="1">'Model Excel_1'!G299</f>
        <v>43500</v>
      </c>
      <c r="F299" s="3">
        <f ca="1">'Model SSD_1'!H299</f>
        <v>0</v>
      </c>
      <c r="G299" s="3">
        <f ca="1">'Model Excel_1'!H299</f>
        <v>300</v>
      </c>
      <c r="H299" s="3">
        <f ca="1">'Model SSD_1'!I299</f>
        <v>1300</v>
      </c>
      <c r="I299" s="3">
        <f ca="1">'Model Excel_1'!I299</f>
        <v>0</v>
      </c>
      <c r="J299" s="4">
        <f ca="1">'Model SSD_1'!L299</f>
        <v>0</v>
      </c>
      <c r="K299" s="4">
        <f ca="1">'Model Excel_1'!J299</f>
        <v>1200</v>
      </c>
      <c r="L299" s="4">
        <f ca="1">'Model SSD_1'!M299</f>
        <v>2900</v>
      </c>
      <c r="M299" s="4">
        <f ca="1">'Model Excel_1'!K299</f>
        <v>200400</v>
      </c>
      <c r="N299" s="4">
        <f ca="1">'Model SSD_1'!K299</f>
        <v>1300</v>
      </c>
      <c r="O299" s="4">
        <f ca="1">'Model Excel_1'!L299</f>
        <v>0</v>
      </c>
      <c r="P299" s="4">
        <f ca="1">'Model SSD_1'!N299</f>
        <v>800</v>
      </c>
      <c r="Q299" s="4">
        <f ca="1">'Model Excel_1'!M299</f>
        <v>0</v>
      </c>
      <c r="R299" s="4">
        <f ca="1">'Model SSD_1'!O299</f>
        <v>0</v>
      </c>
      <c r="S299" s="4">
        <f ca="1">'Model Excel_1'!N299</f>
        <v>0</v>
      </c>
      <c r="T299" s="5">
        <f ca="1">'Model SSD_1'!R299</f>
        <v>0</v>
      </c>
      <c r="U299" s="5">
        <f ca="1">'Model Excel_1'!O299</f>
        <v>1200</v>
      </c>
      <c r="V299" s="5">
        <f ca="1">'Model SSD_1'!S299</f>
        <v>3900</v>
      </c>
      <c r="W299" s="5">
        <f ca="1">'Model Excel_1'!P299</f>
        <v>1200</v>
      </c>
      <c r="X299" s="5">
        <f ca="1">'Model SSD_1'!Q299</f>
        <v>0</v>
      </c>
      <c r="Y299" s="5">
        <f ca="1">'Model Excel_1'!Q299</f>
        <v>14572500</v>
      </c>
      <c r="Z299" s="5">
        <f ca="1">'Model SSD_1'!T299</f>
        <v>0</v>
      </c>
      <c r="AA299" s="5">
        <f ca="1">'Model Excel_1'!R299</f>
        <v>1200</v>
      </c>
      <c r="AB299" s="5">
        <f ca="1">'Model SSD_1'!U299</f>
        <v>0</v>
      </c>
      <c r="AC299" s="5">
        <f ca="1">'Model Excel_1'!S299</f>
        <v>618400</v>
      </c>
      <c r="AD299" s="2">
        <f ca="1">'Model SSD_1'!Y299</f>
        <v>10000</v>
      </c>
      <c r="AE299" s="2">
        <f ca="1">'Model Excel_1'!U299</f>
        <v>1200</v>
      </c>
      <c r="AF299" s="2">
        <f ca="1">'Model SSD_1'!X299</f>
        <v>0</v>
      </c>
      <c r="AG299" s="2">
        <f ca="1">'Model Excel_1'!T299</f>
        <v>1200</v>
      </c>
      <c r="AH299" s="2">
        <f ca="1">'Model SSD_1'!W299</f>
        <v>0</v>
      </c>
      <c r="AI299" s="2">
        <f ca="1">'Model Excel_1'!V299</f>
        <v>89163300</v>
      </c>
      <c r="AJ299" s="2">
        <f ca="1">'Model SSD_1'!Z299</f>
        <v>0</v>
      </c>
      <c r="AK299" s="2">
        <f ca="1">'Model Excel_1'!W299</f>
        <v>1200</v>
      </c>
      <c r="AL299" s="1">
        <v>297</v>
      </c>
    </row>
    <row r="300" spans="1:38" s="1" customFormat="1" ht="13.2" x14ac:dyDescent="0.3">
      <c r="A300" s="1">
        <v>298</v>
      </c>
      <c r="B300" s="3">
        <f ca="1">'Model SSD_1'!F300</f>
        <v>500</v>
      </c>
      <c r="C300" s="3">
        <f ca="1">'Model Excel_1'!F300</f>
        <v>0</v>
      </c>
      <c r="D300" s="3">
        <f ca="1">'Model SSD_1'!G300</f>
        <v>200</v>
      </c>
      <c r="E300" s="3">
        <f ca="1">'Model Excel_1'!G300</f>
        <v>43200</v>
      </c>
      <c r="F300" s="3">
        <f ca="1">'Model SSD_1'!H300</f>
        <v>200</v>
      </c>
      <c r="G300" s="3">
        <f ca="1">'Model Excel_1'!H300</f>
        <v>300</v>
      </c>
      <c r="H300" s="3">
        <f ca="1">'Model SSD_1'!I300</f>
        <v>1300</v>
      </c>
      <c r="I300" s="3">
        <f ca="1">'Model Excel_1'!I300</f>
        <v>0</v>
      </c>
      <c r="J300" s="4">
        <f ca="1">'Model SSD_1'!L300</f>
        <v>0</v>
      </c>
      <c r="K300" s="4">
        <f ca="1">'Model Excel_1'!J300</f>
        <v>1200</v>
      </c>
      <c r="L300" s="4">
        <f ca="1">'Model SSD_1'!M300</f>
        <v>2100</v>
      </c>
      <c r="M300" s="4">
        <f ca="1">'Model Excel_1'!K300</f>
        <v>201600</v>
      </c>
      <c r="N300" s="4">
        <f ca="1">'Model SSD_1'!K300</f>
        <v>1300</v>
      </c>
      <c r="O300" s="4">
        <f ca="1">'Model Excel_1'!L300</f>
        <v>0</v>
      </c>
      <c r="P300" s="4">
        <f ca="1">'Model SSD_1'!N300</f>
        <v>1300</v>
      </c>
      <c r="Q300" s="4">
        <f ca="1">'Model Excel_1'!M300</f>
        <v>0</v>
      </c>
      <c r="R300" s="4">
        <f ca="1">'Model SSD_1'!O300</f>
        <v>700</v>
      </c>
      <c r="S300" s="4">
        <f ca="1">'Model Excel_1'!N300</f>
        <v>0</v>
      </c>
      <c r="T300" s="5">
        <f ca="1">'Model SSD_1'!R300</f>
        <v>0</v>
      </c>
      <c r="U300" s="5">
        <f ca="1">'Model Excel_1'!O300</f>
        <v>1200</v>
      </c>
      <c r="V300" s="5">
        <f ca="1">'Model SSD_1'!S300</f>
        <v>3900</v>
      </c>
      <c r="W300" s="5">
        <f ca="1">'Model Excel_1'!P300</f>
        <v>1200</v>
      </c>
      <c r="X300" s="5">
        <f ca="1">'Model SSD_1'!Q300</f>
        <v>0</v>
      </c>
      <c r="Y300" s="5">
        <f ca="1">'Model Excel_1'!Q300</f>
        <v>14571300</v>
      </c>
      <c r="Z300" s="5">
        <f ca="1">'Model SSD_1'!T300</f>
        <v>0</v>
      </c>
      <c r="AA300" s="5">
        <f ca="1">'Model Excel_1'!R300</f>
        <v>1200</v>
      </c>
      <c r="AB300" s="5">
        <f ca="1">'Model SSD_1'!U300</f>
        <v>0</v>
      </c>
      <c r="AC300" s="5">
        <f ca="1">'Model Excel_1'!S300</f>
        <v>620500</v>
      </c>
      <c r="AD300" s="2">
        <f ca="1">'Model SSD_1'!Y300</f>
        <v>10000</v>
      </c>
      <c r="AE300" s="2">
        <f ca="1">'Model Excel_1'!U300</f>
        <v>1200</v>
      </c>
      <c r="AF300" s="2">
        <f ca="1">'Model SSD_1'!X300</f>
        <v>0</v>
      </c>
      <c r="AG300" s="2">
        <f ca="1">'Model Excel_1'!T300</f>
        <v>1200</v>
      </c>
      <c r="AH300" s="2">
        <f ca="1">'Model SSD_1'!W300</f>
        <v>0</v>
      </c>
      <c r="AI300" s="2">
        <f ca="1">'Model Excel_1'!V300</f>
        <v>89776300</v>
      </c>
      <c r="AJ300" s="2">
        <f ca="1">'Model SSD_1'!Z300</f>
        <v>0</v>
      </c>
      <c r="AK300" s="2">
        <f ca="1">'Model Excel_1'!W300</f>
        <v>1200</v>
      </c>
      <c r="AL300" s="1">
        <v>298</v>
      </c>
    </row>
    <row r="301" spans="1:38" s="1" customFormat="1" ht="13.2" x14ac:dyDescent="0.3">
      <c r="A301" s="1">
        <v>299</v>
      </c>
      <c r="B301" s="3">
        <f ca="1">'Model SSD_1'!F301</f>
        <v>800</v>
      </c>
      <c r="C301" s="3">
        <f ca="1">'Model Excel_1'!F301</f>
        <v>0</v>
      </c>
      <c r="D301" s="3">
        <f ca="1">'Model SSD_1'!G301</f>
        <v>500</v>
      </c>
      <c r="E301" s="3">
        <f ca="1">'Model Excel_1'!G301</f>
        <v>42900</v>
      </c>
      <c r="F301" s="3">
        <f ca="1">'Model SSD_1'!H301</f>
        <v>300</v>
      </c>
      <c r="G301" s="3">
        <f ca="1">'Model Excel_1'!H301</f>
        <v>300</v>
      </c>
      <c r="H301" s="3">
        <f ca="1">'Model SSD_1'!I301</f>
        <v>1100</v>
      </c>
      <c r="I301" s="3">
        <f ca="1">'Model Excel_1'!I301</f>
        <v>0</v>
      </c>
      <c r="J301" s="4">
        <f ca="1">'Model SSD_1'!L301</f>
        <v>0</v>
      </c>
      <c r="K301" s="4">
        <f ca="1">'Model Excel_1'!J301</f>
        <v>1200</v>
      </c>
      <c r="L301" s="4">
        <f ca="1">'Model SSD_1'!M301</f>
        <v>800</v>
      </c>
      <c r="M301" s="4">
        <f ca="1">'Model Excel_1'!K301</f>
        <v>202800</v>
      </c>
      <c r="N301" s="4">
        <f ca="1">'Model SSD_1'!K301</f>
        <v>1300</v>
      </c>
      <c r="O301" s="4">
        <f ca="1">'Model Excel_1'!L301</f>
        <v>0</v>
      </c>
      <c r="P301" s="4">
        <f ca="1">'Model SSD_1'!N301</f>
        <v>800</v>
      </c>
      <c r="Q301" s="4">
        <f ca="1">'Model Excel_1'!M301</f>
        <v>0</v>
      </c>
      <c r="R301" s="4">
        <f ca="1">'Model SSD_1'!O301</f>
        <v>1500</v>
      </c>
      <c r="S301" s="4">
        <f ca="1">'Model Excel_1'!N301</f>
        <v>0</v>
      </c>
      <c r="T301" s="5">
        <f ca="1">'Model SSD_1'!R301</f>
        <v>0</v>
      </c>
      <c r="U301" s="5">
        <f ca="1">'Model Excel_1'!O301</f>
        <v>1200</v>
      </c>
      <c r="V301" s="5">
        <f ca="1">'Model SSD_1'!S301</f>
        <v>3900</v>
      </c>
      <c r="W301" s="5">
        <f ca="1">'Model Excel_1'!P301</f>
        <v>1200</v>
      </c>
      <c r="X301" s="5">
        <f ca="1">'Model SSD_1'!Q301</f>
        <v>700</v>
      </c>
      <c r="Y301" s="5">
        <f ca="1">'Model Excel_1'!Q301</f>
        <v>14570100</v>
      </c>
      <c r="Z301" s="5">
        <f ca="1">'Model SSD_1'!T301</f>
        <v>0</v>
      </c>
      <c r="AA301" s="5">
        <f ca="1">'Model Excel_1'!R301</f>
        <v>1200</v>
      </c>
      <c r="AB301" s="5">
        <f ca="1">'Model SSD_1'!U301</f>
        <v>0</v>
      </c>
      <c r="AC301" s="5">
        <f ca="1">'Model Excel_1'!S301</f>
        <v>622600</v>
      </c>
      <c r="AD301" s="2">
        <f ca="1">'Model SSD_1'!Y301</f>
        <v>10000</v>
      </c>
      <c r="AE301" s="2">
        <f ca="1">'Model Excel_1'!U301</f>
        <v>1200</v>
      </c>
      <c r="AF301" s="2">
        <f ca="1">'Model SSD_1'!X301</f>
        <v>0</v>
      </c>
      <c r="AG301" s="2">
        <f ca="1">'Model Excel_1'!T301</f>
        <v>1200</v>
      </c>
      <c r="AH301" s="2">
        <f ca="1">'Model SSD_1'!W301</f>
        <v>0</v>
      </c>
      <c r="AI301" s="2">
        <f ca="1">'Model Excel_1'!V301</f>
        <v>90391400</v>
      </c>
      <c r="AJ301" s="2">
        <f ca="1">'Model SSD_1'!Z301</f>
        <v>0</v>
      </c>
      <c r="AK301" s="2">
        <f ca="1">'Model Excel_1'!W301</f>
        <v>1200</v>
      </c>
      <c r="AL301" s="1">
        <v>299</v>
      </c>
    </row>
    <row r="302" spans="1:38" s="1" customFormat="1" ht="13.2" x14ac:dyDescent="0.3">
      <c r="A302" s="1">
        <v>300</v>
      </c>
      <c r="B302" s="3">
        <f ca="1">'Model SSD_1'!F302</f>
        <v>1300</v>
      </c>
      <c r="C302" s="3">
        <f ca="1">'Model Excel_1'!F302</f>
        <v>0</v>
      </c>
      <c r="D302" s="3">
        <f ca="1">'Model SSD_1'!G302</f>
        <v>1000</v>
      </c>
      <c r="E302" s="3">
        <f ca="1">'Model Excel_1'!G302</f>
        <v>42600</v>
      </c>
      <c r="F302" s="3">
        <f ca="1">'Model SSD_1'!H302</f>
        <v>500</v>
      </c>
      <c r="G302" s="3">
        <f ca="1">'Model Excel_1'!H302</f>
        <v>500</v>
      </c>
      <c r="H302" s="3">
        <f ca="1">'Model SSD_1'!I302</f>
        <v>800</v>
      </c>
      <c r="I302" s="3">
        <f ca="1">'Model Excel_1'!I302</f>
        <v>0</v>
      </c>
      <c r="J302" s="4">
        <f ca="1">'Model SSD_1'!L302</f>
        <v>0</v>
      </c>
      <c r="K302" s="4">
        <f ca="1">'Model Excel_1'!J302</f>
        <v>1200</v>
      </c>
      <c r="L302" s="4">
        <f ca="1">'Model SSD_1'!M302</f>
        <v>0</v>
      </c>
      <c r="M302" s="4">
        <f ca="1">'Model Excel_1'!K302</f>
        <v>204000</v>
      </c>
      <c r="N302" s="4">
        <f ca="1">'Model SSD_1'!K302</f>
        <v>1100</v>
      </c>
      <c r="O302" s="4">
        <f ca="1">'Model Excel_1'!L302</f>
        <v>0</v>
      </c>
      <c r="P302" s="4">
        <f ca="1">'Model SSD_1'!N302</f>
        <v>0</v>
      </c>
      <c r="Q302" s="4">
        <f ca="1">'Model Excel_1'!M302</f>
        <v>0</v>
      </c>
      <c r="R302" s="4">
        <f ca="1">'Model SSD_1'!O302</f>
        <v>1500</v>
      </c>
      <c r="S302" s="4">
        <f ca="1">'Model Excel_1'!N302</f>
        <v>0</v>
      </c>
      <c r="T302" s="5">
        <f ca="1">'Model SSD_1'!R302</f>
        <v>0</v>
      </c>
      <c r="U302" s="5">
        <f ca="1">'Model Excel_1'!O302</f>
        <v>1200</v>
      </c>
      <c r="V302" s="5">
        <f ca="1">'Model SSD_1'!S302</f>
        <v>3900</v>
      </c>
      <c r="W302" s="5">
        <f ca="1">'Model Excel_1'!P302</f>
        <v>1200</v>
      </c>
      <c r="X302" s="5">
        <f ca="1">'Model SSD_1'!Q302</f>
        <v>1500</v>
      </c>
      <c r="Y302" s="5">
        <f ca="1">'Model Excel_1'!Q302</f>
        <v>14568900</v>
      </c>
      <c r="Z302" s="5">
        <f ca="1">'Model SSD_1'!T302</f>
        <v>0</v>
      </c>
      <c r="AA302" s="5">
        <f ca="1">'Model Excel_1'!R302</f>
        <v>1200</v>
      </c>
      <c r="AB302" s="5">
        <f ca="1">'Model SSD_1'!U302</f>
        <v>0</v>
      </c>
      <c r="AC302" s="5">
        <f ca="1">'Model Excel_1'!S302</f>
        <v>624700</v>
      </c>
      <c r="AD302" s="2">
        <f ca="1">'Model SSD_1'!Y302</f>
        <v>10000</v>
      </c>
      <c r="AE302" s="2">
        <f ca="1">'Model Excel_1'!U302</f>
        <v>1200</v>
      </c>
      <c r="AF302" s="2">
        <f ca="1">'Model SSD_1'!X302</f>
        <v>0</v>
      </c>
      <c r="AG302" s="2">
        <f ca="1">'Model Excel_1'!T302</f>
        <v>1200</v>
      </c>
      <c r="AH302" s="2">
        <f ca="1">'Model SSD_1'!W302</f>
        <v>0</v>
      </c>
      <c r="AI302" s="2">
        <f ca="1">'Model Excel_1'!V302</f>
        <v>91008600</v>
      </c>
      <c r="AJ302" s="2">
        <f ca="1">'Model SSD_1'!Z302</f>
        <v>0</v>
      </c>
      <c r="AK302" s="2">
        <f ca="1">'Model Excel_1'!W302</f>
        <v>1200</v>
      </c>
      <c r="AL302" s="1">
        <v>300</v>
      </c>
    </row>
    <row r="303" spans="1:38" s="1" customFormat="1" ht="13.2" x14ac:dyDescent="0.3">
      <c r="A303" s="1">
        <v>301</v>
      </c>
      <c r="B303" s="3">
        <f ca="1">'Model SSD_1'!F303</f>
        <v>800</v>
      </c>
      <c r="C303" s="3">
        <f ca="1">'Model Excel_1'!F303</f>
        <v>0</v>
      </c>
      <c r="D303" s="3">
        <f ca="1">'Model SSD_1'!G303</f>
        <v>1800</v>
      </c>
      <c r="E303" s="3">
        <f ca="1">'Model Excel_1'!G303</f>
        <v>42100</v>
      </c>
      <c r="F303" s="3">
        <f ca="1">'Model SSD_1'!H303</f>
        <v>300</v>
      </c>
      <c r="G303" s="3">
        <f ca="1">'Model Excel_1'!H303</f>
        <v>300</v>
      </c>
      <c r="H303" s="3">
        <f ca="1">'Model SSD_1'!I303</f>
        <v>0</v>
      </c>
      <c r="I303" s="3">
        <f ca="1">'Model Excel_1'!I303</f>
        <v>0</v>
      </c>
      <c r="J303" s="4">
        <f ca="1">'Model SSD_1'!L303</f>
        <v>0</v>
      </c>
      <c r="K303" s="4">
        <f ca="1">'Model Excel_1'!J303</f>
        <v>1200</v>
      </c>
      <c r="L303" s="4">
        <f ca="1">'Model SSD_1'!M303</f>
        <v>0</v>
      </c>
      <c r="M303" s="4">
        <f ca="1">'Model Excel_1'!K303</f>
        <v>205200</v>
      </c>
      <c r="N303" s="4">
        <f ca="1">'Model SSD_1'!K303</f>
        <v>800</v>
      </c>
      <c r="O303" s="4">
        <f ca="1">'Model Excel_1'!L303</f>
        <v>0</v>
      </c>
      <c r="P303" s="4">
        <f ca="1">'Model SSD_1'!N303</f>
        <v>0</v>
      </c>
      <c r="Q303" s="4">
        <f ca="1">'Model Excel_1'!M303</f>
        <v>0</v>
      </c>
      <c r="R303" s="4">
        <f ca="1">'Model SSD_1'!O303</f>
        <v>1500</v>
      </c>
      <c r="S303" s="4">
        <f ca="1">'Model Excel_1'!N303</f>
        <v>0</v>
      </c>
      <c r="T303" s="5">
        <f ca="1">'Model SSD_1'!R303</f>
        <v>0</v>
      </c>
      <c r="U303" s="5">
        <f ca="1">'Model Excel_1'!O303</f>
        <v>1200</v>
      </c>
      <c r="V303" s="5">
        <f ca="1">'Model SSD_1'!S303</f>
        <v>3900</v>
      </c>
      <c r="W303" s="5">
        <f ca="1">'Model Excel_1'!P303</f>
        <v>1200</v>
      </c>
      <c r="X303" s="5">
        <f ca="1">'Model SSD_1'!Q303</f>
        <v>1500</v>
      </c>
      <c r="Y303" s="5">
        <f ca="1">'Model Excel_1'!Q303</f>
        <v>14567700</v>
      </c>
      <c r="Z303" s="5">
        <f ca="1">'Model SSD_1'!T303</f>
        <v>700</v>
      </c>
      <c r="AA303" s="5">
        <f ca="1">'Model Excel_1'!R303</f>
        <v>1200</v>
      </c>
      <c r="AB303" s="5">
        <f ca="1">'Model SSD_1'!U303</f>
        <v>0</v>
      </c>
      <c r="AC303" s="5">
        <f ca="1">'Model Excel_1'!S303</f>
        <v>626800</v>
      </c>
      <c r="AD303" s="2">
        <f ca="1">'Model SSD_1'!Y303</f>
        <v>10000</v>
      </c>
      <c r="AE303" s="2">
        <f ca="1">'Model Excel_1'!U303</f>
        <v>1200</v>
      </c>
      <c r="AF303" s="2">
        <f ca="1">'Model SSD_1'!X303</f>
        <v>0</v>
      </c>
      <c r="AG303" s="2">
        <f ca="1">'Model Excel_1'!T303</f>
        <v>1200</v>
      </c>
      <c r="AH303" s="2">
        <f ca="1">'Model SSD_1'!W303</f>
        <v>0</v>
      </c>
      <c r="AI303" s="2">
        <f ca="1">'Model Excel_1'!V303</f>
        <v>91627900</v>
      </c>
      <c r="AJ303" s="2">
        <f ca="1">'Model SSD_1'!Z303</f>
        <v>0</v>
      </c>
      <c r="AK303" s="2">
        <f ca="1">'Model Excel_1'!W303</f>
        <v>1200</v>
      </c>
      <c r="AL303" s="1">
        <v>301</v>
      </c>
    </row>
    <row r="304" spans="1:38" s="1" customFormat="1" ht="13.2" x14ac:dyDescent="0.3">
      <c r="A304" s="1">
        <v>302</v>
      </c>
      <c r="B304" s="3">
        <f ca="1">'Model SSD_1'!F304</f>
        <v>0</v>
      </c>
      <c r="C304" s="3">
        <f ca="1">'Model Excel_1'!F304</f>
        <v>0</v>
      </c>
      <c r="D304" s="3">
        <f ca="1">'Model SSD_1'!G304</f>
        <v>2300</v>
      </c>
      <c r="E304" s="3">
        <f ca="1">'Model Excel_1'!G304</f>
        <v>41800</v>
      </c>
      <c r="F304" s="3">
        <f ca="1">'Model SSD_1'!H304</f>
        <v>300</v>
      </c>
      <c r="G304" s="3">
        <f ca="1">'Model Excel_1'!H304</f>
        <v>300</v>
      </c>
      <c r="H304" s="3">
        <f ca="1">'Model SSD_1'!I304</f>
        <v>0</v>
      </c>
      <c r="I304" s="3">
        <f ca="1">'Model Excel_1'!I304</f>
        <v>0</v>
      </c>
      <c r="J304" s="4">
        <f ca="1">'Model SSD_1'!L304</f>
        <v>0</v>
      </c>
      <c r="K304" s="4">
        <f ca="1">'Model Excel_1'!J304</f>
        <v>1200</v>
      </c>
      <c r="L304" s="4">
        <f ca="1">'Model SSD_1'!M304</f>
        <v>0</v>
      </c>
      <c r="M304" s="4">
        <f ca="1">'Model Excel_1'!K304</f>
        <v>206400</v>
      </c>
      <c r="N304" s="4">
        <f ca="1">'Model SSD_1'!K304</f>
        <v>0</v>
      </c>
      <c r="O304" s="4">
        <f ca="1">'Model Excel_1'!L304</f>
        <v>0</v>
      </c>
      <c r="P304" s="4">
        <f ca="1">'Model SSD_1'!N304</f>
        <v>0</v>
      </c>
      <c r="Q304" s="4">
        <f ca="1">'Model Excel_1'!M304</f>
        <v>0</v>
      </c>
      <c r="R304" s="4">
        <f ca="1">'Model SSD_1'!O304</f>
        <v>1500</v>
      </c>
      <c r="S304" s="4">
        <f ca="1">'Model Excel_1'!N304</f>
        <v>0</v>
      </c>
      <c r="T304" s="5">
        <f ca="1">'Model SSD_1'!R304</f>
        <v>0</v>
      </c>
      <c r="U304" s="5">
        <f ca="1">'Model Excel_1'!O304</f>
        <v>1200</v>
      </c>
      <c r="V304" s="5">
        <f ca="1">'Model SSD_1'!S304</f>
        <v>3200</v>
      </c>
      <c r="W304" s="5">
        <f ca="1">'Model Excel_1'!P304</f>
        <v>1200</v>
      </c>
      <c r="X304" s="5">
        <f ca="1">'Model SSD_1'!Q304</f>
        <v>1500</v>
      </c>
      <c r="Y304" s="5">
        <f ca="1">'Model Excel_1'!Q304</f>
        <v>14566500</v>
      </c>
      <c r="Z304" s="5">
        <f ca="1">'Model SSD_1'!T304</f>
        <v>1500</v>
      </c>
      <c r="AA304" s="5">
        <f ca="1">'Model Excel_1'!R304</f>
        <v>1200</v>
      </c>
      <c r="AB304" s="5">
        <f ca="1">'Model SSD_1'!U304</f>
        <v>400</v>
      </c>
      <c r="AC304" s="5">
        <f ca="1">'Model Excel_1'!S304</f>
        <v>628900</v>
      </c>
      <c r="AD304" s="2">
        <f ca="1">'Model SSD_1'!Y304</f>
        <v>10000</v>
      </c>
      <c r="AE304" s="2">
        <f ca="1">'Model Excel_1'!U304</f>
        <v>1200</v>
      </c>
      <c r="AF304" s="2">
        <f ca="1">'Model SSD_1'!X304</f>
        <v>0</v>
      </c>
      <c r="AG304" s="2">
        <f ca="1">'Model Excel_1'!T304</f>
        <v>1200</v>
      </c>
      <c r="AH304" s="2">
        <f ca="1">'Model SSD_1'!W304</f>
        <v>0</v>
      </c>
      <c r="AI304" s="2">
        <f ca="1">'Model Excel_1'!V304</f>
        <v>92249300</v>
      </c>
      <c r="AJ304" s="2">
        <f ca="1">'Model SSD_1'!Z304</f>
        <v>0</v>
      </c>
      <c r="AK304" s="2">
        <f ca="1">'Model Excel_1'!W304</f>
        <v>1200</v>
      </c>
      <c r="AL304" s="1">
        <v>302</v>
      </c>
    </row>
    <row r="305" spans="1:38" s="1" customFormat="1" ht="13.2" x14ac:dyDescent="0.3">
      <c r="A305" s="1">
        <v>303</v>
      </c>
      <c r="B305" s="3">
        <f ca="1">'Model SSD_1'!F305</f>
        <v>0</v>
      </c>
      <c r="C305" s="3">
        <f ca="1">'Model Excel_1'!F305</f>
        <v>0</v>
      </c>
      <c r="D305" s="3">
        <f ca="1">'Model SSD_1'!G305</f>
        <v>2000</v>
      </c>
      <c r="E305" s="3">
        <f ca="1">'Model Excel_1'!G305</f>
        <v>41500</v>
      </c>
      <c r="F305" s="3">
        <f ca="1">'Model SSD_1'!H305</f>
        <v>300</v>
      </c>
      <c r="G305" s="3">
        <f ca="1">'Model Excel_1'!H305</f>
        <v>300</v>
      </c>
      <c r="H305" s="3">
        <f ca="1">'Model SSD_1'!I305</f>
        <v>0</v>
      </c>
      <c r="I305" s="3">
        <f ca="1">'Model Excel_1'!I305</f>
        <v>0</v>
      </c>
      <c r="J305" s="4">
        <f ca="1">'Model SSD_1'!L305</f>
        <v>0</v>
      </c>
      <c r="K305" s="4">
        <f ca="1">'Model Excel_1'!J305</f>
        <v>1200</v>
      </c>
      <c r="L305" s="4">
        <f ca="1">'Model SSD_1'!M305</f>
        <v>0</v>
      </c>
      <c r="M305" s="4">
        <f ca="1">'Model Excel_1'!K305</f>
        <v>207600</v>
      </c>
      <c r="N305" s="4">
        <f ca="1">'Model SSD_1'!K305</f>
        <v>0</v>
      </c>
      <c r="O305" s="4">
        <f ca="1">'Model Excel_1'!L305</f>
        <v>0</v>
      </c>
      <c r="P305" s="4">
        <f ca="1">'Model SSD_1'!N305</f>
        <v>0</v>
      </c>
      <c r="Q305" s="4">
        <f ca="1">'Model Excel_1'!M305</f>
        <v>0</v>
      </c>
      <c r="R305" s="4">
        <f ca="1">'Model SSD_1'!O305</f>
        <v>1500</v>
      </c>
      <c r="S305" s="4">
        <f ca="1">'Model Excel_1'!N305</f>
        <v>0</v>
      </c>
      <c r="T305" s="5">
        <f ca="1">'Model SSD_1'!R305</f>
        <v>0</v>
      </c>
      <c r="U305" s="5">
        <f ca="1">'Model Excel_1'!O305</f>
        <v>1200</v>
      </c>
      <c r="V305" s="5">
        <f ca="1">'Model SSD_1'!S305</f>
        <v>1700</v>
      </c>
      <c r="W305" s="5">
        <f ca="1">'Model Excel_1'!P305</f>
        <v>1200</v>
      </c>
      <c r="X305" s="5">
        <f ca="1">'Model SSD_1'!Q305</f>
        <v>1500</v>
      </c>
      <c r="Y305" s="5">
        <f ca="1">'Model Excel_1'!Q305</f>
        <v>14565300</v>
      </c>
      <c r="Z305" s="5">
        <f ca="1">'Model SSD_1'!T305</f>
        <v>1500</v>
      </c>
      <c r="AA305" s="5">
        <f ca="1">'Model Excel_1'!R305</f>
        <v>1200</v>
      </c>
      <c r="AB305" s="5">
        <f ca="1">'Model SSD_1'!U305</f>
        <v>1900</v>
      </c>
      <c r="AC305" s="5">
        <f ca="1">'Model Excel_1'!S305</f>
        <v>631000</v>
      </c>
      <c r="AD305" s="2">
        <f ca="1">'Model SSD_1'!Y305</f>
        <v>10000</v>
      </c>
      <c r="AE305" s="2">
        <f ca="1">'Model Excel_1'!U305</f>
        <v>1200</v>
      </c>
      <c r="AF305" s="2">
        <f ca="1">'Model SSD_1'!X305</f>
        <v>0</v>
      </c>
      <c r="AG305" s="2">
        <f ca="1">'Model Excel_1'!T305</f>
        <v>1200</v>
      </c>
      <c r="AH305" s="2">
        <f ca="1">'Model SSD_1'!W305</f>
        <v>400</v>
      </c>
      <c r="AI305" s="2">
        <f ca="1">'Model Excel_1'!V305</f>
        <v>92872800</v>
      </c>
      <c r="AJ305" s="2">
        <f ca="1">'Model SSD_1'!Z305</f>
        <v>0</v>
      </c>
      <c r="AK305" s="2">
        <f ca="1">'Model Excel_1'!W305</f>
        <v>1200</v>
      </c>
      <c r="AL305" s="1">
        <v>303</v>
      </c>
    </row>
    <row r="306" spans="1:38" s="1" customFormat="1" ht="13.2" x14ac:dyDescent="0.3">
      <c r="A306" s="1">
        <v>304</v>
      </c>
      <c r="B306" s="3">
        <f ca="1">'Model SSD_1'!F306</f>
        <v>0</v>
      </c>
      <c r="C306" s="3">
        <f ca="1">'Model Excel_1'!F306</f>
        <v>0</v>
      </c>
      <c r="D306" s="3">
        <f ca="1">'Model SSD_1'!G306</f>
        <v>1700</v>
      </c>
      <c r="E306" s="3">
        <f ca="1">'Model Excel_1'!G306</f>
        <v>41200</v>
      </c>
      <c r="F306" s="3">
        <f ca="1">'Model SSD_1'!H306</f>
        <v>500</v>
      </c>
      <c r="G306" s="3">
        <f ca="1">'Model Excel_1'!H306</f>
        <v>500</v>
      </c>
      <c r="H306" s="3">
        <f ca="1">'Model SSD_1'!I306</f>
        <v>100</v>
      </c>
      <c r="I306" s="3">
        <f ca="1">'Model Excel_1'!I306</f>
        <v>0</v>
      </c>
      <c r="J306" s="4">
        <f ca="1">'Model SSD_1'!L306</f>
        <v>700</v>
      </c>
      <c r="K306" s="4">
        <f ca="1">'Model Excel_1'!J306</f>
        <v>1200</v>
      </c>
      <c r="L306" s="4">
        <f ca="1">'Model SSD_1'!M306</f>
        <v>0</v>
      </c>
      <c r="M306" s="4">
        <f ca="1">'Model Excel_1'!K306</f>
        <v>208800</v>
      </c>
      <c r="N306" s="4">
        <f ca="1">'Model SSD_1'!K306</f>
        <v>0</v>
      </c>
      <c r="O306" s="4">
        <f ca="1">'Model Excel_1'!L306</f>
        <v>0</v>
      </c>
      <c r="P306" s="4">
        <f ca="1">'Model SSD_1'!N306</f>
        <v>0</v>
      </c>
      <c r="Q306" s="4">
        <f ca="1">'Model Excel_1'!M306</f>
        <v>0</v>
      </c>
      <c r="R306" s="4">
        <f ca="1">'Model SSD_1'!O306</f>
        <v>1500</v>
      </c>
      <c r="S306" s="4">
        <f ca="1">'Model Excel_1'!N306</f>
        <v>0</v>
      </c>
      <c r="T306" s="5">
        <f ca="1">'Model SSD_1'!R306</f>
        <v>0</v>
      </c>
      <c r="U306" s="5">
        <f ca="1">'Model Excel_1'!O306</f>
        <v>1200</v>
      </c>
      <c r="V306" s="5">
        <f ca="1">'Model SSD_1'!S306</f>
        <v>200</v>
      </c>
      <c r="W306" s="5">
        <f ca="1">'Model Excel_1'!P306</f>
        <v>1200</v>
      </c>
      <c r="X306" s="5">
        <f ca="1">'Model SSD_1'!Q306</f>
        <v>1500</v>
      </c>
      <c r="Y306" s="5">
        <f ca="1">'Model Excel_1'!Q306</f>
        <v>14564100</v>
      </c>
      <c r="Z306" s="5">
        <f ca="1">'Model SSD_1'!T306</f>
        <v>200</v>
      </c>
      <c r="AA306" s="5">
        <f ca="1">'Model Excel_1'!R306</f>
        <v>1200</v>
      </c>
      <c r="AB306" s="5">
        <f ca="1">'Model SSD_1'!U306</f>
        <v>2100</v>
      </c>
      <c r="AC306" s="5">
        <f ca="1">'Model Excel_1'!S306</f>
        <v>633100</v>
      </c>
      <c r="AD306" s="2">
        <f ca="1">'Model SSD_1'!Y306</f>
        <v>10000</v>
      </c>
      <c r="AE306" s="2">
        <f ca="1">'Model Excel_1'!U306</f>
        <v>1200</v>
      </c>
      <c r="AF306" s="2">
        <f ca="1">'Model SSD_1'!X306</f>
        <v>0</v>
      </c>
      <c r="AG306" s="2">
        <f ca="1">'Model Excel_1'!T306</f>
        <v>1200</v>
      </c>
      <c r="AH306" s="2">
        <f ca="1">'Model SSD_1'!W306</f>
        <v>1900</v>
      </c>
      <c r="AI306" s="2">
        <f ca="1">'Model Excel_1'!V306</f>
        <v>93498400</v>
      </c>
      <c r="AJ306" s="2">
        <f ca="1">'Model SSD_1'!Z306</f>
        <v>0</v>
      </c>
      <c r="AK306" s="2">
        <f ca="1">'Model Excel_1'!W306</f>
        <v>1200</v>
      </c>
      <c r="AL306" s="1">
        <v>304</v>
      </c>
    </row>
    <row r="307" spans="1:38" s="1" customFormat="1" ht="13.2" x14ac:dyDescent="0.3">
      <c r="A307" s="1">
        <v>305</v>
      </c>
      <c r="B307" s="3">
        <f ca="1">'Model SSD_1'!F307</f>
        <v>0</v>
      </c>
      <c r="C307" s="3">
        <f ca="1">'Model Excel_1'!F307</f>
        <v>0</v>
      </c>
      <c r="D307" s="3">
        <f ca="1">'Model SSD_1'!G307</f>
        <v>1200</v>
      </c>
      <c r="E307" s="3">
        <f ca="1">'Model Excel_1'!G307</f>
        <v>40700</v>
      </c>
      <c r="F307" s="3">
        <f ca="1">'Model SSD_1'!H307</f>
        <v>300</v>
      </c>
      <c r="G307" s="3">
        <f ca="1">'Model Excel_1'!H307</f>
        <v>300</v>
      </c>
      <c r="H307" s="3">
        <f ca="1">'Model SSD_1'!I307</f>
        <v>400</v>
      </c>
      <c r="I307" s="3">
        <f ca="1">'Model Excel_1'!I307</f>
        <v>0</v>
      </c>
      <c r="J307" s="4">
        <f ca="1">'Model SSD_1'!L307</f>
        <v>1500</v>
      </c>
      <c r="K307" s="4">
        <f ca="1">'Model Excel_1'!J307</f>
        <v>1200</v>
      </c>
      <c r="L307" s="4">
        <f ca="1">'Model SSD_1'!M307</f>
        <v>700</v>
      </c>
      <c r="M307" s="4">
        <f ca="1">'Model Excel_1'!K307</f>
        <v>210000</v>
      </c>
      <c r="N307" s="4">
        <f ca="1">'Model SSD_1'!K307</f>
        <v>100</v>
      </c>
      <c r="O307" s="4">
        <f ca="1">'Model Excel_1'!L307</f>
        <v>0</v>
      </c>
      <c r="P307" s="4">
        <f ca="1">'Model SSD_1'!N307</f>
        <v>0</v>
      </c>
      <c r="Q307" s="4">
        <f ca="1">'Model Excel_1'!M307</f>
        <v>0</v>
      </c>
      <c r="R307" s="4">
        <f ca="1">'Model SSD_1'!O307</f>
        <v>800</v>
      </c>
      <c r="S307" s="4">
        <f ca="1">'Model Excel_1'!N307</f>
        <v>0</v>
      </c>
      <c r="T307" s="5">
        <f ca="1">'Model SSD_1'!R307</f>
        <v>0</v>
      </c>
      <c r="U307" s="5">
        <f ca="1">'Model Excel_1'!O307</f>
        <v>1200</v>
      </c>
      <c r="V307" s="5">
        <f ca="1">'Model SSD_1'!S307</f>
        <v>0</v>
      </c>
      <c r="W307" s="5">
        <f ca="1">'Model Excel_1'!P307</f>
        <v>1200</v>
      </c>
      <c r="X307" s="5">
        <f ca="1">'Model SSD_1'!Q307</f>
        <v>1500</v>
      </c>
      <c r="Y307" s="5">
        <f ca="1">'Model Excel_1'!Q307</f>
        <v>14562900</v>
      </c>
      <c r="Z307" s="5">
        <f ca="1">'Model SSD_1'!T307</f>
        <v>0</v>
      </c>
      <c r="AA307" s="5">
        <f ca="1">'Model Excel_1'!R307</f>
        <v>1200</v>
      </c>
      <c r="AB307" s="5">
        <f ca="1">'Model SSD_1'!U307</f>
        <v>2100</v>
      </c>
      <c r="AC307" s="5">
        <f ca="1">'Model Excel_1'!S307</f>
        <v>635200</v>
      </c>
      <c r="AD307" s="2">
        <f ca="1">'Model SSD_1'!Y307</f>
        <v>10000</v>
      </c>
      <c r="AE307" s="2">
        <f ca="1">'Model Excel_1'!U307</f>
        <v>1200</v>
      </c>
      <c r="AF307" s="2">
        <f ca="1">'Model SSD_1'!X307</f>
        <v>0</v>
      </c>
      <c r="AG307" s="2">
        <f ca="1">'Model Excel_1'!T307</f>
        <v>1200</v>
      </c>
      <c r="AH307" s="2">
        <f ca="1">'Model SSD_1'!W307</f>
        <v>2100</v>
      </c>
      <c r="AI307" s="2">
        <f ca="1">'Model Excel_1'!V307</f>
        <v>94126100</v>
      </c>
      <c r="AJ307" s="2">
        <f ca="1">'Model SSD_1'!Z307</f>
        <v>0</v>
      </c>
      <c r="AK307" s="2">
        <f ca="1">'Model Excel_1'!W307</f>
        <v>1200</v>
      </c>
      <c r="AL307" s="1">
        <v>305</v>
      </c>
    </row>
    <row r="308" spans="1:38" s="1" customFormat="1" ht="13.2" x14ac:dyDescent="0.3">
      <c r="A308" s="1">
        <v>306</v>
      </c>
      <c r="B308" s="3">
        <f ca="1">'Model SSD_1'!F308</f>
        <v>0</v>
      </c>
      <c r="C308" s="3">
        <f ca="1">'Model Excel_1'!F308</f>
        <v>0</v>
      </c>
      <c r="D308" s="3">
        <f ca="1">'Model SSD_1'!G308</f>
        <v>900</v>
      </c>
      <c r="E308" s="3">
        <f ca="1">'Model Excel_1'!G308</f>
        <v>40400</v>
      </c>
      <c r="F308" s="3">
        <f ca="1">'Model SSD_1'!H308</f>
        <v>300</v>
      </c>
      <c r="G308" s="3">
        <f ca="1">'Model Excel_1'!H308</f>
        <v>300</v>
      </c>
      <c r="H308" s="3">
        <f ca="1">'Model SSD_1'!I308</f>
        <v>700</v>
      </c>
      <c r="I308" s="3">
        <f ca="1">'Model Excel_1'!I308</f>
        <v>0</v>
      </c>
      <c r="J308" s="4">
        <f ca="1">'Model SSD_1'!L308</f>
        <v>1500</v>
      </c>
      <c r="K308" s="4">
        <f ca="1">'Model Excel_1'!J308</f>
        <v>1200</v>
      </c>
      <c r="L308" s="4">
        <f ca="1">'Model SSD_1'!M308</f>
        <v>2200</v>
      </c>
      <c r="M308" s="4">
        <f ca="1">'Model Excel_1'!K308</f>
        <v>211200</v>
      </c>
      <c r="N308" s="4">
        <f ca="1">'Model SSD_1'!K308</f>
        <v>400</v>
      </c>
      <c r="O308" s="4">
        <f ca="1">'Model Excel_1'!L308</f>
        <v>0</v>
      </c>
      <c r="P308" s="4">
        <f ca="1">'Model SSD_1'!N308</f>
        <v>100</v>
      </c>
      <c r="Q308" s="4">
        <f ca="1">'Model Excel_1'!M308</f>
        <v>0</v>
      </c>
      <c r="R308" s="4">
        <f ca="1">'Model SSD_1'!O308</f>
        <v>0</v>
      </c>
      <c r="S308" s="4">
        <f ca="1">'Model Excel_1'!N308</f>
        <v>0</v>
      </c>
      <c r="T308" s="5">
        <f ca="1">'Model SSD_1'!R308</f>
        <v>0</v>
      </c>
      <c r="U308" s="5">
        <f ca="1">'Model Excel_1'!O308</f>
        <v>1200</v>
      </c>
      <c r="V308" s="5">
        <f ca="1">'Model SSD_1'!S308</f>
        <v>0</v>
      </c>
      <c r="W308" s="5">
        <f ca="1">'Model Excel_1'!P308</f>
        <v>1200</v>
      </c>
      <c r="X308" s="5">
        <f ca="1">'Model SSD_1'!Q308</f>
        <v>800</v>
      </c>
      <c r="Y308" s="5">
        <f ca="1">'Model Excel_1'!Q308</f>
        <v>14561700</v>
      </c>
      <c r="Z308" s="5">
        <f ca="1">'Model SSD_1'!T308</f>
        <v>0</v>
      </c>
      <c r="AA308" s="5">
        <f ca="1">'Model Excel_1'!R308</f>
        <v>1200</v>
      </c>
      <c r="AB308" s="5">
        <f ca="1">'Model SSD_1'!U308</f>
        <v>2100</v>
      </c>
      <c r="AC308" s="5">
        <f ca="1">'Model Excel_1'!S308</f>
        <v>637300</v>
      </c>
      <c r="AD308" s="2">
        <f ca="1">'Model SSD_1'!Y308</f>
        <v>10000</v>
      </c>
      <c r="AE308" s="2">
        <f ca="1">'Model Excel_1'!U308</f>
        <v>1200</v>
      </c>
      <c r="AF308" s="2">
        <f ca="1">'Model SSD_1'!X308</f>
        <v>0</v>
      </c>
      <c r="AG308" s="2">
        <f ca="1">'Model Excel_1'!T308</f>
        <v>1200</v>
      </c>
      <c r="AH308" s="2">
        <f ca="1">'Model SSD_1'!W308</f>
        <v>2100</v>
      </c>
      <c r="AI308" s="2">
        <f ca="1">'Model Excel_1'!V308</f>
        <v>94755900</v>
      </c>
      <c r="AJ308" s="2">
        <f ca="1">'Model SSD_1'!Z308</f>
        <v>400</v>
      </c>
      <c r="AK308" s="2">
        <f ca="1">'Model Excel_1'!W308</f>
        <v>1200</v>
      </c>
      <c r="AL308" s="1">
        <v>306</v>
      </c>
    </row>
    <row r="309" spans="1:38" s="1" customFormat="1" ht="13.2" x14ac:dyDescent="0.3">
      <c r="A309" s="1">
        <v>307</v>
      </c>
      <c r="B309" s="3">
        <f ca="1">'Model SSD_1'!F309</f>
        <v>0</v>
      </c>
      <c r="C309" s="3">
        <f ca="1">'Model Excel_1'!F309</f>
        <v>0</v>
      </c>
      <c r="D309" s="3">
        <f ca="1">'Model SSD_1'!G309</f>
        <v>600</v>
      </c>
      <c r="E309" s="3">
        <f ca="1">'Model Excel_1'!G309</f>
        <v>40100</v>
      </c>
      <c r="F309" s="3">
        <f ca="1">'Model SSD_1'!H309</f>
        <v>300</v>
      </c>
      <c r="G309" s="3">
        <f ca="1">'Model Excel_1'!H309</f>
        <v>300</v>
      </c>
      <c r="H309" s="3">
        <f ca="1">'Model SSD_1'!I309</f>
        <v>1000</v>
      </c>
      <c r="I309" s="3">
        <f ca="1">'Model Excel_1'!I309</f>
        <v>0</v>
      </c>
      <c r="J309" s="4">
        <f ca="1">'Model SSD_1'!L309</f>
        <v>200</v>
      </c>
      <c r="K309" s="4">
        <f ca="1">'Model Excel_1'!J309</f>
        <v>1200</v>
      </c>
      <c r="L309" s="4">
        <f ca="1">'Model SSD_1'!M309</f>
        <v>3600</v>
      </c>
      <c r="M309" s="4">
        <f ca="1">'Model Excel_1'!K309</f>
        <v>212400</v>
      </c>
      <c r="N309" s="4">
        <f ca="1">'Model SSD_1'!K309</f>
        <v>700</v>
      </c>
      <c r="O309" s="4">
        <f ca="1">'Model Excel_1'!L309</f>
        <v>0</v>
      </c>
      <c r="P309" s="4">
        <f ca="1">'Model SSD_1'!N309</f>
        <v>400</v>
      </c>
      <c r="Q309" s="4">
        <f ca="1">'Model Excel_1'!M309</f>
        <v>0</v>
      </c>
      <c r="R309" s="4">
        <f ca="1">'Model SSD_1'!O309</f>
        <v>0</v>
      </c>
      <c r="S309" s="4">
        <f ca="1">'Model Excel_1'!N309</f>
        <v>0</v>
      </c>
      <c r="T309" s="5">
        <f ca="1">'Model SSD_1'!R309</f>
        <v>0</v>
      </c>
      <c r="U309" s="5">
        <f ca="1">'Model Excel_1'!O309</f>
        <v>1200</v>
      </c>
      <c r="V309" s="5">
        <f ca="1">'Model SSD_1'!S309</f>
        <v>0</v>
      </c>
      <c r="W309" s="5">
        <f ca="1">'Model Excel_1'!P309</f>
        <v>1200</v>
      </c>
      <c r="X309" s="5">
        <f ca="1">'Model SSD_1'!Q309</f>
        <v>0</v>
      </c>
      <c r="Y309" s="5">
        <f ca="1">'Model Excel_1'!Q309</f>
        <v>14560500</v>
      </c>
      <c r="Z309" s="5">
        <f ca="1">'Model SSD_1'!T309</f>
        <v>0</v>
      </c>
      <c r="AA309" s="5">
        <f ca="1">'Model Excel_1'!R309</f>
        <v>1200</v>
      </c>
      <c r="AB309" s="5">
        <f ca="1">'Model SSD_1'!U309</f>
        <v>2100</v>
      </c>
      <c r="AC309" s="5">
        <f ca="1">'Model Excel_1'!S309</f>
        <v>639400</v>
      </c>
      <c r="AD309" s="2">
        <f ca="1">'Model SSD_1'!Y309</f>
        <v>9600</v>
      </c>
      <c r="AE309" s="2">
        <f ca="1">'Model Excel_1'!U309</f>
        <v>1200</v>
      </c>
      <c r="AF309" s="2">
        <f ca="1">'Model SSD_1'!X309</f>
        <v>400</v>
      </c>
      <c r="AG309" s="2">
        <f ca="1">'Model Excel_1'!T309</f>
        <v>1200</v>
      </c>
      <c r="AH309" s="2">
        <f ca="1">'Model SSD_1'!W309</f>
        <v>2100</v>
      </c>
      <c r="AI309" s="2">
        <f ca="1">'Model Excel_1'!V309</f>
        <v>95387800</v>
      </c>
      <c r="AJ309" s="2">
        <f ca="1">'Model SSD_1'!Z309</f>
        <v>1900</v>
      </c>
      <c r="AK309" s="2">
        <f ca="1">'Model Excel_1'!W309</f>
        <v>1200</v>
      </c>
      <c r="AL309" s="1">
        <v>307</v>
      </c>
    </row>
    <row r="310" spans="1:38" s="1" customFormat="1" ht="13.2" x14ac:dyDescent="0.3">
      <c r="A310" s="1">
        <v>308</v>
      </c>
      <c r="B310" s="3">
        <f ca="1">'Model SSD_1'!F310</f>
        <v>100</v>
      </c>
      <c r="C310" s="3">
        <f ca="1">'Model Excel_1'!F310</f>
        <v>0</v>
      </c>
      <c r="D310" s="3">
        <f ca="1">'Model SSD_1'!G310</f>
        <v>300</v>
      </c>
      <c r="E310" s="3">
        <f ca="1">'Model Excel_1'!G310</f>
        <v>39800</v>
      </c>
      <c r="F310" s="3">
        <f ca="1">'Model SSD_1'!H310</f>
        <v>300</v>
      </c>
      <c r="G310" s="3">
        <f ca="1">'Model Excel_1'!H310</f>
        <v>500</v>
      </c>
      <c r="H310" s="3">
        <f ca="1">'Model SSD_1'!I310</f>
        <v>1300</v>
      </c>
      <c r="I310" s="3">
        <f ca="1">'Model Excel_1'!I310</f>
        <v>0</v>
      </c>
      <c r="J310" s="4">
        <f ca="1">'Model SSD_1'!L310</f>
        <v>0</v>
      </c>
      <c r="K310" s="4">
        <f ca="1">'Model Excel_1'!J310</f>
        <v>1200</v>
      </c>
      <c r="L310" s="4">
        <f ca="1">'Model SSD_1'!M310</f>
        <v>3400</v>
      </c>
      <c r="M310" s="4">
        <f ca="1">'Model Excel_1'!K310</f>
        <v>213600</v>
      </c>
      <c r="N310" s="4">
        <f ca="1">'Model SSD_1'!K310</f>
        <v>1000</v>
      </c>
      <c r="O310" s="4">
        <f ca="1">'Model Excel_1'!L310</f>
        <v>0</v>
      </c>
      <c r="P310" s="4">
        <f ca="1">'Model SSD_1'!N310</f>
        <v>700</v>
      </c>
      <c r="Q310" s="4">
        <f ca="1">'Model Excel_1'!M310</f>
        <v>0</v>
      </c>
      <c r="R310" s="4">
        <f ca="1">'Model SSD_1'!O310</f>
        <v>0</v>
      </c>
      <c r="S310" s="4">
        <f ca="1">'Model Excel_1'!N310</f>
        <v>0</v>
      </c>
      <c r="T310" s="5">
        <f ca="1">'Model SSD_1'!R310</f>
        <v>0</v>
      </c>
      <c r="U310" s="5">
        <f ca="1">'Model Excel_1'!O310</f>
        <v>1200</v>
      </c>
      <c r="V310" s="5">
        <f ca="1">'Model SSD_1'!S310</f>
        <v>0</v>
      </c>
      <c r="W310" s="5">
        <f ca="1">'Model Excel_1'!P310</f>
        <v>1200</v>
      </c>
      <c r="X310" s="5">
        <f ca="1">'Model SSD_1'!Q310</f>
        <v>0</v>
      </c>
      <c r="Y310" s="5">
        <f ca="1">'Model Excel_1'!Q310</f>
        <v>14559300</v>
      </c>
      <c r="Z310" s="5">
        <f ca="1">'Model SSD_1'!T310</f>
        <v>0</v>
      </c>
      <c r="AA310" s="5">
        <f ca="1">'Model Excel_1'!R310</f>
        <v>1200</v>
      </c>
      <c r="AB310" s="5">
        <f ca="1">'Model SSD_1'!U310</f>
        <v>2100</v>
      </c>
      <c r="AC310" s="5">
        <f ca="1">'Model Excel_1'!S310</f>
        <v>641500</v>
      </c>
      <c r="AD310" s="2">
        <f ca="1">'Model SSD_1'!Y310</f>
        <v>8100</v>
      </c>
      <c r="AE310" s="2">
        <f ca="1">'Model Excel_1'!U310</f>
        <v>1200</v>
      </c>
      <c r="AF310" s="2">
        <f ca="1">'Model SSD_1'!X310</f>
        <v>400</v>
      </c>
      <c r="AG310" s="2">
        <f ca="1">'Model Excel_1'!T310</f>
        <v>1200</v>
      </c>
      <c r="AH310" s="2">
        <f ca="1">'Model SSD_1'!W310</f>
        <v>2100</v>
      </c>
      <c r="AI310" s="2">
        <f ca="1">'Model Excel_1'!V310</f>
        <v>96021800</v>
      </c>
      <c r="AJ310" s="2">
        <f ca="1">'Model SSD_1'!Z310</f>
        <v>2100</v>
      </c>
      <c r="AK310" s="2">
        <f ca="1">'Model Excel_1'!W310</f>
        <v>1200</v>
      </c>
      <c r="AL310" s="1">
        <v>308</v>
      </c>
    </row>
    <row r="311" spans="1:38" s="1" customFormat="1" ht="13.2" x14ac:dyDescent="0.3">
      <c r="A311" s="1">
        <v>309</v>
      </c>
      <c r="B311" s="3">
        <f ca="1">'Model SSD_1'!F311</f>
        <v>400</v>
      </c>
      <c r="C311" s="3">
        <f ca="1">'Model Excel_1'!F311</f>
        <v>0</v>
      </c>
      <c r="D311" s="3">
        <f ca="1">'Model SSD_1'!G311</f>
        <v>100</v>
      </c>
      <c r="E311" s="3">
        <f ca="1">'Model Excel_1'!G311</f>
        <v>39300</v>
      </c>
      <c r="F311" s="3">
        <f ca="1">'Model SSD_1'!H311</f>
        <v>100</v>
      </c>
      <c r="G311" s="3">
        <f ca="1">'Model Excel_1'!H311</f>
        <v>300</v>
      </c>
      <c r="H311" s="3">
        <f ca="1">'Model SSD_1'!I311</f>
        <v>1300</v>
      </c>
      <c r="I311" s="3">
        <f ca="1">'Model Excel_1'!I311</f>
        <v>0</v>
      </c>
      <c r="J311" s="4">
        <f ca="1">'Model SSD_1'!L311</f>
        <v>0</v>
      </c>
      <c r="K311" s="4">
        <f ca="1">'Model Excel_1'!J311</f>
        <v>1200</v>
      </c>
      <c r="L311" s="4">
        <f ca="1">'Model SSD_1'!M311</f>
        <v>2700</v>
      </c>
      <c r="M311" s="4">
        <f ca="1">'Model Excel_1'!K311</f>
        <v>214800</v>
      </c>
      <c r="N311" s="4">
        <f ca="1">'Model SSD_1'!K311</f>
        <v>1300</v>
      </c>
      <c r="O311" s="4">
        <f ca="1">'Model Excel_1'!L311</f>
        <v>0</v>
      </c>
      <c r="P311" s="4">
        <f ca="1">'Model SSD_1'!N311</f>
        <v>1000</v>
      </c>
      <c r="Q311" s="4">
        <f ca="1">'Model Excel_1'!M311</f>
        <v>0</v>
      </c>
      <c r="R311" s="4">
        <f ca="1">'Model SSD_1'!O311</f>
        <v>0</v>
      </c>
      <c r="S311" s="4">
        <f ca="1">'Model Excel_1'!N311</f>
        <v>0</v>
      </c>
      <c r="T311" s="5">
        <f ca="1">'Model SSD_1'!R311</f>
        <v>0</v>
      </c>
      <c r="U311" s="5">
        <f ca="1">'Model Excel_1'!O311</f>
        <v>1200</v>
      </c>
      <c r="V311" s="5">
        <f ca="1">'Model SSD_1'!S311</f>
        <v>0</v>
      </c>
      <c r="W311" s="5">
        <f ca="1">'Model Excel_1'!P311</f>
        <v>1200</v>
      </c>
      <c r="X311" s="5">
        <f ca="1">'Model SSD_1'!Q311</f>
        <v>0</v>
      </c>
      <c r="Y311" s="5">
        <f ca="1">'Model Excel_1'!Q311</f>
        <v>14558100</v>
      </c>
      <c r="Z311" s="5">
        <f ca="1">'Model SSD_1'!T311</f>
        <v>0</v>
      </c>
      <c r="AA311" s="5">
        <f ca="1">'Model Excel_1'!R311</f>
        <v>1200</v>
      </c>
      <c r="AB311" s="5">
        <f ca="1">'Model SSD_1'!U311</f>
        <v>2100</v>
      </c>
      <c r="AC311" s="5">
        <f ca="1">'Model Excel_1'!S311</f>
        <v>643600</v>
      </c>
      <c r="AD311" s="2">
        <f ca="1">'Model SSD_1'!Y311</f>
        <v>6400</v>
      </c>
      <c r="AE311" s="2">
        <f ca="1">'Model Excel_1'!U311</f>
        <v>1200</v>
      </c>
      <c r="AF311" s="2">
        <f ca="1">'Model SSD_1'!X311</f>
        <v>400</v>
      </c>
      <c r="AG311" s="2">
        <f ca="1">'Model Excel_1'!T311</f>
        <v>1200</v>
      </c>
      <c r="AH311" s="2">
        <f ca="1">'Model SSD_1'!W311</f>
        <v>2100</v>
      </c>
      <c r="AI311" s="2">
        <f ca="1">'Model Excel_1'!V311</f>
        <v>96657900</v>
      </c>
      <c r="AJ311" s="2">
        <f ca="1">'Model SSD_1'!Z311</f>
        <v>2100</v>
      </c>
      <c r="AK311" s="2">
        <f ca="1">'Model Excel_1'!W311</f>
        <v>1200</v>
      </c>
      <c r="AL311" s="1">
        <v>309</v>
      </c>
    </row>
    <row r="312" spans="1:38" s="1" customFormat="1" ht="13.2" x14ac:dyDescent="0.3">
      <c r="A312" s="1">
        <v>310</v>
      </c>
      <c r="B312" s="3">
        <f ca="1">'Model SSD_1'!F312</f>
        <v>700</v>
      </c>
      <c r="C312" s="3">
        <f ca="1">'Model Excel_1'!F312</f>
        <v>0</v>
      </c>
      <c r="D312" s="3">
        <f ca="1">'Model SSD_1'!G312</f>
        <v>400</v>
      </c>
      <c r="E312" s="3">
        <f ca="1">'Model Excel_1'!G312</f>
        <v>39000</v>
      </c>
      <c r="F312" s="3">
        <f ca="1">'Model SSD_1'!H312</f>
        <v>300</v>
      </c>
      <c r="G312" s="3">
        <f ca="1">'Model Excel_1'!H312</f>
        <v>300</v>
      </c>
      <c r="H312" s="3">
        <f ca="1">'Model SSD_1'!I312</f>
        <v>1200</v>
      </c>
      <c r="I312" s="3">
        <f ca="1">'Model Excel_1'!I312</f>
        <v>0</v>
      </c>
      <c r="J312" s="4">
        <f ca="1">'Model SSD_1'!L312</f>
        <v>0</v>
      </c>
      <c r="K312" s="4">
        <f ca="1">'Model Excel_1'!J312</f>
        <v>1200</v>
      </c>
      <c r="L312" s="4">
        <f ca="1">'Model SSD_1'!M312</f>
        <v>1700</v>
      </c>
      <c r="M312" s="4">
        <f ca="1">'Model Excel_1'!K312</f>
        <v>216000</v>
      </c>
      <c r="N312" s="4">
        <f ca="1">'Model SSD_1'!K312</f>
        <v>1300</v>
      </c>
      <c r="O312" s="4">
        <f ca="1">'Model Excel_1'!L312</f>
        <v>0</v>
      </c>
      <c r="P312" s="4">
        <f ca="1">'Model SSD_1'!N312</f>
        <v>1300</v>
      </c>
      <c r="Q312" s="4">
        <f ca="1">'Model Excel_1'!M312</f>
        <v>0</v>
      </c>
      <c r="R312" s="4">
        <f ca="1">'Model SSD_1'!O312</f>
        <v>1100</v>
      </c>
      <c r="S312" s="4">
        <f ca="1">'Model Excel_1'!N312</f>
        <v>0</v>
      </c>
      <c r="T312" s="5">
        <f ca="1">'Model SSD_1'!R312</f>
        <v>400</v>
      </c>
      <c r="U312" s="5">
        <f ca="1">'Model Excel_1'!O312</f>
        <v>1200</v>
      </c>
      <c r="V312" s="5">
        <f ca="1">'Model SSD_1'!S312</f>
        <v>0</v>
      </c>
      <c r="W312" s="5">
        <f ca="1">'Model Excel_1'!P312</f>
        <v>1200</v>
      </c>
      <c r="X312" s="5">
        <f ca="1">'Model SSD_1'!Q312</f>
        <v>0</v>
      </c>
      <c r="Y312" s="5">
        <f ca="1">'Model Excel_1'!Q312</f>
        <v>14556900</v>
      </c>
      <c r="Z312" s="5">
        <f ca="1">'Model SSD_1'!T312</f>
        <v>0</v>
      </c>
      <c r="AA312" s="5">
        <f ca="1">'Model Excel_1'!R312</f>
        <v>1200</v>
      </c>
      <c r="AB312" s="5">
        <f ca="1">'Model SSD_1'!U312</f>
        <v>2100</v>
      </c>
      <c r="AC312" s="5">
        <f ca="1">'Model Excel_1'!S312</f>
        <v>645700</v>
      </c>
      <c r="AD312" s="2">
        <f ca="1">'Model SSD_1'!Y312</f>
        <v>4700</v>
      </c>
      <c r="AE312" s="2">
        <f ca="1">'Model Excel_1'!U312</f>
        <v>1200</v>
      </c>
      <c r="AF312" s="2">
        <f ca="1">'Model SSD_1'!X312</f>
        <v>400</v>
      </c>
      <c r="AG312" s="2">
        <f ca="1">'Model Excel_1'!T312</f>
        <v>1200</v>
      </c>
      <c r="AH312" s="2">
        <f ca="1">'Model SSD_1'!W312</f>
        <v>2100</v>
      </c>
      <c r="AI312" s="2">
        <f ca="1">'Model Excel_1'!V312</f>
        <v>97296100</v>
      </c>
      <c r="AJ312" s="2">
        <f ca="1">'Model SSD_1'!Z312</f>
        <v>2100</v>
      </c>
      <c r="AK312" s="2">
        <f ca="1">'Model Excel_1'!W312</f>
        <v>1200</v>
      </c>
      <c r="AL312" s="1">
        <v>310</v>
      </c>
    </row>
    <row r="313" spans="1:38" s="1" customFormat="1" ht="13.2" x14ac:dyDescent="0.3">
      <c r="A313" s="1">
        <v>311</v>
      </c>
      <c r="B313" s="3">
        <f ca="1">'Model SSD_1'!F313</f>
        <v>1000</v>
      </c>
      <c r="C313" s="3">
        <f ca="1">'Model Excel_1'!F313</f>
        <v>0</v>
      </c>
      <c r="D313" s="3">
        <f ca="1">'Model SSD_1'!G313</f>
        <v>800</v>
      </c>
      <c r="E313" s="3">
        <f ca="1">'Model Excel_1'!G313</f>
        <v>38700</v>
      </c>
      <c r="F313" s="3">
        <f ca="1">'Model SSD_1'!H313</f>
        <v>300</v>
      </c>
      <c r="G313" s="3">
        <f ca="1">'Model Excel_1'!H313</f>
        <v>300</v>
      </c>
      <c r="H313" s="3">
        <f ca="1">'Model SSD_1'!I313</f>
        <v>800</v>
      </c>
      <c r="I313" s="3">
        <f ca="1">'Model Excel_1'!I313</f>
        <v>0</v>
      </c>
      <c r="J313" s="4">
        <f ca="1">'Model SSD_1'!L313</f>
        <v>0</v>
      </c>
      <c r="K313" s="4">
        <f ca="1">'Model Excel_1'!J313</f>
        <v>1200</v>
      </c>
      <c r="L313" s="4">
        <f ca="1">'Model SSD_1'!M313</f>
        <v>400</v>
      </c>
      <c r="M313" s="4">
        <f ca="1">'Model Excel_1'!K313</f>
        <v>217200</v>
      </c>
      <c r="N313" s="4">
        <f ca="1">'Model SSD_1'!K313</f>
        <v>1200</v>
      </c>
      <c r="O313" s="4">
        <f ca="1">'Model Excel_1'!L313</f>
        <v>0</v>
      </c>
      <c r="P313" s="4">
        <f ca="1">'Model SSD_1'!N313</f>
        <v>400</v>
      </c>
      <c r="Q313" s="4">
        <f ca="1">'Model Excel_1'!M313</f>
        <v>0</v>
      </c>
      <c r="R313" s="4">
        <f ca="1">'Model SSD_1'!O313</f>
        <v>1500</v>
      </c>
      <c r="S313" s="4">
        <f ca="1">'Model Excel_1'!N313</f>
        <v>0</v>
      </c>
      <c r="T313" s="5">
        <f ca="1">'Model SSD_1'!R313</f>
        <v>1900</v>
      </c>
      <c r="U313" s="5">
        <f ca="1">'Model Excel_1'!O313</f>
        <v>1200</v>
      </c>
      <c r="V313" s="5">
        <f ca="1">'Model SSD_1'!S313</f>
        <v>400</v>
      </c>
      <c r="W313" s="5">
        <f ca="1">'Model Excel_1'!P313</f>
        <v>1200</v>
      </c>
      <c r="X313" s="5">
        <f ca="1">'Model SSD_1'!Q313</f>
        <v>1100</v>
      </c>
      <c r="Y313" s="5">
        <f ca="1">'Model Excel_1'!Q313</f>
        <v>14555700</v>
      </c>
      <c r="Z313" s="5">
        <f ca="1">'Model SSD_1'!T313</f>
        <v>0</v>
      </c>
      <c r="AA313" s="5">
        <f ca="1">'Model Excel_1'!R313</f>
        <v>1200</v>
      </c>
      <c r="AB313" s="5">
        <f ca="1">'Model SSD_1'!U313</f>
        <v>1700</v>
      </c>
      <c r="AC313" s="5">
        <f ca="1">'Model Excel_1'!S313</f>
        <v>647800</v>
      </c>
      <c r="AD313" s="2">
        <f ca="1">'Model SSD_1'!Y313</f>
        <v>3000</v>
      </c>
      <c r="AE313" s="2">
        <f ca="1">'Model Excel_1'!U313</f>
        <v>1200</v>
      </c>
      <c r="AF313" s="2">
        <f ca="1">'Model SSD_1'!X313</f>
        <v>800</v>
      </c>
      <c r="AG313" s="2">
        <f ca="1">'Model Excel_1'!T313</f>
        <v>1200</v>
      </c>
      <c r="AH313" s="2">
        <f ca="1">'Model SSD_1'!W313</f>
        <v>2100</v>
      </c>
      <c r="AI313" s="2">
        <f ca="1">'Model Excel_1'!V313</f>
        <v>97936400</v>
      </c>
      <c r="AJ313" s="2">
        <f ca="1">'Model SSD_1'!Z313</f>
        <v>2100</v>
      </c>
      <c r="AK313" s="2">
        <f ca="1">'Model Excel_1'!W313</f>
        <v>1200</v>
      </c>
      <c r="AL313" s="1">
        <v>311</v>
      </c>
    </row>
    <row r="314" spans="1:38" s="1" customFormat="1" ht="13.2" x14ac:dyDescent="0.3">
      <c r="A314" s="1">
        <v>312</v>
      </c>
      <c r="B314" s="3">
        <f ca="1">'Model SSD_1'!F314</f>
        <v>1300</v>
      </c>
      <c r="C314" s="3">
        <f ca="1">'Model Excel_1'!F314</f>
        <v>0</v>
      </c>
      <c r="D314" s="3">
        <f ca="1">'Model SSD_1'!G314</f>
        <v>1500</v>
      </c>
      <c r="E314" s="3">
        <f ca="1">'Model Excel_1'!G314</f>
        <v>38400</v>
      </c>
      <c r="F314" s="3">
        <f ca="1">'Model SSD_1'!H314</f>
        <v>500</v>
      </c>
      <c r="G314" s="3">
        <f ca="1">'Model Excel_1'!H314</f>
        <v>500</v>
      </c>
      <c r="H314" s="3">
        <f ca="1">'Model SSD_1'!I314</f>
        <v>300</v>
      </c>
      <c r="I314" s="3">
        <f ca="1">'Model Excel_1'!I314</f>
        <v>0</v>
      </c>
      <c r="J314" s="4">
        <f ca="1">'Model SSD_1'!L314</f>
        <v>0</v>
      </c>
      <c r="K314" s="4">
        <f ca="1">'Model Excel_1'!J314</f>
        <v>1200</v>
      </c>
      <c r="L314" s="4">
        <f ca="1">'Model SSD_1'!M314</f>
        <v>0</v>
      </c>
      <c r="M314" s="4">
        <f ca="1">'Model Excel_1'!K314</f>
        <v>218400</v>
      </c>
      <c r="N314" s="4">
        <f ca="1">'Model SSD_1'!K314</f>
        <v>800</v>
      </c>
      <c r="O314" s="4">
        <f ca="1">'Model Excel_1'!L314</f>
        <v>0</v>
      </c>
      <c r="P314" s="4">
        <f ca="1">'Model SSD_1'!N314</f>
        <v>0</v>
      </c>
      <c r="Q314" s="4">
        <f ca="1">'Model Excel_1'!M314</f>
        <v>0</v>
      </c>
      <c r="R314" s="4">
        <f ca="1">'Model SSD_1'!O314</f>
        <v>1500</v>
      </c>
      <c r="S314" s="4">
        <f ca="1">'Model Excel_1'!N314</f>
        <v>0</v>
      </c>
      <c r="T314" s="5">
        <f ca="1">'Model SSD_1'!R314</f>
        <v>2100</v>
      </c>
      <c r="U314" s="5">
        <f ca="1">'Model Excel_1'!O314</f>
        <v>1200</v>
      </c>
      <c r="V314" s="5">
        <f ca="1">'Model SSD_1'!S314</f>
        <v>2300</v>
      </c>
      <c r="W314" s="5">
        <f ca="1">'Model Excel_1'!P314</f>
        <v>1200</v>
      </c>
      <c r="X314" s="5">
        <f ca="1">'Model SSD_1'!Q314</f>
        <v>1500</v>
      </c>
      <c r="Y314" s="5">
        <f ca="1">'Model Excel_1'!Q314</f>
        <v>14554500</v>
      </c>
      <c r="Z314" s="5">
        <f ca="1">'Model SSD_1'!T314</f>
        <v>0</v>
      </c>
      <c r="AA314" s="5">
        <f ca="1">'Model Excel_1'!R314</f>
        <v>1200</v>
      </c>
      <c r="AB314" s="5">
        <f ca="1">'Model SSD_1'!U314</f>
        <v>0</v>
      </c>
      <c r="AC314" s="5">
        <f ca="1">'Model Excel_1'!S314</f>
        <v>649900</v>
      </c>
      <c r="AD314" s="2">
        <f ca="1">'Model SSD_1'!Y314</f>
        <v>1700</v>
      </c>
      <c r="AE314" s="2">
        <f ca="1">'Model Excel_1'!U314</f>
        <v>1200</v>
      </c>
      <c r="AF314" s="2">
        <f ca="1">'Model SSD_1'!X314</f>
        <v>800</v>
      </c>
      <c r="AG314" s="2">
        <f ca="1">'Model Excel_1'!T314</f>
        <v>1200</v>
      </c>
      <c r="AH314" s="2">
        <f ca="1">'Model SSD_1'!W314</f>
        <v>1700</v>
      </c>
      <c r="AI314" s="2">
        <f ca="1">'Model Excel_1'!V314</f>
        <v>98578800</v>
      </c>
      <c r="AJ314" s="2">
        <f ca="1">'Model SSD_1'!Z314</f>
        <v>1700</v>
      </c>
      <c r="AK314" s="2">
        <f ca="1">'Model Excel_1'!W314</f>
        <v>1200</v>
      </c>
      <c r="AL314" s="1">
        <v>312</v>
      </c>
    </row>
    <row r="315" spans="1:38" s="1" customFormat="1" ht="13.2" x14ac:dyDescent="0.3">
      <c r="A315" s="1">
        <v>313</v>
      </c>
      <c r="B315" s="3">
        <f ca="1">'Model SSD_1'!F315</f>
        <v>400</v>
      </c>
      <c r="C315" s="3">
        <f ca="1">'Model Excel_1'!F315</f>
        <v>0</v>
      </c>
      <c r="D315" s="3">
        <f ca="1">'Model SSD_1'!G315</f>
        <v>2300</v>
      </c>
      <c r="E315" s="3">
        <f ca="1">'Model Excel_1'!G315</f>
        <v>37900</v>
      </c>
      <c r="F315" s="3">
        <f ca="1">'Model SSD_1'!H315</f>
        <v>300</v>
      </c>
      <c r="G315" s="3">
        <f ca="1">'Model Excel_1'!H315</f>
        <v>300</v>
      </c>
      <c r="H315" s="3">
        <f ca="1">'Model SSD_1'!I315</f>
        <v>0</v>
      </c>
      <c r="I315" s="3">
        <f ca="1">'Model Excel_1'!I315</f>
        <v>0</v>
      </c>
      <c r="J315" s="4">
        <f ca="1">'Model SSD_1'!L315</f>
        <v>0</v>
      </c>
      <c r="K315" s="4">
        <f ca="1">'Model Excel_1'!J315</f>
        <v>1200</v>
      </c>
      <c r="L315" s="4">
        <f ca="1">'Model SSD_1'!M315</f>
        <v>0</v>
      </c>
      <c r="M315" s="4">
        <f ca="1">'Model Excel_1'!K315</f>
        <v>219600</v>
      </c>
      <c r="N315" s="4">
        <f ca="1">'Model SSD_1'!K315</f>
        <v>300</v>
      </c>
      <c r="O315" s="4">
        <f ca="1">'Model Excel_1'!L315</f>
        <v>0</v>
      </c>
      <c r="P315" s="4">
        <f ca="1">'Model SSD_1'!N315</f>
        <v>0</v>
      </c>
      <c r="Q315" s="4">
        <f ca="1">'Model Excel_1'!M315</f>
        <v>0</v>
      </c>
      <c r="R315" s="4">
        <f ca="1">'Model SSD_1'!O315</f>
        <v>1500</v>
      </c>
      <c r="S315" s="4">
        <f ca="1">'Model Excel_1'!N315</f>
        <v>0</v>
      </c>
      <c r="T315" s="5">
        <f ca="1">'Model SSD_1'!R315</f>
        <v>2100</v>
      </c>
      <c r="U315" s="5">
        <f ca="1">'Model Excel_1'!O315</f>
        <v>1200</v>
      </c>
      <c r="V315" s="5">
        <f ca="1">'Model SSD_1'!S315</f>
        <v>4400</v>
      </c>
      <c r="W315" s="5">
        <f ca="1">'Model Excel_1'!P315</f>
        <v>1200</v>
      </c>
      <c r="X315" s="5">
        <f ca="1">'Model SSD_1'!Q315</f>
        <v>1500</v>
      </c>
      <c r="Y315" s="5">
        <f ca="1">'Model Excel_1'!Q315</f>
        <v>14553300</v>
      </c>
      <c r="Z315" s="5">
        <f ca="1">'Model SSD_1'!T315</f>
        <v>1100</v>
      </c>
      <c r="AA315" s="5">
        <f ca="1">'Model Excel_1'!R315</f>
        <v>1200</v>
      </c>
      <c r="AB315" s="5">
        <f ca="1">'Model SSD_1'!U315</f>
        <v>0</v>
      </c>
      <c r="AC315" s="5">
        <f ca="1">'Model Excel_1'!S315</f>
        <v>652000</v>
      </c>
      <c r="AD315" s="2">
        <f ca="1">'Model SSD_1'!Y315</f>
        <v>800</v>
      </c>
      <c r="AE315" s="2">
        <f ca="1">'Model Excel_1'!U315</f>
        <v>1200</v>
      </c>
      <c r="AF315" s="2">
        <f ca="1">'Model SSD_1'!X315</f>
        <v>400</v>
      </c>
      <c r="AG315" s="2">
        <f ca="1">'Model Excel_1'!T315</f>
        <v>1200</v>
      </c>
      <c r="AH315" s="2">
        <f ca="1">'Model SSD_1'!W315</f>
        <v>0</v>
      </c>
      <c r="AI315" s="2">
        <f ca="1">'Model Excel_1'!V315</f>
        <v>99223300</v>
      </c>
      <c r="AJ315" s="2">
        <f ca="1">'Model SSD_1'!Z315</f>
        <v>800</v>
      </c>
      <c r="AK315" s="2">
        <f ca="1">'Model Excel_1'!W315</f>
        <v>1200</v>
      </c>
      <c r="AL315" s="1">
        <v>313</v>
      </c>
    </row>
    <row r="316" spans="1:38" s="1" customFormat="1" ht="13.2" x14ac:dyDescent="0.3">
      <c r="A316" s="1">
        <v>314</v>
      </c>
      <c r="B316" s="3">
        <f ca="1">'Model SSD_1'!F316</f>
        <v>0</v>
      </c>
      <c r="C316" s="3">
        <f ca="1">'Model Excel_1'!F316</f>
        <v>0</v>
      </c>
      <c r="D316" s="3">
        <f ca="1">'Model SSD_1'!G316</f>
        <v>2400</v>
      </c>
      <c r="E316" s="3">
        <f ca="1">'Model Excel_1'!G316</f>
        <v>37600</v>
      </c>
      <c r="F316" s="3">
        <f ca="1">'Model SSD_1'!H316</f>
        <v>300</v>
      </c>
      <c r="G316" s="3">
        <f ca="1">'Model Excel_1'!H316</f>
        <v>300</v>
      </c>
      <c r="H316" s="3">
        <f ca="1">'Model SSD_1'!I316</f>
        <v>0</v>
      </c>
      <c r="I316" s="3">
        <f ca="1">'Model Excel_1'!I316</f>
        <v>0</v>
      </c>
      <c r="J316" s="4">
        <f ca="1">'Model SSD_1'!L316</f>
        <v>0</v>
      </c>
      <c r="K316" s="4">
        <f ca="1">'Model Excel_1'!J316</f>
        <v>1200</v>
      </c>
      <c r="L316" s="4">
        <f ca="1">'Model SSD_1'!M316</f>
        <v>0</v>
      </c>
      <c r="M316" s="4">
        <f ca="1">'Model Excel_1'!K316</f>
        <v>220800</v>
      </c>
      <c r="N316" s="4">
        <f ca="1">'Model SSD_1'!K316</f>
        <v>0</v>
      </c>
      <c r="O316" s="4">
        <f ca="1">'Model Excel_1'!L316</f>
        <v>0</v>
      </c>
      <c r="P316" s="4">
        <f ca="1">'Model SSD_1'!N316</f>
        <v>0</v>
      </c>
      <c r="Q316" s="4">
        <f ca="1">'Model Excel_1'!M316</f>
        <v>0</v>
      </c>
      <c r="R316" s="4">
        <f ca="1">'Model SSD_1'!O316</f>
        <v>1500</v>
      </c>
      <c r="S316" s="4">
        <f ca="1">'Model Excel_1'!N316</f>
        <v>0</v>
      </c>
      <c r="T316" s="5">
        <f ca="1">'Model SSD_1'!R316</f>
        <v>2100</v>
      </c>
      <c r="U316" s="5">
        <f ca="1">'Model Excel_1'!O316</f>
        <v>1200</v>
      </c>
      <c r="V316" s="5">
        <f ca="1">'Model SSD_1'!S316</f>
        <v>5400</v>
      </c>
      <c r="W316" s="5">
        <f ca="1">'Model Excel_1'!P316</f>
        <v>1200</v>
      </c>
      <c r="X316" s="5">
        <f ca="1">'Model SSD_1'!Q316</f>
        <v>1500</v>
      </c>
      <c r="Y316" s="5">
        <f ca="1">'Model Excel_1'!Q316</f>
        <v>14552100</v>
      </c>
      <c r="Z316" s="5">
        <f ca="1">'Model SSD_1'!T316</f>
        <v>1500</v>
      </c>
      <c r="AA316" s="5">
        <f ca="1">'Model Excel_1'!R316</f>
        <v>1200</v>
      </c>
      <c r="AB316" s="5">
        <f ca="1">'Model SSD_1'!U316</f>
        <v>0</v>
      </c>
      <c r="AC316" s="5">
        <f ca="1">'Model Excel_1'!S316</f>
        <v>654100</v>
      </c>
      <c r="AD316" s="2">
        <f ca="1">'Model SSD_1'!Y316</f>
        <v>400</v>
      </c>
      <c r="AE316" s="2">
        <f ca="1">'Model Excel_1'!U316</f>
        <v>1200</v>
      </c>
      <c r="AF316" s="2">
        <f ca="1">'Model SSD_1'!X316</f>
        <v>400</v>
      </c>
      <c r="AG316" s="2">
        <f ca="1">'Model Excel_1'!T316</f>
        <v>1200</v>
      </c>
      <c r="AH316" s="2">
        <f ca="1">'Model SSD_1'!W316</f>
        <v>0</v>
      </c>
      <c r="AI316" s="2">
        <f ca="1">'Model Excel_1'!V316</f>
        <v>99869900</v>
      </c>
      <c r="AJ316" s="2">
        <f ca="1">'Model SSD_1'!Z316</f>
        <v>400</v>
      </c>
      <c r="AK316" s="2">
        <f ca="1">'Model Excel_1'!W316</f>
        <v>1200</v>
      </c>
      <c r="AL316" s="1">
        <v>314</v>
      </c>
    </row>
    <row r="317" spans="1:38" s="1" customFormat="1" ht="13.2" x14ac:dyDescent="0.3">
      <c r="A317" s="1">
        <v>315</v>
      </c>
      <c r="B317" s="3">
        <f ca="1">'Model SSD_1'!F317</f>
        <v>0</v>
      </c>
      <c r="C317" s="3">
        <f ca="1">'Model Excel_1'!F317</f>
        <v>0</v>
      </c>
      <c r="D317" s="3">
        <f ca="1">'Model SSD_1'!G317</f>
        <v>2100</v>
      </c>
      <c r="E317" s="3">
        <f ca="1">'Model Excel_1'!G317</f>
        <v>37300</v>
      </c>
      <c r="F317" s="3">
        <f ca="1">'Model SSD_1'!H317</f>
        <v>300</v>
      </c>
      <c r="G317" s="3">
        <f ca="1">'Model Excel_1'!H317</f>
        <v>300</v>
      </c>
      <c r="H317" s="3">
        <f ca="1">'Model SSD_1'!I317</f>
        <v>0</v>
      </c>
      <c r="I317" s="3">
        <f ca="1">'Model Excel_1'!I317</f>
        <v>0</v>
      </c>
      <c r="J317" s="4">
        <f ca="1">'Model SSD_1'!L317</f>
        <v>0</v>
      </c>
      <c r="K317" s="4">
        <f ca="1">'Model Excel_1'!J317</f>
        <v>1200</v>
      </c>
      <c r="L317" s="4">
        <f ca="1">'Model SSD_1'!M317</f>
        <v>0</v>
      </c>
      <c r="M317" s="4">
        <f ca="1">'Model Excel_1'!K317</f>
        <v>222000</v>
      </c>
      <c r="N317" s="4">
        <f ca="1">'Model SSD_1'!K317</f>
        <v>0</v>
      </c>
      <c r="O317" s="4">
        <f ca="1">'Model Excel_1'!L317</f>
        <v>0</v>
      </c>
      <c r="P317" s="4">
        <f ca="1">'Model SSD_1'!N317</f>
        <v>0</v>
      </c>
      <c r="Q317" s="4">
        <f ca="1">'Model Excel_1'!M317</f>
        <v>0</v>
      </c>
      <c r="R317" s="4">
        <f ca="1">'Model SSD_1'!O317</f>
        <v>1500</v>
      </c>
      <c r="S317" s="4">
        <f ca="1">'Model Excel_1'!N317</f>
        <v>0</v>
      </c>
      <c r="T317" s="5">
        <f ca="1">'Model SSD_1'!R317</f>
        <v>2100</v>
      </c>
      <c r="U317" s="5">
        <f ca="1">'Model Excel_1'!O317</f>
        <v>1200</v>
      </c>
      <c r="V317" s="5">
        <f ca="1">'Model SSD_1'!S317</f>
        <v>6000</v>
      </c>
      <c r="W317" s="5">
        <f ca="1">'Model Excel_1'!P317</f>
        <v>1200</v>
      </c>
      <c r="X317" s="5">
        <f ca="1">'Model SSD_1'!Q317</f>
        <v>1500</v>
      </c>
      <c r="Y317" s="5">
        <f ca="1">'Model Excel_1'!Q317</f>
        <v>14550900</v>
      </c>
      <c r="Z317" s="5">
        <f ca="1">'Model SSD_1'!T317</f>
        <v>1500</v>
      </c>
      <c r="AA317" s="5">
        <f ca="1">'Model Excel_1'!R317</f>
        <v>1200</v>
      </c>
      <c r="AB317" s="5">
        <f ca="1">'Model SSD_1'!U317</f>
        <v>0</v>
      </c>
      <c r="AC317" s="5">
        <f ca="1">'Model Excel_1'!S317</f>
        <v>656200</v>
      </c>
      <c r="AD317" s="2">
        <f ca="1">'Model SSD_1'!Y317</f>
        <v>400</v>
      </c>
      <c r="AE317" s="2">
        <f ca="1">'Model Excel_1'!U317</f>
        <v>1200</v>
      </c>
      <c r="AF317" s="2">
        <f ca="1">'Model SSD_1'!X317</f>
        <v>400</v>
      </c>
      <c r="AG317" s="2">
        <f ca="1">'Model Excel_1'!T317</f>
        <v>1200</v>
      </c>
      <c r="AH317" s="2">
        <f ca="1">'Model SSD_1'!W317</f>
        <v>0</v>
      </c>
      <c r="AI317" s="2">
        <f ca="1">'Model Excel_1'!V317</f>
        <v>100518600</v>
      </c>
      <c r="AJ317" s="2">
        <f ca="1">'Model SSD_1'!Z317</f>
        <v>400</v>
      </c>
      <c r="AK317" s="2">
        <f ca="1">'Model Excel_1'!W317</f>
        <v>1200</v>
      </c>
      <c r="AL317" s="1">
        <v>315</v>
      </c>
    </row>
    <row r="318" spans="1:38" s="1" customFormat="1" ht="13.2" x14ac:dyDescent="0.3">
      <c r="A318" s="1">
        <v>316</v>
      </c>
      <c r="B318" s="3">
        <f ca="1">'Model SSD_1'!F318</f>
        <v>0</v>
      </c>
      <c r="C318" s="3">
        <f ca="1">'Model Excel_1'!F318</f>
        <v>0</v>
      </c>
      <c r="D318" s="3">
        <f ca="1">'Model SSD_1'!G318</f>
        <v>1800</v>
      </c>
      <c r="E318" s="3">
        <f ca="1">'Model Excel_1'!G318</f>
        <v>37000</v>
      </c>
      <c r="F318" s="3">
        <f ca="1">'Model SSD_1'!H318</f>
        <v>500</v>
      </c>
      <c r="G318" s="3">
        <f ca="1">'Model Excel_1'!H318</f>
        <v>500</v>
      </c>
      <c r="H318" s="3">
        <f ca="1">'Model SSD_1'!I318</f>
        <v>0</v>
      </c>
      <c r="I318" s="3">
        <f ca="1">'Model Excel_1'!I318</f>
        <v>0</v>
      </c>
      <c r="J318" s="4">
        <f ca="1">'Model SSD_1'!L318</f>
        <v>1100</v>
      </c>
      <c r="K318" s="4">
        <f ca="1">'Model Excel_1'!J318</f>
        <v>1200</v>
      </c>
      <c r="L318" s="4">
        <f ca="1">'Model SSD_1'!M318</f>
        <v>0</v>
      </c>
      <c r="M318" s="4">
        <f ca="1">'Model Excel_1'!K318</f>
        <v>223200</v>
      </c>
      <c r="N318" s="4">
        <f ca="1">'Model SSD_1'!K318</f>
        <v>0</v>
      </c>
      <c r="O318" s="4">
        <f ca="1">'Model Excel_1'!L318</f>
        <v>0</v>
      </c>
      <c r="P318" s="4">
        <f ca="1">'Model SSD_1'!N318</f>
        <v>0</v>
      </c>
      <c r="Q318" s="4">
        <f ca="1">'Model Excel_1'!M318</f>
        <v>0</v>
      </c>
      <c r="R318" s="4">
        <f ca="1">'Model SSD_1'!O318</f>
        <v>1500</v>
      </c>
      <c r="S318" s="4">
        <f ca="1">'Model Excel_1'!N318</f>
        <v>0</v>
      </c>
      <c r="T318" s="5">
        <f ca="1">'Model SSD_1'!R318</f>
        <v>1700</v>
      </c>
      <c r="U318" s="5">
        <f ca="1">'Model Excel_1'!O318</f>
        <v>1200</v>
      </c>
      <c r="V318" s="5">
        <f ca="1">'Model SSD_1'!S318</f>
        <v>6600</v>
      </c>
      <c r="W318" s="5">
        <f ca="1">'Model Excel_1'!P318</f>
        <v>1200</v>
      </c>
      <c r="X318" s="5">
        <f ca="1">'Model SSD_1'!Q318</f>
        <v>1500</v>
      </c>
      <c r="Y318" s="5">
        <f ca="1">'Model Excel_1'!Q318</f>
        <v>14549700</v>
      </c>
      <c r="Z318" s="5">
        <f ca="1">'Model SSD_1'!T318</f>
        <v>1500</v>
      </c>
      <c r="AA318" s="5">
        <f ca="1">'Model Excel_1'!R318</f>
        <v>1200</v>
      </c>
      <c r="AB318" s="5">
        <f ca="1">'Model SSD_1'!U318</f>
        <v>0</v>
      </c>
      <c r="AC318" s="5">
        <f ca="1">'Model Excel_1'!S318</f>
        <v>658300</v>
      </c>
      <c r="AD318" s="2">
        <f ca="1">'Model SSD_1'!Y318</f>
        <v>400</v>
      </c>
      <c r="AE318" s="2">
        <f ca="1">'Model Excel_1'!U318</f>
        <v>1200</v>
      </c>
      <c r="AF318" s="2">
        <f ca="1">'Model SSD_1'!X318</f>
        <v>400</v>
      </c>
      <c r="AG318" s="2">
        <f ca="1">'Model Excel_1'!T318</f>
        <v>1200</v>
      </c>
      <c r="AH318" s="2">
        <f ca="1">'Model SSD_1'!W318</f>
        <v>0</v>
      </c>
      <c r="AI318" s="2">
        <f ca="1">'Model Excel_1'!V318</f>
        <v>101169400</v>
      </c>
      <c r="AJ318" s="2">
        <f ca="1">'Model SSD_1'!Z318</f>
        <v>0</v>
      </c>
      <c r="AK318" s="2">
        <f ca="1">'Model Excel_1'!W318</f>
        <v>1200</v>
      </c>
      <c r="AL318" s="1">
        <v>316</v>
      </c>
    </row>
    <row r="319" spans="1:38" s="1" customFormat="1" ht="13.2" x14ac:dyDescent="0.3">
      <c r="A319" s="1">
        <v>317</v>
      </c>
      <c r="B319" s="3">
        <f ca="1">'Model SSD_1'!F319</f>
        <v>0</v>
      </c>
      <c r="C319" s="3">
        <f ca="1">'Model Excel_1'!F319</f>
        <v>0</v>
      </c>
      <c r="D319" s="3">
        <f ca="1">'Model SSD_1'!G319</f>
        <v>1300</v>
      </c>
      <c r="E319" s="3">
        <f ca="1">'Model Excel_1'!G319</f>
        <v>36500</v>
      </c>
      <c r="F319" s="3">
        <f ca="1">'Model SSD_1'!H319</f>
        <v>300</v>
      </c>
      <c r="G319" s="3">
        <f ca="1">'Model Excel_1'!H319</f>
        <v>300</v>
      </c>
      <c r="H319" s="3">
        <f ca="1">'Model SSD_1'!I319</f>
        <v>300</v>
      </c>
      <c r="I319" s="3">
        <f ca="1">'Model Excel_1'!I319</f>
        <v>0</v>
      </c>
      <c r="J319" s="4">
        <f ca="1">'Model SSD_1'!L319</f>
        <v>1500</v>
      </c>
      <c r="K319" s="4">
        <f ca="1">'Model Excel_1'!J319</f>
        <v>1200</v>
      </c>
      <c r="L319" s="4">
        <f ca="1">'Model SSD_1'!M319</f>
        <v>1100</v>
      </c>
      <c r="M319" s="4">
        <f ca="1">'Model Excel_1'!K319</f>
        <v>224400</v>
      </c>
      <c r="N319" s="4">
        <f ca="1">'Model SSD_1'!K319</f>
        <v>0</v>
      </c>
      <c r="O319" s="4">
        <f ca="1">'Model Excel_1'!L319</f>
        <v>0</v>
      </c>
      <c r="P319" s="4">
        <f ca="1">'Model SSD_1'!N319</f>
        <v>0</v>
      </c>
      <c r="Q319" s="4">
        <f ca="1">'Model Excel_1'!M319</f>
        <v>0</v>
      </c>
      <c r="R319" s="4">
        <f ca="1">'Model SSD_1'!O319</f>
        <v>400</v>
      </c>
      <c r="S319" s="4">
        <f ca="1">'Model Excel_1'!N319</f>
        <v>0</v>
      </c>
      <c r="T319" s="5">
        <f ca="1">'Model SSD_1'!R319</f>
        <v>800</v>
      </c>
      <c r="U319" s="5">
        <f ca="1">'Model Excel_1'!O319</f>
        <v>1200</v>
      </c>
      <c r="V319" s="5">
        <f ca="1">'Model SSD_1'!S319</f>
        <v>6800</v>
      </c>
      <c r="W319" s="5">
        <f ca="1">'Model Excel_1'!P319</f>
        <v>1200</v>
      </c>
      <c r="X319" s="5">
        <f ca="1">'Model SSD_1'!Q319</f>
        <v>1500</v>
      </c>
      <c r="Y319" s="5">
        <f ca="1">'Model Excel_1'!Q319</f>
        <v>14548500</v>
      </c>
      <c r="Z319" s="5">
        <f ca="1">'Model SSD_1'!T319</f>
        <v>1500</v>
      </c>
      <c r="AA319" s="5">
        <f ca="1">'Model Excel_1'!R319</f>
        <v>1200</v>
      </c>
      <c r="AB319" s="5">
        <f ca="1">'Model SSD_1'!U319</f>
        <v>0</v>
      </c>
      <c r="AC319" s="5">
        <f ca="1">'Model Excel_1'!S319</f>
        <v>660400</v>
      </c>
      <c r="AD319" s="2">
        <f ca="1">'Model SSD_1'!Y319</f>
        <v>800</v>
      </c>
      <c r="AE319" s="2">
        <f ca="1">'Model Excel_1'!U319</f>
        <v>1200</v>
      </c>
      <c r="AF319" s="2">
        <f ca="1">'Model SSD_1'!X319</f>
        <v>400</v>
      </c>
      <c r="AG319" s="2">
        <f ca="1">'Model Excel_1'!T319</f>
        <v>1200</v>
      </c>
      <c r="AH319" s="2">
        <f ca="1">'Model SSD_1'!W319</f>
        <v>0</v>
      </c>
      <c r="AI319" s="2">
        <f ca="1">'Model Excel_1'!V319</f>
        <v>101822300</v>
      </c>
      <c r="AJ319" s="2">
        <f ca="1">'Model SSD_1'!Z319</f>
        <v>0</v>
      </c>
      <c r="AK319" s="2">
        <f ca="1">'Model Excel_1'!W319</f>
        <v>1200</v>
      </c>
      <c r="AL319" s="1">
        <v>317</v>
      </c>
    </row>
    <row r="320" spans="1:38" s="1" customFormat="1" ht="13.2" x14ac:dyDescent="0.3">
      <c r="A320" s="1">
        <v>318</v>
      </c>
      <c r="B320" s="3">
        <f ca="1">'Model SSD_1'!F320</f>
        <v>0</v>
      </c>
      <c r="C320" s="3">
        <f ca="1">'Model Excel_1'!F320</f>
        <v>0</v>
      </c>
      <c r="D320" s="3">
        <f ca="1">'Model SSD_1'!G320</f>
        <v>1000</v>
      </c>
      <c r="E320" s="3">
        <f ca="1">'Model Excel_1'!G320</f>
        <v>36200</v>
      </c>
      <c r="F320" s="3">
        <f ca="1">'Model SSD_1'!H320</f>
        <v>300</v>
      </c>
      <c r="G320" s="3">
        <f ca="1">'Model Excel_1'!H320</f>
        <v>300</v>
      </c>
      <c r="H320" s="3">
        <f ca="1">'Model SSD_1'!I320</f>
        <v>600</v>
      </c>
      <c r="I320" s="3">
        <f ca="1">'Model Excel_1'!I320</f>
        <v>0</v>
      </c>
      <c r="J320" s="4">
        <f ca="1">'Model SSD_1'!L320</f>
        <v>1500</v>
      </c>
      <c r="K320" s="4">
        <f ca="1">'Model Excel_1'!J320</f>
        <v>1200</v>
      </c>
      <c r="L320" s="4">
        <f ca="1">'Model SSD_1'!M320</f>
        <v>2600</v>
      </c>
      <c r="M320" s="4">
        <f ca="1">'Model Excel_1'!K320</f>
        <v>225600</v>
      </c>
      <c r="N320" s="4">
        <f ca="1">'Model SSD_1'!K320</f>
        <v>300</v>
      </c>
      <c r="O320" s="4">
        <f ca="1">'Model Excel_1'!L320</f>
        <v>0</v>
      </c>
      <c r="P320" s="4">
        <f ca="1">'Model SSD_1'!N320</f>
        <v>0</v>
      </c>
      <c r="Q320" s="4">
        <f ca="1">'Model Excel_1'!M320</f>
        <v>0</v>
      </c>
      <c r="R320" s="4">
        <f ca="1">'Model SSD_1'!O320</f>
        <v>0</v>
      </c>
      <c r="S320" s="4">
        <f ca="1">'Model Excel_1'!N320</f>
        <v>0</v>
      </c>
      <c r="T320" s="5">
        <f ca="1">'Model SSD_1'!R320</f>
        <v>400</v>
      </c>
      <c r="U320" s="5">
        <f ca="1">'Model Excel_1'!O320</f>
        <v>1200</v>
      </c>
      <c r="V320" s="5">
        <f ca="1">'Model SSD_1'!S320</f>
        <v>6100</v>
      </c>
      <c r="W320" s="5">
        <f ca="1">'Model Excel_1'!P320</f>
        <v>1200</v>
      </c>
      <c r="X320" s="5">
        <f ca="1">'Model SSD_1'!Q320</f>
        <v>400</v>
      </c>
      <c r="Y320" s="5">
        <f ca="1">'Model Excel_1'!Q320</f>
        <v>14547300</v>
      </c>
      <c r="Z320" s="5">
        <f ca="1">'Model SSD_1'!T320</f>
        <v>1500</v>
      </c>
      <c r="AA320" s="5">
        <f ca="1">'Model Excel_1'!R320</f>
        <v>1200</v>
      </c>
      <c r="AB320" s="5">
        <f ca="1">'Model SSD_1'!U320</f>
        <v>0</v>
      </c>
      <c r="AC320" s="5">
        <f ca="1">'Model Excel_1'!S320</f>
        <v>662500</v>
      </c>
      <c r="AD320" s="2">
        <f ca="1">'Model SSD_1'!Y320</f>
        <v>1200</v>
      </c>
      <c r="AE320" s="2">
        <f ca="1">'Model Excel_1'!U320</f>
        <v>1200</v>
      </c>
      <c r="AF320" s="2">
        <f ca="1">'Model SSD_1'!X320</f>
        <v>400</v>
      </c>
      <c r="AG320" s="2">
        <f ca="1">'Model Excel_1'!T320</f>
        <v>1200</v>
      </c>
      <c r="AH320" s="2">
        <f ca="1">'Model SSD_1'!W320</f>
        <v>0</v>
      </c>
      <c r="AI320" s="2">
        <f ca="1">'Model Excel_1'!V320</f>
        <v>102477300</v>
      </c>
      <c r="AJ320" s="2">
        <f ca="1">'Model SSD_1'!Z320</f>
        <v>0</v>
      </c>
      <c r="AK320" s="2">
        <f ca="1">'Model Excel_1'!W320</f>
        <v>1200</v>
      </c>
      <c r="AL320" s="1">
        <v>318</v>
      </c>
    </row>
    <row r="321" spans="1:38" s="1" customFormat="1" ht="13.2" x14ac:dyDescent="0.3">
      <c r="A321" s="1">
        <v>319</v>
      </c>
      <c r="B321" s="3">
        <f ca="1">'Model SSD_1'!F321</f>
        <v>0</v>
      </c>
      <c r="C321" s="3">
        <f ca="1">'Model Excel_1'!F321</f>
        <v>0</v>
      </c>
      <c r="D321" s="3">
        <f ca="1">'Model SSD_1'!G321</f>
        <v>700</v>
      </c>
      <c r="E321" s="3">
        <f ca="1">'Model Excel_1'!G321</f>
        <v>35900</v>
      </c>
      <c r="F321" s="3">
        <f ca="1">'Model SSD_1'!H321</f>
        <v>300</v>
      </c>
      <c r="G321" s="3">
        <f ca="1">'Model Excel_1'!H321</f>
        <v>300</v>
      </c>
      <c r="H321" s="3">
        <f ca="1">'Model SSD_1'!I321</f>
        <v>900</v>
      </c>
      <c r="I321" s="3">
        <f ca="1">'Model Excel_1'!I321</f>
        <v>0</v>
      </c>
      <c r="J321" s="4">
        <f ca="1">'Model SSD_1'!L321</f>
        <v>1500</v>
      </c>
      <c r="K321" s="4">
        <f ca="1">'Model Excel_1'!J321</f>
        <v>1200</v>
      </c>
      <c r="L321" s="4">
        <f ca="1">'Model SSD_1'!M321</f>
        <v>4100</v>
      </c>
      <c r="M321" s="4">
        <f ca="1">'Model Excel_1'!K321</f>
        <v>226800</v>
      </c>
      <c r="N321" s="4">
        <f ca="1">'Model SSD_1'!K321</f>
        <v>600</v>
      </c>
      <c r="O321" s="4">
        <f ca="1">'Model Excel_1'!L321</f>
        <v>0</v>
      </c>
      <c r="P321" s="4">
        <f ca="1">'Model SSD_1'!N321</f>
        <v>300</v>
      </c>
      <c r="Q321" s="4">
        <f ca="1">'Model Excel_1'!M321</f>
        <v>0</v>
      </c>
      <c r="R321" s="4">
        <f ca="1">'Model SSD_1'!O321</f>
        <v>0</v>
      </c>
      <c r="S321" s="4">
        <f ca="1">'Model Excel_1'!N321</f>
        <v>0</v>
      </c>
      <c r="T321" s="5">
        <f ca="1">'Model SSD_1'!R321</f>
        <v>400</v>
      </c>
      <c r="U321" s="5">
        <f ca="1">'Model Excel_1'!O321</f>
        <v>1200</v>
      </c>
      <c r="V321" s="5">
        <f ca="1">'Model SSD_1'!S321</f>
        <v>5000</v>
      </c>
      <c r="W321" s="5">
        <f ca="1">'Model Excel_1'!P321</f>
        <v>1200</v>
      </c>
      <c r="X321" s="5">
        <f ca="1">'Model SSD_1'!Q321</f>
        <v>0</v>
      </c>
      <c r="Y321" s="5">
        <f ca="1">'Model Excel_1'!Q321</f>
        <v>14546100</v>
      </c>
      <c r="Z321" s="5">
        <f ca="1">'Model SSD_1'!T321</f>
        <v>1500</v>
      </c>
      <c r="AA321" s="5">
        <f ca="1">'Model Excel_1'!R321</f>
        <v>1200</v>
      </c>
      <c r="AB321" s="5">
        <f ca="1">'Model SSD_1'!U321</f>
        <v>0</v>
      </c>
      <c r="AC321" s="5">
        <f ca="1">'Model Excel_1'!S321</f>
        <v>664600</v>
      </c>
      <c r="AD321" s="2">
        <f ca="1">'Model SSD_1'!Y321</f>
        <v>1600</v>
      </c>
      <c r="AE321" s="2">
        <f ca="1">'Model Excel_1'!U321</f>
        <v>1200</v>
      </c>
      <c r="AF321" s="2">
        <f ca="1">'Model SSD_1'!X321</f>
        <v>400</v>
      </c>
      <c r="AG321" s="2">
        <f ca="1">'Model Excel_1'!T321</f>
        <v>1200</v>
      </c>
      <c r="AH321" s="2">
        <f ca="1">'Model SSD_1'!W321</f>
        <v>0</v>
      </c>
      <c r="AI321" s="2">
        <f ca="1">'Model Excel_1'!V321</f>
        <v>103134400</v>
      </c>
      <c r="AJ321" s="2">
        <f ca="1">'Model SSD_1'!Z321</f>
        <v>0</v>
      </c>
      <c r="AK321" s="2">
        <f ca="1">'Model Excel_1'!W321</f>
        <v>1200</v>
      </c>
      <c r="AL321" s="1">
        <v>319</v>
      </c>
    </row>
    <row r="322" spans="1:38" s="1" customFormat="1" ht="13.2" x14ac:dyDescent="0.3">
      <c r="A322" s="1">
        <v>320</v>
      </c>
      <c r="B322" s="3">
        <f ca="1">'Model SSD_1'!F322</f>
        <v>0</v>
      </c>
      <c r="C322" s="3">
        <f ca="1">'Model Excel_1'!F322</f>
        <v>0</v>
      </c>
      <c r="D322" s="3">
        <f ca="1">'Model SSD_1'!G322</f>
        <v>400</v>
      </c>
      <c r="E322" s="3">
        <f ca="1">'Model Excel_1'!G322</f>
        <v>35600</v>
      </c>
      <c r="F322" s="3">
        <f ca="1">'Model SSD_1'!H322</f>
        <v>300</v>
      </c>
      <c r="G322" s="3">
        <f ca="1">'Model Excel_1'!H322</f>
        <v>500</v>
      </c>
      <c r="H322" s="3">
        <f ca="1">'Model SSD_1'!I322</f>
        <v>1200</v>
      </c>
      <c r="I322" s="3">
        <f ca="1">'Model Excel_1'!I322</f>
        <v>0</v>
      </c>
      <c r="J322" s="4">
        <f ca="1">'Model SSD_1'!L322</f>
        <v>1500</v>
      </c>
      <c r="K322" s="4">
        <f ca="1">'Model Excel_1'!J322</f>
        <v>1200</v>
      </c>
      <c r="L322" s="4">
        <f ca="1">'Model SSD_1'!M322</f>
        <v>5300</v>
      </c>
      <c r="M322" s="4">
        <f ca="1">'Model Excel_1'!K322</f>
        <v>228000</v>
      </c>
      <c r="N322" s="4">
        <f ca="1">'Model SSD_1'!K322</f>
        <v>900</v>
      </c>
      <c r="O322" s="4">
        <f ca="1">'Model Excel_1'!L322</f>
        <v>0</v>
      </c>
      <c r="P322" s="4">
        <f ca="1">'Model SSD_1'!N322</f>
        <v>600</v>
      </c>
      <c r="Q322" s="4">
        <f ca="1">'Model Excel_1'!M322</f>
        <v>0</v>
      </c>
      <c r="R322" s="4">
        <f ca="1">'Model SSD_1'!O322</f>
        <v>0</v>
      </c>
      <c r="S322" s="4">
        <f ca="1">'Model Excel_1'!N322</f>
        <v>0</v>
      </c>
      <c r="T322" s="5">
        <f ca="1">'Model SSD_1'!R322</f>
        <v>0</v>
      </c>
      <c r="U322" s="5">
        <f ca="1">'Model Excel_1'!O322</f>
        <v>1200</v>
      </c>
      <c r="V322" s="5">
        <f ca="1">'Model SSD_1'!S322</f>
        <v>3900</v>
      </c>
      <c r="W322" s="5">
        <f ca="1">'Model Excel_1'!P322</f>
        <v>1200</v>
      </c>
      <c r="X322" s="5">
        <f ca="1">'Model SSD_1'!Q322</f>
        <v>0</v>
      </c>
      <c r="Y322" s="5">
        <f ca="1">'Model Excel_1'!Q322</f>
        <v>14544900</v>
      </c>
      <c r="Z322" s="5">
        <f ca="1">'Model SSD_1'!T322</f>
        <v>400</v>
      </c>
      <c r="AA322" s="5">
        <f ca="1">'Model Excel_1'!R322</f>
        <v>1200</v>
      </c>
      <c r="AB322" s="5">
        <f ca="1">'Model SSD_1'!U322</f>
        <v>0</v>
      </c>
      <c r="AC322" s="5">
        <f ca="1">'Model Excel_1'!S322</f>
        <v>666700</v>
      </c>
      <c r="AD322" s="2">
        <f ca="1">'Model SSD_1'!Y322</f>
        <v>2000</v>
      </c>
      <c r="AE322" s="2">
        <f ca="1">'Model Excel_1'!U322</f>
        <v>1200</v>
      </c>
      <c r="AF322" s="2">
        <f ca="1">'Model SSD_1'!X322</f>
        <v>400</v>
      </c>
      <c r="AG322" s="2">
        <f ca="1">'Model Excel_1'!T322</f>
        <v>1200</v>
      </c>
      <c r="AH322" s="2">
        <f ca="1">'Model SSD_1'!W322</f>
        <v>0</v>
      </c>
      <c r="AI322" s="2">
        <f ca="1">'Model Excel_1'!V322</f>
        <v>103793600</v>
      </c>
      <c r="AJ322" s="2">
        <f ca="1">'Model SSD_1'!Z322</f>
        <v>0</v>
      </c>
      <c r="AK322" s="2">
        <f ca="1">'Model Excel_1'!W322</f>
        <v>1200</v>
      </c>
      <c r="AL322" s="1">
        <v>320</v>
      </c>
    </row>
    <row r="323" spans="1:38" s="1" customFormat="1" ht="13.2" x14ac:dyDescent="0.3">
      <c r="A323" s="1">
        <v>321</v>
      </c>
      <c r="B323" s="3">
        <f ca="1">'Model SSD_1'!F323</f>
        <v>300</v>
      </c>
      <c r="C323" s="3">
        <f ca="1">'Model Excel_1'!F323</f>
        <v>0</v>
      </c>
      <c r="D323" s="3">
        <f ca="1">'Model SSD_1'!G323</f>
        <v>100</v>
      </c>
      <c r="E323" s="3">
        <f ca="1">'Model Excel_1'!G323</f>
        <v>35100</v>
      </c>
      <c r="F323" s="3">
        <f ca="1">'Model SSD_1'!H323</f>
        <v>100</v>
      </c>
      <c r="G323" s="3">
        <f ca="1">'Model Excel_1'!H323</f>
        <v>300</v>
      </c>
      <c r="H323" s="3">
        <f ca="1">'Model SSD_1'!I323</f>
        <v>1300</v>
      </c>
      <c r="I323" s="3">
        <f ca="1">'Model Excel_1'!I323</f>
        <v>0</v>
      </c>
      <c r="J323" s="4">
        <f ca="1">'Model SSD_1'!L323</f>
        <v>1500</v>
      </c>
      <c r="K323" s="4">
        <f ca="1">'Model Excel_1'!J323</f>
        <v>1200</v>
      </c>
      <c r="L323" s="4">
        <f ca="1">'Model SSD_1'!M323</f>
        <v>6200</v>
      </c>
      <c r="M323" s="4">
        <f ca="1">'Model Excel_1'!K323</f>
        <v>229200</v>
      </c>
      <c r="N323" s="4">
        <f ca="1">'Model SSD_1'!K323</f>
        <v>1200</v>
      </c>
      <c r="O323" s="4">
        <f ca="1">'Model Excel_1'!L323</f>
        <v>0</v>
      </c>
      <c r="P323" s="4">
        <f ca="1">'Model SSD_1'!N323</f>
        <v>900</v>
      </c>
      <c r="Q323" s="4">
        <f ca="1">'Model Excel_1'!M323</f>
        <v>0</v>
      </c>
      <c r="R323" s="4">
        <f ca="1">'Model SSD_1'!O323</f>
        <v>0</v>
      </c>
      <c r="S323" s="4">
        <f ca="1">'Model Excel_1'!N323</f>
        <v>0</v>
      </c>
      <c r="T323" s="5">
        <f ca="1">'Model SSD_1'!R323</f>
        <v>0</v>
      </c>
      <c r="U323" s="5">
        <f ca="1">'Model Excel_1'!O323</f>
        <v>1200</v>
      </c>
      <c r="V323" s="5">
        <f ca="1">'Model SSD_1'!S323</f>
        <v>3500</v>
      </c>
      <c r="W323" s="5">
        <f ca="1">'Model Excel_1'!P323</f>
        <v>1200</v>
      </c>
      <c r="X323" s="5">
        <f ca="1">'Model SSD_1'!Q323</f>
        <v>0</v>
      </c>
      <c r="Y323" s="5">
        <f ca="1">'Model Excel_1'!Q323</f>
        <v>14543700</v>
      </c>
      <c r="Z323" s="5">
        <f ca="1">'Model SSD_1'!T323</f>
        <v>0</v>
      </c>
      <c r="AA323" s="5">
        <f ca="1">'Model Excel_1'!R323</f>
        <v>1200</v>
      </c>
      <c r="AB323" s="5">
        <f ca="1">'Model SSD_1'!U323</f>
        <v>0</v>
      </c>
      <c r="AC323" s="5">
        <f ca="1">'Model Excel_1'!S323</f>
        <v>668800</v>
      </c>
      <c r="AD323" s="2">
        <f ca="1">'Model SSD_1'!Y323</f>
        <v>2400</v>
      </c>
      <c r="AE323" s="2">
        <f ca="1">'Model Excel_1'!U323</f>
        <v>1200</v>
      </c>
      <c r="AF323" s="2">
        <f ca="1">'Model SSD_1'!X323</f>
        <v>400</v>
      </c>
      <c r="AG323" s="2">
        <f ca="1">'Model Excel_1'!T323</f>
        <v>1200</v>
      </c>
      <c r="AH323" s="2">
        <f ca="1">'Model SSD_1'!W323</f>
        <v>0</v>
      </c>
      <c r="AI323" s="2">
        <f ca="1">'Model Excel_1'!V323</f>
        <v>104454900</v>
      </c>
      <c r="AJ323" s="2">
        <f ca="1">'Model SSD_1'!Z323</f>
        <v>0</v>
      </c>
      <c r="AK323" s="2">
        <f ca="1">'Model Excel_1'!W323</f>
        <v>1200</v>
      </c>
      <c r="AL323" s="1">
        <v>321</v>
      </c>
    </row>
    <row r="324" spans="1:38" s="1" customFormat="1" ht="13.2" x14ac:dyDescent="0.3">
      <c r="A324" s="1">
        <v>322</v>
      </c>
      <c r="B324" s="3">
        <f ca="1">'Model SSD_1'!F324</f>
        <v>600</v>
      </c>
      <c r="C324" s="3">
        <f ca="1">'Model Excel_1'!F324</f>
        <v>0</v>
      </c>
      <c r="D324" s="3">
        <f ca="1">'Model SSD_1'!G324</f>
        <v>300</v>
      </c>
      <c r="E324" s="3">
        <f ca="1">'Model Excel_1'!G324</f>
        <v>34800</v>
      </c>
      <c r="F324" s="3">
        <f ca="1">'Model SSD_1'!H324</f>
        <v>300</v>
      </c>
      <c r="G324" s="3">
        <f ca="1">'Model Excel_1'!H324</f>
        <v>300</v>
      </c>
      <c r="H324" s="3">
        <f ca="1">'Model SSD_1'!I324</f>
        <v>1300</v>
      </c>
      <c r="I324" s="3">
        <f ca="1">'Model Excel_1'!I324</f>
        <v>0</v>
      </c>
      <c r="J324" s="4">
        <f ca="1">'Model SSD_1'!L324</f>
        <v>1500</v>
      </c>
      <c r="K324" s="4">
        <f ca="1">'Model Excel_1'!J324</f>
        <v>1200</v>
      </c>
      <c r="L324" s="4">
        <f ca="1">'Model SSD_1'!M324</f>
        <v>6800</v>
      </c>
      <c r="M324" s="4">
        <f ca="1">'Model Excel_1'!K324</f>
        <v>230400</v>
      </c>
      <c r="N324" s="4">
        <f ca="1">'Model SSD_1'!K324</f>
        <v>1300</v>
      </c>
      <c r="O324" s="4">
        <f ca="1">'Model Excel_1'!L324</f>
        <v>0</v>
      </c>
      <c r="P324" s="4">
        <f ca="1">'Model SSD_1'!N324</f>
        <v>1200</v>
      </c>
      <c r="Q324" s="4">
        <f ca="1">'Model Excel_1'!M324</f>
        <v>0</v>
      </c>
      <c r="R324" s="4">
        <f ca="1">'Model SSD_1'!O324</f>
        <v>0</v>
      </c>
      <c r="S324" s="4">
        <f ca="1">'Model Excel_1'!N324</f>
        <v>0</v>
      </c>
      <c r="T324" s="5">
        <f ca="1">'Model SSD_1'!R324</f>
        <v>0</v>
      </c>
      <c r="U324" s="5">
        <f ca="1">'Model Excel_1'!O324</f>
        <v>1200</v>
      </c>
      <c r="V324" s="5">
        <f ca="1">'Model SSD_1'!S324</f>
        <v>3500</v>
      </c>
      <c r="W324" s="5">
        <f ca="1">'Model Excel_1'!P324</f>
        <v>1200</v>
      </c>
      <c r="X324" s="5">
        <f ca="1">'Model SSD_1'!Q324</f>
        <v>0</v>
      </c>
      <c r="Y324" s="5">
        <f ca="1">'Model Excel_1'!Q324</f>
        <v>14542500</v>
      </c>
      <c r="Z324" s="5">
        <f ca="1">'Model SSD_1'!T324</f>
        <v>0</v>
      </c>
      <c r="AA324" s="5">
        <f ca="1">'Model Excel_1'!R324</f>
        <v>1200</v>
      </c>
      <c r="AB324" s="5">
        <f ca="1">'Model SSD_1'!U324</f>
        <v>0</v>
      </c>
      <c r="AC324" s="5">
        <f ca="1">'Model Excel_1'!S324</f>
        <v>670900</v>
      </c>
      <c r="AD324" s="2">
        <f ca="1">'Model SSD_1'!Y324</f>
        <v>2800</v>
      </c>
      <c r="AE324" s="2">
        <f ca="1">'Model Excel_1'!U324</f>
        <v>1200</v>
      </c>
      <c r="AF324" s="2">
        <f ca="1">'Model SSD_1'!X324</f>
        <v>400</v>
      </c>
      <c r="AG324" s="2">
        <f ca="1">'Model Excel_1'!T324</f>
        <v>1200</v>
      </c>
      <c r="AH324" s="2">
        <f ca="1">'Model SSD_1'!W324</f>
        <v>0</v>
      </c>
      <c r="AI324" s="2">
        <f ca="1">'Model Excel_1'!V324</f>
        <v>105118300</v>
      </c>
      <c r="AJ324" s="2">
        <f ca="1">'Model SSD_1'!Z324</f>
        <v>0</v>
      </c>
      <c r="AK324" s="2">
        <f ca="1">'Model Excel_1'!W324</f>
        <v>1200</v>
      </c>
      <c r="AL324" s="1">
        <v>322</v>
      </c>
    </row>
    <row r="325" spans="1:38" s="1" customFormat="1" ht="13.2" x14ac:dyDescent="0.3">
      <c r="A325" s="1">
        <v>323</v>
      </c>
      <c r="B325" s="3">
        <f ca="1">'Model SSD_1'!F325</f>
        <v>900</v>
      </c>
      <c r="C325" s="3">
        <f ca="1">'Model Excel_1'!F325</f>
        <v>0</v>
      </c>
      <c r="D325" s="3">
        <f ca="1">'Model SSD_1'!G325</f>
        <v>600</v>
      </c>
      <c r="E325" s="3">
        <f ca="1">'Model Excel_1'!G325</f>
        <v>34500</v>
      </c>
      <c r="F325" s="3">
        <f ca="1">'Model SSD_1'!H325</f>
        <v>300</v>
      </c>
      <c r="G325" s="3">
        <f ca="1">'Model Excel_1'!H325</f>
        <v>300</v>
      </c>
      <c r="H325" s="3">
        <f ca="1">'Model SSD_1'!I325</f>
        <v>1000</v>
      </c>
      <c r="I325" s="3">
        <f ca="1">'Model Excel_1'!I325</f>
        <v>0</v>
      </c>
      <c r="J325" s="4">
        <f ca="1">'Model SSD_1'!L325</f>
        <v>400</v>
      </c>
      <c r="K325" s="4">
        <f ca="1">'Model Excel_1'!J325</f>
        <v>1200</v>
      </c>
      <c r="L325" s="4">
        <f ca="1">'Model SSD_1'!M325</f>
        <v>7100</v>
      </c>
      <c r="M325" s="4">
        <f ca="1">'Model Excel_1'!K325</f>
        <v>231600</v>
      </c>
      <c r="N325" s="4">
        <f ca="1">'Model SSD_1'!K325</f>
        <v>1300</v>
      </c>
      <c r="O325" s="4">
        <f ca="1">'Model Excel_1'!L325</f>
        <v>0</v>
      </c>
      <c r="P325" s="4">
        <f ca="1">'Model SSD_1'!N325</f>
        <v>1300</v>
      </c>
      <c r="Q325" s="4">
        <f ca="1">'Model Excel_1'!M325</f>
        <v>0</v>
      </c>
      <c r="R325" s="4">
        <f ca="1">'Model SSD_1'!O325</f>
        <v>0</v>
      </c>
      <c r="S325" s="4">
        <f ca="1">'Model Excel_1'!N325</f>
        <v>0</v>
      </c>
      <c r="T325" s="5">
        <f ca="1">'Model SSD_1'!R325</f>
        <v>0</v>
      </c>
      <c r="U325" s="5">
        <f ca="1">'Model Excel_1'!O325</f>
        <v>1200</v>
      </c>
      <c r="V325" s="5">
        <f ca="1">'Model SSD_1'!S325</f>
        <v>3500</v>
      </c>
      <c r="W325" s="5">
        <f ca="1">'Model Excel_1'!P325</f>
        <v>1200</v>
      </c>
      <c r="X325" s="5">
        <f ca="1">'Model SSD_1'!Q325</f>
        <v>0</v>
      </c>
      <c r="Y325" s="5">
        <f ca="1">'Model Excel_1'!Q325</f>
        <v>14541300</v>
      </c>
      <c r="Z325" s="5">
        <f ca="1">'Model SSD_1'!T325</f>
        <v>0</v>
      </c>
      <c r="AA325" s="5">
        <f ca="1">'Model Excel_1'!R325</f>
        <v>1200</v>
      </c>
      <c r="AB325" s="5">
        <f ca="1">'Model SSD_1'!U325</f>
        <v>0</v>
      </c>
      <c r="AC325" s="5">
        <f ca="1">'Model Excel_1'!S325</f>
        <v>673000</v>
      </c>
      <c r="AD325" s="2">
        <f ca="1">'Model SSD_1'!Y325</f>
        <v>3200</v>
      </c>
      <c r="AE325" s="2">
        <f ca="1">'Model Excel_1'!U325</f>
        <v>1200</v>
      </c>
      <c r="AF325" s="2">
        <f ca="1">'Model SSD_1'!X325</f>
        <v>400</v>
      </c>
      <c r="AG325" s="2">
        <f ca="1">'Model Excel_1'!T325</f>
        <v>1200</v>
      </c>
      <c r="AH325" s="2">
        <f ca="1">'Model SSD_1'!W325</f>
        <v>0</v>
      </c>
      <c r="AI325" s="2">
        <f ca="1">'Model Excel_1'!V325</f>
        <v>105783800</v>
      </c>
      <c r="AJ325" s="2">
        <f ca="1">'Model SSD_1'!Z325</f>
        <v>0</v>
      </c>
      <c r="AK325" s="2">
        <f ca="1">'Model Excel_1'!W325</f>
        <v>1200</v>
      </c>
      <c r="AL325" s="1">
        <v>323</v>
      </c>
    </row>
    <row r="326" spans="1:38" s="1" customFormat="1" ht="13.2" x14ac:dyDescent="0.3">
      <c r="A326" s="1">
        <v>324</v>
      </c>
      <c r="B326" s="3">
        <f ca="1">'Model SSD_1'!F326</f>
        <v>1200</v>
      </c>
      <c r="C326" s="3">
        <f ca="1">'Model Excel_1'!F326</f>
        <v>0</v>
      </c>
      <c r="D326" s="3">
        <f ca="1">'Model SSD_1'!G326</f>
        <v>1200</v>
      </c>
      <c r="E326" s="3">
        <f ca="1">'Model Excel_1'!G326</f>
        <v>34200</v>
      </c>
      <c r="F326" s="3">
        <f ca="1">'Model SSD_1'!H326</f>
        <v>500</v>
      </c>
      <c r="G326" s="3">
        <f ca="1">'Model Excel_1'!H326</f>
        <v>500</v>
      </c>
      <c r="H326" s="3">
        <f ca="1">'Model SSD_1'!I326</f>
        <v>600</v>
      </c>
      <c r="I326" s="3">
        <f ca="1">'Model Excel_1'!I326</f>
        <v>0</v>
      </c>
      <c r="J326" s="4">
        <f ca="1">'Model SSD_1'!L326</f>
        <v>0</v>
      </c>
      <c r="K326" s="4">
        <f ca="1">'Model Excel_1'!J326</f>
        <v>1200</v>
      </c>
      <c r="L326" s="4">
        <f ca="1">'Model SSD_1'!M326</f>
        <v>6200</v>
      </c>
      <c r="M326" s="4">
        <f ca="1">'Model Excel_1'!K326</f>
        <v>232800</v>
      </c>
      <c r="N326" s="4">
        <f ca="1">'Model SSD_1'!K326</f>
        <v>1000</v>
      </c>
      <c r="O326" s="4">
        <f ca="1">'Model Excel_1'!L326</f>
        <v>0</v>
      </c>
      <c r="P326" s="4">
        <f ca="1">'Model SSD_1'!N326</f>
        <v>1300</v>
      </c>
      <c r="Q326" s="4">
        <f ca="1">'Model Excel_1'!M326</f>
        <v>0</v>
      </c>
      <c r="R326" s="4">
        <f ca="1">'Model SSD_1'!O326</f>
        <v>0</v>
      </c>
      <c r="S326" s="4">
        <f ca="1">'Model Excel_1'!N326</f>
        <v>0</v>
      </c>
      <c r="T326" s="5">
        <f ca="1">'Model SSD_1'!R326</f>
        <v>0</v>
      </c>
      <c r="U326" s="5">
        <f ca="1">'Model Excel_1'!O326</f>
        <v>1200</v>
      </c>
      <c r="V326" s="5">
        <f ca="1">'Model SSD_1'!S326</f>
        <v>3500</v>
      </c>
      <c r="W326" s="5">
        <f ca="1">'Model Excel_1'!P326</f>
        <v>1200</v>
      </c>
      <c r="X326" s="5">
        <f ca="1">'Model SSD_1'!Q326</f>
        <v>0</v>
      </c>
      <c r="Y326" s="5">
        <f ca="1">'Model Excel_1'!Q326</f>
        <v>14540100</v>
      </c>
      <c r="Z326" s="5">
        <f ca="1">'Model SSD_1'!T326</f>
        <v>0</v>
      </c>
      <c r="AA326" s="5">
        <f ca="1">'Model Excel_1'!R326</f>
        <v>1200</v>
      </c>
      <c r="AB326" s="5">
        <f ca="1">'Model SSD_1'!U326</f>
        <v>0</v>
      </c>
      <c r="AC326" s="5">
        <f ca="1">'Model Excel_1'!S326</f>
        <v>675100</v>
      </c>
      <c r="AD326" s="2">
        <f ca="1">'Model SSD_1'!Y326</f>
        <v>3600</v>
      </c>
      <c r="AE326" s="2">
        <f ca="1">'Model Excel_1'!U326</f>
        <v>1200</v>
      </c>
      <c r="AF326" s="2">
        <f ca="1">'Model SSD_1'!X326</f>
        <v>400</v>
      </c>
      <c r="AG326" s="2">
        <f ca="1">'Model Excel_1'!T326</f>
        <v>1200</v>
      </c>
      <c r="AH326" s="2">
        <f ca="1">'Model SSD_1'!W326</f>
        <v>0</v>
      </c>
      <c r="AI326" s="2">
        <f ca="1">'Model Excel_1'!V326</f>
        <v>106451400</v>
      </c>
      <c r="AJ326" s="2">
        <f ca="1">'Model SSD_1'!Z326</f>
        <v>0</v>
      </c>
      <c r="AK326" s="2">
        <f ca="1">'Model Excel_1'!W326</f>
        <v>1200</v>
      </c>
      <c r="AL326" s="1">
        <v>324</v>
      </c>
    </row>
    <row r="327" spans="1:38" s="1" customFormat="1" ht="13.2" x14ac:dyDescent="0.3">
      <c r="A327" s="1">
        <v>325</v>
      </c>
      <c r="B327" s="3">
        <f ca="1">'Model SSD_1'!F327</f>
        <v>1300</v>
      </c>
      <c r="C327" s="3">
        <f ca="1">'Model Excel_1'!F327</f>
        <v>0</v>
      </c>
      <c r="D327" s="3">
        <f ca="1">'Model SSD_1'!G327</f>
        <v>1900</v>
      </c>
      <c r="E327" s="3">
        <f ca="1">'Model Excel_1'!G327</f>
        <v>33700</v>
      </c>
      <c r="F327" s="3">
        <f ca="1">'Model SSD_1'!H327</f>
        <v>300</v>
      </c>
      <c r="G327" s="3">
        <f ca="1">'Model Excel_1'!H327</f>
        <v>300</v>
      </c>
      <c r="H327" s="3">
        <f ca="1">'Model SSD_1'!I327</f>
        <v>0</v>
      </c>
      <c r="I327" s="3">
        <f ca="1">'Model Excel_1'!I327</f>
        <v>0</v>
      </c>
      <c r="J327" s="4">
        <f ca="1">'Model SSD_1'!L327</f>
        <v>0</v>
      </c>
      <c r="K327" s="4">
        <f ca="1">'Model Excel_1'!J327</f>
        <v>1200</v>
      </c>
      <c r="L327" s="4">
        <f ca="1">'Model SSD_1'!M327</f>
        <v>4900</v>
      </c>
      <c r="M327" s="4">
        <f ca="1">'Model Excel_1'!K327</f>
        <v>234000</v>
      </c>
      <c r="N327" s="4">
        <f ca="1">'Model SSD_1'!K327</f>
        <v>600</v>
      </c>
      <c r="O327" s="4">
        <f ca="1">'Model Excel_1'!L327</f>
        <v>0</v>
      </c>
      <c r="P327" s="4">
        <f ca="1">'Model SSD_1'!N327</f>
        <v>1000</v>
      </c>
      <c r="Q327" s="4">
        <f ca="1">'Model Excel_1'!M327</f>
        <v>0</v>
      </c>
      <c r="R327" s="4">
        <f ca="1">'Model SSD_1'!O327</f>
        <v>0</v>
      </c>
      <c r="S327" s="4">
        <f ca="1">'Model Excel_1'!N327</f>
        <v>0</v>
      </c>
      <c r="T327" s="5">
        <f ca="1">'Model SSD_1'!R327</f>
        <v>0</v>
      </c>
      <c r="U327" s="5">
        <f ca="1">'Model Excel_1'!O327</f>
        <v>1200</v>
      </c>
      <c r="V327" s="5">
        <f ca="1">'Model SSD_1'!S327</f>
        <v>3500</v>
      </c>
      <c r="W327" s="5">
        <f ca="1">'Model Excel_1'!P327</f>
        <v>1200</v>
      </c>
      <c r="X327" s="5">
        <f ca="1">'Model SSD_1'!Q327</f>
        <v>0</v>
      </c>
      <c r="Y327" s="5">
        <f ca="1">'Model Excel_1'!Q327</f>
        <v>14538900</v>
      </c>
      <c r="Z327" s="5">
        <f ca="1">'Model SSD_1'!T327</f>
        <v>0</v>
      </c>
      <c r="AA327" s="5">
        <f ca="1">'Model Excel_1'!R327</f>
        <v>1200</v>
      </c>
      <c r="AB327" s="5">
        <f ca="1">'Model SSD_1'!U327</f>
        <v>0</v>
      </c>
      <c r="AC327" s="5">
        <f ca="1">'Model Excel_1'!S327</f>
        <v>677200</v>
      </c>
      <c r="AD327" s="2">
        <f ca="1">'Model SSD_1'!Y327</f>
        <v>4000</v>
      </c>
      <c r="AE327" s="2">
        <f ca="1">'Model Excel_1'!U327</f>
        <v>1200</v>
      </c>
      <c r="AF327" s="2">
        <f ca="1">'Model SSD_1'!X327</f>
        <v>400</v>
      </c>
      <c r="AG327" s="2">
        <f ca="1">'Model Excel_1'!T327</f>
        <v>1200</v>
      </c>
      <c r="AH327" s="2">
        <f ca="1">'Model SSD_1'!W327</f>
        <v>0</v>
      </c>
      <c r="AI327" s="2">
        <f ca="1">'Model Excel_1'!V327</f>
        <v>107121100</v>
      </c>
      <c r="AJ327" s="2">
        <f ca="1">'Model SSD_1'!Z327</f>
        <v>0</v>
      </c>
      <c r="AK327" s="2">
        <f ca="1">'Model Excel_1'!W327</f>
        <v>1200</v>
      </c>
      <c r="AL327" s="1">
        <v>325</v>
      </c>
    </row>
    <row r="328" spans="1:38" s="1" customFormat="1" ht="13.2" x14ac:dyDescent="0.3">
      <c r="A328" s="1">
        <v>326</v>
      </c>
      <c r="B328" s="3">
        <f ca="1">'Model SSD_1'!F328</f>
        <v>1300</v>
      </c>
      <c r="C328" s="3">
        <f ca="1">'Model Excel_1'!F328</f>
        <v>0</v>
      </c>
      <c r="D328" s="3">
        <f ca="1">'Model SSD_1'!G328</f>
        <v>2900</v>
      </c>
      <c r="E328" s="3">
        <f ca="1">'Model Excel_1'!G328</f>
        <v>33400</v>
      </c>
      <c r="F328" s="3">
        <f ca="1">'Model SSD_1'!H328</f>
        <v>300</v>
      </c>
      <c r="G328" s="3">
        <f ca="1">'Model Excel_1'!H328</f>
        <v>300</v>
      </c>
      <c r="H328" s="3">
        <f ca="1">'Model SSD_1'!I328</f>
        <v>0</v>
      </c>
      <c r="I328" s="3">
        <f ca="1">'Model Excel_1'!I328</f>
        <v>0</v>
      </c>
      <c r="J328" s="4">
        <f ca="1">'Model SSD_1'!L328</f>
        <v>0</v>
      </c>
      <c r="K328" s="4">
        <f ca="1">'Model Excel_1'!J328</f>
        <v>1200</v>
      </c>
      <c r="L328" s="4">
        <f ca="1">'Model SSD_1'!M328</f>
        <v>3900</v>
      </c>
      <c r="M328" s="4">
        <f ca="1">'Model Excel_1'!K328</f>
        <v>235200</v>
      </c>
      <c r="N328" s="4">
        <f ca="1">'Model SSD_1'!K328</f>
        <v>0</v>
      </c>
      <c r="O328" s="4">
        <f ca="1">'Model Excel_1'!L328</f>
        <v>0</v>
      </c>
      <c r="P328" s="4">
        <f ca="1">'Model SSD_1'!N328</f>
        <v>600</v>
      </c>
      <c r="Q328" s="4">
        <f ca="1">'Model Excel_1'!M328</f>
        <v>0</v>
      </c>
      <c r="R328" s="4">
        <f ca="1">'Model SSD_1'!O328</f>
        <v>0</v>
      </c>
      <c r="S328" s="4">
        <f ca="1">'Model Excel_1'!N328</f>
        <v>0</v>
      </c>
      <c r="T328" s="5">
        <f ca="1">'Model SSD_1'!R328</f>
        <v>0</v>
      </c>
      <c r="U328" s="5">
        <f ca="1">'Model Excel_1'!O328</f>
        <v>1200</v>
      </c>
      <c r="V328" s="5">
        <f ca="1">'Model SSD_1'!S328</f>
        <v>3500</v>
      </c>
      <c r="W328" s="5">
        <f ca="1">'Model Excel_1'!P328</f>
        <v>1200</v>
      </c>
      <c r="X328" s="5">
        <f ca="1">'Model SSD_1'!Q328</f>
        <v>0</v>
      </c>
      <c r="Y328" s="5">
        <f ca="1">'Model Excel_1'!Q328</f>
        <v>14537700</v>
      </c>
      <c r="Z328" s="5">
        <f ca="1">'Model SSD_1'!T328</f>
        <v>0</v>
      </c>
      <c r="AA328" s="5">
        <f ca="1">'Model Excel_1'!R328</f>
        <v>1200</v>
      </c>
      <c r="AB328" s="5">
        <f ca="1">'Model SSD_1'!U328</f>
        <v>0</v>
      </c>
      <c r="AC328" s="5">
        <f ca="1">'Model Excel_1'!S328</f>
        <v>679300</v>
      </c>
      <c r="AD328" s="2">
        <f ca="1">'Model SSD_1'!Y328</f>
        <v>4400</v>
      </c>
      <c r="AE328" s="2">
        <f ca="1">'Model Excel_1'!U328</f>
        <v>1200</v>
      </c>
      <c r="AF328" s="2">
        <f ca="1">'Model SSD_1'!X328</f>
        <v>400</v>
      </c>
      <c r="AG328" s="2">
        <f ca="1">'Model Excel_1'!T328</f>
        <v>1200</v>
      </c>
      <c r="AH328" s="2">
        <f ca="1">'Model SSD_1'!W328</f>
        <v>0</v>
      </c>
      <c r="AI328" s="2">
        <f ca="1">'Model Excel_1'!V328</f>
        <v>107792900</v>
      </c>
      <c r="AJ328" s="2">
        <f ca="1">'Model SSD_1'!Z328</f>
        <v>0</v>
      </c>
      <c r="AK328" s="2">
        <f ca="1">'Model Excel_1'!W328</f>
        <v>1200</v>
      </c>
      <c r="AL328" s="1">
        <v>326</v>
      </c>
    </row>
    <row r="329" spans="1:38" s="1" customFormat="1" ht="13.2" x14ac:dyDescent="0.3">
      <c r="A329" s="1">
        <v>327</v>
      </c>
      <c r="B329" s="3">
        <f ca="1">'Model SSD_1'!F329</f>
        <v>1000</v>
      </c>
      <c r="C329" s="3">
        <f ca="1">'Model Excel_1'!F329</f>
        <v>0</v>
      </c>
      <c r="D329" s="3">
        <f ca="1">'Model SSD_1'!G329</f>
        <v>3900</v>
      </c>
      <c r="E329" s="3">
        <f ca="1">'Model Excel_1'!G329</f>
        <v>33100</v>
      </c>
      <c r="F329" s="3">
        <f ca="1">'Model SSD_1'!H329</f>
        <v>300</v>
      </c>
      <c r="G329" s="3">
        <f ca="1">'Model Excel_1'!H329</f>
        <v>300</v>
      </c>
      <c r="H329" s="3">
        <f ca="1">'Model SSD_1'!I329</f>
        <v>0</v>
      </c>
      <c r="I329" s="3">
        <f ca="1">'Model Excel_1'!I329</f>
        <v>0</v>
      </c>
      <c r="J329" s="4">
        <f ca="1">'Model SSD_1'!L329</f>
        <v>0</v>
      </c>
      <c r="K329" s="4">
        <f ca="1">'Model Excel_1'!J329</f>
        <v>1200</v>
      </c>
      <c r="L329" s="4">
        <f ca="1">'Model SSD_1'!M329</f>
        <v>3300</v>
      </c>
      <c r="M329" s="4">
        <f ca="1">'Model Excel_1'!K329</f>
        <v>236400</v>
      </c>
      <c r="N329" s="4">
        <f ca="1">'Model SSD_1'!K329</f>
        <v>0</v>
      </c>
      <c r="O329" s="4">
        <f ca="1">'Model Excel_1'!L329</f>
        <v>0</v>
      </c>
      <c r="P329" s="4">
        <f ca="1">'Model SSD_1'!N329</f>
        <v>0</v>
      </c>
      <c r="Q329" s="4">
        <f ca="1">'Model Excel_1'!M329</f>
        <v>0</v>
      </c>
      <c r="R329" s="4">
        <f ca="1">'Model SSD_1'!O329</f>
        <v>0</v>
      </c>
      <c r="S329" s="4">
        <f ca="1">'Model Excel_1'!N329</f>
        <v>0</v>
      </c>
      <c r="T329" s="5">
        <f ca="1">'Model SSD_1'!R329</f>
        <v>0</v>
      </c>
      <c r="U329" s="5">
        <f ca="1">'Model Excel_1'!O329</f>
        <v>1200</v>
      </c>
      <c r="V329" s="5">
        <f ca="1">'Model SSD_1'!S329</f>
        <v>3500</v>
      </c>
      <c r="W329" s="5">
        <f ca="1">'Model Excel_1'!P329</f>
        <v>1200</v>
      </c>
      <c r="X329" s="5">
        <f ca="1">'Model SSD_1'!Q329</f>
        <v>0</v>
      </c>
      <c r="Y329" s="5">
        <f ca="1">'Model Excel_1'!Q329</f>
        <v>14536500</v>
      </c>
      <c r="Z329" s="5">
        <f ca="1">'Model SSD_1'!T329</f>
        <v>0</v>
      </c>
      <c r="AA329" s="5">
        <f ca="1">'Model Excel_1'!R329</f>
        <v>1200</v>
      </c>
      <c r="AB329" s="5">
        <f ca="1">'Model SSD_1'!U329</f>
        <v>0</v>
      </c>
      <c r="AC329" s="5">
        <f ca="1">'Model Excel_1'!S329</f>
        <v>681400</v>
      </c>
      <c r="AD329" s="2">
        <f ca="1">'Model SSD_1'!Y329</f>
        <v>4800</v>
      </c>
      <c r="AE329" s="2">
        <f ca="1">'Model Excel_1'!U329</f>
        <v>1200</v>
      </c>
      <c r="AF329" s="2">
        <f ca="1">'Model SSD_1'!X329</f>
        <v>400</v>
      </c>
      <c r="AG329" s="2">
        <f ca="1">'Model Excel_1'!T329</f>
        <v>1200</v>
      </c>
      <c r="AH329" s="2">
        <f ca="1">'Model SSD_1'!W329</f>
        <v>0</v>
      </c>
      <c r="AI329" s="2">
        <f ca="1">'Model Excel_1'!V329</f>
        <v>108466800</v>
      </c>
      <c r="AJ329" s="2">
        <f ca="1">'Model SSD_1'!Z329</f>
        <v>0</v>
      </c>
      <c r="AK329" s="2">
        <f ca="1">'Model Excel_1'!W329</f>
        <v>1200</v>
      </c>
      <c r="AL329" s="1">
        <v>327</v>
      </c>
    </row>
    <row r="330" spans="1:38" s="1" customFormat="1" ht="13.2" x14ac:dyDescent="0.3">
      <c r="A330" s="1">
        <v>328</v>
      </c>
      <c r="B330" s="3">
        <f ca="1">'Model SSD_1'!F330</f>
        <v>600</v>
      </c>
      <c r="C330" s="3">
        <f ca="1">'Model Excel_1'!F330</f>
        <v>0</v>
      </c>
      <c r="D330" s="3">
        <f ca="1">'Model SSD_1'!G330</f>
        <v>4600</v>
      </c>
      <c r="E330" s="3">
        <f ca="1">'Model Excel_1'!G330</f>
        <v>32800</v>
      </c>
      <c r="F330" s="3">
        <f ca="1">'Model SSD_1'!H330</f>
        <v>500</v>
      </c>
      <c r="G330" s="3">
        <f ca="1">'Model Excel_1'!H330</f>
        <v>500</v>
      </c>
      <c r="H330" s="3">
        <f ca="1">'Model SSD_1'!I330</f>
        <v>0</v>
      </c>
      <c r="I330" s="3">
        <f ca="1">'Model Excel_1'!I330</f>
        <v>0</v>
      </c>
      <c r="J330" s="4">
        <f ca="1">'Model SSD_1'!L330</f>
        <v>0</v>
      </c>
      <c r="K330" s="4">
        <f ca="1">'Model Excel_1'!J330</f>
        <v>1200</v>
      </c>
      <c r="L330" s="4">
        <f ca="1">'Model SSD_1'!M330</f>
        <v>3300</v>
      </c>
      <c r="M330" s="4">
        <f ca="1">'Model Excel_1'!K330</f>
        <v>237600</v>
      </c>
      <c r="N330" s="4">
        <f ca="1">'Model SSD_1'!K330</f>
        <v>0</v>
      </c>
      <c r="O330" s="4">
        <f ca="1">'Model Excel_1'!L330</f>
        <v>0</v>
      </c>
      <c r="P330" s="4">
        <f ca="1">'Model SSD_1'!N330</f>
        <v>0</v>
      </c>
      <c r="Q330" s="4">
        <f ca="1">'Model Excel_1'!M330</f>
        <v>0</v>
      </c>
      <c r="R330" s="4">
        <f ca="1">'Model SSD_1'!O330</f>
        <v>0</v>
      </c>
      <c r="S330" s="4">
        <f ca="1">'Model Excel_1'!N330</f>
        <v>0</v>
      </c>
      <c r="T330" s="5">
        <f ca="1">'Model SSD_1'!R330</f>
        <v>0</v>
      </c>
      <c r="U330" s="5">
        <f ca="1">'Model Excel_1'!O330</f>
        <v>1200</v>
      </c>
      <c r="V330" s="5">
        <f ca="1">'Model SSD_1'!S330</f>
        <v>3500</v>
      </c>
      <c r="W330" s="5">
        <f ca="1">'Model Excel_1'!P330</f>
        <v>1200</v>
      </c>
      <c r="X330" s="5">
        <f ca="1">'Model SSD_1'!Q330</f>
        <v>0</v>
      </c>
      <c r="Y330" s="5">
        <f ca="1">'Model Excel_1'!Q330</f>
        <v>14535300</v>
      </c>
      <c r="Z330" s="5">
        <f ca="1">'Model SSD_1'!T330</f>
        <v>0</v>
      </c>
      <c r="AA330" s="5">
        <f ca="1">'Model Excel_1'!R330</f>
        <v>1200</v>
      </c>
      <c r="AB330" s="5">
        <f ca="1">'Model SSD_1'!U330</f>
        <v>0</v>
      </c>
      <c r="AC330" s="5">
        <f ca="1">'Model Excel_1'!S330</f>
        <v>683500</v>
      </c>
      <c r="AD330" s="2">
        <f ca="1">'Model SSD_1'!Y330</f>
        <v>5200</v>
      </c>
      <c r="AE330" s="2">
        <f ca="1">'Model Excel_1'!U330</f>
        <v>1200</v>
      </c>
      <c r="AF330" s="2">
        <f ca="1">'Model SSD_1'!X330</f>
        <v>400</v>
      </c>
      <c r="AG330" s="2">
        <f ca="1">'Model Excel_1'!T330</f>
        <v>1200</v>
      </c>
      <c r="AH330" s="2">
        <f ca="1">'Model SSD_1'!W330</f>
        <v>0</v>
      </c>
      <c r="AI330" s="2">
        <f ca="1">'Model Excel_1'!V330</f>
        <v>109142800</v>
      </c>
      <c r="AJ330" s="2">
        <f ca="1">'Model SSD_1'!Z330</f>
        <v>0</v>
      </c>
      <c r="AK330" s="2">
        <f ca="1">'Model Excel_1'!W330</f>
        <v>1200</v>
      </c>
      <c r="AL330" s="1">
        <v>328</v>
      </c>
    </row>
    <row r="331" spans="1:38" s="1" customFormat="1" ht="13.2" x14ac:dyDescent="0.3">
      <c r="A331" s="1">
        <v>329</v>
      </c>
      <c r="B331" s="3">
        <f ca="1">'Model SSD_1'!F331</f>
        <v>0</v>
      </c>
      <c r="C331" s="3">
        <f ca="1">'Model Excel_1'!F331</f>
        <v>0</v>
      </c>
      <c r="D331" s="3">
        <f ca="1">'Model SSD_1'!G331</f>
        <v>4700</v>
      </c>
      <c r="E331" s="3">
        <f ca="1">'Model Excel_1'!G331</f>
        <v>32300</v>
      </c>
      <c r="F331" s="3">
        <f ca="1">'Model SSD_1'!H331</f>
        <v>300</v>
      </c>
      <c r="G331" s="3">
        <f ca="1">'Model Excel_1'!H331</f>
        <v>300</v>
      </c>
      <c r="H331" s="3">
        <f ca="1">'Model SSD_1'!I331</f>
        <v>0</v>
      </c>
      <c r="I331" s="3">
        <f ca="1">'Model Excel_1'!I331</f>
        <v>0</v>
      </c>
      <c r="J331" s="4">
        <f ca="1">'Model SSD_1'!L331</f>
        <v>0</v>
      </c>
      <c r="K331" s="4">
        <f ca="1">'Model Excel_1'!J331</f>
        <v>1200</v>
      </c>
      <c r="L331" s="4">
        <f ca="1">'Model SSD_1'!M331</f>
        <v>3300</v>
      </c>
      <c r="M331" s="4">
        <f ca="1">'Model Excel_1'!K331</f>
        <v>238800</v>
      </c>
      <c r="N331" s="4">
        <f ca="1">'Model SSD_1'!K331</f>
        <v>0</v>
      </c>
      <c r="O331" s="4">
        <f ca="1">'Model Excel_1'!L331</f>
        <v>0</v>
      </c>
      <c r="P331" s="4">
        <f ca="1">'Model SSD_1'!N331</f>
        <v>0</v>
      </c>
      <c r="Q331" s="4">
        <f ca="1">'Model Excel_1'!M331</f>
        <v>0</v>
      </c>
      <c r="R331" s="4">
        <f ca="1">'Model SSD_1'!O331</f>
        <v>0</v>
      </c>
      <c r="S331" s="4">
        <f ca="1">'Model Excel_1'!N331</f>
        <v>0</v>
      </c>
      <c r="T331" s="5">
        <f ca="1">'Model SSD_1'!R331</f>
        <v>0</v>
      </c>
      <c r="U331" s="5">
        <f ca="1">'Model Excel_1'!O331</f>
        <v>1200</v>
      </c>
      <c r="V331" s="5">
        <f ca="1">'Model SSD_1'!S331</f>
        <v>3500</v>
      </c>
      <c r="W331" s="5">
        <f ca="1">'Model Excel_1'!P331</f>
        <v>1200</v>
      </c>
      <c r="X331" s="5">
        <f ca="1">'Model SSD_1'!Q331</f>
        <v>0</v>
      </c>
      <c r="Y331" s="5">
        <f ca="1">'Model Excel_1'!Q331</f>
        <v>14534100</v>
      </c>
      <c r="Z331" s="5">
        <f ca="1">'Model SSD_1'!T331</f>
        <v>0</v>
      </c>
      <c r="AA331" s="5">
        <f ca="1">'Model Excel_1'!R331</f>
        <v>1200</v>
      </c>
      <c r="AB331" s="5">
        <f ca="1">'Model SSD_1'!U331</f>
        <v>0</v>
      </c>
      <c r="AC331" s="5">
        <f ca="1">'Model Excel_1'!S331</f>
        <v>685600</v>
      </c>
      <c r="AD331" s="2">
        <f ca="1">'Model SSD_1'!Y331</f>
        <v>5600</v>
      </c>
      <c r="AE331" s="2">
        <f ca="1">'Model Excel_1'!U331</f>
        <v>1200</v>
      </c>
      <c r="AF331" s="2">
        <f ca="1">'Model SSD_1'!X331</f>
        <v>400</v>
      </c>
      <c r="AG331" s="2">
        <f ca="1">'Model Excel_1'!T331</f>
        <v>1200</v>
      </c>
      <c r="AH331" s="2">
        <f ca="1">'Model SSD_1'!W331</f>
        <v>0</v>
      </c>
      <c r="AI331" s="2">
        <f ca="1">'Model Excel_1'!V331</f>
        <v>109820900</v>
      </c>
      <c r="AJ331" s="2">
        <f ca="1">'Model SSD_1'!Z331</f>
        <v>0</v>
      </c>
      <c r="AK331" s="2">
        <f ca="1">'Model Excel_1'!W331</f>
        <v>1200</v>
      </c>
      <c r="AL331" s="1">
        <v>329</v>
      </c>
    </row>
    <row r="332" spans="1:38" s="1" customFormat="1" ht="13.2" x14ac:dyDescent="0.3">
      <c r="A332" s="1">
        <v>330</v>
      </c>
      <c r="B332" s="3">
        <f ca="1">'Model SSD_1'!F332</f>
        <v>0</v>
      </c>
      <c r="C332" s="3">
        <f ca="1">'Model Excel_1'!F332</f>
        <v>0</v>
      </c>
      <c r="D332" s="3">
        <f ca="1">'Model SSD_1'!G332</f>
        <v>4400</v>
      </c>
      <c r="E332" s="3">
        <f ca="1">'Model Excel_1'!G332</f>
        <v>32000</v>
      </c>
      <c r="F332" s="3">
        <f ca="1">'Model SSD_1'!H332</f>
        <v>300</v>
      </c>
      <c r="G332" s="3">
        <f ca="1">'Model Excel_1'!H332</f>
        <v>300</v>
      </c>
      <c r="H332" s="3">
        <f ca="1">'Model SSD_1'!I332</f>
        <v>0</v>
      </c>
      <c r="I332" s="3">
        <f ca="1">'Model Excel_1'!I332</f>
        <v>0</v>
      </c>
      <c r="J332" s="4">
        <f ca="1">'Model SSD_1'!L332</f>
        <v>0</v>
      </c>
      <c r="K332" s="4">
        <f ca="1">'Model Excel_1'!J332</f>
        <v>1200</v>
      </c>
      <c r="L332" s="4">
        <f ca="1">'Model SSD_1'!M332</f>
        <v>3300</v>
      </c>
      <c r="M332" s="4">
        <f ca="1">'Model Excel_1'!K332</f>
        <v>240000</v>
      </c>
      <c r="N332" s="4">
        <f ca="1">'Model SSD_1'!K332</f>
        <v>0</v>
      </c>
      <c r="O332" s="4">
        <f ca="1">'Model Excel_1'!L332</f>
        <v>0</v>
      </c>
      <c r="P332" s="4">
        <f ca="1">'Model SSD_1'!N332</f>
        <v>0</v>
      </c>
      <c r="Q332" s="4">
        <f ca="1">'Model Excel_1'!M332</f>
        <v>0</v>
      </c>
      <c r="R332" s="4">
        <f ca="1">'Model SSD_1'!O332</f>
        <v>0</v>
      </c>
      <c r="S332" s="4">
        <f ca="1">'Model Excel_1'!N332</f>
        <v>0</v>
      </c>
      <c r="T332" s="5">
        <f ca="1">'Model SSD_1'!R332</f>
        <v>0</v>
      </c>
      <c r="U332" s="5">
        <f ca="1">'Model Excel_1'!O332</f>
        <v>1200</v>
      </c>
      <c r="V332" s="5">
        <f ca="1">'Model SSD_1'!S332</f>
        <v>3500</v>
      </c>
      <c r="W332" s="5">
        <f ca="1">'Model Excel_1'!P332</f>
        <v>1200</v>
      </c>
      <c r="X332" s="5">
        <f ca="1">'Model SSD_1'!Q332</f>
        <v>0</v>
      </c>
      <c r="Y332" s="5">
        <f ca="1">'Model Excel_1'!Q332</f>
        <v>14532900</v>
      </c>
      <c r="Z332" s="5">
        <f ca="1">'Model SSD_1'!T332</f>
        <v>0</v>
      </c>
      <c r="AA332" s="5">
        <f ca="1">'Model Excel_1'!R332</f>
        <v>1200</v>
      </c>
      <c r="AB332" s="5">
        <f ca="1">'Model SSD_1'!U332</f>
        <v>0</v>
      </c>
      <c r="AC332" s="5">
        <f ca="1">'Model Excel_1'!S332</f>
        <v>687700</v>
      </c>
      <c r="AD332" s="2">
        <f ca="1">'Model SSD_1'!Y332</f>
        <v>6000</v>
      </c>
      <c r="AE332" s="2">
        <f ca="1">'Model Excel_1'!U332</f>
        <v>1200</v>
      </c>
      <c r="AF332" s="2">
        <f ca="1">'Model SSD_1'!X332</f>
        <v>400</v>
      </c>
      <c r="AG332" s="2">
        <f ca="1">'Model Excel_1'!T332</f>
        <v>1200</v>
      </c>
      <c r="AH332" s="2">
        <f ca="1">'Model SSD_1'!W332</f>
        <v>0</v>
      </c>
      <c r="AI332" s="2">
        <f ca="1">'Model Excel_1'!V332</f>
        <v>110501100</v>
      </c>
      <c r="AJ332" s="2">
        <f ca="1">'Model SSD_1'!Z332</f>
        <v>0</v>
      </c>
      <c r="AK332" s="2">
        <f ca="1">'Model Excel_1'!W332</f>
        <v>1200</v>
      </c>
      <c r="AL332" s="1">
        <v>330</v>
      </c>
    </row>
    <row r="333" spans="1:38" s="1" customFormat="1" ht="13.2" x14ac:dyDescent="0.3">
      <c r="A333" s="1">
        <v>331</v>
      </c>
      <c r="B333" s="3">
        <f ca="1">'Model SSD_1'!F333</f>
        <v>0</v>
      </c>
      <c r="C333" s="3">
        <f ca="1">'Model Excel_1'!F333</f>
        <v>0</v>
      </c>
      <c r="D333" s="3">
        <f ca="1">'Model SSD_1'!G333</f>
        <v>4100</v>
      </c>
      <c r="E333" s="3">
        <f ca="1">'Model Excel_1'!G333</f>
        <v>31700</v>
      </c>
      <c r="F333" s="3">
        <f ca="1">'Model SSD_1'!H333</f>
        <v>300</v>
      </c>
      <c r="G333" s="3">
        <f ca="1">'Model Excel_1'!H333</f>
        <v>300</v>
      </c>
      <c r="H333" s="3">
        <f ca="1">'Model SSD_1'!I333</f>
        <v>0</v>
      </c>
      <c r="I333" s="3">
        <f ca="1">'Model Excel_1'!I333</f>
        <v>0</v>
      </c>
      <c r="J333" s="4">
        <f ca="1">'Model SSD_1'!L333</f>
        <v>0</v>
      </c>
      <c r="K333" s="4">
        <f ca="1">'Model Excel_1'!J333</f>
        <v>1200</v>
      </c>
      <c r="L333" s="4">
        <f ca="1">'Model SSD_1'!M333</f>
        <v>3300</v>
      </c>
      <c r="M333" s="4">
        <f ca="1">'Model Excel_1'!K333</f>
        <v>241200</v>
      </c>
      <c r="N333" s="4">
        <f ca="1">'Model SSD_1'!K333</f>
        <v>0</v>
      </c>
      <c r="O333" s="4">
        <f ca="1">'Model Excel_1'!L333</f>
        <v>0</v>
      </c>
      <c r="P333" s="4">
        <f ca="1">'Model SSD_1'!N333</f>
        <v>0</v>
      </c>
      <c r="Q333" s="4">
        <f ca="1">'Model Excel_1'!M333</f>
        <v>0</v>
      </c>
      <c r="R333" s="4">
        <f ca="1">'Model SSD_1'!O333</f>
        <v>0</v>
      </c>
      <c r="S333" s="4">
        <f ca="1">'Model Excel_1'!N333</f>
        <v>0</v>
      </c>
      <c r="T333" s="5">
        <f ca="1">'Model SSD_1'!R333</f>
        <v>0</v>
      </c>
      <c r="U333" s="5">
        <f ca="1">'Model Excel_1'!O333</f>
        <v>1200</v>
      </c>
      <c r="V333" s="5">
        <f ca="1">'Model SSD_1'!S333</f>
        <v>3500</v>
      </c>
      <c r="W333" s="5">
        <f ca="1">'Model Excel_1'!P333</f>
        <v>1200</v>
      </c>
      <c r="X333" s="5">
        <f ca="1">'Model SSD_1'!Q333</f>
        <v>0</v>
      </c>
      <c r="Y333" s="5">
        <f ca="1">'Model Excel_1'!Q333</f>
        <v>14531700</v>
      </c>
      <c r="Z333" s="5">
        <f ca="1">'Model SSD_1'!T333</f>
        <v>0</v>
      </c>
      <c r="AA333" s="5">
        <f ca="1">'Model Excel_1'!R333</f>
        <v>1200</v>
      </c>
      <c r="AB333" s="5">
        <f ca="1">'Model SSD_1'!U333</f>
        <v>0</v>
      </c>
      <c r="AC333" s="5">
        <f ca="1">'Model Excel_1'!S333</f>
        <v>689800</v>
      </c>
      <c r="AD333" s="2">
        <f ca="1">'Model SSD_1'!Y333</f>
        <v>6400</v>
      </c>
      <c r="AE333" s="2">
        <f ca="1">'Model Excel_1'!U333</f>
        <v>1200</v>
      </c>
      <c r="AF333" s="2">
        <f ca="1">'Model SSD_1'!X333</f>
        <v>400</v>
      </c>
      <c r="AG333" s="2">
        <f ca="1">'Model Excel_1'!T333</f>
        <v>1200</v>
      </c>
      <c r="AH333" s="2">
        <f ca="1">'Model SSD_1'!W333</f>
        <v>0</v>
      </c>
      <c r="AI333" s="2">
        <f ca="1">'Model Excel_1'!V333</f>
        <v>111183400</v>
      </c>
      <c r="AJ333" s="2">
        <f ca="1">'Model SSD_1'!Z333</f>
        <v>0</v>
      </c>
      <c r="AK333" s="2">
        <f ca="1">'Model Excel_1'!W333</f>
        <v>1200</v>
      </c>
      <c r="AL333" s="1">
        <v>331</v>
      </c>
    </row>
    <row r="334" spans="1:38" s="1" customFormat="1" ht="13.2" x14ac:dyDescent="0.3">
      <c r="A334" s="1">
        <v>332</v>
      </c>
      <c r="B334" s="3">
        <f ca="1">'Model SSD_1'!F334</f>
        <v>0</v>
      </c>
      <c r="C334" s="3">
        <f ca="1">'Model Excel_1'!F334</f>
        <v>0</v>
      </c>
      <c r="D334" s="3">
        <f ca="1">'Model SSD_1'!G334</f>
        <v>3800</v>
      </c>
      <c r="E334" s="3">
        <f ca="1">'Model Excel_1'!G334</f>
        <v>31400</v>
      </c>
      <c r="F334" s="3">
        <f ca="1">'Model SSD_1'!H334</f>
        <v>500</v>
      </c>
      <c r="G334" s="3">
        <f ca="1">'Model Excel_1'!H334</f>
        <v>500</v>
      </c>
      <c r="H334" s="3">
        <f ca="1">'Model SSD_1'!I334</f>
        <v>0</v>
      </c>
      <c r="I334" s="3">
        <f ca="1">'Model Excel_1'!I334</f>
        <v>0</v>
      </c>
      <c r="J334" s="4">
        <f ca="1">'Model SSD_1'!L334</f>
        <v>0</v>
      </c>
      <c r="K334" s="4">
        <f ca="1">'Model Excel_1'!J334</f>
        <v>1200</v>
      </c>
      <c r="L334" s="4">
        <f ca="1">'Model SSD_1'!M334</f>
        <v>3300</v>
      </c>
      <c r="M334" s="4">
        <f ca="1">'Model Excel_1'!K334</f>
        <v>242400</v>
      </c>
      <c r="N334" s="4">
        <f ca="1">'Model SSD_1'!K334</f>
        <v>0</v>
      </c>
      <c r="O334" s="4">
        <f ca="1">'Model Excel_1'!L334</f>
        <v>0</v>
      </c>
      <c r="P334" s="4">
        <f ca="1">'Model SSD_1'!N334</f>
        <v>0</v>
      </c>
      <c r="Q334" s="4">
        <f ca="1">'Model Excel_1'!M334</f>
        <v>0</v>
      </c>
      <c r="R334" s="4">
        <f ca="1">'Model SSD_1'!O334</f>
        <v>0</v>
      </c>
      <c r="S334" s="4">
        <f ca="1">'Model Excel_1'!N334</f>
        <v>0</v>
      </c>
      <c r="T334" s="5">
        <f ca="1">'Model SSD_1'!R334</f>
        <v>0</v>
      </c>
      <c r="U334" s="5">
        <f ca="1">'Model Excel_1'!O334</f>
        <v>1200</v>
      </c>
      <c r="V334" s="5">
        <f ca="1">'Model SSD_1'!S334</f>
        <v>3500</v>
      </c>
      <c r="W334" s="5">
        <f ca="1">'Model Excel_1'!P334</f>
        <v>1200</v>
      </c>
      <c r="X334" s="5">
        <f ca="1">'Model SSD_1'!Q334</f>
        <v>0</v>
      </c>
      <c r="Y334" s="5">
        <f ca="1">'Model Excel_1'!Q334</f>
        <v>14530500</v>
      </c>
      <c r="Z334" s="5">
        <f ca="1">'Model SSD_1'!T334</f>
        <v>0</v>
      </c>
      <c r="AA334" s="5">
        <f ca="1">'Model Excel_1'!R334</f>
        <v>1200</v>
      </c>
      <c r="AB334" s="5">
        <f ca="1">'Model SSD_1'!U334</f>
        <v>0</v>
      </c>
      <c r="AC334" s="5">
        <f ca="1">'Model Excel_1'!S334</f>
        <v>691900</v>
      </c>
      <c r="AD334" s="2">
        <f ca="1">'Model SSD_1'!Y334</f>
        <v>6800</v>
      </c>
      <c r="AE334" s="2">
        <f ca="1">'Model Excel_1'!U334</f>
        <v>1200</v>
      </c>
      <c r="AF334" s="2">
        <f ca="1">'Model SSD_1'!X334</f>
        <v>400</v>
      </c>
      <c r="AG334" s="2">
        <f ca="1">'Model Excel_1'!T334</f>
        <v>1200</v>
      </c>
      <c r="AH334" s="2">
        <f ca="1">'Model SSD_1'!W334</f>
        <v>0</v>
      </c>
      <c r="AI334" s="2">
        <f ca="1">'Model Excel_1'!V334</f>
        <v>111867800</v>
      </c>
      <c r="AJ334" s="2">
        <f ca="1">'Model SSD_1'!Z334</f>
        <v>0</v>
      </c>
      <c r="AK334" s="2">
        <f ca="1">'Model Excel_1'!W334</f>
        <v>1200</v>
      </c>
      <c r="AL334" s="1">
        <v>332</v>
      </c>
    </row>
    <row r="335" spans="1:38" s="1" customFormat="1" ht="13.2" x14ac:dyDescent="0.3">
      <c r="A335" s="1">
        <v>333</v>
      </c>
      <c r="B335" s="3">
        <f ca="1">'Model SSD_1'!F335</f>
        <v>0</v>
      </c>
      <c r="C335" s="3">
        <f ca="1">'Model Excel_1'!F335</f>
        <v>0</v>
      </c>
      <c r="D335" s="3">
        <f ca="1">'Model SSD_1'!G335</f>
        <v>3300</v>
      </c>
      <c r="E335" s="3">
        <f ca="1">'Model Excel_1'!G335</f>
        <v>30900</v>
      </c>
      <c r="F335" s="3">
        <f ca="1">'Model SSD_1'!H335</f>
        <v>300</v>
      </c>
      <c r="G335" s="3">
        <f ca="1">'Model Excel_1'!H335</f>
        <v>300</v>
      </c>
      <c r="H335" s="3">
        <f ca="1">'Model SSD_1'!I335</f>
        <v>0</v>
      </c>
      <c r="I335" s="3">
        <f ca="1">'Model Excel_1'!I335</f>
        <v>0</v>
      </c>
      <c r="J335" s="4">
        <f ca="1">'Model SSD_1'!L335</f>
        <v>0</v>
      </c>
      <c r="K335" s="4">
        <f ca="1">'Model Excel_1'!J335</f>
        <v>1200</v>
      </c>
      <c r="L335" s="4">
        <f ca="1">'Model SSD_1'!M335</f>
        <v>3300</v>
      </c>
      <c r="M335" s="4">
        <f ca="1">'Model Excel_1'!K335</f>
        <v>243600</v>
      </c>
      <c r="N335" s="4">
        <f ca="1">'Model SSD_1'!K335</f>
        <v>0</v>
      </c>
      <c r="O335" s="4">
        <f ca="1">'Model Excel_1'!L335</f>
        <v>0</v>
      </c>
      <c r="P335" s="4">
        <f ca="1">'Model SSD_1'!N335</f>
        <v>0</v>
      </c>
      <c r="Q335" s="4">
        <f ca="1">'Model Excel_1'!M335</f>
        <v>0</v>
      </c>
      <c r="R335" s="4">
        <f ca="1">'Model SSD_1'!O335</f>
        <v>0</v>
      </c>
      <c r="S335" s="4">
        <f ca="1">'Model Excel_1'!N335</f>
        <v>0</v>
      </c>
      <c r="T335" s="5">
        <f ca="1">'Model SSD_1'!R335</f>
        <v>0</v>
      </c>
      <c r="U335" s="5">
        <f ca="1">'Model Excel_1'!O335</f>
        <v>1200</v>
      </c>
      <c r="V335" s="5">
        <f ca="1">'Model SSD_1'!S335</f>
        <v>3500</v>
      </c>
      <c r="W335" s="5">
        <f ca="1">'Model Excel_1'!P335</f>
        <v>1200</v>
      </c>
      <c r="X335" s="5">
        <f ca="1">'Model SSD_1'!Q335</f>
        <v>0</v>
      </c>
      <c r="Y335" s="5">
        <f ca="1">'Model Excel_1'!Q335</f>
        <v>14529300</v>
      </c>
      <c r="Z335" s="5">
        <f ca="1">'Model SSD_1'!T335</f>
        <v>0</v>
      </c>
      <c r="AA335" s="5">
        <f ca="1">'Model Excel_1'!R335</f>
        <v>1200</v>
      </c>
      <c r="AB335" s="5">
        <f ca="1">'Model SSD_1'!U335</f>
        <v>0</v>
      </c>
      <c r="AC335" s="5">
        <f ca="1">'Model Excel_1'!S335</f>
        <v>694000</v>
      </c>
      <c r="AD335" s="2">
        <f ca="1">'Model SSD_1'!Y335</f>
        <v>7200</v>
      </c>
      <c r="AE335" s="2">
        <f ca="1">'Model Excel_1'!U335</f>
        <v>1200</v>
      </c>
      <c r="AF335" s="2">
        <f ca="1">'Model SSD_1'!X335</f>
        <v>400</v>
      </c>
      <c r="AG335" s="2">
        <f ca="1">'Model Excel_1'!T335</f>
        <v>1200</v>
      </c>
      <c r="AH335" s="2">
        <f ca="1">'Model SSD_1'!W335</f>
        <v>0</v>
      </c>
      <c r="AI335" s="2">
        <f ca="1">'Model Excel_1'!V335</f>
        <v>112554300</v>
      </c>
      <c r="AJ335" s="2">
        <f ca="1">'Model SSD_1'!Z335</f>
        <v>0</v>
      </c>
      <c r="AK335" s="2">
        <f ca="1">'Model Excel_1'!W335</f>
        <v>1200</v>
      </c>
      <c r="AL335" s="1">
        <v>333</v>
      </c>
    </row>
    <row r="336" spans="1:38" s="1" customFormat="1" ht="13.2" x14ac:dyDescent="0.3">
      <c r="A336" s="1">
        <v>334</v>
      </c>
      <c r="B336" s="3">
        <f ca="1">'Model SSD_1'!F336</f>
        <v>0</v>
      </c>
      <c r="C336" s="3">
        <f ca="1">'Model Excel_1'!F336</f>
        <v>0</v>
      </c>
      <c r="D336" s="3">
        <f ca="1">'Model SSD_1'!G336</f>
        <v>3000</v>
      </c>
      <c r="E336" s="3">
        <f ca="1">'Model Excel_1'!G336</f>
        <v>30600</v>
      </c>
      <c r="F336" s="3">
        <f ca="1">'Model SSD_1'!H336</f>
        <v>300</v>
      </c>
      <c r="G336" s="3">
        <f ca="1">'Model Excel_1'!H336</f>
        <v>300</v>
      </c>
      <c r="H336" s="3">
        <f ca="1">'Model SSD_1'!I336</f>
        <v>0</v>
      </c>
      <c r="I336" s="3">
        <f ca="1">'Model Excel_1'!I336</f>
        <v>0</v>
      </c>
      <c r="J336" s="4">
        <f ca="1">'Model SSD_1'!L336</f>
        <v>0</v>
      </c>
      <c r="K336" s="4">
        <f ca="1">'Model Excel_1'!J336</f>
        <v>1200</v>
      </c>
      <c r="L336" s="4">
        <f ca="1">'Model SSD_1'!M336</f>
        <v>3300</v>
      </c>
      <c r="M336" s="4">
        <f ca="1">'Model Excel_1'!K336</f>
        <v>244800</v>
      </c>
      <c r="N336" s="4">
        <f ca="1">'Model SSD_1'!K336</f>
        <v>0</v>
      </c>
      <c r="O336" s="4">
        <f ca="1">'Model Excel_1'!L336</f>
        <v>0</v>
      </c>
      <c r="P336" s="4">
        <f ca="1">'Model SSD_1'!N336</f>
        <v>0</v>
      </c>
      <c r="Q336" s="4">
        <f ca="1">'Model Excel_1'!M336</f>
        <v>0</v>
      </c>
      <c r="R336" s="4">
        <f ca="1">'Model SSD_1'!O336</f>
        <v>0</v>
      </c>
      <c r="S336" s="4">
        <f ca="1">'Model Excel_1'!N336</f>
        <v>0</v>
      </c>
      <c r="T336" s="5">
        <f ca="1">'Model SSD_1'!R336</f>
        <v>0</v>
      </c>
      <c r="U336" s="5">
        <f ca="1">'Model Excel_1'!O336</f>
        <v>1200</v>
      </c>
      <c r="V336" s="5">
        <f ca="1">'Model SSD_1'!S336</f>
        <v>3500</v>
      </c>
      <c r="W336" s="5">
        <f ca="1">'Model Excel_1'!P336</f>
        <v>1200</v>
      </c>
      <c r="X336" s="5">
        <f ca="1">'Model SSD_1'!Q336</f>
        <v>0</v>
      </c>
      <c r="Y336" s="5">
        <f ca="1">'Model Excel_1'!Q336</f>
        <v>14528100</v>
      </c>
      <c r="Z336" s="5">
        <f ca="1">'Model SSD_1'!T336</f>
        <v>0</v>
      </c>
      <c r="AA336" s="5">
        <f ca="1">'Model Excel_1'!R336</f>
        <v>1200</v>
      </c>
      <c r="AB336" s="5">
        <f ca="1">'Model SSD_1'!U336</f>
        <v>0</v>
      </c>
      <c r="AC336" s="5">
        <f ca="1">'Model Excel_1'!S336</f>
        <v>696100</v>
      </c>
      <c r="AD336" s="2">
        <f ca="1">'Model SSD_1'!Y336</f>
        <v>7600</v>
      </c>
      <c r="AE336" s="2">
        <f ca="1">'Model Excel_1'!U336</f>
        <v>1200</v>
      </c>
      <c r="AF336" s="2">
        <f ca="1">'Model SSD_1'!X336</f>
        <v>400</v>
      </c>
      <c r="AG336" s="2">
        <f ca="1">'Model Excel_1'!T336</f>
        <v>1200</v>
      </c>
      <c r="AH336" s="2">
        <f ca="1">'Model SSD_1'!W336</f>
        <v>0</v>
      </c>
      <c r="AI336" s="2">
        <f ca="1">'Model Excel_1'!V336</f>
        <v>113242900</v>
      </c>
      <c r="AJ336" s="2">
        <f ca="1">'Model SSD_1'!Z336</f>
        <v>0</v>
      </c>
      <c r="AK336" s="2">
        <f ca="1">'Model Excel_1'!W336</f>
        <v>1200</v>
      </c>
      <c r="AL336" s="1">
        <v>334</v>
      </c>
    </row>
    <row r="337" spans="1:38" s="1" customFormat="1" ht="13.2" x14ac:dyDescent="0.3">
      <c r="A337" s="1">
        <v>335</v>
      </c>
      <c r="B337" s="3">
        <f ca="1">'Model SSD_1'!F337</f>
        <v>0</v>
      </c>
      <c r="C337" s="3">
        <f ca="1">'Model Excel_1'!F337</f>
        <v>0</v>
      </c>
      <c r="D337" s="3">
        <f ca="1">'Model SSD_1'!G337</f>
        <v>2700</v>
      </c>
      <c r="E337" s="3">
        <f ca="1">'Model Excel_1'!G337</f>
        <v>30300</v>
      </c>
      <c r="F337" s="3">
        <f ca="1">'Model SSD_1'!H337</f>
        <v>300</v>
      </c>
      <c r="G337" s="3">
        <f ca="1">'Model Excel_1'!H337</f>
        <v>300</v>
      </c>
      <c r="H337" s="3">
        <f ca="1">'Model SSD_1'!I337</f>
        <v>0</v>
      </c>
      <c r="I337" s="3">
        <f ca="1">'Model Excel_1'!I337</f>
        <v>0</v>
      </c>
      <c r="J337" s="4">
        <f ca="1">'Model SSD_1'!L337</f>
        <v>0</v>
      </c>
      <c r="K337" s="4">
        <f ca="1">'Model Excel_1'!J337</f>
        <v>1200</v>
      </c>
      <c r="L337" s="4">
        <f ca="1">'Model SSD_1'!M337</f>
        <v>3300</v>
      </c>
      <c r="M337" s="4">
        <f ca="1">'Model Excel_1'!K337</f>
        <v>246000</v>
      </c>
      <c r="N337" s="4">
        <f ca="1">'Model SSD_1'!K337</f>
        <v>0</v>
      </c>
      <c r="O337" s="4">
        <f ca="1">'Model Excel_1'!L337</f>
        <v>0</v>
      </c>
      <c r="P337" s="4">
        <f ca="1">'Model SSD_1'!N337</f>
        <v>0</v>
      </c>
      <c r="Q337" s="4">
        <f ca="1">'Model Excel_1'!M337</f>
        <v>0</v>
      </c>
      <c r="R337" s="4">
        <f ca="1">'Model SSD_1'!O337</f>
        <v>0</v>
      </c>
      <c r="S337" s="4">
        <f ca="1">'Model Excel_1'!N337</f>
        <v>0</v>
      </c>
      <c r="T337" s="5">
        <f ca="1">'Model SSD_1'!R337</f>
        <v>0</v>
      </c>
      <c r="U337" s="5">
        <f ca="1">'Model Excel_1'!O337</f>
        <v>1200</v>
      </c>
      <c r="V337" s="5">
        <f ca="1">'Model SSD_1'!S337</f>
        <v>3500</v>
      </c>
      <c r="W337" s="5">
        <f ca="1">'Model Excel_1'!P337</f>
        <v>1200</v>
      </c>
      <c r="X337" s="5">
        <f ca="1">'Model SSD_1'!Q337</f>
        <v>0</v>
      </c>
      <c r="Y337" s="5">
        <f ca="1">'Model Excel_1'!Q337</f>
        <v>14526900</v>
      </c>
      <c r="Z337" s="5">
        <f ca="1">'Model SSD_1'!T337</f>
        <v>0</v>
      </c>
      <c r="AA337" s="5">
        <f ca="1">'Model Excel_1'!R337</f>
        <v>1200</v>
      </c>
      <c r="AB337" s="5">
        <f ca="1">'Model SSD_1'!U337</f>
        <v>0</v>
      </c>
      <c r="AC337" s="5">
        <f ca="1">'Model Excel_1'!S337</f>
        <v>698200</v>
      </c>
      <c r="AD337" s="2">
        <f ca="1">'Model SSD_1'!Y337</f>
        <v>8000</v>
      </c>
      <c r="AE337" s="2">
        <f ca="1">'Model Excel_1'!U337</f>
        <v>1200</v>
      </c>
      <c r="AF337" s="2">
        <f ca="1">'Model SSD_1'!X337</f>
        <v>400</v>
      </c>
      <c r="AG337" s="2">
        <f ca="1">'Model Excel_1'!T337</f>
        <v>1200</v>
      </c>
      <c r="AH337" s="2">
        <f ca="1">'Model SSD_1'!W337</f>
        <v>0</v>
      </c>
      <c r="AI337" s="2">
        <f ca="1">'Model Excel_1'!V337</f>
        <v>113933600</v>
      </c>
      <c r="AJ337" s="2">
        <f ca="1">'Model SSD_1'!Z337</f>
        <v>0</v>
      </c>
      <c r="AK337" s="2">
        <f ca="1">'Model Excel_1'!W337</f>
        <v>1200</v>
      </c>
      <c r="AL337" s="1">
        <v>335</v>
      </c>
    </row>
    <row r="338" spans="1:38" s="1" customFormat="1" ht="13.2" x14ac:dyDescent="0.3">
      <c r="A338" s="1">
        <v>336</v>
      </c>
      <c r="B338" s="3">
        <f ca="1">'Model SSD_1'!F338</f>
        <v>0</v>
      </c>
      <c r="C338" s="3">
        <f ca="1">'Model Excel_1'!F338</f>
        <v>0</v>
      </c>
      <c r="D338" s="3">
        <f ca="1">'Model SSD_1'!G338</f>
        <v>2400</v>
      </c>
      <c r="E338" s="3">
        <f ca="1">'Model Excel_1'!G338</f>
        <v>30000</v>
      </c>
      <c r="F338" s="3">
        <f ca="1">'Model SSD_1'!H338</f>
        <v>500</v>
      </c>
      <c r="G338" s="3">
        <f ca="1">'Model Excel_1'!H338</f>
        <v>500</v>
      </c>
      <c r="H338" s="3">
        <f ca="1">'Model SSD_1'!I338</f>
        <v>0</v>
      </c>
      <c r="I338" s="3">
        <f ca="1">'Model Excel_1'!I338</f>
        <v>0</v>
      </c>
      <c r="J338" s="4">
        <f ca="1">'Model SSD_1'!L338</f>
        <v>0</v>
      </c>
      <c r="K338" s="4">
        <f ca="1">'Model Excel_1'!J338</f>
        <v>1200</v>
      </c>
      <c r="L338" s="4">
        <f ca="1">'Model SSD_1'!M338</f>
        <v>3300</v>
      </c>
      <c r="M338" s="4">
        <f ca="1">'Model Excel_1'!K338</f>
        <v>247200</v>
      </c>
      <c r="N338" s="4">
        <f ca="1">'Model SSD_1'!K338</f>
        <v>0</v>
      </c>
      <c r="O338" s="4">
        <f ca="1">'Model Excel_1'!L338</f>
        <v>0</v>
      </c>
      <c r="P338" s="4">
        <f ca="1">'Model SSD_1'!N338</f>
        <v>0</v>
      </c>
      <c r="Q338" s="4">
        <f ca="1">'Model Excel_1'!M338</f>
        <v>0</v>
      </c>
      <c r="R338" s="4">
        <f ca="1">'Model SSD_1'!O338</f>
        <v>0</v>
      </c>
      <c r="S338" s="4">
        <f ca="1">'Model Excel_1'!N338</f>
        <v>0</v>
      </c>
      <c r="T338" s="5">
        <f ca="1">'Model SSD_1'!R338</f>
        <v>0</v>
      </c>
      <c r="U338" s="5">
        <f ca="1">'Model Excel_1'!O338</f>
        <v>1200</v>
      </c>
      <c r="V338" s="5">
        <f ca="1">'Model SSD_1'!S338</f>
        <v>3500</v>
      </c>
      <c r="W338" s="5">
        <f ca="1">'Model Excel_1'!P338</f>
        <v>1200</v>
      </c>
      <c r="X338" s="5">
        <f ca="1">'Model SSD_1'!Q338</f>
        <v>0</v>
      </c>
      <c r="Y338" s="5">
        <f ca="1">'Model Excel_1'!Q338</f>
        <v>14525700</v>
      </c>
      <c r="Z338" s="5">
        <f ca="1">'Model SSD_1'!T338</f>
        <v>0</v>
      </c>
      <c r="AA338" s="5">
        <f ca="1">'Model Excel_1'!R338</f>
        <v>1200</v>
      </c>
      <c r="AB338" s="5">
        <f ca="1">'Model SSD_1'!U338</f>
        <v>0</v>
      </c>
      <c r="AC338" s="5">
        <f ca="1">'Model Excel_1'!S338</f>
        <v>700300</v>
      </c>
      <c r="AD338" s="2">
        <f ca="1">'Model SSD_1'!Y338</f>
        <v>8400</v>
      </c>
      <c r="AE338" s="2">
        <f ca="1">'Model Excel_1'!U338</f>
        <v>1200</v>
      </c>
      <c r="AF338" s="2">
        <f ca="1">'Model SSD_1'!X338</f>
        <v>400</v>
      </c>
      <c r="AG338" s="2">
        <f ca="1">'Model Excel_1'!T338</f>
        <v>1200</v>
      </c>
      <c r="AH338" s="2">
        <f ca="1">'Model SSD_1'!W338</f>
        <v>0</v>
      </c>
      <c r="AI338" s="2">
        <f ca="1">'Model Excel_1'!V338</f>
        <v>114626400</v>
      </c>
      <c r="AJ338" s="2">
        <f ca="1">'Model SSD_1'!Z338</f>
        <v>0</v>
      </c>
      <c r="AK338" s="2">
        <f ca="1">'Model Excel_1'!W338</f>
        <v>1200</v>
      </c>
      <c r="AL338" s="1">
        <v>336</v>
      </c>
    </row>
    <row r="339" spans="1:38" s="1" customFormat="1" ht="13.2" x14ac:dyDescent="0.3">
      <c r="A339" s="1">
        <v>337</v>
      </c>
      <c r="B339" s="3">
        <f ca="1">'Model SSD_1'!F339</f>
        <v>0</v>
      </c>
      <c r="C339" s="3">
        <f ca="1">'Model Excel_1'!F339</f>
        <v>0</v>
      </c>
      <c r="D339" s="3">
        <f ca="1">'Model SSD_1'!G339</f>
        <v>1900</v>
      </c>
      <c r="E339" s="3">
        <f ca="1">'Model Excel_1'!G339</f>
        <v>29500</v>
      </c>
      <c r="F339" s="3">
        <f ca="1">'Model SSD_1'!H339</f>
        <v>300</v>
      </c>
      <c r="G339" s="3">
        <f ca="1">'Model Excel_1'!H339</f>
        <v>300</v>
      </c>
      <c r="H339" s="3">
        <f ca="1">'Model SSD_1'!I339</f>
        <v>0</v>
      </c>
      <c r="I339" s="3">
        <f ca="1">'Model Excel_1'!I339</f>
        <v>0</v>
      </c>
      <c r="J339" s="4">
        <f ca="1">'Model SSD_1'!L339</f>
        <v>0</v>
      </c>
      <c r="K339" s="4">
        <f ca="1">'Model Excel_1'!J339</f>
        <v>1200</v>
      </c>
      <c r="L339" s="4">
        <f ca="1">'Model SSD_1'!M339</f>
        <v>3300</v>
      </c>
      <c r="M339" s="4">
        <f ca="1">'Model Excel_1'!K339</f>
        <v>248400</v>
      </c>
      <c r="N339" s="4">
        <f ca="1">'Model SSD_1'!K339</f>
        <v>0</v>
      </c>
      <c r="O339" s="4">
        <f ca="1">'Model Excel_1'!L339</f>
        <v>0</v>
      </c>
      <c r="P339" s="4">
        <f ca="1">'Model SSD_1'!N339</f>
        <v>0</v>
      </c>
      <c r="Q339" s="4">
        <f ca="1">'Model Excel_1'!M339</f>
        <v>0</v>
      </c>
      <c r="R339" s="4">
        <f ca="1">'Model SSD_1'!O339</f>
        <v>0</v>
      </c>
      <c r="S339" s="4">
        <f ca="1">'Model Excel_1'!N339</f>
        <v>0</v>
      </c>
      <c r="T339" s="5">
        <f ca="1">'Model SSD_1'!R339</f>
        <v>0</v>
      </c>
      <c r="U339" s="5">
        <f ca="1">'Model Excel_1'!O339</f>
        <v>1200</v>
      </c>
      <c r="V339" s="5">
        <f ca="1">'Model SSD_1'!S339</f>
        <v>3500</v>
      </c>
      <c r="W339" s="5">
        <f ca="1">'Model Excel_1'!P339</f>
        <v>1200</v>
      </c>
      <c r="X339" s="5">
        <f ca="1">'Model SSD_1'!Q339</f>
        <v>0</v>
      </c>
      <c r="Y339" s="5">
        <f ca="1">'Model Excel_1'!Q339</f>
        <v>14524500</v>
      </c>
      <c r="Z339" s="5">
        <f ca="1">'Model SSD_1'!T339</f>
        <v>0</v>
      </c>
      <c r="AA339" s="5">
        <f ca="1">'Model Excel_1'!R339</f>
        <v>1200</v>
      </c>
      <c r="AB339" s="5">
        <f ca="1">'Model SSD_1'!U339</f>
        <v>0</v>
      </c>
      <c r="AC339" s="5">
        <f ca="1">'Model Excel_1'!S339</f>
        <v>702400</v>
      </c>
      <c r="AD339" s="2">
        <f ca="1">'Model SSD_1'!Y339</f>
        <v>8800</v>
      </c>
      <c r="AE339" s="2">
        <f ca="1">'Model Excel_1'!U339</f>
        <v>1200</v>
      </c>
      <c r="AF339" s="2">
        <f ca="1">'Model SSD_1'!X339</f>
        <v>400</v>
      </c>
      <c r="AG339" s="2">
        <f ca="1">'Model Excel_1'!T339</f>
        <v>1200</v>
      </c>
      <c r="AH339" s="2">
        <f ca="1">'Model SSD_1'!W339</f>
        <v>0</v>
      </c>
      <c r="AI339" s="2">
        <f ca="1">'Model Excel_1'!V339</f>
        <v>115321300</v>
      </c>
      <c r="AJ339" s="2">
        <f ca="1">'Model SSD_1'!Z339</f>
        <v>0</v>
      </c>
      <c r="AK339" s="2">
        <f ca="1">'Model Excel_1'!W339</f>
        <v>1200</v>
      </c>
      <c r="AL339" s="1">
        <v>337</v>
      </c>
    </row>
    <row r="340" spans="1:38" s="1" customFormat="1" ht="13.2" x14ac:dyDescent="0.3">
      <c r="A340" s="1">
        <v>338</v>
      </c>
      <c r="B340" s="3">
        <f ca="1">'Model SSD_1'!F340</f>
        <v>0</v>
      </c>
      <c r="C340" s="3">
        <f ca="1">'Model Excel_1'!F340</f>
        <v>0</v>
      </c>
      <c r="D340" s="3">
        <f ca="1">'Model SSD_1'!G340</f>
        <v>1600</v>
      </c>
      <c r="E340" s="3">
        <f ca="1">'Model Excel_1'!G340</f>
        <v>29200</v>
      </c>
      <c r="F340" s="3">
        <f ca="1">'Model SSD_1'!H340</f>
        <v>300</v>
      </c>
      <c r="G340" s="3">
        <f ca="1">'Model Excel_1'!H340</f>
        <v>300</v>
      </c>
      <c r="H340" s="3">
        <f ca="1">'Model SSD_1'!I340</f>
        <v>0</v>
      </c>
      <c r="I340" s="3">
        <f ca="1">'Model Excel_1'!I340</f>
        <v>0</v>
      </c>
      <c r="J340" s="4">
        <f ca="1">'Model SSD_1'!L340</f>
        <v>0</v>
      </c>
      <c r="K340" s="4">
        <f ca="1">'Model Excel_1'!J340</f>
        <v>1200</v>
      </c>
      <c r="L340" s="4">
        <f ca="1">'Model SSD_1'!M340</f>
        <v>3300</v>
      </c>
      <c r="M340" s="4">
        <f ca="1">'Model Excel_1'!K340</f>
        <v>249600</v>
      </c>
      <c r="N340" s="4">
        <f ca="1">'Model SSD_1'!K340</f>
        <v>0</v>
      </c>
      <c r="O340" s="4">
        <f ca="1">'Model Excel_1'!L340</f>
        <v>0</v>
      </c>
      <c r="P340" s="4">
        <f ca="1">'Model SSD_1'!N340</f>
        <v>0</v>
      </c>
      <c r="Q340" s="4">
        <f ca="1">'Model Excel_1'!M340</f>
        <v>0</v>
      </c>
      <c r="R340" s="4">
        <f ca="1">'Model SSD_1'!O340</f>
        <v>0</v>
      </c>
      <c r="S340" s="4">
        <f ca="1">'Model Excel_1'!N340</f>
        <v>0</v>
      </c>
      <c r="T340" s="5">
        <f ca="1">'Model SSD_1'!R340</f>
        <v>0</v>
      </c>
      <c r="U340" s="5">
        <f ca="1">'Model Excel_1'!O340</f>
        <v>1200</v>
      </c>
      <c r="V340" s="5">
        <f ca="1">'Model SSD_1'!S340</f>
        <v>3500</v>
      </c>
      <c r="W340" s="5">
        <f ca="1">'Model Excel_1'!P340</f>
        <v>1200</v>
      </c>
      <c r="X340" s="5">
        <f ca="1">'Model SSD_1'!Q340</f>
        <v>0</v>
      </c>
      <c r="Y340" s="5">
        <f ca="1">'Model Excel_1'!Q340</f>
        <v>14523300</v>
      </c>
      <c r="Z340" s="5">
        <f ca="1">'Model SSD_1'!T340</f>
        <v>0</v>
      </c>
      <c r="AA340" s="5">
        <f ca="1">'Model Excel_1'!R340</f>
        <v>1200</v>
      </c>
      <c r="AB340" s="5">
        <f ca="1">'Model SSD_1'!U340</f>
        <v>0</v>
      </c>
      <c r="AC340" s="5">
        <f ca="1">'Model Excel_1'!S340</f>
        <v>704500</v>
      </c>
      <c r="AD340" s="2">
        <f ca="1">'Model SSD_1'!Y340</f>
        <v>9200</v>
      </c>
      <c r="AE340" s="2">
        <f ca="1">'Model Excel_1'!U340</f>
        <v>1200</v>
      </c>
      <c r="AF340" s="2">
        <f ca="1">'Model SSD_1'!X340</f>
        <v>400</v>
      </c>
      <c r="AG340" s="2">
        <f ca="1">'Model Excel_1'!T340</f>
        <v>1200</v>
      </c>
      <c r="AH340" s="2">
        <f ca="1">'Model SSD_1'!W340</f>
        <v>0</v>
      </c>
      <c r="AI340" s="2">
        <f ca="1">'Model Excel_1'!V340</f>
        <v>116018300</v>
      </c>
      <c r="AJ340" s="2">
        <f ca="1">'Model SSD_1'!Z340</f>
        <v>0</v>
      </c>
      <c r="AK340" s="2">
        <f ca="1">'Model Excel_1'!W340</f>
        <v>1200</v>
      </c>
      <c r="AL340" s="1">
        <v>338</v>
      </c>
    </row>
    <row r="341" spans="1:38" s="1" customFormat="1" ht="13.2" x14ac:dyDescent="0.3">
      <c r="A341" s="1">
        <v>339</v>
      </c>
      <c r="B341" s="3">
        <f ca="1">'Model SSD_1'!F341</f>
        <v>0</v>
      </c>
      <c r="C341" s="3">
        <f ca="1">'Model Excel_1'!F341</f>
        <v>0</v>
      </c>
      <c r="D341" s="3">
        <f ca="1">'Model SSD_1'!G341</f>
        <v>1300</v>
      </c>
      <c r="E341" s="3">
        <f ca="1">'Model Excel_1'!G341</f>
        <v>28900</v>
      </c>
      <c r="F341" s="3">
        <f ca="1">'Model SSD_1'!H341</f>
        <v>300</v>
      </c>
      <c r="G341" s="3">
        <f ca="1">'Model Excel_1'!H341</f>
        <v>300</v>
      </c>
      <c r="H341" s="3">
        <f ca="1">'Model SSD_1'!I341</f>
        <v>300</v>
      </c>
      <c r="I341" s="3">
        <f ca="1">'Model Excel_1'!I341</f>
        <v>0</v>
      </c>
      <c r="J341" s="4">
        <f ca="1">'Model SSD_1'!L341</f>
        <v>0</v>
      </c>
      <c r="K341" s="4">
        <f ca="1">'Model Excel_1'!J341</f>
        <v>1200</v>
      </c>
      <c r="L341" s="4">
        <f ca="1">'Model SSD_1'!M341</f>
        <v>3300</v>
      </c>
      <c r="M341" s="4">
        <f ca="1">'Model Excel_1'!K341</f>
        <v>250800</v>
      </c>
      <c r="N341" s="4">
        <f ca="1">'Model SSD_1'!K341</f>
        <v>0</v>
      </c>
      <c r="O341" s="4">
        <f ca="1">'Model Excel_1'!L341</f>
        <v>0</v>
      </c>
      <c r="P341" s="4">
        <f ca="1">'Model SSD_1'!N341</f>
        <v>0</v>
      </c>
      <c r="Q341" s="4">
        <f ca="1">'Model Excel_1'!M341</f>
        <v>0</v>
      </c>
      <c r="R341" s="4">
        <f ca="1">'Model SSD_1'!O341</f>
        <v>0</v>
      </c>
      <c r="S341" s="4">
        <f ca="1">'Model Excel_1'!N341</f>
        <v>0</v>
      </c>
      <c r="T341" s="5">
        <f ca="1">'Model SSD_1'!R341</f>
        <v>0</v>
      </c>
      <c r="U341" s="5">
        <f ca="1">'Model Excel_1'!O341</f>
        <v>1200</v>
      </c>
      <c r="V341" s="5">
        <f ca="1">'Model SSD_1'!S341</f>
        <v>3500</v>
      </c>
      <c r="W341" s="5">
        <f ca="1">'Model Excel_1'!P341</f>
        <v>1200</v>
      </c>
      <c r="X341" s="5">
        <f ca="1">'Model SSD_1'!Q341</f>
        <v>0</v>
      </c>
      <c r="Y341" s="5">
        <f ca="1">'Model Excel_1'!Q341</f>
        <v>14522100</v>
      </c>
      <c r="Z341" s="5">
        <f ca="1">'Model SSD_1'!T341</f>
        <v>0</v>
      </c>
      <c r="AA341" s="5">
        <f ca="1">'Model Excel_1'!R341</f>
        <v>1200</v>
      </c>
      <c r="AB341" s="5">
        <f ca="1">'Model SSD_1'!U341</f>
        <v>0</v>
      </c>
      <c r="AC341" s="5">
        <f ca="1">'Model Excel_1'!S341</f>
        <v>706600</v>
      </c>
      <c r="AD341" s="2">
        <f ca="1">'Model SSD_1'!Y341</f>
        <v>9600</v>
      </c>
      <c r="AE341" s="2">
        <f ca="1">'Model Excel_1'!U341</f>
        <v>1200</v>
      </c>
      <c r="AF341" s="2">
        <f ca="1">'Model SSD_1'!X341</f>
        <v>400</v>
      </c>
      <c r="AG341" s="2">
        <f ca="1">'Model Excel_1'!T341</f>
        <v>1200</v>
      </c>
      <c r="AH341" s="2">
        <f ca="1">'Model SSD_1'!W341</f>
        <v>0</v>
      </c>
      <c r="AI341" s="2">
        <f ca="1">'Model Excel_1'!V341</f>
        <v>116717400</v>
      </c>
      <c r="AJ341" s="2">
        <f ca="1">'Model SSD_1'!Z341</f>
        <v>0</v>
      </c>
      <c r="AK341" s="2">
        <f ca="1">'Model Excel_1'!W341</f>
        <v>1200</v>
      </c>
      <c r="AL341" s="1">
        <v>339</v>
      </c>
    </row>
    <row r="342" spans="1:38" s="1" customFormat="1" ht="13.2" x14ac:dyDescent="0.3">
      <c r="A342" s="1">
        <v>340</v>
      </c>
      <c r="B342" s="3">
        <f ca="1">'Model SSD_1'!F342</f>
        <v>0</v>
      </c>
      <c r="C342" s="3">
        <f ca="1">'Model Excel_1'!F342</f>
        <v>0</v>
      </c>
      <c r="D342" s="3">
        <f ca="1">'Model SSD_1'!G342</f>
        <v>1000</v>
      </c>
      <c r="E342" s="3">
        <f ca="1">'Model Excel_1'!G342</f>
        <v>28600</v>
      </c>
      <c r="F342" s="3">
        <f ca="1">'Model SSD_1'!H342</f>
        <v>500</v>
      </c>
      <c r="G342" s="3">
        <f ca="1">'Model Excel_1'!H342</f>
        <v>500</v>
      </c>
      <c r="H342" s="3">
        <f ca="1">'Model SSD_1'!I342</f>
        <v>800</v>
      </c>
      <c r="I342" s="3">
        <f ca="1">'Model Excel_1'!I342</f>
        <v>0</v>
      </c>
      <c r="J342" s="4">
        <f ca="1">'Model SSD_1'!L342</f>
        <v>0</v>
      </c>
      <c r="K342" s="4">
        <f ca="1">'Model Excel_1'!J342</f>
        <v>1200</v>
      </c>
      <c r="L342" s="4">
        <f ca="1">'Model SSD_1'!M342</f>
        <v>3300</v>
      </c>
      <c r="M342" s="4">
        <f ca="1">'Model Excel_1'!K342</f>
        <v>252000</v>
      </c>
      <c r="N342" s="4">
        <f ca="1">'Model SSD_1'!K342</f>
        <v>300</v>
      </c>
      <c r="O342" s="4">
        <f ca="1">'Model Excel_1'!L342</f>
        <v>0</v>
      </c>
      <c r="P342" s="4">
        <f ca="1">'Model SSD_1'!N342</f>
        <v>0</v>
      </c>
      <c r="Q342" s="4">
        <f ca="1">'Model Excel_1'!M342</f>
        <v>0</v>
      </c>
      <c r="R342" s="4">
        <f ca="1">'Model SSD_1'!O342</f>
        <v>0</v>
      </c>
      <c r="S342" s="4">
        <f ca="1">'Model Excel_1'!N342</f>
        <v>0</v>
      </c>
      <c r="T342" s="5">
        <f ca="1">'Model SSD_1'!R342</f>
        <v>0</v>
      </c>
      <c r="U342" s="5">
        <f ca="1">'Model Excel_1'!O342</f>
        <v>1200</v>
      </c>
      <c r="V342" s="5">
        <f ca="1">'Model SSD_1'!S342</f>
        <v>3500</v>
      </c>
      <c r="W342" s="5">
        <f ca="1">'Model Excel_1'!P342</f>
        <v>1200</v>
      </c>
      <c r="X342" s="5">
        <f ca="1">'Model SSD_1'!Q342</f>
        <v>0</v>
      </c>
      <c r="Y342" s="5">
        <f ca="1">'Model Excel_1'!Q342</f>
        <v>14520900</v>
      </c>
      <c r="Z342" s="5">
        <f ca="1">'Model SSD_1'!T342</f>
        <v>0</v>
      </c>
      <c r="AA342" s="5">
        <f ca="1">'Model Excel_1'!R342</f>
        <v>1200</v>
      </c>
      <c r="AB342" s="5">
        <f ca="1">'Model SSD_1'!U342</f>
        <v>0</v>
      </c>
      <c r="AC342" s="5">
        <f ca="1">'Model Excel_1'!S342</f>
        <v>708700</v>
      </c>
      <c r="AD342" s="2">
        <f ca="1">'Model SSD_1'!Y342</f>
        <v>10000</v>
      </c>
      <c r="AE342" s="2">
        <f ca="1">'Model Excel_1'!U342</f>
        <v>1200</v>
      </c>
      <c r="AF342" s="2">
        <f ca="1">'Model SSD_1'!X342</f>
        <v>0</v>
      </c>
      <c r="AG342" s="2">
        <f ca="1">'Model Excel_1'!T342</f>
        <v>1200</v>
      </c>
      <c r="AH342" s="2">
        <f ca="1">'Model SSD_1'!W342</f>
        <v>0</v>
      </c>
      <c r="AI342" s="2">
        <f ca="1">'Model Excel_1'!V342</f>
        <v>117418600</v>
      </c>
      <c r="AJ342" s="2">
        <f ca="1">'Model SSD_1'!Z342</f>
        <v>0</v>
      </c>
      <c r="AK342" s="2">
        <f ca="1">'Model Excel_1'!W342</f>
        <v>1200</v>
      </c>
      <c r="AL342" s="1">
        <v>340</v>
      </c>
    </row>
    <row r="343" spans="1:38" s="1" customFormat="1" ht="13.2" x14ac:dyDescent="0.3">
      <c r="A343" s="1">
        <v>341</v>
      </c>
      <c r="B343" s="3">
        <f ca="1">'Model SSD_1'!F343</f>
        <v>0</v>
      </c>
      <c r="C343" s="3">
        <f ca="1">'Model Excel_1'!F343</f>
        <v>0</v>
      </c>
      <c r="D343" s="3">
        <f ca="1">'Model SSD_1'!G343</f>
        <v>500</v>
      </c>
      <c r="E343" s="3">
        <f ca="1">'Model Excel_1'!G343</f>
        <v>28100</v>
      </c>
      <c r="F343" s="3">
        <f ca="1">'Model SSD_1'!H343</f>
        <v>300</v>
      </c>
      <c r="G343" s="3">
        <f ca="1">'Model Excel_1'!H343</f>
        <v>300</v>
      </c>
      <c r="H343" s="3">
        <f ca="1">'Model SSD_1'!I343</f>
        <v>1100</v>
      </c>
      <c r="I343" s="3">
        <f ca="1">'Model Excel_1'!I343</f>
        <v>0</v>
      </c>
      <c r="J343" s="4">
        <f ca="1">'Model SSD_1'!L343</f>
        <v>0</v>
      </c>
      <c r="K343" s="4">
        <f ca="1">'Model Excel_1'!J343</f>
        <v>1200</v>
      </c>
      <c r="L343" s="4">
        <f ca="1">'Model SSD_1'!M343</f>
        <v>3300</v>
      </c>
      <c r="M343" s="4">
        <f ca="1">'Model Excel_1'!K343</f>
        <v>253200</v>
      </c>
      <c r="N343" s="4">
        <f ca="1">'Model SSD_1'!K343</f>
        <v>800</v>
      </c>
      <c r="O343" s="4">
        <f ca="1">'Model Excel_1'!L343</f>
        <v>0</v>
      </c>
      <c r="P343" s="4">
        <f ca="1">'Model SSD_1'!N343</f>
        <v>300</v>
      </c>
      <c r="Q343" s="4">
        <f ca="1">'Model Excel_1'!M343</f>
        <v>0</v>
      </c>
      <c r="R343" s="4">
        <f ca="1">'Model SSD_1'!O343</f>
        <v>0</v>
      </c>
      <c r="S343" s="4">
        <f ca="1">'Model Excel_1'!N343</f>
        <v>0</v>
      </c>
      <c r="T343" s="5">
        <f ca="1">'Model SSD_1'!R343</f>
        <v>0</v>
      </c>
      <c r="U343" s="5">
        <f ca="1">'Model Excel_1'!O343</f>
        <v>1200</v>
      </c>
      <c r="V343" s="5">
        <f ca="1">'Model SSD_1'!S343</f>
        <v>3500</v>
      </c>
      <c r="W343" s="5">
        <f ca="1">'Model Excel_1'!P343</f>
        <v>1200</v>
      </c>
      <c r="X343" s="5">
        <f ca="1">'Model SSD_1'!Q343</f>
        <v>0</v>
      </c>
      <c r="Y343" s="5">
        <f ca="1">'Model Excel_1'!Q343</f>
        <v>14519700</v>
      </c>
      <c r="Z343" s="5">
        <f ca="1">'Model SSD_1'!T343</f>
        <v>0</v>
      </c>
      <c r="AA343" s="5">
        <f ca="1">'Model Excel_1'!R343</f>
        <v>1200</v>
      </c>
      <c r="AB343" s="5">
        <f ca="1">'Model SSD_1'!U343</f>
        <v>0</v>
      </c>
      <c r="AC343" s="5">
        <f ca="1">'Model Excel_1'!S343</f>
        <v>710800</v>
      </c>
      <c r="AD343" s="2">
        <f ca="1">'Model SSD_1'!Y343</f>
        <v>10000</v>
      </c>
      <c r="AE343" s="2">
        <f ca="1">'Model Excel_1'!U343</f>
        <v>1200</v>
      </c>
      <c r="AF343" s="2">
        <f ca="1">'Model SSD_1'!X343</f>
        <v>0</v>
      </c>
      <c r="AG343" s="2">
        <f ca="1">'Model Excel_1'!T343</f>
        <v>1200</v>
      </c>
      <c r="AH343" s="2">
        <f ca="1">'Model SSD_1'!W343</f>
        <v>0</v>
      </c>
      <c r="AI343" s="2">
        <f ca="1">'Model Excel_1'!V343</f>
        <v>118121900</v>
      </c>
      <c r="AJ343" s="2">
        <f ca="1">'Model SSD_1'!Z343</f>
        <v>0</v>
      </c>
      <c r="AK343" s="2">
        <f ca="1">'Model Excel_1'!W343</f>
        <v>1200</v>
      </c>
      <c r="AL343" s="1">
        <v>341</v>
      </c>
    </row>
    <row r="344" spans="1:38" s="1" customFormat="1" ht="13.2" x14ac:dyDescent="0.3">
      <c r="A344" s="1">
        <v>342</v>
      </c>
      <c r="B344" s="3">
        <f ca="1">'Model SSD_1'!F344</f>
        <v>0</v>
      </c>
      <c r="C344" s="3">
        <f ca="1">'Model Excel_1'!F344</f>
        <v>0</v>
      </c>
      <c r="D344" s="3">
        <f ca="1">'Model SSD_1'!G344</f>
        <v>200</v>
      </c>
      <c r="E344" s="3">
        <f ca="1">'Model Excel_1'!G344</f>
        <v>27800</v>
      </c>
      <c r="F344" s="3">
        <f ca="1">'Model SSD_1'!H344</f>
        <v>200</v>
      </c>
      <c r="G344" s="3">
        <f ca="1">'Model Excel_1'!H344</f>
        <v>300</v>
      </c>
      <c r="H344" s="3">
        <f ca="1">'Model SSD_1'!I344</f>
        <v>1300</v>
      </c>
      <c r="I344" s="3">
        <f ca="1">'Model Excel_1'!I344</f>
        <v>0</v>
      </c>
      <c r="J344" s="4">
        <f ca="1">'Model SSD_1'!L344</f>
        <v>0</v>
      </c>
      <c r="K344" s="4">
        <f ca="1">'Model Excel_1'!J344</f>
        <v>1200</v>
      </c>
      <c r="L344" s="4">
        <f ca="1">'Model SSD_1'!M344</f>
        <v>3000</v>
      </c>
      <c r="M344" s="4">
        <f ca="1">'Model Excel_1'!K344</f>
        <v>254400</v>
      </c>
      <c r="N344" s="4">
        <f ca="1">'Model SSD_1'!K344</f>
        <v>1100</v>
      </c>
      <c r="O344" s="4">
        <f ca="1">'Model Excel_1'!L344</f>
        <v>0</v>
      </c>
      <c r="P344" s="4">
        <f ca="1">'Model SSD_1'!N344</f>
        <v>800</v>
      </c>
      <c r="Q344" s="4">
        <f ca="1">'Model Excel_1'!M344</f>
        <v>0</v>
      </c>
      <c r="R344" s="4">
        <f ca="1">'Model SSD_1'!O344</f>
        <v>0</v>
      </c>
      <c r="S344" s="4">
        <f ca="1">'Model Excel_1'!N344</f>
        <v>0</v>
      </c>
      <c r="T344" s="5">
        <f ca="1">'Model SSD_1'!R344</f>
        <v>0</v>
      </c>
      <c r="U344" s="5">
        <f ca="1">'Model Excel_1'!O344</f>
        <v>1200</v>
      </c>
      <c r="V344" s="5">
        <f ca="1">'Model SSD_1'!S344</f>
        <v>3500</v>
      </c>
      <c r="W344" s="5">
        <f ca="1">'Model Excel_1'!P344</f>
        <v>1200</v>
      </c>
      <c r="X344" s="5">
        <f ca="1">'Model SSD_1'!Q344</f>
        <v>0</v>
      </c>
      <c r="Y344" s="5">
        <f ca="1">'Model Excel_1'!Q344</f>
        <v>14518500</v>
      </c>
      <c r="Z344" s="5">
        <f ca="1">'Model SSD_1'!T344</f>
        <v>0</v>
      </c>
      <c r="AA344" s="5">
        <f ca="1">'Model Excel_1'!R344</f>
        <v>1200</v>
      </c>
      <c r="AB344" s="5">
        <f ca="1">'Model SSD_1'!U344</f>
        <v>0</v>
      </c>
      <c r="AC344" s="5">
        <f ca="1">'Model Excel_1'!S344</f>
        <v>712900</v>
      </c>
      <c r="AD344" s="2">
        <f ca="1">'Model SSD_1'!Y344</f>
        <v>10000</v>
      </c>
      <c r="AE344" s="2">
        <f ca="1">'Model Excel_1'!U344</f>
        <v>1200</v>
      </c>
      <c r="AF344" s="2">
        <f ca="1">'Model SSD_1'!X344</f>
        <v>0</v>
      </c>
      <c r="AG344" s="2">
        <f ca="1">'Model Excel_1'!T344</f>
        <v>1200</v>
      </c>
      <c r="AH344" s="2">
        <f ca="1">'Model SSD_1'!W344</f>
        <v>0</v>
      </c>
      <c r="AI344" s="2">
        <f ca="1">'Model Excel_1'!V344</f>
        <v>118827300</v>
      </c>
      <c r="AJ344" s="2">
        <f ca="1">'Model SSD_1'!Z344</f>
        <v>0</v>
      </c>
      <c r="AK344" s="2">
        <f ca="1">'Model Excel_1'!W344</f>
        <v>1200</v>
      </c>
      <c r="AL344" s="1">
        <v>342</v>
      </c>
    </row>
    <row r="345" spans="1:38" s="1" customFormat="1" ht="13.2" x14ac:dyDescent="0.3">
      <c r="A345" s="1">
        <v>343</v>
      </c>
      <c r="B345" s="3">
        <f ca="1">'Model SSD_1'!F345</f>
        <v>300</v>
      </c>
      <c r="C345" s="3">
        <f ca="1">'Model Excel_1'!F345</f>
        <v>0</v>
      </c>
      <c r="D345" s="3">
        <f ca="1">'Model SSD_1'!G345</f>
        <v>0</v>
      </c>
      <c r="E345" s="3">
        <f ca="1">'Model Excel_1'!G345</f>
        <v>27500</v>
      </c>
      <c r="F345" s="3">
        <f ca="1">'Model SSD_1'!H345</f>
        <v>0</v>
      </c>
      <c r="G345" s="3">
        <f ca="1">'Model Excel_1'!H345</f>
        <v>300</v>
      </c>
      <c r="H345" s="3">
        <f ca="1">'Model SSD_1'!I345</f>
        <v>1300</v>
      </c>
      <c r="I345" s="3">
        <f ca="1">'Model Excel_1'!I345</f>
        <v>0</v>
      </c>
      <c r="J345" s="4">
        <f ca="1">'Model SSD_1'!L345</f>
        <v>0</v>
      </c>
      <c r="K345" s="4">
        <f ca="1">'Model Excel_1'!J345</f>
        <v>1200</v>
      </c>
      <c r="L345" s="4">
        <f ca="1">'Model SSD_1'!M345</f>
        <v>2200</v>
      </c>
      <c r="M345" s="4">
        <f ca="1">'Model Excel_1'!K345</f>
        <v>255600</v>
      </c>
      <c r="N345" s="4">
        <f ca="1">'Model SSD_1'!K345</f>
        <v>1300</v>
      </c>
      <c r="O345" s="4">
        <f ca="1">'Model Excel_1'!L345</f>
        <v>0</v>
      </c>
      <c r="P345" s="4">
        <f ca="1">'Model SSD_1'!N345</f>
        <v>1100</v>
      </c>
      <c r="Q345" s="4">
        <f ca="1">'Model Excel_1'!M345</f>
        <v>0</v>
      </c>
      <c r="R345" s="4">
        <f ca="1">'Model SSD_1'!O345</f>
        <v>400</v>
      </c>
      <c r="S345" s="4">
        <f ca="1">'Model Excel_1'!N345</f>
        <v>0</v>
      </c>
      <c r="T345" s="5">
        <f ca="1">'Model SSD_1'!R345</f>
        <v>0</v>
      </c>
      <c r="U345" s="5">
        <f ca="1">'Model Excel_1'!O345</f>
        <v>1200</v>
      </c>
      <c r="V345" s="5">
        <f ca="1">'Model SSD_1'!S345</f>
        <v>3500</v>
      </c>
      <c r="W345" s="5">
        <f ca="1">'Model Excel_1'!P345</f>
        <v>1200</v>
      </c>
      <c r="X345" s="5">
        <f ca="1">'Model SSD_1'!Q345</f>
        <v>0</v>
      </c>
      <c r="Y345" s="5">
        <f ca="1">'Model Excel_1'!Q345</f>
        <v>14517300</v>
      </c>
      <c r="Z345" s="5">
        <f ca="1">'Model SSD_1'!T345</f>
        <v>0</v>
      </c>
      <c r="AA345" s="5">
        <f ca="1">'Model Excel_1'!R345</f>
        <v>1200</v>
      </c>
      <c r="AB345" s="5">
        <f ca="1">'Model SSD_1'!U345</f>
        <v>0</v>
      </c>
      <c r="AC345" s="5">
        <f ca="1">'Model Excel_1'!S345</f>
        <v>715000</v>
      </c>
      <c r="AD345" s="2">
        <f ca="1">'Model SSD_1'!Y345</f>
        <v>10000</v>
      </c>
      <c r="AE345" s="2">
        <f ca="1">'Model Excel_1'!U345</f>
        <v>1200</v>
      </c>
      <c r="AF345" s="2">
        <f ca="1">'Model SSD_1'!X345</f>
        <v>0</v>
      </c>
      <c r="AG345" s="2">
        <f ca="1">'Model Excel_1'!T345</f>
        <v>1200</v>
      </c>
      <c r="AH345" s="2">
        <f ca="1">'Model SSD_1'!W345</f>
        <v>0</v>
      </c>
      <c r="AI345" s="2">
        <f ca="1">'Model Excel_1'!V345</f>
        <v>119534800</v>
      </c>
      <c r="AJ345" s="2">
        <f ca="1">'Model SSD_1'!Z345</f>
        <v>0</v>
      </c>
      <c r="AK345" s="2">
        <f ca="1">'Model Excel_1'!W345</f>
        <v>1200</v>
      </c>
      <c r="AL345" s="1">
        <v>343</v>
      </c>
    </row>
    <row r="346" spans="1:38" s="1" customFormat="1" ht="13.2" x14ac:dyDescent="0.3">
      <c r="A346" s="1">
        <v>344</v>
      </c>
      <c r="B346" s="3">
        <f ca="1">'Model SSD_1'!F346</f>
        <v>800</v>
      </c>
      <c r="C346" s="3">
        <f ca="1">'Model Excel_1'!F346</f>
        <v>0</v>
      </c>
      <c r="D346" s="3">
        <f ca="1">'Model SSD_1'!G346</f>
        <v>300</v>
      </c>
      <c r="E346" s="3">
        <f ca="1">'Model Excel_1'!G346</f>
        <v>27200</v>
      </c>
      <c r="F346" s="3">
        <f ca="1">'Model SSD_1'!H346</f>
        <v>300</v>
      </c>
      <c r="G346" s="3">
        <f ca="1">'Model Excel_1'!H346</f>
        <v>500</v>
      </c>
      <c r="H346" s="3">
        <f ca="1">'Model SSD_1'!I346</f>
        <v>1300</v>
      </c>
      <c r="I346" s="3">
        <f ca="1">'Model Excel_1'!I346</f>
        <v>0</v>
      </c>
      <c r="J346" s="4">
        <f ca="1">'Model SSD_1'!L346</f>
        <v>0</v>
      </c>
      <c r="K346" s="4">
        <f ca="1">'Model Excel_1'!J346</f>
        <v>1200</v>
      </c>
      <c r="L346" s="4">
        <f ca="1">'Model SSD_1'!M346</f>
        <v>1100</v>
      </c>
      <c r="M346" s="4">
        <f ca="1">'Model Excel_1'!K346</f>
        <v>256800</v>
      </c>
      <c r="N346" s="4">
        <f ca="1">'Model SSD_1'!K346</f>
        <v>1300</v>
      </c>
      <c r="O346" s="4">
        <f ca="1">'Model Excel_1'!L346</f>
        <v>0</v>
      </c>
      <c r="P346" s="4">
        <f ca="1">'Model SSD_1'!N346</f>
        <v>1100</v>
      </c>
      <c r="Q346" s="4">
        <f ca="1">'Model Excel_1'!M346</f>
        <v>0</v>
      </c>
      <c r="R346" s="4">
        <f ca="1">'Model SSD_1'!O346</f>
        <v>1500</v>
      </c>
      <c r="S346" s="4">
        <f ca="1">'Model Excel_1'!N346</f>
        <v>0</v>
      </c>
      <c r="T346" s="5">
        <f ca="1">'Model SSD_1'!R346</f>
        <v>0</v>
      </c>
      <c r="U346" s="5">
        <f ca="1">'Model Excel_1'!O346</f>
        <v>1200</v>
      </c>
      <c r="V346" s="5">
        <f ca="1">'Model SSD_1'!S346</f>
        <v>3500</v>
      </c>
      <c r="W346" s="5">
        <f ca="1">'Model Excel_1'!P346</f>
        <v>1200</v>
      </c>
      <c r="X346" s="5">
        <f ca="1">'Model SSD_1'!Q346</f>
        <v>400</v>
      </c>
      <c r="Y346" s="5">
        <f ca="1">'Model Excel_1'!Q346</f>
        <v>14516100</v>
      </c>
      <c r="Z346" s="5">
        <f ca="1">'Model SSD_1'!T346</f>
        <v>0</v>
      </c>
      <c r="AA346" s="5">
        <f ca="1">'Model Excel_1'!R346</f>
        <v>1200</v>
      </c>
      <c r="AB346" s="5">
        <f ca="1">'Model SSD_1'!U346</f>
        <v>0</v>
      </c>
      <c r="AC346" s="5">
        <f ca="1">'Model Excel_1'!S346</f>
        <v>717100</v>
      </c>
      <c r="AD346" s="2">
        <f ca="1">'Model SSD_1'!Y346</f>
        <v>10000</v>
      </c>
      <c r="AE346" s="2">
        <f ca="1">'Model Excel_1'!U346</f>
        <v>1200</v>
      </c>
      <c r="AF346" s="2">
        <f ca="1">'Model SSD_1'!X346</f>
        <v>0</v>
      </c>
      <c r="AG346" s="2">
        <f ca="1">'Model Excel_1'!T346</f>
        <v>1200</v>
      </c>
      <c r="AH346" s="2">
        <f ca="1">'Model SSD_1'!W346</f>
        <v>0</v>
      </c>
      <c r="AI346" s="2">
        <f ca="1">'Model Excel_1'!V346</f>
        <v>120244400</v>
      </c>
      <c r="AJ346" s="2">
        <f ca="1">'Model SSD_1'!Z346</f>
        <v>0</v>
      </c>
      <c r="AK346" s="2">
        <f ca="1">'Model Excel_1'!W346</f>
        <v>1200</v>
      </c>
      <c r="AL346" s="1">
        <v>344</v>
      </c>
    </row>
    <row r="347" spans="1:38" s="1" customFormat="1" ht="13.2" x14ac:dyDescent="0.3">
      <c r="A347" s="1">
        <v>345</v>
      </c>
      <c r="B347" s="3">
        <f ca="1">'Model SSD_1'!F347</f>
        <v>1100</v>
      </c>
      <c r="C347" s="3">
        <f ca="1">'Model Excel_1'!F347</f>
        <v>0</v>
      </c>
      <c r="D347" s="3">
        <f ca="1">'Model SSD_1'!G347</f>
        <v>800</v>
      </c>
      <c r="E347" s="3">
        <f ca="1">'Model Excel_1'!G347</f>
        <v>26700</v>
      </c>
      <c r="F347" s="3">
        <f ca="1">'Model SSD_1'!H347</f>
        <v>300</v>
      </c>
      <c r="G347" s="3">
        <f ca="1">'Model Excel_1'!H347</f>
        <v>300</v>
      </c>
      <c r="H347" s="3">
        <f ca="1">'Model SSD_1'!I347</f>
        <v>800</v>
      </c>
      <c r="I347" s="3">
        <f ca="1">'Model Excel_1'!I347</f>
        <v>0</v>
      </c>
      <c r="J347" s="4">
        <f ca="1">'Model SSD_1'!L347</f>
        <v>0</v>
      </c>
      <c r="K347" s="4">
        <f ca="1">'Model Excel_1'!J347</f>
        <v>1200</v>
      </c>
      <c r="L347" s="4">
        <f ca="1">'Model SSD_1'!M347</f>
        <v>0</v>
      </c>
      <c r="M347" s="4">
        <f ca="1">'Model Excel_1'!K347</f>
        <v>258000</v>
      </c>
      <c r="N347" s="4">
        <f ca="1">'Model SSD_1'!K347</f>
        <v>1300</v>
      </c>
      <c r="O347" s="4">
        <f ca="1">'Model Excel_1'!L347</f>
        <v>0</v>
      </c>
      <c r="P347" s="4">
        <f ca="1">'Model SSD_1'!N347</f>
        <v>0</v>
      </c>
      <c r="Q347" s="4">
        <f ca="1">'Model Excel_1'!M347</f>
        <v>0</v>
      </c>
      <c r="R347" s="4">
        <f ca="1">'Model SSD_1'!O347</f>
        <v>1500</v>
      </c>
      <c r="S347" s="4">
        <f ca="1">'Model Excel_1'!N347</f>
        <v>0</v>
      </c>
      <c r="T347" s="5">
        <f ca="1">'Model SSD_1'!R347</f>
        <v>0</v>
      </c>
      <c r="U347" s="5">
        <f ca="1">'Model Excel_1'!O347</f>
        <v>1200</v>
      </c>
      <c r="V347" s="5">
        <f ca="1">'Model SSD_1'!S347</f>
        <v>3500</v>
      </c>
      <c r="W347" s="5">
        <f ca="1">'Model Excel_1'!P347</f>
        <v>1200</v>
      </c>
      <c r="X347" s="5">
        <f ca="1">'Model SSD_1'!Q347</f>
        <v>1500</v>
      </c>
      <c r="Y347" s="5">
        <f ca="1">'Model Excel_1'!Q347</f>
        <v>14514900</v>
      </c>
      <c r="Z347" s="5">
        <f ca="1">'Model SSD_1'!T347</f>
        <v>0</v>
      </c>
      <c r="AA347" s="5">
        <f ca="1">'Model Excel_1'!R347</f>
        <v>1200</v>
      </c>
      <c r="AB347" s="5">
        <f ca="1">'Model SSD_1'!U347</f>
        <v>0</v>
      </c>
      <c r="AC347" s="5">
        <f ca="1">'Model Excel_1'!S347</f>
        <v>719200</v>
      </c>
      <c r="AD347" s="2">
        <f ca="1">'Model SSD_1'!Y347</f>
        <v>10000</v>
      </c>
      <c r="AE347" s="2">
        <f ca="1">'Model Excel_1'!U347</f>
        <v>1200</v>
      </c>
      <c r="AF347" s="2">
        <f ca="1">'Model SSD_1'!X347</f>
        <v>0</v>
      </c>
      <c r="AG347" s="2">
        <f ca="1">'Model Excel_1'!T347</f>
        <v>1200</v>
      </c>
      <c r="AH347" s="2">
        <f ca="1">'Model SSD_1'!W347</f>
        <v>0</v>
      </c>
      <c r="AI347" s="2">
        <f ca="1">'Model Excel_1'!V347</f>
        <v>120956100</v>
      </c>
      <c r="AJ347" s="2">
        <f ca="1">'Model SSD_1'!Z347</f>
        <v>0</v>
      </c>
      <c r="AK347" s="2">
        <f ca="1">'Model Excel_1'!W347</f>
        <v>1200</v>
      </c>
      <c r="AL347" s="1">
        <v>345</v>
      </c>
    </row>
    <row r="348" spans="1:38" s="1" customFormat="1" ht="13.2" x14ac:dyDescent="0.3">
      <c r="A348" s="1">
        <v>346</v>
      </c>
      <c r="B348" s="3">
        <f ca="1">'Model SSD_1'!F348</f>
        <v>1100</v>
      </c>
      <c r="C348" s="3">
        <f ca="1">'Model Excel_1'!F348</f>
        <v>0</v>
      </c>
      <c r="D348" s="3">
        <f ca="1">'Model SSD_1'!G348</f>
        <v>1600</v>
      </c>
      <c r="E348" s="3">
        <f ca="1">'Model Excel_1'!G348</f>
        <v>26400</v>
      </c>
      <c r="F348" s="3">
        <f ca="1">'Model SSD_1'!H348</f>
        <v>300</v>
      </c>
      <c r="G348" s="3">
        <f ca="1">'Model Excel_1'!H348</f>
        <v>300</v>
      </c>
      <c r="H348" s="3">
        <f ca="1">'Model SSD_1'!I348</f>
        <v>0</v>
      </c>
      <c r="I348" s="3">
        <f ca="1">'Model Excel_1'!I348</f>
        <v>0</v>
      </c>
      <c r="J348" s="4">
        <f ca="1">'Model SSD_1'!L348</f>
        <v>0</v>
      </c>
      <c r="K348" s="4">
        <f ca="1">'Model Excel_1'!J348</f>
        <v>1200</v>
      </c>
      <c r="L348" s="4">
        <f ca="1">'Model SSD_1'!M348</f>
        <v>0</v>
      </c>
      <c r="M348" s="4">
        <f ca="1">'Model Excel_1'!K348</f>
        <v>259200</v>
      </c>
      <c r="N348" s="4">
        <f ca="1">'Model SSD_1'!K348</f>
        <v>800</v>
      </c>
      <c r="O348" s="4">
        <f ca="1">'Model Excel_1'!L348</f>
        <v>0</v>
      </c>
      <c r="P348" s="4">
        <f ca="1">'Model SSD_1'!N348</f>
        <v>0</v>
      </c>
      <c r="Q348" s="4">
        <f ca="1">'Model Excel_1'!M348</f>
        <v>0</v>
      </c>
      <c r="R348" s="4">
        <f ca="1">'Model SSD_1'!O348</f>
        <v>1500</v>
      </c>
      <c r="S348" s="4">
        <f ca="1">'Model Excel_1'!N348</f>
        <v>0</v>
      </c>
      <c r="T348" s="5">
        <f ca="1">'Model SSD_1'!R348</f>
        <v>0</v>
      </c>
      <c r="U348" s="5">
        <f ca="1">'Model Excel_1'!O348</f>
        <v>1200</v>
      </c>
      <c r="V348" s="5">
        <f ca="1">'Model SSD_1'!S348</f>
        <v>3500</v>
      </c>
      <c r="W348" s="5">
        <f ca="1">'Model Excel_1'!P348</f>
        <v>1200</v>
      </c>
      <c r="X348" s="5">
        <f ca="1">'Model SSD_1'!Q348</f>
        <v>1500</v>
      </c>
      <c r="Y348" s="5">
        <f ca="1">'Model Excel_1'!Q348</f>
        <v>14513700</v>
      </c>
      <c r="Z348" s="5">
        <f ca="1">'Model SSD_1'!T348</f>
        <v>400</v>
      </c>
      <c r="AA348" s="5">
        <f ca="1">'Model Excel_1'!R348</f>
        <v>1200</v>
      </c>
      <c r="AB348" s="5">
        <f ca="1">'Model SSD_1'!U348</f>
        <v>0</v>
      </c>
      <c r="AC348" s="5">
        <f ca="1">'Model Excel_1'!S348</f>
        <v>721300</v>
      </c>
      <c r="AD348" s="2">
        <f ca="1">'Model SSD_1'!Y348</f>
        <v>10000</v>
      </c>
      <c r="AE348" s="2">
        <f ca="1">'Model Excel_1'!U348</f>
        <v>1200</v>
      </c>
      <c r="AF348" s="2">
        <f ca="1">'Model SSD_1'!X348</f>
        <v>0</v>
      </c>
      <c r="AG348" s="2">
        <f ca="1">'Model Excel_1'!T348</f>
        <v>1200</v>
      </c>
      <c r="AH348" s="2">
        <f ca="1">'Model SSD_1'!W348</f>
        <v>0</v>
      </c>
      <c r="AI348" s="2">
        <f ca="1">'Model Excel_1'!V348</f>
        <v>121669900</v>
      </c>
      <c r="AJ348" s="2">
        <f ca="1">'Model SSD_1'!Z348</f>
        <v>0</v>
      </c>
      <c r="AK348" s="2">
        <f ca="1">'Model Excel_1'!W348</f>
        <v>1200</v>
      </c>
      <c r="AL348" s="1">
        <v>346</v>
      </c>
    </row>
    <row r="349" spans="1:38" s="1" customFormat="1" ht="13.2" x14ac:dyDescent="0.3">
      <c r="A349" s="1">
        <v>347</v>
      </c>
      <c r="B349" s="3">
        <f ca="1">'Model SSD_1'!F349</f>
        <v>0</v>
      </c>
      <c r="C349" s="3">
        <f ca="1">'Model Excel_1'!F349</f>
        <v>0</v>
      </c>
      <c r="D349" s="3">
        <f ca="1">'Model SSD_1'!G349</f>
        <v>2400</v>
      </c>
      <c r="E349" s="3">
        <f ca="1">'Model Excel_1'!G349</f>
        <v>26100</v>
      </c>
      <c r="F349" s="3">
        <f ca="1">'Model SSD_1'!H349</f>
        <v>300</v>
      </c>
      <c r="G349" s="3">
        <f ca="1">'Model Excel_1'!H349</f>
        <v>300</v>
      </c>
      <c r="H349" s="3">
        <f ca="1">'Model SSD_1'!I349</f>
        <v>0</v>
      </c>
      <c r="I349" s="3">
        <f ca="1">'Model Excel_1'!I349</f>
        <v>0</v>
      </c>
      <c r="J349" s="4">
        <f ca="1">'Model SSD_1'!L349</f>
        <v>0</v>
      </c>
      <c r="K349" s="4">
        <f ca="1">'Model Excel_1'!J349</f>
        <v>1200</v>
      </c>
      <c r="L349" s="4">
        <f ca="1">'Model SSD_1'!M349</f>
        <v>0</v>
      </c>
      <c r="M349" s="4">
        <f ca="1">'Model Excel_1'!K349</f>
        <v>260400</v>
      </c>
      <c r="N349" s="4">
        <f ca="1">'Model SSD_1'!K349</f>
        <v>0</v>
      </c>
      <c r="O349" s="4">
        <f ca="1">'Model Excel_1'!L349</f>
        <v>0</v>
      </c>
      <c r="P349" s="4">
        <f ca="1">'Model SSD_1'!N349</f>
        <v>0</v>
      </c>
      <c r="Q349" s="4">
        <f ca="1">'Model Excel_1'!M349</f>
        <v>0</v>
      </c>
      <c r="R349" s="4">
        <f ca="1">'Model SSD_1'!O349</f>
        <v>1500</v>
      </c>
      <c r="S349" s="4">
        <f ca="1">'Model Excel_1'!N349</f>
        <v>0</v>
      </c>
      <c r="T349" s="5">
        <f ca="1">'Model SSD_1'!R349</f>
        <v>0</v>
      </c>
      <c r="U349" s="5">
        <f ca="1">'Model Excel_1'!O349</f>
        <v>1200</v>
      </c>
      <c r="V349" s="5">
        <f ca="1">'Model SSD_1'!S349</f>
        <v>3100</v>
      </c>
      <c r="W349" s="5">
        <f ca="1">'Model Excel_1'!P349</f>
        <v>1200</v>
      </c>
      <c r="X349" s="5">
        <f ca="1">'Model SSD_1'!Q349</f>
        <v>1500</v>
      </c>
      <c r="Y349" s="5">
        <f ca="1">'Model Excel_1'!Q349</f>
        <v>14512500</v>
      </c>
      <c r="Z349" s="5">
        <f ca="1">'Model SSD_1'!T349</f>
        <v>1500</v>
      </c>
      <c r="AA349" s="5">
        <f ca="1">'Model Excel_1'!R349</f>
        <v>1200</v>
      </c>
      <c r="AB349" s="5">
        <f ca="1">'Model SSD_1'!U349</f>
        <v>500</v>
      </c>
      <c r="AC349" s="5">
        <f ca="1">'Model Excel_1'!S349</f>
        <v>723400</v>
      </c>
      <c r="AD349" s="2">
        <f ca="1">'Model SSD_1'!Y349</f>
        <v>10000</v>
      </c>
      <c r="AE349" s="2">
        <f ca="1">'Model Excel_1'!U349</f>
        <v>1200</v>
      </c>
      <c r="AF349" s="2">
        <f ca="1">'Model SSD_1'!X349</f>
        <v>0</v>
      </c>
      <c r="AG349" s="2">
        <f ca="1">'Model Excel_1'!T349</f>
        <v>1200</v>
      </c>
      <c r="AH349" s="2">
        <f ca="1">'Model SSD_1'!W349</f>
        <v>0</v>
      </c>
      <c r="AI349" s="2">
        <f ca="1">'Model Excel_1'!V349</f>
        <v>122385800</v>
      </c>
      <c r="AJ349" s="2">
        <f ca="1">'Model SSD_1'!Z349</f>
        <v>0</v>
      </c>
      <c r="AK349" s="2">
        <f ca="1">'Model Excel_1'!W349</f>
        <v>1200</v>
      </c>
      <c r="AL349" s="1">
        <v>347</v>
      </c>
    </row>
    <row r="350" spans="1:38" s="1" customFormat="1" ht="13.2" x14ac:dyDescent="0.3">
      <c r="A350" s="1">
        <v>348</v>
      </c>
      <c r="B350" s="3">
        <f ca="1">'Model SSD_1'!F350</f>
        <v>0</v>
      </c>
      <c r="C350" s="3">
        <f ca="1">'Model Excel_1'!F350</f>
        <v>0</v>
      </c>
      <c r="D350" s="3">
        <f ca="1">'Model SSD_1'!G350</f>
        <v>2100</v>
      </c>
      <c r="E350" s="3">
        <f ca="1">'Model Excel_1'!G350</f>
        <v>25800</v>
      </c>
      <c r="F350" s="3">
        <f ca="1">'Model SSD_1'!H350</f>
        <v>500</v>
      </c>
      <c r="G350" s="3">
        <f ca="1">'Model Excel_1'!H350</f>
        <v>500</v>
      </c>
      <c r="H350" s="3">
        <f ca="1">'Model SSD_1'!I350</f>
        <v>0</v>
      </c>
      <c r="I350" s="3">
        <f ca="1">'Model Excel_1'!I350</f>
        <v>0</v>
      </c>
      <c r="J350" s="4">
        <f ca="1">'Model SSD_1'!L350</f>
        <v>0</v>
      </c>
      <c r="K350" s="4">
        <f ca="1">'Model Excel_1'!J350</f>
        <v>1200</v>
      </c>
      <c r="L350" s="4">
        <f ca="1">'Model SSD_1'!M350</f>
        <v>0</v>
      </c>
      <c r="M350" s="4">
        <f ca="1">'Model Excel_1'!K350</f>
        <v>261600</v>
      </c>
      <c r="N350" s="4">
        <f ca="1">'Model SSD_1'!K350</f>
        <v>0</v>
      </c>
      <c r="O350" s="4">
        <f ca="1">'Model Excel_1'!L350</f>
        <v>0</v>
      </c>
      <c r="P350" s="4">
        <f ca="1">'Model SSD_1'!N350</f>
        <v>0</v>
      </c>
      <c r="Q350" s="4">
        <f ca="1">'Model Excel_1'!M350</f>
        <v>0</v>
      </c>
      <c r="R350" s="4">
        <f ca="1">'Model SSD_1'!O350</f>
        <v>1500</v>
      </c>
      <c r="S350" s="4">
        <f ca="1">'Model Excel_1'!N350</f>
        <v>0</v>
      </c>
      <c r="T350" s="5">
        <f ca="1">'Model SSD_1'!R350</f>
        <v>0</v>
      </c>
      <c r="U350" s="5">
        <f ca="1">'Model Excel_1'!O350</f>
        <v>1200</v>
      </c>
      <c r="V350" s="5">
        <f ca="1">'Model SSD_1'!S350</f>
        <v>1600</v>
      </c>
      <c r="W350" s="5">
        <f ca="1">'Model Excel_1'!P350</f>
        <v>1200</v>
      </c>
      <c r="X350" s="5">
        <f ca="1">'Model SSD_1'!Q350</f>
        <v>1500</v>
      </c>
      <c r="Y350" s="5">
        <f ca="1">'Model Excel_1'!Q350</f>
        <v>14511300</v>
      </c>
      <c r="Z350" s="5">
        <f ca="1">'Model SSD_1'!T350</f>
        <v>1500</v>
      </c>
      <c r="AA350" s="5">
        <f ca="1">'Model Excel_1'!R350</f>
        <v>1200</v>
      </c>
      <c r="AB350" s="5">
        <f ca="1">'Model SSD_1'!U350</f>
        <v>2000</v>
      </c>
      <c r="AC350" s="5">
        <f ca="1">'Model Excel_1'!S350</f>
        <v>725500</v>
      </c>
      <c r="AD350" s="2">
        <f ca="1">'Model SSD_1'!Y350</f>
        <v>10000</v>
      </c>
      <c r="AE350" s="2">
        <f ca="1">'Model Excel_1'!U350</f>
        <v>1200</v>
      </c>
      <c r="AF350" s="2">
        <f ca="1">'Model SSD_1'!X350</f>
        <v>0</v>
      </c>
      <c r="AG350" s="2">
        <f ca="1">'Model Excel_1'!T350</f>
        <v>1200</v>
      </c>
      <c r="AH350" s="2">
        <f ca="1">'Model SSD_1'!W350</f>
        <v>500</v>
      </c>
      <c r="AI350" s="2">
        <f ca="1">'Model Excel_1'!V350</f>
        <v>123103800</v>
      </c>
      <c r="AJ350" s="2">
        <f ca="1">'Model SSD_1'!Z350</f>
        <v>0</v>
      </c>
      <c r="AK350" s="2">
        <f ca="1">'Model Excel_1'!W350</f>
        <v>1200</v>
      </c>
      <c r="AL350" s="1">
        <v>348</v>
      </c>
    </row>
    <row r="351" spans="1:38" s="1" customFormat="1" ht="13.2" x14ac:dyDescent="0.3">
      <c r="A351" s="1">
        <v>349</v>
      </c>
      <c r="B351" s="3">
        <f ca="1">'Model SSD_1'!F351</f>
        <v>0</v>
      </c>
      <c r="C351" s="3">
        <f ca="1">'Model Excel_1'!F351</f>
        <v>0</v>
      </c>
      <c r="D351" s="3">
        <f ca="1">'Model SSD_1'!G351</f>
        <v>1600</v>
      </c>
      <c r="E351" s="3">
        <f ca="1">'Model Excel_1'!G351</f>
        <v>25300</v>
      </c>
      <c r="F351" s="3">
        <f ca="1">'Model SSD_1'!H351</f>
        <v>300</v>
      </c>
      <c r="G351" s="3">
        <f ca="1">'Model Excel_1'!H351</f>
        <v>300</v>
      </c>
      <c r="H351" s="3">
        <f ca="1">'Model SSD_1'!I351</f>
        <v>0</v>
      </c>
      <c r="I351" s="3">
        <f ca="1">'Model Excel_1'!I351</f>
        <v>0</v>
      </c>
      <c r="J351" s="4">
        <f ca="1">'Model SSD_1'!L351</f>
        <v>400</v>
      </c>
      <c r="K351" s="4">
        <f ca="1">'Model Excel_1'!J351</f>
        <v>1200</v>
      </c>
      <c r="L351" s="4">
        <f ca="1">'Model SSD_1'!M351</f>
        <v>0</v>
      </c>
      <c r="M351" s="4">
        <f ca="1">'Model Excel_1'!K351</f>
        <v>262800</v>
      </c>
      <c r="N351" s="4">
        <f ca="1">'Model SSD_1'!K351</f>
        <v>0</v>
      </c>
      <c r="O351" s="4">
        <f ca="1">'Model Excel_1'!L351</f>
        <v>0</v>
      </c>
      <c r="P351" s="4">
        <f ca="1">'Model SSD_1'!N351</f>
        <v>0</v>
      </c>
      <c r="Q351" s="4">
        <f ca="1">'Model Excel_1'!M351</f>
        <v>0</v>
      </c>
      <c r="R351" s="4">
        <f ca="1">'Model SSD_1'!O351</f>
        <v>1500</v>
      </c>
      <c r="S351" s="4">
        <f ca="1">'Model Excel_1'!N351</f>
        <v>0</v>
      </c>
      <c r="T351" s="5">
        <f ca="1">'Model SSD_1'!R351</f>
        <v>0</v>
      </c>
      <c r="U351" s="5">
        <f ca="1">'Model Excel_1'!O351</f>
        <v>1200</v>
      </c>
      <c r="V351" s="5">
        <f ca="1">'Model SSD_1'!S351</f>
        <v>100</v>
      </c>
      <c r="W351" s="5">
        <f ca="1">'Model Excel_1'!P351</f>
        <v>1200</v>
      </c>
      <c r="X351" s="5">
        <f ca="1">'Model SSD_1'!Q351</f>
        <v>1500</v>
      </c>
      <c r="Y351" s="5">
        <f ca="1">'Model Excel_1'!Q351</f>
        <v>14510100</v>
      </c>
      <c r="Z351" s="5">
        <f ca="1">'Model SSD_1'!T351</f>
        <v>100</v>
      </c>
      <c r="AA351" s="5">
        <f ca="1">'Model Excel_1'!R351</f>
        <v>1200</v>
      </c>
      <c r="AB351" s="5">
        <f ca="1">'Model SSD_1'!U351</f>
        <v>2100</v>
      </c>
      <c r="AC351" s="5">
        <f ca="1">'Model Excel_1'!S351</f>
        <v>727600</v>
      </c>
      <c r="AD351" s="2">
        <f ca="1">'Model SSD_1'!Y351</f>
        <v>10000</v>
      </c>
      <c r="AE351" s="2">
        <f ca="1">'Model Excel_1'!U351</f>
        <v>1200</v>
      </c>
      <c r="AF351" s="2">
        <f ca="1">'Model SSD_1'!X351</f>
        <v>0</v>
      </c>
      <c r="AG351" s="2">
        <f ca="1">'Model Excel_1'!T351</f>
        <v>1200</v>
      </c>
      <c r="AH351" s="2">
        <f ca="1">'Model SSD_1'!W351</f>
        <v>2000</v>
      </c>
      <c r="AI351" s="2">
        <f ca="1">'Model Excel_1'!V351</f>
        <v>123823900</v>
      </c>
      <c r="AJ351" s="2">
        <f ca="1">'Model SSD_1'!Z351</f>
        <v>0</v>
      </c>
      <c r="AK351" s="2">
        <f ca="1">'Model Excel_1'!W351</f>
        <v>1200</v>
      </c>
      <c r="AL351" s="1">
        <v>349</v>
      </c>
    </row>
    <row r="352" spans="1:38" s="1" customFormat="1" ht="13.2" x14ac:dyDescent="0.3">
      <c r="A352" s="1">
        <v>350</v>
      </c>
      <c r="B352" s="3">
        <f ca="1">'Model SSD_1'!F352</f>
        <v>0</v>
      </c>
      <c r="C352" s="3">
        <f ca="1">'Model Excel_1'!F352</f>
        <v>0</v>
      </c>
      <c r="D352" s="3">
        <f ca="1">'Model SSD_1'!G352</f>
        <v>1300</v>
      </c>
      <c r="E352" s="3">
        <f ca="1">'Model Excel_1'!G352</f>
        <v>25000</v>
      </c>
      <c r="F352" s="3">
        <f ca="1">'Model SSD_1'!H352</f>
        <v>300</v>
      </c>
      <c r="G352" s="3">
        <f ca="1">'Model Excel_1'!H352</f>
        <v>300</v>
      </c>
      <c r="H352" s="3">
        <f ca="1">'Model SSD_1'!I352</f>
        <v>300</v>
      </c>
      <c r="I352" s="3">
        <f ca="1">'Model Excel_1'!I352</f>
        <v>0</v>
      </c>
      <c r="J352" s="4">
        <f ca="1">'Model SSD_1'!L352</f>
        <v>1500</v>
      </c>
      <c r="K352" s="4">
        <f ca="1">'Model Excel_1'!J352</f>
        <v>1200</v>
      </c>
      <c r="L352" s="4">
        <f ca="1">'Model SSD_1'!M352</f>
        <v>400</v>
      </c>
      <c r="M352" s="4">
        <f ca="1">'Model Excel_1'!K352</f>
        <v>264000</v>
      </c>
      <c r="N352" s="4">
        <f ca="1">'Model SSD_1'!K352</f>
        <v>0</v>
      </c>
      <c r="O352" s="4">
        <f ca="1">'Model Excel_1'!L352</f>
        <v>0</v>
      </c>
      <c r="P352" s="4">
        <f ca="1">'Model SSD_1'!N352</f>
        <v>0</v>
      </c>
      <c r="Q352" s="4">
        <f ca="1">'Model Excel_1'!M352</f>
        <v>0</v>
      </c>
      <c r="R352" s="4">
        <f ca="1">'Model SSD_1'!O352</f>
        <v>1100</v>
      </c>
      <c r="S352" s="4">
        <f ca="1">'Model Excel_1'!N352</f>
        <v>0</v>
      </c>
      <c r="T352" s="5">
        <f ca="1">'Model SSD_1'!R352</f>
        <v>0</v>
      </c>
      <c r="U352" s="5">
        <f ca="1">'Model Excel_1'!O352</f>
        <v>1200</v>
      </c>
      <c r="V352" s="5">
        <f ca="1">'Model SSD_1'!S352</f>
        <v>0</v>
      </c>
      <c r="W352" s="5">
        <f ca="1">'Model Excel_1'!P352</f>
        <v>1200</v>
      </c>
      <c r="X352" s="5">
        <f ca="1">'Model SSD_1'!Q352</f>
        <v>1500</v>
      </c>
      <c r="Y352" s="5">
        <f ca="1">'Model Excel_1'!Q352</f>
        <v>14508900</v>
      </c>
      <c r="Z352" s="5">
        <f ca="1">'Model SSD_1'!T352</f>
        <v>0</v>
      </c>
      <c r="AA352" s="5">
        <f ca="1">'Model Excel_1'!R352</f>
        <v>1200</v>
      </c>
      <c r="AB352" s="5">
        <f ca="1">'Model SSD_1'!U352</f>
        <v>2100</v>
      </c>
      <c r="AC352" s="5">
        <f ca="1">'Model Excel_1'!S352</f>
        <v>729700</v>
      </c>
      <c r="AD352" s="2">
        <f ca="1">'Model SSD_1'!Y352</f>
        <v>10000</v>
      </c>
      <c r="AE352" s="2">
        <f ca="1">'Model Excel_1'!U352</f>
        <v>1200</v>
      </c>
      <c r="AF352" s="2">
        <f ca="1">'Model SSD_1'!X352</f>
        <v>0</v>
      </c>
      <c r="AG352" s="2">
        <f ca="1">'Model Excel_1'!T352</f>
        <v>1200</v>
      </c>
      <c r="AH352" s="2">
        <f ca="1">'Model SSD_1'!W352</f>
        <v>2100</v>
      </c>
      <c r="AI352" s="2">
        <f ca="1">'Model Excel_1'!V352</f>
        <v>124546100</v>
      </c>
      <c r="AJ352" s="2">
        <f ca="1">'Model SSD_1'!Z352</f>
        <v>0</v>
      </c>
      <c r="AK352" s="2">
        <f ca="1">'Model Excel_1'!W352</f>
        <v>1200</v>
      </c>
      <c r="AL352" s="1">
        <v>350</v>
      </c>
    </row>
    <row r="353" spans="1:38" s="1" customFormat="1" ht="13.2" x14ac:dyDescent="0.3">
      <c r="A353" s="1">
        <v>351</v>
      </c>
      <c r="B353" s="3">
        <f ca="1">'Model SSD_1'!F353</f>
        <v>0</v>
      </c>
      <c r="C353" s="3">
        <f ca="1">'Model Excel_1'!F353</f>
        <v>0</v>
      </c>
      <c r="D353" s="3">
        <f ca="1">'Model SSD_1'!G353</f>
        <v>1000</v>
      </c>
      <c r="E353" s="3">
        <f ca="1">'Model Excel_1'!G353</f>
        <v>24700</v>
      </c>
      <c r="F353" s="3">
        <f ca="1">'Model SSD_1'!H353</f>
        <v>300</v>
      </c>
      <c r="G353" s="3">
        <f ca="1">'Model Excel_1'!H353</f>
        <v>300</v>
      </c>
      <c r="H353" s="3">
        <f ca="1">'Model SSD_1'!I353</f>
        <v>600</v>
      </c>
      <c r="I353" s="3">
        <f ca="1">'Model Excel_1'!I353</f>
        <v>0</v>
      </c>
      <c r="J353" s="4">
        <f ca="1">'Model SSD_1'!L353</f>
        <v>1500</v>
      </c>
      <c r="K353" s="4">
        <f ca="1">'Model Excel_1'!J353</f>
        <v>1200</v>
      </c>
      <c r="L353" s="4">
        <f ca="1">'Model SSD_1'!M353</f>
        <v>1900</v>
      </c>
      <c r="M353" s="4">
        <f ca="1">'Model Excel_1'!K353</f>
        <v>265200</v>
      </c>
      <c r="N353" s="4">
        <f ca="1">'Model SSD_1'!K353</f>
        <v>300</v>
      </c>
      <c r="O353" s="4">
        <f ca="1">'Model Excel_1'!L353</f>
        <v>0</v>
      </c>
      <c r="P353" s="4">
        <f ca="1">'Model SSD_1'!N353</f>
        <v>0</v>
      </c>
      <c r="Q353" s="4">
        <f ca="1">'Model Excel_1'!M353</f>
        <v>0</v>
      </c>
      <c r="R353" s="4">
        <f ca="1">'Model SSD_1'!O353</f>
        <v>0</v>
      </c>
      <c r="S353" s="4">
        <f ca="1">'Model Excel_1'!N353</f>
        <v>0</v>
      </c>
      <c r="T353" s="5">
        <f ca="1">'Model SSD_1'!R353</f>
        <v>0</v>
      </c>
      <c r="U353" s="5">
        <f ca="1">'Model Excel_1'!O353</f>
        <v>1200</v>
      </c>
      <c r="V353" s="5">
        <f ca="1">'Model SSD_1'!S353</f>
        <v>0</v>
      </c>
      <c r="W353" s="5">
        <f ca="1">'Model Excel_1'!P353</f>
        <v>1200</v>
      </c>
      <c r="X353" s="5">
        <f ca="1">'Model SSD_1'!Q353</f>
        <v>1100</v>
      </c>
      <c r="Y353" s="5">
        <f ca="1">'Model Excel_1'!Q353</f>
        <v>14507700</v>
      </c>
      <c r="Z353" s="5">
        <f ca="1">'Model SSD_1'!T353</f>
        <v>0</v>
      </c>
      <c r="AA353" s="5">
        <f ca="1">'Model Excel_1'!R353</f>
        <v>1200</v>
      </c>
      <c r="AB353" s="5">
        <f ca="1">'Model SSD_1'!U353</f>
        <v>2100</v>
      </c>
      <c r="AC353" s="5">
        <f ca="1">'Model Excel_1'!S353</f>
        <v>731800</v>
      </c>
      <c r="AD353" s="2">
        <f ca="1">'Model SSD_1'!Y353</f>
        <v>10000</v>
      </c>
      <c r="AE353" s="2">
        <f ca="1">'Model Excel_1'!U353</f>
        <v>1200</v>
      </c>
      <c r="AF353" s="2">
        <f ca="1">'Model SSD_1'!X353</f>
        <v>0</v>
      </c>
      <c r="AG353" s="2">
        <f ca="1">'Model Excel_1'!T353</f>
        <v>1200</v>
      </c>
      <c r="AH353" s="2">
        <f ca="1">'Model SSD_1'!W353</f>
        <v>2100</v>
      </c>
      <c r="AI353" s="2">
        <f ca="1">'Model Excel_1'!V353</f>
        <v>125270400</v>
      </c>
      <c r="AJ353" s="2">
        <f ca="1">'Model SSD_1'!Z353</f>
        <v>500</v>
      </c>
      <c r="AK353" s="2">
        <f ca="1">'Model Excel_1'!W353</f>
        <v>1200</v>
      </c>
      <c r="AL353" s="1">
        <v>351</v>
      </c>
    </row>
    <row r="354" spans="1:38" s="1" customFormat="1" ht="13.2" x14ac:dyDescent="0.3">
      <c r="A354" s="1">
        <v>352</v>
      </c>
      <c r="B354" s="3">
        <f ca="1">'Model SSD_1'!F354</f>
        <v>0</v>
      </c>
      <c r="C354" s="3">
        <f ca="1">'Model Excel_1'!F354</f>
        <v>0</v>
      </c>
      <c r="D354" s="3">
        <f ca="1">'Model SSD_1'!G354</f>
        <v>700</v>
      </c>
      <c r="E354" s="3">
        <f ca="1">'Model Excel_1'!G354</f>
        <v>24400</v>
      </c>
      <c r="F354" s="3">
        <f ca="1">'Model SSD_1'!H354</f>
        <v>500</v>
      </c>
      <c r="G354" s="3">
        <f ca="1">'Model Excel_1'!H354</f>
        <v>500</v>
      </c>
      <c r="H354" s="3">
        <f ca="1">'Model SSD_1'!I354</f>
        <v>1100</v>
      </c>
      <c r="I354" s="3">
        <f ca="1">'Model Excel_1'!I354</f>
        <v>0</v>
      </c>
      <c r="J354" s="4">
        <f ca="1">'Model SSD_1'!L354</f>
        <v>100</v>
      </c>
      <c r="K354" s="4">
        <f ca="1">'Model Excel_1'!J354</f>
        <v>1200</v>
      </c>
      <c r="L354" s="4">
        <f ca="1">'Model SSD_1'!M354</f>
        <v>3400</v>
      </c>
      <c r="M354" s="4">
        <f ca="1">'Model Excel_1'!K354</f>
        <v>266400</v>
      </c>
      <c r="N354" s="4">
        <f ca="1">'Model SSD_1'!K354</f>
        <v>600</v>
      </c>
      <c r="O354" s="4">
        <f ca="1">'Model Excel_1'!L354</f>
        <v>0</v>
      </c>
      <c r="P354" s="4">
        <f ca="1">'Model SSD_1'!N354</f>
        <v>300</v>
      </c>
      <c r="Q354" s="4">
        <f ca="1">'Model Excel_1'!M354</f>
        <v>0</v>
      </c>
      <c r="R354" s="4">
        <f ca="1">'Model SSD_1'!O354</f>
        <v>0</v>
      </c>
      <c r="S354" s="4">
        <f ca="1">'Model Excel_1'!N354</f>
        <v>0</v>
      </c>
      <c r="T354" s="5">
        <f ca="1">'Model SSD_1'!R354</f>
        <v>0</v>
      </c>
      <c r="U354" s="5">
        <f ca="1">'Model Excel_1'!O354</f>
        <v>1200</v>
      </c>
      <c r="V354" s="5">
        <f ca="1">'Model SSD_1'!S354</f>
        <v>0</v>
      </c>
      <c r="W354" s="5">
        <f ca="1">'Model Excel_1'!P354</f>
        <v>1200</v>
      </c>
      <c r="X354" s="5">
        <f ca="1">'Model SSD_1'!Q354</f>
        <v>0</v>
      </c>
      <c r="Y354" s="5">
        <f ca="1">'Model Excel_1'!Q354</f>
        <v>14506500</v>
      </c>
      <c r="Z354" s="5">
        <f ca="1">'Model SSD_1'!T354</f>
        <v>0</v>
      </c>
      <c r="AA354" s="5">
        <f ca="1">'Model Excel_1'!R354</f>
        <v>1200</v>
      </c>
      <c r="AB354" s="5">
        <f ca="1">'Model SSD_1'!U354</f>
        <v>2100</v>
      </c>
      <c r="AC354" s="5">
        <f ca="1">'Model Excel_1'!S354</f>
        <v>733900</v>
      </c>
      <c r="AD354" s="2">
        <f ca="1">'Model SSD_1'!Y354</f>
        <v>9500</v>
      </c>
      <c r="AE354" s="2">
        <f ca="1">'Model Excel_1'!U354</f>
        <v>1200</v>
      </c>
      <c r="AF354" s="2">
        <f ca="1">'Model SSD_1'!X354</f>
        <v>400</v>
      </c>
      <c r="AG354" s="2">
        <f ca="1">'Model Excel_1'!T354</f>
        <v>1200</v>
      </c>
      <c r="AH354" s="2">
        <f ca="1">'Model SSD_1'!W354</f>
        <v>2100</v>
      </c>
      <c r="AI354" s="2">
        <f ca="1">'Model Excel_1'!V354</f>
        <v>125996800</v>
      </c>
      <c r="AJ354" s="2">
        <f ca="1">'Model SSD_1'!Z354</f>
        <v>2000</v>
      </c>
      <c r="AK354" s="2">
        <f ca="1">'Model Excel_1'!W354</f>
        <v>1200</v>
      </c>
      <c r="AL354" s="1">
        <v>352</v>
      </c>
    </row>
    <row r="355" spans="1:38" s="1" customFormat="1" ht="13.2" x14ac:dyDescent="0.3">
      <c r="A355" s="1">
        <v>353</v>
      </c>
      <c r="B355" s="3">
        <f ca="1">'Model SSD_1'!F355</f>
        <v>0</v>
      </c>
      <c r="C355" s="3">
        <f ca="1">'Model Excel_1'!F355</f>
        <v>0</v>
      </c>
      <c r="D355" s="3">
        <f ca="1">'Model SSD_1'!G355</f>
        <v>200</v>
      </c>
      <c r="E355" s="3">
        <f ca="1">'Model Excel_1'!G355</f>
        <v>23900</v>
      </c>
      <c r="F355" s="3">
        <f ca="1">'Model SSD_1'!H355</f>
        <v>200</v>
      </c>
      <c r="G355" s="3">
        <f ca="1">'Model Excel_1'!H355</f>
        <v>300</v>
      </c>
      <c r="H355" s="3">
        <f ca="1">'Model SSD_1'!I355</f>
        <v>1300</v>
      </c>
      <c r="I355" s="3">
        <f ca="1">'Model Excel_1'!I355</f>
        <v>0</v>
      </c>
      <c r="J355" s="4">
        <f ca="1">'Model SSD_1'!L355</f>
        <v>0</v>
      </c>
      <c r="K355" s="4">
        <f ca="1">'Model Excel_1'!J355</f>
        <v>1200</v>
      </c>
      <c r="L355" s="4">
        <f ca="1">'Model SSD_1'!M355</f>
        <v>3200</v>
      </c>
      <c r="M355" s="4">
        <f ca="1">'Model Excel_1'!K355</f>
        <v>267600</v>
      </c>
      <c r="N355" s="4">
        <f ca="1">'Model SSD_1'!K355</f>
        <v>1100</v>
      </c>
      <c r="O355" s="4">
        <f ca="1">'Model Excel_1'!L355</f>
        <v>0</v>
      </c>
      <c r="P355" s="4">
        <f ca="1">'Model SSD_1'!N355</f>
        <v>600</v>
      </c>
      <c r="Q355" s="4">
        <f ca="1">'Model Excel_1'!M355</f>
        <v>0</v>
      </c>
      <c r="R355" s="4">
        <f ca="1">'Model SSD_1'!O355</f>
        <v>0</v>
      </c>
      <c r="S355" s="4">
        <f ca="1">'Model Excel_1'!N355</f>
        <v>0</v>
      </c>
      <c r="T355" s="5">
        <f ca="1">'Model SSD_1'!R355</f>
        <v>0</v>
      </c>
      <c r="U355" s="5">
        <f ca="1">'Model Excel_1'!O355</f>
        <v>1200</v>
      </c>
      <c r="V355" s="5">
        <f ca="1">'Model SSD_1'!S355</f>
        <v>0</v>
      </c>
      <c r="W355" s="5">
        <f ca="1">'Model Excel_1'!P355</f>
        <v>1200</v>
      </c>
      <c r="X355" s="5">
        <f ca="1">'Model SSD_1'!Q355</f>
        <v>0</v>
      </c>
      <c r="Y355" s="5">
        <f ca="1">'Model Excel_1'!Q355</f>
        <v>14505300</v>
      </c>
      <c r="Z355" s="5">
        <f ca="1">'Model SSD_1'!T355</f>
        <v>0</v>
      </c>
      <c r="AA355" s="5">
        <f ca="1">'Model Excel_1'!R355</f>
        <v>1200</v>
      </c>
      <c r="AB355" s="5">
        <f ca="1">'Model SSD_1'!U355</f>
        <v>2100</v>
      </c>
      <c r="AC355" s="5">
        <f ca="1">'Model Excel_1'!S355</f>
        <v>736000</v>
      </c>
      <c r="AD355" s="2">
        <f ca="1">'Model SSD_1'!Y355</f>
        <v>7900</v>
      </c>
      <c r="AE355" s="2">
        <f ca="1">'Model Excel_1'!U355</f>
        <v>1200</v>
      </c>
      <c r="AF355" s="2">
        <f ca="1">'Model SSD_1'!X355</f>
        <v>400</v>
      </c>
      <c r="AG355" s="2">
        <f ca="1">'Model Excel_1'!T355</f>
        <v>1200</v>
      </c>
      <c r="AH355" s="2">
        <f ca="1">'Model SSD_1'!W355</f>
        <v>2100</v>
      </c>
      <c r="AI355" s="2">
        <f ca="1">'Model Excel_1'!V355</f>
        <v>126725300</v>
      </c>
      <c r="AJ355" s="2">
        <f ca="1">'Model SSD_1'!Z355</f>
        <v>2100</v>
      </c>
      <c r="AK355" s="2">
        <f ca="1">'Model Excel_1'!W355</f>
        <v>1200</v>
      </c>
      <c r="AL355" s="1">
        <v>353</v>
      </c>
    </row>
    <row r="356" spans="1:38" s="1" customFormat="1" ht="13.2" x14ac:dyDescent="0.3">
      <c r="A356" s="1">
        <v>354</v>
      </c>
      <c r="B356" s="3">
        <f ca="1">'Model SSD_1'!F356</f>
        <v>300</v>
      </c>
      <c r="C356" s="3">
        <f ca="1">'Model Excel_1'!F356</f>
        <v>0</v>
      </c>
      <c r="D356" s="3">
        <f ca="1">'Model SSD_1'!G356</f>
        <v>0</v>
      </c>
      <c r="E356" s="3">
        <f ca="1">'Model Excel_1'!G356</f>
        <v>23600</v>
      </c>
      <c r="F356" s="3">
        <f ca="1">'Model SSD_1'!H356</f>
        <v>0</v>
      </c>
      <c r="G356" s="3">
        <f ca="1">'Model Excel_1'!H356</f>
        <v>300</v>
      </c>
      <c r="H356" s="3">
        <f ca="1">'Model SSD_1'!I356</f>
        <v>1300</v>
      </c>
      <c r="I356" s="3">
        <f ca="1">'Model Excel_1'!I356</f>
        <v>0</v>
      </c>
      <c r="J356" s="4">
        <f ca="1">'Model SSD_1'!L356</f>
        <v>0</v>
      </c>
      <c r="K356" s="4">
        <f ca="1">'Model Excel_1'!J356</f>
        <v>1200</v>
      </c>
      <c r="L356" s="4">
        <f ca="1">'Model SSD_1'!M356</f>
        <v>2600</v>
      </c>
      <c r="M356" s="4">
        <f ca="1">'Model Excel_1'!K356</f>
        <v>268800</v>
      </c>
      <c r="N356" s="4">
        <f ca="1">'Model SSD_1'!K356</f>
        <v>1300</v>
      </c>
      <c r="O356" s="4">
        <f ca="1">'Model Excel_1'!L356</f>
        <v>0</v>
      </c>
      <c r="P356" s="4">
        <f ca="1">'Model SSD_1'!N356</f>
        <v>1100</v>
      </c>
      <c r="Q356" s="4">
        <f ca="1">'Model Excel_1'!M356</f>
        <v>0</v>
      </c>
      <c r="R356" s="4">
        <f ca="1">'Model SSD_1'!O356</f>
        <v>0</v>
      </c>
      <c r="S356" s="4">
        <f ca="1">'Model Excel_1'!N356</f>
        <v>0</v>
      </c>
      <c r="T356" s="5">
        <f ca="1">'Model SSD_1'!R356</f>
        <v>0</v>
      </c>
      <c r="U356" s="5">
        <f ca="1">'Model Excel_1'!O356</f>
        <v>1200</v>
      </c>
      <c r="V356" s="5">
        <f ca="1">'Model SSD_1'!S356</f>
        <v>0</v>
      </c>
      <c r="W356" s="5">
        <f ca="1">'Model Excel_1'!P356</f>
        <v>1200</v>
      </c>
      <c r="X356" s="5">
        <f ca="1">'Model SSD_1'!Q356</f>
        <v>0</v>
      </c>
      <c r="Y356" s="5">
        <f ca="1">'Model Excel_1'!Q356</f>
        <v>14504100</v>
      </c>
      <c r="Z356" s="5">
        <f ca="1">'Model SSD_1'!T356</f>
        <v>0</v>
      </c>
      <c r="AA356" s="5">
        <f ca="1">'Model Excel_1'!R356</f>
        <v>1200</v>
      </c>
      <c r="AB356" s="5">
        <f ca="1">'Model SSD_1'!U356</f>
        <v>2100</v>
      </c>
      <c r="AC356" s="5">
        <f ca="1">'Model Excel_1'!S356</f>
        <v>738100</v>
      </c>
      <c r="AD356" s="2">
        <f ca="1">'Model SSD_1'!Y356</f>
        <v>6200</v>
      </c>
      <c r="AE356" s="2">
        <f ca="1">'Model Excel_1'!U356</f>
        <v>1200</v>
      </c>
      <c r="AF356" s="2">
        <f ca="1">'Model SSD_1'!X356</f>
        <v>400</v>
      </c>
      <c r="AG356" s="2">
        <f ca="1">'Model Excel_1'!T356</f>
        <v>1200</v>
      </c>
      <c r="AH356" s="2">
        <f ca="1">'Model SSD_1'!W356</f>
        <v>2100</v>
      </c>
      <c r="AI356" s="2">
        <f ca="1">'Model Excel_1'!V356</f>
        <v>127455900</v>
      </c>
      <c r="AJ356" s="2">
        <f ca="1">'Model SSD_1'!Z356</f>
        <v>2100</v>
      </c>
      <c r="AK356" s="2">
        <f ca="1">'Model Excel_1'!W356</f>
        <v>1200</v>
      </c>
      <c r="AL356" s="1">
        <v>354</v>
      </c>
    </row>
    <row r="357" spans="1:38" s="1" customFormat="1" ht="13.2" x14ac:dyDescent="0.3">
      <c r="A357" s="1">
        <v>355</v>
      </c>
      <c r="B357" s="3">
        <f ca="1">'Model SSD_1'!F357</f>
        <v>600</v>
      </c>
      <c r="C357" s="3">
        <f ca="1">'Model Excel_1'!F357</f>
        <v>0</v>
      </c>
      <c r="D357" s="3">
        <f ca="1">'Model SSD_1'!G357</f>
        <v>300</v>
      </c>
      <c r="E357" s="3">
        <f ca="1">'Model Excel_1'!G357</f>
        <v>23300</v>
      </c>
      <c r="F357" s="3">
        <f ca="1">'Model SSD_1'!H357</f>
        <v>300</v>
      </c>
      <c r="G357" s="3">
        <f ca="1">'Model Excel_1'!H357</f>
        <v>300</v>
      </c>
      <c r="H357" s="3">
        <f ca="1">'Model SSD_1'!I357</f>
        <v>1300</v>
      </c>
      <c r="I357" s="3">
        <f ca="1">'Model Excel_1'!I357</f>
        <v>0</v>
      </c>
      <c r="J357" s="4">
        <f ca="1">'Model SSD_1'!L357</f>
        <v>0</v>
      </c>
      <c r="K357" s="4">
        <f ca="1">'Model Excel_1'!J357</f>
        <v>1200</v>
      </c>
      <c r="L357" s="4">
        <f ca="1">'Model SSD_1'!M357</f>
        <v>1500</v>
      </c>
      <c r="M357" s="4">
        <f ca="1">'Model Excel_1'!K357</f>
        <v>270000</v>
      </c>
      <c r="N357" s="4">
        <f ca="1">'Model SSD_1'!K357</f>
        <v>1300</v>
      </c>
      <c r="O357" s="4">
        <f ca="1">'Model Excel_1'!L357</f>
        <v>0</v>
      </c>
      <c r="P357" s="4">
        <f ca="1">'Model SSD_1'!N357</f>
        <v>1300</v>
      </c>
      <c r="Q357" s="4">
        <f ca="1">'Model Excel_1'!M357</f>
        <v>0</v>
      </c>
      <c r="R357" s="4">
        <f ca="1">'Model SSD_1'!O357</f>
        <v>1300</v>
      </c>
      <c r="S357" s="4">
        <f ca="1">'Model Excel_1'!N357</f>
        <v>0</v>
      </c>
      <c r="T357" s="5">
        <f ca="1">'Model SSD_1'!R357</f>
        <v>500</v>
      </c>
      <c r="U357" s="5">
        <f ca="1">'Model Excel_1'!O357</f>
        <v>1200</v>
      </c>
      <c r="V357" s="5">
        <f ca="1">'Model SSD_1'!S357</f>
        <v>0</v>
      </c>
      <c r="W357" s="5">
        <f ca="1">'Model Excel_1'!P357</f>
        <v>1200</v>
      </c>
      <c r="X357" s="5">
        <f ca="1">'Model SSD_1'!Q357</f>
        <v>0</v>
      </c>
      <c r="Y357" s="5">
        <f ca="1">'Model Excel_1'!Q357</f>
        <v>14502900</v>
      </c>
      <c r="Z357" s="5">
        <f ca="1">'Model SSD_1'!T357</f>
        <v>0</v>
      </c>
      <c r="AA357" s="5">
        <f ca="1">'Model Excel_1'!R357</f>
        <v>1200</v>
      </c>
      <c r="AB357" s="5">
        <f ca="1">'Model SSD_1'!U357</f>
        <v>2100</v>
      </c>
      <c r="AC357" s="5">
        <f ca="1">'Model Excel_1'!S357</f>
        <v>740200</v>
      </c>
      <c r="AD357" s="2">
        <f ca="1">'Model SSD_1'!Y357</f>
        <v>4500</v>
      </c>
      <c r="AE357" s="2">
        <f ca="1">'Model Excel_1'!U357</f>
        <v>1200</v>
      </c>
      <c r="AF357" s="2">
        <f ca="1">'Model SSD_1'!X357</f>
        <v>400</v>
      </c>
      <c r="AG357" s="2">
        <f ca="1">'Model Excel_1'!T357</f>
        <v>1200</v>
      </c>
      <c r="AH357" s="2">
        <f ca="1">'Model SSD_1'!W357</f>
        <v>2100</v>
      </c>
      <c r="AI357" s="2">
        <f ca="1">'Model Excel_1'!V357</f>
        <v>128188600</v>
      </c>
      <c r="AJ357" s="2">
        <f ca="1">'Model SSD_1'!Z357</f>
        <v>2100</v>
      </c>
      <c r="AK357" s="2">
        <f ca="1">'Model Excel_1'!W357</f>
        <v>1200</v>
      </c>
      <c r="AL357" s="1">
        <v>355</v>
      </c>
    </row>
    <row r="358" spans="1:38" s="1" customFormat="1" ht="13.2" x14ac:dyDescent="0.3">
      <c r="A358" s="1">
        <v>356</v>
      </c>
      <c r="B358" s="3">
        <f ca="1">'Model SSD_1'!F358</f>
        <v>1100</v>
      </c>
      <c r="C358" s="3">
        <f ca="1">'Model Excel_1'!F358</f>
        <v>0</v>
      </c>
      <c r="D358" s="3">
        <f ca="1">'Model SSD_1'!G358</f>
        <v>600</v>
      </c>
      <c r="E358" s="3">
        <f ca="1">'Model Excel_1'!G358</f>
        <v>23000</v>
      </c>
      <c r="F358" s="3">
        <f ca="1">'Model SSD_1'!H358</f>
        <v>500</v>
      </c>
      <c r="G358" s="3">
        <f ca="1">'Model Excel_1'!H358</f>
        <v>500</v>
      </c>
      <c r="H358" s="3">
        <f ca="1">'Model SSD_1'!I358</f>
        <v>1200</v>
      </c>
      <c r="I358" s="3">
        <f ca="1">'Model Excel_1'!I358</f>
        <v>0</v>
      </c>
      <c r="J358" s="4">
        <f ca="1">'Model SSD_1'!L358</f>
        <v>0</v>
      </c>
      <c r="K358" s="4">
        <f ca="1">'Model Excel_1'!J358</f>
        <v>1200</v>
      </c>
      <c r="L358" s="4">
        <f ca="1">'Model SSD_1'!M358</f>
        <v>200</v>
      </c>
      <c r="M358" s="4">
        <f ca="1">'Model Excel_1'!K358</f>
        <v>271200</v>
      </c>
      <c r="N358" s="4">
        <f ca="1">'Model SSD_1'!K358</f>
        <v>1300</v>
      </c>
      <c r="O358" s="4">
        <f ca="1">'Model Excel_1'!L358</f>
        <v>0</v>
      </c>
      <c r="P358" s="4">
        <f ca="1">'Model SSD_1'!N358</f>
        <v>200</v>
      </c>
      <c r="Q358" s="4">
        <f ca="1">'Model Excel_1'!M358</f>
        <v>0</v>
      </c>
      <c r="R358" s="4">
        <f ca="1">'Model SSD_1'!O358</f>
        <v>1500</v>
      </c>
      <c r="S358" s="4">
        <f ca="1">'Model Excel_1'!N358</f>
        <v>0</v>
      </c>
      <c r="T358" s="5">
        <f ca="1">'Model SSD_1'!R358</f>
        <v>2000</v>
      </c>
      <c r="U358" s="5">
        <f ca="1">'Model Excel_1'!O358</f>
        <v>1200</v>
      </c>
      <c r="V358" s="5">
        <f ca="1">'Model SSD_1'!S358</f>
        <v>500</v>
      </c>
      <c r="W358" s="5">
        <f ca="1">'Model Excel_1'!P358</f>
        <v>1200</v>
      </c>
      <c r="X358" s="5">
        <f ca="1">'Model SSD_1'!Q358</f>
        <v>1300</v>
      </c>
      <c r="Y358" s="5">
        <f ca="1">'Model Excel_1'!Q358</f>
        <v>14501700</v>
      </c>
      <c r="Z358" s="5">
        <f ca="1">'Model SSD_1'!T358</f>
        <v>0</v>
      </c>
      <c r="AA358" s="5">
        <f ca="1">'Model Excel_1'!R358</f>
        <v>1200</v>
      </c>
      <c r="AB358" s="5">
        <f ca="1">'Model SSD_1'!U358</f>
        <v>1600</v>
      </c>
      <c r="AC358" s="5">
        <f ca="1">'Model Excel_1'!S358</f>
        <v>742300</v>
      </c>
      <c r="AD358" s="2">
        <f ca="1">'Model SSD_1'!Y358</f>
        <v>2800</v>
      </c>
      <c r="AE358" s="2">
        <f ca="1">'Model Excel_1'!U358</f>
        <v>1200</v>
      </c>
      <c r="AF358" s="2">
        <f ca="1">'Model SSD_1'!X358</f>
        <v>800</v>
      </c>
      <c r="AG358" s="2">
        <f ca="1">'Model Excel_1'!T358</f>
        <v>1200</v>
      </c>
      <c r="AH358" s="2">
        <f ca="1">'Model SSD_1'!W358</f>
        <v>2100</v>
      </c>
      <c r="AI358" s="2">
        <f ca="1">'Model Excel_1'!V358</f>
        <v>128923400</v>
      </c>
      <c r="AJ358" s="2">
        <f ca="1">'Model SSD_1'!Z358</f>
        <v>2100</v>
      </c>
      <c r="AK358" s="2">
        <f ca="1">'Model Excel_1'!W358</f>
        <v>1200</v>
      </c>
      <c r="AL358" s="1">
        <v>356</v>
      </c>
    </row>
    <row r="359" spans="1:38" s="1" customFormat="1" ht="13.2" x14ac:dyDescent="0.3">
      <c r="A359" s="1">
        <v>357</v>
      </c>
      <c r="B359" s="3">
        <f ca="1">'Model SSD_1'!F359</f>
        <v>1300</v>
      </c>
      <c r="C359" s="3">
        <f ca="1">'Model Excel_1'!F359</f>
        <v>0</v>
      </c>
      <c r="D359" s="3">
        <f ca="1">'Model SSD_1'!G359</f>
        <v>1200</v>
      </c>
      <c r="E359" s="3">
        <f ca="1">'Model Excel_1'!G359</f>
        <v>22500</v>
      </c>
      <c r="F359" s="3">
        <f ca="1">'Model SSD_1'!H359</f>
        <v>300</v>
      </c>
      <c r="G359" s="3">
        <f ca="1">'Model Excel_1'!H359</f>
        <v>300</v>
      </c>
      <c r="H359" s="3">
        <f ca="1">'Model SSD_1'!I359</f>
        <v>400</v>
      </c>
      <c r="I359" s="3">
        <f ca="1">'Model Excel_1'!I359</f>
        <v>0</v>
      </c>
      <c r="J359" s="4">
        <f ca="1">'Model SSD_1'!L359</f>
        <v>0</v>
      </c>
      <c r="K359" s="4">
        <f ca="1">'Model Excel_1'!J359</f>
        <v>1200</v>
      </c>
      <c r="L359" s="4">
        <f ca="1">'Model SSD_1'!M359</f>
        <v>0</v>
      </c>
      <c r="M359" s="4">
        <f ca="1">'Model Excel_1'!K359</f>
        <v>272400</v>
      </c>
      <c r="N359" s="4">
        <f ca="1">'Model SSD_1'!K359</f>
        <v>1200</v>
      </c>
      <c r="O359" s="4">
        <f ca="1">'Model Excel_1'!L359</f>
        <v>0</v>
      </c>
      <c r="P359" s="4">
        <f ca="1">'Model SSD_1'!N359</f>
        <v>0</v>
      </c>
      <c r="Q359" s="4">
        <f ca="1">'Model Excel_1'!M359</f>
        <v>0</v>
      </c>
      <c r="R359" s="4">
        <f ca="1">'Model SSD_1'!O359</f>
        <v>1500</v>
      </c>
      <c r="S359" s="4">
        <f ca="1">'Model Excel_1'!N359</f>
        <v>0</v>
      </c>
      <c r="T359" s="5">
        <f ca="1">'Model SSD_1'!R359</f>
        <v>2100</v>
      </c>
      <c r="U359" s="5">
        <f ca="1">'Model Excel_1'!O359</f>
        <v>1200</v>
      </c>
      <c r="V359" s="5">
        <f ca="1">'Model SSD_1'!S359</f>
        <v>2500</v>
      </c>
      <c r="W359" s="5">
        <f ca="1">'Model Excel_1'!P359</f>
        <v>1200</v>
      </c>
      <c r="X359" s="5">
        <f ca="1">'Model SSD_1'!Q359</f>
        <v>1500</v>
      </c>
      <c r="Y359" s="5">
        <f ca="1">'Model Excel_1'!Q359</f>
        <v>14500500</v>
      </c>
      <c r="Z359" s="5">
        <f ca="1">'Model SSD_1'!T359</f>
        <v>0</v>
      </c>
      <c r="AA359" s="5">
        <f ca="1">'Model Excel_1'!R359</f>
        <v>1200</v>
      </c>
      <c r="AB359" s="5">
        <f ca="1">'Model SSD_1'!U359</f>
        <v>0</v>
      </c>
      <c r="AC359" s="5">
        <f ca="1">'Model Excel_1'!S359</f>
        <v>744400</v>
      </c>
      <c r="AD359" s="2">
        <f ca="1">'Model SSD_1'!Y359</f>
        <v>1500</v>
      </c>
      <c r="AE359" s="2">
        <f ca="1">'Model Excel_1'!U359</f>
        <v>1200</v>
      </c>
      <c r="AF359" s="2">
        <f ca="1">'Model SSD_1'!X359</f>
        <v>800</v>
      </c>
      <c r="AG359" s="2">
        <f ca="1">'Model Excel_1'!T359</f>
        <v>1200</v>
      </c>
      <c r="AH359" s="2">
        <f ca="1">'Model SSD_1'!W359</f>
        <v>1600</v>
      </c>
      <c r="AI359" s="2">
        <f ca="1">'Model Excel_1'!V359</f>
        <v>129660300</v>
      </c>
      <c r="AJ359" s="2">
        <f ca="1">'Model SSD_1'!Z359</f>
        <v>1500</v>
      </c>
      <c r="AK359" s="2">
        <f ca="1">'Model Excel_1'!W359</f>
        <v>1200</v>
      </c>
      <c r="AL359" s="1">
        <v>357</v>
      </c>
    </row>
    <row r="360" spans="1:38" s="1" customFormat="1" ht="13.2" x14ac:dyDescent="0.3">
      <c r="A360" s="1">
        <v>358</v>
      </c>
      <c r="B360" s="3">
        <f ca="1">'Model SSD_1'!F360</f>
        <v>200</v>
      </c>
      <c r="C360" s="3">
        <f ca="1">'Model Excel_1'!F360</f>
        <v>0</v>
      </c>
      <c r="D360" s="3">
        <f ca="1">'Model SSD_1'!G360</f>
        <v>2200</v>
      </c>
      <c r="E360" s="3">
        <f ca="1">'Model Excel_1'!G360</f>
        <v>22200</v>
      </c>
      <c r="F360" s="3">
        <f ca="1">'Model SSD_1'!H360</f>
        <v>300</v>
      </c>
      <c r="G360" s="3">
        <f ca="1">'Model Excel_1'!H360</f>
        <v>300</v>
      </c>
      <c r="H360" s="3">
        <f ca="1">'Model SSD_1'!I360</f>
        <v>0</v>
      </c>
      <c r="I360" s="3">
        <f ca="1">'Model Excel_1'!I360</f>
        <v>0</v>
      </c>
      <c r="J360" s="4">
        <f ca="1">'Model SSD_1'!L360</f>
        <v>0</v>
      </c>
      <c r="K360" s="4">
        <f ca="1">'Model Excel_1'!J360</f>
        <v>1200</v>
      </c>
      <c r="L360" s="4">
        <f ca="1">'Model SSD_1'!M360</f>
        <v>0</v>
      </c>
      <c r="M360" s="4">
        <f ca="1">'Model Excel_1'!K360</f>
        <v>273600</v>
      </c>
      <c r="N360" s="4">
        <f ca="1">'Model SSD_1'!K360</f>
        <v>400</v>
      </c>
      <c r="O360" s="4">
        <f ca="1">'Model Excel_1'!L360</f>
        <v>0</v>
      </c>
      <c r="P360" s="4">
        <f ca="1">'Model SSD_1'!N360</f>
        <v>0</v>
      </c>
      <c r="Q360" s="4">
        <f ca="1">'Model Excel_1'!M360</f>
        <v>0</v>
      </c>
      <c r="R360" s="4">
        <f ca="1">'Model SSD_1'!O360</f>
        <v>1500</v>
      </c>
      <c r="S360" s="4">
        <f ca="1">'Model Excel_1'!N360</f>
        <v>0</v>
      </c>
      <c r="T360" s="5">
        <f ca="1">'Model SSD_1'!R360</f>
        <v>2100</v>
      </c>
      <c r="U360" s="5">
        <f ca="1">'Model Excel_1'!O360</f>
        <v>1200</v>
      </c>
      <c r="V360" s="5">
        <f ca="1">'Model SSD_1'!S360</f>
        <v>4600</v>
      </c>
      <c r="W360" s="5">
        <f ca="1">'Model Excel_1'!P360</f>
        <v>1200</v>
      </c>
      <c r="X360" s="5">
        <f ca="1">'Model SSD_1'!Q360</f>
        <v>1500</v>
      </c>
      <c r="Y360" s="5">
        <f ca="1">'Model Excel_1'!Q360</f>
        <v>14499300</v>
      </c>
      <c r="Z360" s="5">
        <f ca="1">'Model SSD_1'!T360</f>
        <v>1300</v>
      </c>
      <c r="AA360" s="5">
        <f ca="1">'Model Excel_1'!R360</f>
        <v>1200</v>
      </c>
      <c r="AB360" s="5">
        <f ca="1">'Model SSD_1'!U360</f>
        <v>0</v>
      </c>
      <c r="AC360" s="5">
        <f ca="1">'Model Excel_1'!S360</f>
        <v>746500</v>
      </c>
      <c r="AD360" s="2">
        <f ca="1">'Model SSD_1'!Y360</f>
        <v>800</v>
      </c>
      <c r="AE360" s="2">
        <f ca="1">'Model Excel_1'!U360</f>
        <v>1200</v>
      </c>
      <c r="AF360" s="2">
        <f ca="1">'Model SSD_1'!X360</f>
        <v>400</v>
      </c>
      <c r="AG360" s="2">
        <f ca="1">'Model Excel_1'!T360</f>
        <v>1200</v>
      </c>
      <c r="AH360" s="2">
        <f ca="1">'Model SSD_1'!W360</f>
        <v>0</v>
      </c>
      <c r="AI360" s="2">
        <f ca="1">'Model Excel_1'!V360</f>
        <v>130399300</v>
      </c>
      <c r="AJ360" s="2">
        <f ca="1">'Model SSD_1'!Z360</f>
        <v>800</v>
      </c>
      <c r="AK360" s="2">
        <f ca="1">'Model Excel_1'!W360</f>
        <v>1200</v>
      </c>
      <c r="AL360" s="1">
        <v>358</v>
      </c>
    </row>
    <row r="361" spans="1:38" s="1" customFormat="1" ht="13.2" x14ac:dyDescent="0.3">
      <c r="A361" s="1">
        <v>359</v>
      </c>
      <c r="B361" s="3">
        <f ca="1">'Model SSD_1'!F361</f>
        <v>0</v>
      </c>
      <c r="C361" s="3">
        <f ca="1">'Model Excel_1'!F361</f>
        <v>0</v>
      </c>
      <c r="D361" s="3">
        <f ca="1">'Model SSD_1'!G361</f>
        <v>2100</v>
      </c>
      <c r="E361" s="3">
        <f ca="1">'Model Excel_1'!G361</f>
        <v>21900</v>
      </c>
      <c r="F361" s="3">
        <f ca="1">'Model SSD_1'!H361</f>
        <v>300</v>
      </c>
      <c r="G361" s="3">
        <f ca="1">'Model Excel_1'!H361</f>
        <v>300</v>
      </c>
      <c r="H361" s="3">
        <f ca="1">'Model SSD_1'!I361</f>
        <v>0</v>
      </c>
      <c r="I361" s="3">
        <f ca="1">'Model Excel_1'!I361</f>
        <v>0</v>
      </c>
      <c r="J361" s="4">
        <f ca="1">'Model SSD_1'!L361</f>
        <v>0</v>
      </c>
      <c r="K361" s="4">
        <f ca="1">'Model Excel_1'!J361</f>
        <v>1200</v>
      </c>
      <c r="L361" s="4">
        <f ca="1">'Model SSD_1'!M361</f>
        <v>0</v>
      </c>
      <c r="M361" s="4">
        <f ca="1">'Model Excel_1'!K361</f>
        <v>274800</v>
      </c>
      <c r="N361" s="4">
        <f ca="1">'Model SSD_1'!K361</f>
        <v>0</v>
      </c>
      <c r="O361" s="4">
        <f ca="1">'Model Excel_1'!L361</f>
        <v>0</v>
      </c>
      <c r="P361" s="4">
        <f ca="1">'Model SSD_1'!N361</f>
        <v>0</v>
      </c>
      <c r="Q361" s="4">
        <f ca="1">'Model Excel_1'!M361</f>
        <v>0</v>
      </c>
      <c r="R361" s="4">
        <f ca="1">'Model SSD_1'!O361</f>
        <v>1500</v>
      </c>
      <c r="S361" s="4">
        <f ca="1">'Model Excel_1'!N361</f>
        <v>0</v>
      </c>
      <c r="T361" s="5">
        <f ca="1">'Model SSD_1'!R361</f>
        <v>2100</v>
      </c>
      <c r="U361" s="5">
        <f ca="1">'Model Excel_1'!O361</f>
        <v>1200</v>
      </c>
      <c r="V361" s="5">
        <f ca="1">'Model SSD_1'!S361</f>
        <v>5400</v>
      </c>
      <c r="W361" s="5">
        <f ca="1">'Model Excel_1'!P361</f>
        <v>1200</v>
      </c>
      <c r="X361" s="5">
        <f ca="1">'Model SSD_1'!Q361</f>
        <v>1500</v>
      </c>
      <c r="Y361" s="5">
        <f ca="1">'Model Excel_1'!Q361</f>
        <v>14498100</v>
      </c>
      <c r="Z361" s="5">
        <f ca="1">'Model SSD_1'!T361</f>
        <v>1500</v>
      </c>
      <c r="AA361" s="5">
        <f ca="1">'Model Excel_1'!R361</f>
        <v>1200</v>
      </c>
      <c r="AB361" s="5">
        <f ca="1">'Model SSD_1'!U361</f>
        <v>0</v>
      </c>
      <c r="AC361" s="5">
        <f ca="1">'Model Excel_1'!S361</f>
        <v>748600</v>
      </c>
      <c r="AD361" s="2">
        <f ca="1">'Model SSD_1'!Y361</f>
        <v>400</v>
      </c>
      <c r="AE361" s="2">
        <f ca="1">'Model Excel_1'!U361</f>
        <v>1200</v>
      </c>
      <c r="AF361" s="2">
        <f ca="1">'Model SSD_1'!X361</f>
        <v>400</v>
      </c>
      <c r="AG361" s="2">
        <f ca="1">'Model Excel_1'!T361</f>
        <v>1200</v>
      </c>
      <c r="AH361" s="2">
        <f ca="1">'Model SSD_1'!W361</f>
        <v>0</v>
      </c>
      <c r="AI361" s="2">
        <f ca="1">'Model Excel_1'!V361</f>
        <v>131140400</v>
      </c>
      <c r="AJ361" s="2">
        <f ca="1">'Model SSD_1'!Z361</f>
        <v>400</v>
      </c>
      <c r="AK361" s="2">
        <f ca="1">'Model Excel_1'!W361</f>
        <v>1200</v>
      </c>
      <c r="AL361" s="1">
        <v>359</v>
      </c>
    </row>
    <row r="362" spans="1:38" s="1" customFormat="1" ht="13.2" x14ac:dyDescent="0.3">
      <c r="A362" s="1">
        <v>360</v>
      </c>
      <c r="B362" s="3">
        <f ca="1">'Model SSD_1'!F362</f>
        <v>0</v>
      </c>
      <c r="C362" s="3">
        <f ca="1">'Model Excel_1'!F362</f>
        <v>0</v>
      </c>
      <c r="D362" s="3">
        <f ca="1">'Model SSD_1'!G362</f>
        <v>1800</v>
      </c>
      <c r="E362" s="3">
        <f ca="1">'Model Excel_1'!G362</f>
        <v>21600</v>
      </c>
      <c r="F362" s="3">
        <f ca="1">'Model SSD_1'!H362</f>
        <v>500</v>
      </c>
      <c r="G362" s="3">
        <f ca="1">'Model Excel_1'!H362</f>
        <v>500</v>
      </c>
      <c r="H362" s="3">
        <f ca="1">'Model SSD_1'!I362</f>
        <v>0</v>
      </c>
      <c r="I362" s="3">
        <f ca="1">'Model Excel_1'!I362</f>
        <v>0</v>
      </c>
      <c r="J362" s="4">
        <f ca="1">'Model SSD_1'!L362</f>
        <v>0</v>
      </c>
      <c r="K362" s="4">
        <f ca="1">'Model Excel_1'!J362</f>
        <v>1200</v>
      </c>
      <c r="L362" s="4">
        <f ca="1">'Model SSD_1'!M362</f>
        <v>0</v>
      </c>
      <c r="M362" s="4">
        <f ca="1">'Model Excel_1'!K362</f>
        <v>276000</v>
      </c>
      <c r="N362" s="4">
        <f ca="1">'Model SSD_1'!K362</f>
        <v>0</v>
      </c>
      <c r="O362" s="4">
        <f ca="1">'Model Excel_1'!L362</f>
        <v>0</v>
      </c>
      <c r="P362" s="4">
        <f ca="1">'Model SSD_1'!N362</f>
        <v>0</v>
      </c>
      <c r="Q362" s="4">
        <f ca="1">'Model Excel_1'!M362</f>
        <v>0</v>
      </c>
      <c r="R362" s="4">
        <f ca="1">'Model SSD_1'!O362</f>
        <v>1500</v>
      </c>
      <c r="S362" s="4">
        <f ca="1">'Model Excel_1'!N362</f>
        <v>0</v>
      </c>
      <c r="T362" s="5">
        <f ca="1">'Model SSD_1'!R362</f>
        <v>2100</v>
      </c>
      <c r="U362" s="5">
        <f ca="1">'Model Excel_1'!O362</f>
        <v>1200</v>
      </c>
      <c r="V362" s="5">
        <f ca="1">'Model SSD_1'!S362</f>
        <v>6000</v>
      </c>
      <c r="W362" s="5">
        <f ca="1">'Model Excel_1'!P362</f>
        <v>1200</v>
      </c>
      <c r="X362" s="5">
        <f ca="1">'Model SSD_1'!Q362</f>
        <v>1500</v>
      </c>
      <c r="Y362" s="5">
        <f ca="1">'Model Excel_1'!Q362</f>
        <v>14496900</v>
      </c>
      <c r="Z362" s="5">
        <f ca="1">'Model SSD_1'!T362</f>
        <v>1500</v>
      </c>
      <c r="AA362" s="5">
        <f ca="1">'Model Excel_1'!R362</f>
        <v>1200</v>
      </c>
      <c r="AB362" s="5">
        <f ca="1">'Model SSD_1'!U362</f>
        <v>0</v>
      </c>
      <c r="AC362" s="5">
        <f ca="1">'Model Excel_1'!S362</f>
        <v>750700</v>
      </c>
      <c r="AD362" s="2">
        <f ca="1">'Model SSD_1'!Y362</f>
        <v>400</v>
      </c>
      <c r="AE362" s="2">
        <f ca="1">'Model Excel_1'!U362</f>
        <v>1200</v>
      </c>
      <c r="AF362" s="2">
        <f ca="1">'Model SSD_1'!X362</f>
        <v>400</v>
      </c>
      <c r="AG362" s="2">
        <f ca="1">'Model Excel_1'!T362</f>
        <v>1200</v>
      </c>
      <c r="AH362" s="2">
        <f ca="1">'Model SSD_1'!W362</f>
        <v>0</v>
      </c>
      <c r="AI362" s="2">
        <f ca="1">'Model Excel_1'!V362</f>
        <v>131883600</v>
      </c>
      <c r="AJ362" s="2">
        <f ca="1">'Model SSD_1'!Z362</f>
        <v>400</v>
      </c>
      <c r="AK362" s="2">
        <f ca="1">'Model Excel_1'!W362</f>
        <v>1200</v>
      </c>
      <c r="AL362" s="1">
        <v>360</v>
      </c>
    </row>
    <row r="363" spans="1:38" s="1" customFormat="1" ht="13.2" x14ac:dyDescent="0.3">
      <c r="A363" s="1">
        <v>361</v>
      </c>
      <c r="B363" s="3">
        <f ca="1">'Model SSD_1'!F363</f>
        <v>0</v>
      </c>
      <c r="C363" s="3">
        <f ca="1">'Model Excel_1'!F363</f>
        <v>0</v>
      </c>
      <c r="D363" s="3">
        <f ca="1">'Model SSD_1'!G363</f>
        <v>1300</v>
      </c>
      <c r="E363" s="3">
        <f ca="1">'Model Excel_1'!G363</f>
        <v>21100</v>
      </c>
      <c r="F363" s="3">
        <f ca="1">'Model SSD_1'!H363</f>
        <v>300</v>
      </c>
      <c r="G363" s="3">
        <f ca="1">'Model Excel_1'!H363</f>
        <v>300</v>
      </c>
      <c r="H363" s="3">
        <f ca="1">'Model SSD_1'!I363</f>
        <v>300</v>
      </c>
      <c r="I363" s="3">
        <f ca="1">'Model Excel_1'!I363</f>
        <v>0</v>
      </c>
      <c r="J363" s="4">
        <f ca="1">'Model SSD_1'!L363</f>
        <v>1300</v>
      </c>
      <c r="K363" s="4">
        <f ca="1">'Model Excel_1'!J363</f>
        <v>1200</v>
      </c>
      <c r="L363" s="4">
        <f ca="1">'Model SSD_1'!M363</f>
        <v>0</v>
      </c>
      <c r="M363" s="4">
        <f ca="1">'Model Excel_1'!K363</f>
        <v>277200</v>
      </c>
      <c r="N363" s="4">
        <f ca="1">'Model SSD_1'!K363</f>
        <v>0</v>
      </c>
      <c r="O363" s="4">
        <f ca="1">'Model Excel_1'!L363</f>
        <v>0</v>
      </c>
      <c r="P363" s="4">
        <f ca="1">'Model SSD_1'!N363</f>
        <v>0</v>
      </c>
      <c r="Q363" s="4">
        <f ca="1">'Model Excel_1'!M363</f>
        <v>0</v>
      </c>
      <c r="R363" s="4">
        <f ca="1">'Model SSD_1'!O363</f>
        <v>1500</v>
      </c>
      <c r="S363" s="4">
        <f ca="1">'Model Excel_1'!N363</f>
        <v>0</v>
      </c>
      <c r="T363" s="5">
        <f ca="1">'Model SSD_1'!R363</f>
        <v>1500</v>
      </c>
      <c r="U363" s="5">
        <f ca="1">'Model Excel_1'!O363</f>
        <v>1200</v>
      </c>
      <c r="V363" s="5">
        <f ca="1">'Model SSD_1'!S363</f>
        <v>6600</v>
      </c>
      <c r="W363" s="5">
        <f ca="1">'Model Excel_1'!P363</f>
        <v>1200</v>
      </c>
      <c r="X363" s="5">
        <f ca="1">'Model SSD_1'!Q363</f>
        <v>1500</v>
      </c>
      <c r="Y363" s="5">
        <f ca="1">'Model Excel_1'!Q363</f>
        <v>14495700</v>
      </c>
      <c r="Z363" s="5">
        <f ca="1">'Model SSD_1'!T363</f>
        <v>1500</v>
      </c>
      <c r="AA363" s="5">
        <f ca="1">'Model Excel_1'!R363</f>
        <v>1200</v>
      </c>
      <c r="AB363" s="5">
        <f ca="1">'Model SSD_1'!U363</f>
        <v>0</v>
      </c>
      <c r="AC363" s="5">
        <f ca="1">'Model Excel_1'!S363</f>
        <v>752800</v>
      </c>
      <c r="AD363" s="2">
        <f ca="1">'Model SSD_1'!Y363</f>
        <v>400</v>
      </c>
      <c r="AE363" s="2">
        <f ca="1">'Model Excel_1'!U363</f>
        <v>1200</v>
      </c>
      <c r="AF363" s="2">
        <f ca="1">'Model SSD_1'!X363</f>
        <v>400</v>
      </c>
      <c r="AG363" s="2">
        <f ca="1">'Model Excel_1'!T363</f>
        <v>1200</v>
      </c>
      <c r="AH363" s="2">
        <f ca="1">'Model SSD_1'!W363</f>
        <v>0</v>
      </c>
      <c r="AI363" s="2">
        <f ca="1">'Model Excel_1'!V363</f>
        <v>132628900</v>
      </c>
      <c r="AJ363" s="2">
        <f ca="1">'Model SSD_1'!Z363</f>
        <v>0</v>
      </c>
      <c r="AK363" s="2">
        <f ca="1">'Model Excel_1'!W363</f>
        <v>1200</v>
      </c>
      <c r="AL363" s="1">
        <v>361</v>
      </c>
    </row>
    <row r="364" spans="1:38" s="1" customFormat="1" ht="13.2" x14ac:dyDescent="0.3">
      <c r="A364" s="1">
        <v>362</v>
      </c>
      <c r="B364" s="3">
        <f ca="1">'Model SSD_1'!F364</f>
        <v>0</v>
      </c>
      <c r="C364" s="3">
        <f ca="1">'Model Excel_1'!F364</f>
        <v>0</v>
      </c>
      <c r="D364" s="3">
        <f ca="1">'Model SSD_1'!G364</f>
        <v>1000</v>
      </c>
      <c r="E364" s="3">
        <f ca="1">'Model Excel_1'!G364</f>
        <v>20800</v>
      </c>
      <c r="F364" s="3">
        <f ca="1">'Model SSD_1'!H364</f>
        <v>300</v>
      </c>
      <c r="G364" s="3">
        <f ca="1">'Model Excel_1'!H364</f>
        <v>300</v>
      </c>
      <c r="H364" s="3">
        <f ca="1">'Model SSD_1'!I364</f>
        <v>600</v>
      </c>
      <c r="I364" s="3">
        <f ca="1">'Model Excel_1'!I364</f>
        <v>0</v>
      </c>
      <c r="J364" s="4">
        <f ca="1">'Model SSD_1'!L364</f>
        <v>1500</v>
      </c>
      <c r="K364" s="4">
        <f ca="1">'Model Excel_1'!J364</f>
        <v>1200</v>
      </c>
      <c r="L364" s="4">
        <f ca="1">'Model SSD_1'!M364</f>
        <v>1300</v>
      </c>
      <c r="M364" s="4">
        <f ca="1">'Model Excel_1'!K364</f>
        <v>278400</v>
      </c>
      <c r="N364" s="4">
        <f ca="1">'Model SSD_1'!K364</f>
        <v>300</v>
      </c>
      <c r="O364" s="4">
        <f ca="1">'Model Excel_1'!L364</f>
        <v>0</v>
      </c>
      <c r="P364" s="4">
        <f ca="1">'Model SSD_1'!N364</f>
        <v>0</v>
      </c>
      <c r="Q364" s="4">
        <f ca="1">'Model Excel_1'!M364</f>
        <v>0</v>
      </c>
      <c r="R364" s="4">
        <f ca="1">'Model SSD_1'!O364</f>
        <v>200</v>
      </c>
      <c r="S364" s="4">
        <f ca="1">'Model Excel_1'!N364</f>
        <v>0</v>
      </c>
      <c r="T364" s="5">
        <f ca="1">'Model SSD_1'!R364</f>
        <v>800</v>
      </c>
      <c r="U364" s="5">
        <f ca="1">'Model Excel_1'!O364</f>
        <v>1200</v>
      </c>
      <c r="V364" s="5">
        <f ca="1">'Model SSD_1'!S364</f>
        <v>6600</v>
      </c>
      <c r="W364" s="5">
        <f ca="1">'Model Excel_1'!P364</f>
        <v>1200</v>
      </c>
      <c r="X364" s="5">
        <f ca="1">'Model SSD_1'!Q364</f>
        <v>1500</v>
      </c>
      <c r="Y364" s="5">
        <f ca="1">'Model Excel_1'!Q364</f>
        <v>14494500</v>
      </c>
      <c r="Z364" s="5">
        <f ca="1">'Model SSD_1'!T364</f>
        <v>1500</v>
      </c>
      <c r="AA364" s="5">
        <f ca="1">'Model Excel_1'!R364</f>
        <v>1200</v>
      </c>
      <c r="AB364" s="5">
        <f ca="1">'Model SSD_1'!U364</f>
        <v>0</v>
      </c>
      <c r="AC364" s="5">
        <f ca="1">'Model Excel_1'!S364</f>
        <v>754900</v>
      </c>
      <c r="AD364" s="2">
        <f ca="1">'Model SSD_1'!Y364</f>
        <v>800</v>
      </c>
      <c r="AE364" s="2">
        <f ca="1">'Model Excel_1'!U364</f>
        <v>1200</v>
      </c>
      <c r="AF364" s="2">
        <f ca="1">'Model SSD_1'!X364</f>
        <v>400</v>
      </c>
      <c r="AG364" s="2">
        <f ca="1">'Model Excel_1'!T364</f>
        <v>1200</v>
      </c>
      <c r="AH364" s="2">
        <f ca="1">'Model SSD_1'!W364</f>
        <v>0</v>
      </c>
      <c r="AI364" s="2">
        <f ca="1">'Model Excel_1'!V364</f>
        <v>133376300</v>
      </c>
      <c r="AJ364" s="2">
        <f ca="1">'Model SSD_1'!Z364</f>
        <v>0</v>
      </c>
      <c r="AK364" s="2">
        <f ca="1">'Model Excel_1'!W364</f>
        <v>1200</v>
      </c>
      <c r="AL364" s="1">
        <v>362</v>
      </c>
    </row>
    <row r="365" spans="1:38" s="1" customFormat="1" ht="13.2" x14ac:dyDescent="0.3">
      <c r="A365" s="1">
        <v>363</v>
      </c>
      <c r="B365" s="3">
        <f ca="1">'Model SSD_1'!F365</f>
        <v>0</v>
      </c>
      <c r="C365" s="3">
        <f ca="1">'Model Excel_1'!F365</f>
        <v>0</v>
      </c>
      <c r="D365" s="3">
        <f ca="1">'Model SSD_1'!G365</f>
        <v>700</v>
      </c>
      <c r="E365" s="3">
        <f ca="1">'Model Excel_1'!G365</f>
        <v>20500</v>
      </c>
      <c r="F365" s="3">
        <f ca="1">'Model SSD_1'!H365</f>
        <v>300</v>
      </c>
      <c r="G365" s="3">
        <f ca="1">'Model Excel_1'!H365</f>
        <v>300</v>
      </c>
      <c r="H365" s="3">
        <f ca="1">'Model SSD_1'!I365</f>
        <v>900</v>
      </c>
      <c r="I365" s="3">
        <f ca="1">'Model Excel_1'!I365</f>
        <v>0</v>
      </c>
      <c r="J365" s="4">
        <f ca="1">'Model SSD_1'!L365</f>
        <v>1500</v>
      </c>
      <c r="K365" s="4">
        <f ca="1">'Model Excel_1'!J365</f>
        <v>1200</v>
      </c>
      <c r="L365" s="4">
        <f ca="1">'Model SSD_1'!M365</f>
        <v>2800</v>
      </c>
      <c r="M365" s="4">
        <f ca="1">'Model Excel_1'!K365</f>
        <v>279600</v>
      </c>
      <c r="N365" s="4">
        <f ca="1">'Model SSD_1'!K365</f>
        <v>600</v>
      </c>
      <c r="O365" s="4">
        <f ca="1">'Model Excel_1'!L365</f>
        <v>0</v>
      </c>
      <c r="P365" s="4">
        <f ca="1">'Model SSD_1'!N365</f>
        <v>300</v>
      </c>
      <c r="Q365" s="4">
        <f ca="1">'Model Excel_1'!M365</f>
        <v>0</v>
      </c>
      <c r="R365" s="4">
        <f ca="1">'Model SSD_1'!O365</f>
        <v>0</v>
      </c>
      <c r="S365" s="4">
        <f ca="1">'Model Excel_1'!N365</f>
        <v>0</v>
      </c>
      <c r="T365" s="5">
        <f ca="1">'Model SSD_1'!R365</f>
        <v>400</v>
      </c>
      <c r="U365" s="5">
        <f ca="1">'Model Excel_1'!O365</f>
        <v>1200</v>
      </c>
      <c r="V365" s="5">
        <f ca="1">'Model SSD_1'!S365</f>
        <v>5900</v>
      </c>
      <c r="W365" s="5">
        <f ca="1">'Model Excel_1'!P365</f>
        <v>1200</v>
      </c>
      <c r="X365" s="5">
        <f ca="1">'Model SSD_1'!Q365</f>
        <v>200</v>
      </c>
      <c r="Y365" s="5">
        <f ca="1">'Model Excel_1'!Q365</f>
        <v>14493300</v>
      </c>
      <c r="Z365" s="5">
        <f ca="1">'Model SSD_1'!T365</f>
        <v>1500</v>
      </c>
      <c r="AA365" s="5">
        <f ca="1">'Model Excel_1'!R365</f>
        <v>1200</v>
      </c>
      <c r="AB365" s="5">
        <f ca="1">'Model SSD_1'!U365</f>
        <v>0</v>
      </c>
      <c r="AC365" s="5">
        <f ca="1">'Model Excel_1'!S365</f>
        <v>757000</v>
      </c>
      <c r="AD365" s="2">
        <f ca="1">'Model SSD_1'!Y365</f>
        <v>1200</v>
      </c>
      <c r="AE365" s="2">
        <f ca="1">'Model Excel_1'!U365</f>
        <v>1200</v>
      </c>
      <c r="AF365" s="2">
        <f ca="1">'Model SSD_1'!X365</f>
        <v>400</v>
      </c>
      <c r="AG365" s="2">
        <f ca="1">'Model Excel_1'!T365</f>
        <v>1200</v>
      </c>
      <c r="AH365" s="2">
        <f ca="1">'Model SSD_1'!W365</f>
        <v>0</v>
      </c>
      <c r="AI365" s="2">
        <f ca="1">'Model Excel_1'!V365</f>
        <v>134125800</v>
      </c>
      <c r="AJ365" s="2">
        <f ca="1">'Model SSD_1'!Z365</f>
        <v>0</v>
      </c>
      <c r="AK365" s="2">
        <f ca="1">'Model Excel_1'!W365</f>
        <v>1200</v>
      </c>
      <c r="AL365" s="1">
        <v>363</v>
      </c>
    </row>
    <row r="366" spans="1:38" s="1" customFormat="1" ht="13.2" x14ac:dyDescent="0.3">
      <c r="A366" s="1">
        <v>364</v>
      </c>
      <c r="B366" s="3">
        <f ca="1">'Model SSD_1'!F366</f>
        <v>0</v>
      </c>
      <c r="C366" s="3">
        <f ca="1">'Model Excel_1'!F366</f>
        <v>0</v>
      </c>
      <c r="D366" s="3">
        <f ca="1">'Model SSD_1'!G366</f>
        <v>400</v>
      </c>
      <c r="E366" s="3">
        <f ca="1">'Model Excel_1'!G366</f>
        <v>20200</v>
      </c>
      <c r="F366" s="3">
        <f ca="1">'Model SSD_1'!H366</f>
        <v>300</v>
      </c>
      <c r="G366" s="3">
        <f ca="1">'Model Excel_1'!H366</f>
        <v>500</v>
      </c>
      <c r="H366" s="3">
        <f ca="1">'Model SSD_1'!I366</f>
        <v>1200</v>
      </c>
      <c r="I366" s="3">
        <f ca="1">'Model Excel_1'!I366</f>
        <v>0</v>
      </c>
      <c r="J366" s="4">
        <f ca="1">'Model SSD_1'!L366</f>
        <v>1500</v>
      </c>
      <c r="K366" s="4">
        <f ca="1">'Model Excel_1'!J366</f>
        <v>1200</v>
      </c>
      <c r="L366" s="4">
        <f ca="1">'Model SSD_1'!M366</f>
        <v>4000</v>
      </c>
      <c r="M366" s="4">
        <f ca="1">'Model Excel_1'!K366</f>
        <v>280800</v>
      </c>
      <c r="N366" s="4">
        <f ca="1">'Model SSD_1'!K366</f>
        <v>900</v>
      </c>
      <c r="O366" s="4">
        <f ca="1">'Model Excel_1'!L366</f>
        <v>0</v>
      </c>
      <c r="P366" s="4">
        <f ca="1">'Model SSD_1'!N366</f>
        <v>600</v>
      </c>
      <c r="Q366" s="4">
        <f ca="1">'Model Excel_1'!M366</f>
        <v>0</v>
      </c>
      <c r="R366" s="4">
        <f ca="1">'Model SSD_1'!O366</f>
        <v>0</v>
      </c>
      <c r="S366" s="4">
        <f ca="1">'Model Excel_1'!N366</f>
        <v>0</v>
      </c>
      <c r="T366" s="5">
        <f ca="1">'Model SSD_1'!R366</f>
        <v>400</v>
      </c>
      <c r="U366" s="5">
        <f ca="1">'Model Excel_1'!O366</f>
        <v>1200</v>
      </c>
      <c r="V366" s="5">
        <f ca="1">'Model SSD_1'!S366</f>
        <v>4800</v>
      </c>
      <c r="W366" s="5">
        <f ca="1">'Model Excel_1'!P366</f>
        <v>1200</v>
      </c>
      <c r="X366" s="5">
        <f ca="1">'Model SSD_1'!Q366</f>
        <v>0</v>
      </c>
      <c r="Y366" s="5">
        <f ca="1">'Model Excel_1'!Q366</f>
        <v>14492100</v>
      </c>
      <c r="Z366" s="5">
        <f ca="1">'Model SSD_1'!T366</f>
        <v>1500</v>
      </c>
      <c r="AA366" s="5">
        <f ca="1">'Model Excel_1'!R366</f>
        <v>1200</v>
      </c>
      <c r="AB366" s="5">
        <f ca="1">'Model SSD_1'!U366</f>
        <v>0</v>
      </c>
      <c r="AC366" s="5">
        <f ca="1">'Model Excel_1'!S366</f>
        <v>759100</v>
      </c>
      <c r="AD366" s="2">
        <f ca="1">'Model SSD_1'!Y366</f>
        <v>1600</v>
      </c>
      <c r="AE366" s="2">
        <f ca="1">'Model Excel_1'!U366</f>
        <v>1200</v>
      </c>
      <c r="AF366" s="2">
        <f ca="1">'Model SSD_1'!X366</f>
        <v>400</v>
      </c>
      <c r="AG366" s="2">
        <f ca="1">'Model Excel_1'!T366</f>
        <v>1200</v>
      </c>
      <c r="AH366" s="2">
        <f ca="1">'Model SSD_1'!W366</f>
        <v>0</v>
      </c>
      <c r="AI366" s="2">
        <f ca="1">'Model Excel_1'!V366</f>
        <v>134877400</v>
      </c>
      <c r="AJ366" s="2">
        <f ca="1">'Model SSD_1'!Z366</f>
        <v>0</v>
      </c>
      <c r="AK366" s="2">
        <f ca="1">'Model Excel_1'!W366</f>
        <v>1200</v>
      </c>
      <c r="AL366" s="1">
        <v>364</v>
      </c>
    </row>
    <row r="367" spans="1:38" s="1" customFormat="1" ht="13.2" x14ac:dyDescent="0.3">
      <c r="A367" s="1">
        <v>365</v>
      </c>
      <c r="B367" s="3">
        <f ca="1">'Model SSD_1'!F367</f>
        <v>300</v>
      </c>
      <c r="C367" s="3">
        <f ca="1">'Model Excel_1'!F367</f>
        <v>0</v>
      </c>
      <c r="D367" s="3">
        <f ca="1">'Model SSD_1'!G367</f>
        <v>100</v>
      </c>
      <c r="E367" s="3">
        <f ca="1">'Model Excel_1'!G367</f>
        <v>19700</v>
      </c>
      <c r="F367" s="3">
        <f ca="1">'Model SSD_1'!H367</f>
        <v>100</v>
      </c>
      <c r="G367" s="3">
        <f ca="1">'Model Excel_1'!H367</f>
        <v>300</v>
      </c>
      <c r="H367" s="3">
        <f ca="1">'Model SSD_1'!I367</f>
        <v>1300</v>
      </c>
      <c r="I367" s="3">
        <f ca="1">'Model Excel_1'!I367</f>
        <v>0</v>
      </c>
      <c r="J367" s="4">
        <f ca="1">'Model SSD_1'!L367</f>
        <v>1500</v>
      </c>
      <c r="K367" s="4">
        <f ca="1">'Model Excel_1'!J367</f>
        <v>1200</v>
      </c>
      <c r="L367" s="4">
        <f ca="1">'Model SSD_1'!M367</f>
        <v>4900</v>
      </c>
      <c r="M367" s="4">
        <f ca="1">'Model Excel_1'!K367</f>
        <v>282000</v>
      </c>
      <c r="N367" s="4">
        <f ca="1">'Model SSD_1'!K367</f>
        <v>1200</v>
      </c>
      <c r="O367" s="4">
        <f ca="1">'Model Excel_1'!L367</f>
        <v>0</v>
      </c>
      <c r="P367" s="4">
        <f ca="1">'Model SSD_1'!N367</f>
        <v>900</v>
      </c>
      <c r="Q367" s="4">
        <f ca="1">'Model Excel_1'!M367</f>
        <v>0</v>
      </c>
      <c r="R367" s="4">
        <f ca="1">'Model SSD_1'!O367</f>
        <v>0</v>
      </c>
      <c r="S367" s="4">
        <f ca="1">'Model Excel_1'!N367</f>
        <v>0</v>
      </c>
      <c r="T367" s="5">
        <f ca="1">'Model SSD_1'!R367</f>
        <v>0</v>
      </c>
      <c r="U367" s="5">
        <f ca="1">'Model Excel_1'!O367</f>
        <v>1200</v>
      </c>
      <c r="V367" s="5">
        <f ca="1">'Model SSD_1'!S367</f>
        <v>3700</v>
      </c>
      <c r="W367" s="5">
        <f ca="1">'Model Excel_1'!P367</f>
        <v>1200</v>
      </c>
      <c r="X367" s="5">
        <f ca="1">'Model SSD_1'!Q367</f>
        <v>0</v>
      </c>
      <c r="Y367" s="5">
        <f ca="1">'Model Excel_1'!Q367</f>
        <v>14490900</v>
      </c>
      <c r="Z367" s="5">
        <f ca="1">'Model SSD_1'!T367</f>
        <v>200</v>
      </c>
      <c r="AA367" s="5">
        <f ca="1">'Model Excel_1'!R367</f>
        <v>1200</v>
      </c>
      <c r="AB367" s="5">
        <f ca="1">'Model SSD_1'!U367</f>
        <v>0</v>
      </c>
      <c r="AC367" s="5">
        <f ca="1">'Model Excel_1'!S367</f>
        <v>761200</v>
      </c>
      <c r="AD367" s="2">
        <f ca="1">'Model SSD_1'!Y367</f>
        <v>2000</v>
      </c>
      <c r="AE367" s="2">
        <f ca="1">'Model Excel_1'!U367</f>
        <v>1200</v>
      </c>
      <c r="AF367" s="2">
        <f ca="1">'Model SSD_1'!X367</f>
        <v>400</v>
      </c>
      <c r="AG367" s="2">
        <f ca="1">'Model Excel_1'!T367</f>
        <v>1200</v>
      </c>
      <c r="AH367" s="2">
        <f ca="1">'Model SSD_1'!W367</f>
        <v>0</v>
      </c>
      <c r="AI367" s="2">
        <f ca="1">'Model Excel_1'!V367</f>
        <v>135631100</v>
      </c>
      <c r="AJ367" s="2">
        <f ca="1">'Model SSD_1'!Z367</f>
        <v>0</v>
      </c>
      <c r="AK367" s="2">
        <f ca="1">'Model Excel_1'!W367</f>
        <v>1200</v>
      </c>
      <c r="AL367" s="1">
        <v>365</v>
      </c>
    </row>
    <row r="368" spans="1:38" s="1" customFormat="1" ht="13.2" x14ac:dyDescent="0.3">
      <c r="A368" s="1">
        <v>366</v>
      </c>
      <c r="B368" s="3">
        <f ca="1">'Model SSD_1'!F368</f>
        <v>600</v>
      </c>
      <c r="C368" s="3">
        <f ca="1">'Model Excel_1'!F368</f>
        <v>0</v>
      </c>
      <c r="D368" s="3">
        <f ca="1">'Model SSD_1'!G368</f>
        <v>300</v>
      </c>
      <c r="E368" s="3">
        <f ca="1">'Model Excel_1'!G368</f>
        <v>19400</v>
      </c>
      <c r="F368" s="3">
        <f ca="1">'Model SSD_1'!H368</f>
        <v>300</v>
      </c>
      <c r="G368" s="3">
        <f ca="1">'Model Excel_1'!H368</f>
        <v>300</v>
      </c>
      <c r="H368" s="3">
        <f ca="1">'Model SSD_1'!I368</f>
        <v>1300</v>
      </c>
      <c r="I368" s="3">
        <f ca="1">'Model Excel_1'!I368</f>
        <v>0</v>
      </c>
      <c r="J368" s="4">
        <f ca="1">'Model SSD_1'!L368</f>
        <v>1500</v>
      </c>
      <c r="K368" s="4">
        <f ca="1">'Model Excel_1'!J368</f>
        <v>1200</v>
      </c>
      <c r="L368" s="4">
        <f ca="1">'Model SSD_1'!M368</f>
        <v>5500</v>
      </c>
      <c r="M368" s="4">
        <f ca="1">'Model Excel_1'!K368</f>
        <v>283200</v>
      </c>
      <c r="N368" s="4">
        <f ca="1">'Model SSD_1'!K368</f>
        <v>1300</v>
      </c>
      <c r="O368" s="4">
        <f ca="1">'Model Excel_1'!L368</f>
        <v>0</v>
      </c>
      <c r="P368" s="4">
        <f ca="1">'Model SSD_1'!N368</f>
        <v>1200</v>
      </c>
      <c r="Q368" s="4">
        <f ca="1">'Model Excel_1'!M368</f>
        <v>0</v>
      </c>
      <c r="R368" s="4">
        <f ca="1">'Model SSD_1'!O368</f>
        <v>0</v>
      </c>
      <c r="S368" s="4">
        <f ca="1">'Model Excel_1'!N368</f>
        <v>0</v>
      </c>
      <c r="T368" s="5">
        <f ca="1">'Model SSD_1'!R368</f>
        <v>0</v>
      </c>
      <c r="U368" s="5">
        <f ca="1">'Model Excel_1'!O368</f>
        <v>1200</v>
      </c>
      <c r="V368" s="5">
        <f ca="1">'Model SSD_1'!S368</f>
        <v>3500</v>
      </c>
      <c r="W368" s="5">
        <f ca="1">'Model Excel_1'!P368</f>
        <v>1200</v>
      </c>
      <c r="X368" s="5">
        <f ca="1">'Model SSD_1'!Q368</f>
        <v>0</v>
      </c>
      <c r="Y368" s="5">
        <f ca="1">'Model Excel_1'!Q368</f>
        <v>14489700</v>
      </c>
      <c r="Z368" s="5">
        <f ca="1">'Model SSD_1'!T368</f>
        <v>0</v>
      </c>
      <c r="AA368" s="5">
        <f ca="1">'Model Excel_1'!R368</f>
        <v>1200</v>
      </c>
      <c r="AB368" s="5">
        <f ca="1">'Model SSD_1'!U368</f>
        <v>0</v>
      </c>
      <c r="AC368" s="5">
        <f ca="1">'Model Excel_1'!S368</f>
        <v>763300</v>
      </c>
      <c r="AD368" s="2">
        <f ca="1">'Model SSD_1'!Y368</f>
        <v>2400</v>
      </c>
      <c r="AE368" s="2">
        <f ca="1">'Model Excel_1'!U368</f>
        <v>1200</v>
      </c>
      <c r="AF368" s="2">
        <f ca="1">'Model SSD_1'!X368</f>
        <v>400</v>
      </c>
      <c r="AG368" s="2">
        <f ca="1">'Model Excel_1'!T368</f>
        <v>1200</v>
      </c>
      <c r="AH368" s="2">
        <f ca="1">'Model SSD_1'!W368</f>
        <v>0</v>
      </c>
      <c r="AI368" s="2">
        <f ca="1">'Model Excel_1'!V368</f>
        <v>136386900</v>
      </c>
      <c r="AJ368" s="2">
        <f ca="1">'Model SSD_1'!Z368</f>
        <v>0</v>
      </c>
      <c r="AK368" s="2">
        <f ca="1">'Model Excel_1'!W368</f>
        <v>1200</v>
      </c>
      <c r="AL368" s="1">
        <v>366</v>
      </c>
    </row>
    <row r="369" spans="1:38" s="1" customFormat="1" ht="13.2" x14ac:dyDescent="0.3">
      <c r="A369" s="1">
        <v>367</v>
      </c>
      <c r="B369" s="3">
        <f ca="1">'Model SSD_1'!F369</f>
        <v>900</v>
      </c>
      <c r="C369" s="3">
        <f ca="1">'Model Excel_1'!F369</f>
        <v>0</v>
      </c>
      <c r="D369" s="3">
        <f ca="1">'Model SSD_1'!G369</f>
        <v>600</v>
      </c>
      <c r="E369" s="3">
        <f ca="1">'Model Excel_1'!G369</f>
        <v>19100</v>
      </c>
      <c r="F369" s="3">
        <f ca="1">'Model SSD_1'!H369</f>
        <v>300</v>
      </c>
      <c r="G369" s="3">
        <f ca="1">'Model Excel_1'!H369</f>
        <v>300</v>
      </c>
      <c r="H369" s="3">
        <f ca="1">'Model SSD_1'!I369</f>
        <v>1000</v>
      </c>
      <c r="I369" s="3">
        <f ca="1">'Model Excel_1'!I369</f>
        <v>0</v>
      </c>
      <c r="J369" s="4">
        <f ca="1">'Model SSD_1'!L369</f>
        <v>1500</v>
      </c>
      <c r="K369" s="4">
        <f ca="1">'Model Excel_1'!J369</f>
        <v>1200</v>
      </c>
      <c r="L369" s="4">
        <f ca="1">'Model SSD_1'!M369</f>
        <v>5800</v>
      </c>
      <c r="M369" s="4">
        <f ca="1">'Model Excel_1'!K369</f>
        <v>284400</v>
      </c>
      <c r="N369" s="4">
        <f ca="1">'Model SSD_1'!K369</f>
        <v>1300</v>
      </c>
      <c r="O369" s="4">
        <f ca="1">'Model Excel_1'!L369</f>
        <v>0</v>
      </c>
      <c r="P369" s="4">
        <f ca="1">'Model SSD_1'!N369</f>
        <v>1300</v>
      </c>
      <c r="Q369" s="4">
        <f ca="1">'Model Excel_1'!M369</f>
        <v>0</v>
      </c>
      <c r="R369" s="4">
        <f ca="1">'Model SSD_1'!O369</f>
        <v>0</v>
      </c>
      <c r="S369" s="4">
        <f ca="1">'Model Excel_1'!N369</f>
        <v>0</v>
      </c>
      <c r="T369" s="5">
        <f ca="1">'Model SSD_1'!R369</f>
        <v>0</v>
      </c>
      <c r="U369" s="5">
        <f ca="1">'Model Excel_1'!O369</f>
        <v>1200</v>
      </c>
      <c r="V369" s="5">
        <f ca="1">'Model SSD_1'!S369</f>
        <v>3500</v>
      </c>
      <c r="W369" s="5">
        <f ca="1">'Model Excel_1'!P369</f>
        <v>1200</v>
      </c>
      <c r="X369" s="5">
        <f ca="1">'Model SSD_1'!Q369</f>
        <v>0</v>
      </c>
      <c r="Y369" s="5">
        <f ca="1">'Model Excel_1'!Q369</f>
        <v>14488500</v>
      </c>
      <c r="Z369" s="5">
        <f ca="1">'Model SSD_1'!T369</f>
        <v>0</v>
      </c>
      <c r="AA369" s="5">
        <f ca="1">'Model Excel_1'!R369</f>
        <v>1200</v>
      </c>
      <c r="AB369" s="5">
        <f ca="1">'Model SSD_1'!U369</f>
        <v>0</v>
      </c>
      <c r="AC369" s="5">
        <f ca="1">'Model Excel_1'!S369</f>
        <v>765400</v>
      </c>
      <c r="AD369" s="2">
        <f ca="1">'Model SSD_1'!Y369</f>
        <v>2800</v>
      </c>
      <c r="AE369" s="2">
        <f ca="1">'Model Excel_1'!U369</f>
        <v>1200</v>
      </c>
      <c r="AF369" s="2">
        <f ca="1">'Model SSD_1'!X369</f>
        <v>400</v>
      </c>
      <c r="AG369" s="2">
        <f ca="1">'Model Excel_1'!T369</f>
        <v>1200</v>
      </c>
      <c r="AH369" s="2">
        <f ca="1">'Model SSD_1'!W369</f>
        <v>0</v>
      </c>
      <c r="AI369" s="2">
        <f ca="1">'Model Excel_1'!V369</f>
        <v>137144800</v>
      </c>
      <c r="AJ369" s="2">
        <f ca="1">'Model SSD_1'!Z369</f>
        <v>0</v>
      </c>
      <c r="AK369" s="2">
        <f ca="1">'Model Excel_1'!W369</f>
        <v>1200</v>
      </c>
      <c r="AL369" s="1">
        <v>367</v>
      </c>
    </row>
    <row r="370" spans="1:38" s="1" customFormat="1" ht="13.2" x14ac:dyDescent="0.3">
      <c r="A370" s="1">
        <v>368</v>
      </c>
      <c r="B370" s="3">
        <f ca="1">'Model SSD_1'!F370</f>
        <v>1200</v>
      </c>
      <c r="C370" s="3">
        <f ca="1">'Model Excel_1'!F370</f>
        <v>0</v>
      </c>
      <c r="D370" s="3">
        <f ca="1">'Model SSD_1'!G370</f>
        <v>1200</v>
      </c>
      <c r="E370" s="3">
        <f ca="1">'Model Excel_1'!G370</f>
        <v>18800</v>
      </c>
      <c r="F370" s="3">
        <f ca="1">'Model SSD_1'!H370</f>
        <v>500</v>
      </c>
      <c r="G370" s="3">
        <f ca="1">'Model Excel_1'!H370</f>
        <v>500</v>
      </c>
      <c r="H370" s="3">
        <f ca="1">'Model SSD_1'!I370</f>
        <v>600</v>
      </c>
      <c r="I370" s="3">
        <f ca="1">'Model Excel_1'!I370</f>
        <v>0</v>
      </c>
      <c r="J370" s="4">
        <f ca="1">'Model SSD_1'!L370</f>
        <v>200</v>
      </c>
      <c r="K370" s="4">
        <f ca="1">'Model Excel_1'!J370</f>
        <v>1200</v>
      </c>
      <c r="L370" s="4">
        <f ca="1">'Model SSD_1'!M370</f>
        <v>6000</v>
      </c>
      <c r="M370" s="4">
        <f ca="1">'Model Excel_1'!K370</f>
        <v>285600</v>
      </c>
      <c r="N370" s="4">
        <f ca="1">'Model SSD_1'!K370</f>
        <v>1000</v>
      </c>
      <c r="O370" s="4">
        <f ca="1">'Model Excel_1'!L370</f>
        <v>0</v>
      </c>
      <c r="P370" s="4">
        <f ca="1">'Model SSD_1'!N370</f>
        <v>1300</v>
      </c>
      <c r="Q370" s="4">
        <f ca="1">'Model Excel_1'!M370</f>
        <v>0</v>
      </c>
      <c r="R370" s="4">
        <f ca="1">'Model SSD_1'!O370</f>
        <v>0</v>
      </c>
      <c r="S370" s="4">
        <f ca="1">'Model Excel_1'!N370</f>
        <v>0</v>
      </c>
      <c r="T370" s="5">
        <f ca="1">'Model SSD_1'!R370</f>
        <v>0</v>
      </c>
      <c r="U370" s="5">
        <f ca="1">'Model Excel_1'!O370</f>
        <v>1200</v>
      </c>
      <c r="V370" s="5">
        <f ca="1">'Model SSD_1'!S370</f>
        <v>3500</v>
      </c>
      <c r="W370" s="5">
        <f ca="1">'Model Excel_1'!P370</f>
        <v>1200</v>
      </c>
      <c r="X370" s="5">
        <f ca="1">'Model SSD_1'!Q370</f>
        <v>0</v>
      </c>
      <c r="Y370" s="5">
        <f ca="1">'Model Excel_1'!Q370</f>
        <v>14487300</v>
      </c>
      <c r="Z370" s="5">
        <f ca="1">'Model SSD_1'!T370</f>
        <v>0</v>
      </c>
      <c r="AA370" s="5">
        <f ca="1">'Model Excel_1'!R370</f>
        <v>1200</v>
      </c>
      <c r="AB370" s="5">
        <f ca="1">'Model SSD_1'!U370</f>
        <v>0</v>
      </c>
      <c r="AC370" s="5">
        <f ca="1">'Model Excel_1'!S370</f>
        <v>767500</v>
      </c>
      <c r="AD370" s="2">
        <f ca="1">'Model SSD_1'!Y370</f>
        <v>3200</v>
      </c>
      <c r="AE370" s="2">
        <f ca="1">'Model Excel_1'!U370</f>
        <v>1200</v>
      </c>
      <c r="AF370" s="2">
        <f ca="1">'Model SSD_1'!X370</f>
        <v>400</v>
      </c>
      <c r="AG370" s="2">
        <f ca="1">'Model Excel_1'!T370</f>
        <v>1200</v>
      </c>
      <c r="AH370" s="2">
        <f ca="1">'Model SSD_1'!W370</f>
        <v>0</v>
      </c>
      <c r="AI370" s="2">
        <f ca="1">'Model Excel_1'!V370</f>
        <v>137904800</v>
      </c>
      <c r="AJ370" s="2">
        <f ca="1">'Model SSD_1'!Z370</f>
        <v>0</v>
      </c>
      <c r="AK370" s="2">
        <f ca="1">'Model Excel_1'!W370</f>
        <v>1200</v>
      </c>
      <c r="AL370" s="1">
        <v>368</v>
      </c>
    </row>
    <row r="371" spans="1:38" s="1" customFormat="1" ht="13.2" x14ac:dyDescent="0.3">
      <c r="A371" s="1">
        <v>369</v>
      </c>
      <c r="B371" s="3">
        <f ca="1">'Model SSD_1'!F371</f>
        <v>1300</v>
      </c>
      <c r="C371" s="3">
        <f ca="1">'Model Excel_1'!F371</f>
        <v>0</v>
      </c>
      <c r="D371" s="3">
        <f ca="1">'Model SSD_1'!G371</f>
        <v>1900</v>
      </c>
      <c r="E371" s="3">
        <f ca="1">'Model Excel_1'!G371</f>
        <v>18300</v>
      </c>
      <c r="F371" s="3">
        <f ca="1">'Model SSD_1'!H371</f>
        <v>300</v>
      </c>
      <c r="G371" s="3">
        <f ca="1">'Model Excel_1'!H371</f>
        <v>300</v>
      </c>
      <c r="H371" s="3">
        <f ca="1">'Model SSD_1'!I371</f>
        <v>0</v>
      </c>
      <c r="I371" s="3">
        <f ca="1">'Model Excel_1'!I371</f>
        <v>0</v>
      </c>
      <c r="J371" s="4">
        <f ca="1">'Model SSD_1'!L371</f>
        <v>0</v>
      </c>
      <c r="K371" s="4">
        <f ca="1">'Model Excel_1'!J371</f>
        <v>1200</v>
      </c>
      <c r="L371" s="4">
        <f ca="1">'Model SSD_1'!M371</f>
        <v>4900</v>
      </c>
      <c r="M371" s="4">
        <f ca="1">'Model Excel_1'!K371</f>
        <v>286800</v>
      </c>
      <c r="N371" s="4">
        <f ca="1">'Model SSD_1'!K371</f>
        <v>600</v>
      </c>
      <c r="O371" s="4">
        <f ca="1">'Model Excel_1'!L371</f>
        <v>0</v>
      </c>
      <c r="P371" s="4">
        <f ca="1">'Model SSD_1'!N371</f>
        <v>1000</v>
      </c>
      <c r="Q371" s="4">
        <f ca="1">'Model Excel_1'!M371</f>
        <v>0</v>
      </c>
      <c r="R371" s="4">
        <f ca="1">'Model SSD_1'!O371</f>
        <v>0</v>
      </c>
      <c r="S371" s="4">
        <f ca="1">'Model Excel_1'!N371</f>
        <v>0</v>
      </c>
      <c r="T371" s="5">
        <f ca="1">'Model SSD_1'!R371</f>
        <v>0</v>
      </c>
      <c r="U371" s="5">
        <f ca="1">'Model Excel_1'!O371</f>
        <v>1200</v>
      </c>
      <c r="V371" s="5">
        <f ca="1">'Model SSD_1'!S371</f>
        <v>3500</v>
      </c>
      <c r="W371" s="5">
        <f ca="1">'Model Excel_1'!P371</f>
        <v>1200</v>
      </c>
      <c r="X371" s="5">
        <f ca="1">'Model SSD_1'!Q371</f>
        <v>0</v>
      </c>
      <c r="Y371" s="5">
        <f ca="1">'Model Excel_1'!Q371</f>
        <v>14486100</v>
      </c>
      <c r="Z371" s="5">
        <f ca="1">'Model SSD_1'!T371</f>
        <v>0</v>
      </c>
      <c r="AA371" s="5">
        <f ca="1">'Model Excel_1'!R371</f>
        <v>1200</v>
      </c>
      <c r="AB371" s="5">
        <f ca="1">'Model SSD_1'!U371</f>
        <v>0</v>
      </c>
      <c r="AC371" s="5">
        <f ca="1">'Model Excel_1'!S371</f>
        <v>769600</v>
      </c>
      <c r="AD371" s="2">
        <f ca="1">'Model SSD_1'!Y371</f>
        <v>3600</v>
      </c>
      <c r="AE371" s="2">
        <f ca="1">'Model Excel_1'!U371</f>
        <v>1200</v>
      </c>
      <c r="AF371" s="2">
        <f ca="1">'Model SSD_1'!X371</f>
        <v>400</v>
      </c>
      <c r="AG371" s="2">
        <f ca="1">'Model Excel_1'!T371</f>
        <v>1200</v>
      </c>
      <c r="AH371" s="2">
        <f ca="1">'Model SSD_1'!W371</f>
        <v>0</v>
      </c>
      <c r="AI371" s="2">
        <f ca="1">'Model Excel_1'!V371</f>
        <v>138666900</v>
      </c>
      <c r="AJ371" s="2">
        <f ca="1">'Model SSD_1'!Z371</f>
        <v>0</v>
      </c>
      <c r="AK371" s="2">
        <f ca="1">'Model Excel_1'!W371</f>
        <v>1200</v>
      </c>
      <c r="AL371" s="1">
        <v>369</v>
      </c>
    </row>
    <row r="372" spans="1:38" s="1" customFormat="1" ht="13.2" x14ac:dyDescent="0.3">
      <c r="A372" s="1">
        <v>370</v>
      </c>
      <c r="B372" s="3">
        <f ca="1">'Model SSD_1'!F372</f>
        <v>1300</v>
      </c>
      <c r="C372" s="3">
        <f ca="1">'Model Excel_1'!F372</f>
        <v>0</v>
      </c>
      <c r="D372" s="3">
        <f ca="1">'Model SSD_1'!G372</f>
        <v>2900</v>
      </c>
      <c r="E372" s="3">
        <f ca="1">'Model Excel_1'!G372</f>
        <v>18000</v>
      </c>
      <c r="F372" s="3">
        <f ca="1">'Model SSD_1'!H372</f>
        <v>300</v>
      </c>
      <c r="G372" s="3">
        <f ca="1">'Model Excel_1'!H372</f>
        <v>300</v>
      </c>
      <c r="H372" s="3">
        <f ca="1">'Model SSD_1'!I372</f>
        <v>0</v>
      </c>
      <c r="I372" s="3">
        <f ca="1">'Model Excel_1'!I372</f>
        <v>0</v>
      </c>
      <c r="J372" s="4">
        <f ca="1">'Model SSD_1'!L372</f>
        <v>0</v>
      </c>
      <c r="K372" s="4">
        <f ca="1">'Model Excel_1'!J372</f>
        <v>1200</v>
      </c>
      <c r="L372" s="4">
        <f ca="1">'Model SSD_1'!M372</f>
        <v>3900</v>
      </c>
      <c r="M372" s="4">
        <f ca="1">'Model Excel_1'!K372</f>
        <v>288000</v>
      </c>
      <c r="N372" s="4">
        <f ca="1">'Model SSD_1'!K372</f>
        <v>0</v>
      </c>
      <c r="O372" s="4">
        <f ca="1">'Model Excel_1'!L372</f>
        <v>0</v>
      </c>
      <c r="P372" s="4">
        <f ca="1">'Model SSD_1'!N372</f>
        <v>600</v>
      </c>
      <c r="Q372" s="4">
        <f ca="1">'Model Excel_1'!M372</f>
        <v>0</v>
      </c>
      <c r="R372" s="4">
        <f ca="1">'Model SSD_1'!O372</f>
        <v>0</v>
      </c>
      <c r="S372" s="4">
        <f ca="1">'Model Excel_1'!N372</f>
        <v>0</v>
      </c>
      <c r="T372" s="5">
        <f ca="1">'Model SSD_1'!R372</f>
        <v>0</v>
      </c>
      <c r="U372" s="5">
        <f ca="1">'Model Excel_1'!O372</f>
        <v>1200</v>
      </c>
      <c r="V372" s="5">
        <f ca="1">'Model SSD_1'!S372</f>
        <v>3500</v>
      </c>
      <c r="W372" s="5">
        <f ca="1">'Model Excel_1'!P372</f>
        <v>1200</v>
      </c>
      <c r="X372" s="5">
        <f ca="1">'Model SSD_1'!Q372</f>
        <v>0</v>
      </c>
      <c r="Y372" s="5">
        <f ca="1">'Model Excel_1'!Q372</f>
        <v>14484900</v>
      </c>
      <c r="Z372" s="5">
        <f ca="1">'Model SSD_1'!T372</f>
        <v>0</v>
      </c>
      <c r="AA372" s="5">
        <f ca="1">'Model Excel_1'!R372</f>
        <v>1200</v>
      </c>
      <c r="AB372" s="5">
        <f ca="1">'Model SSD_1'!U372</f>
        <v>0</v>
      </c>
      <c r="AC372" s="5">
        <f ca="1">'Model Excel_1'!S372</f>
        <v>771700</v>
      </c>
      <c r="AD372" s="2">
        <f ca="1">'Model SSD_1'!Y372</f>
        <v>4000</v>
      </c>
      <c r="AE372" s="2">
        <f ca="1">'Model Excel_1'!U372</f>
        <v>1200</v>
      </c>
      <c r="AF372" s="2">
        <f ca="1">'Model SSD_1'!X372</f>
        <v>400</v>
      </c>
      <c r="AG372" s="2">
        <f ca="1">'Model Excel_1'!T372</f>
        <v>1200</v>
      </c>
      <c r="AH372" s="2">
        <f ca="1">'Model SSD_1'!W372</f>
        <v>0</v>
      </c>
      <c r="AI372" s="2">
        <f ca="1">'Model Excel_1'!V372</f>
        <v>139431100</v>
      </c>
      <c r="AJ372" s="2">
        <f ca="1">'Model SSD_1'!Z372</f>
        <v>0</v>
      </c>
      <c r="AK372" s="2">
        <f ca="1">'Model Excel_1'!W372</f>
        <v>1200</v>
      </c>
      <c r="AL372" s="1">
        <v>370</v>
      </c>
    </row>
    <row r="373" spans="1:38" s="1" customFormat="1" ht="13.2" x14ac:dyDescent="0.3">
      <c r="A373" s="1">
        <v>371</v>
      </c>
      <c r="B373" s="3">
        <f ca="1">'Model SSD_1'!F373</f>
        <v>1000</v>
      </c>
      <c r="C373" s="3">
        <f ca="1">'Model Excel_1'!F373</f>
        <v>0</v>
      </c>
      <c r="D373" s="3">
        <f ca="1">'Model SSD_1'!G373</f>
        <v>3900</v>
      </c>
      <c r="E373" s="3">
        <f ca="1">'Model Excel_1'!G373</f>
        <v>17700</v>
      </c>
      <c r="F373" s="3">
        <f ca="1">'Model SSD_1'!H373</f>
        <v>300</v>
      </c>
      <c r="G373" s="3">
        <f ca="1">'Model Excel_1'!H373</f>
        <v>300</v>
      </c>
      <c r="H373" s="3">
        <f ca="1">'Model SSD_1'!I373</f>
        <v>0</v>
      </c>
      <c r="I373" s="3">
        <f ca="1">'Model Excel_1'!I373</f>
        <v>0</v>
      </c>
      <c r="J373" s="4">
        <f ca="1">'Model SSD_1'!L373</f>
        <v>0</v>
      </c>
      <c r="K373" s="4">
        <f ca="1">'Model Excel_1'!J373</f>
        <v>1200</v>
      </c>
      <c r="L373" s="4">
        <f ca="1">'Model SSD_1'!M373</f>
        <v>3300</v>
      </c>
      <c r="M373" s="4">
        <f ca="1">'Model Excel_1'!K373</f>
        <v>289200</v>
      </c>
      <c r="N373" s="4">
        <f ca="1">'Model SSD_1'!K373</f>
        <v>0</v>
      </c>
      <c r="O373" s="4">
        <f ca="1">'Model Excel_1'!L373</f>
        <v>0</v>
      </c>
      <c r="P373" s="4">
        <f ca="1">'Model SSD_1'!N373</f>
        <v>0</v>
      </c>
      <c r="Q373" s="4">
        <f ca="1">'Model Excel_1'!M373</f>
        <v>0</v>
      </c>
      <c r="R373" s="4">
        <f ca="1">'Model SSD_1'!O373</f>
        <v>0</v>
      </c>
      <c r="S373" s="4">
        <f ca="1">'Model Excel_1'!N373</f>
        <v>0</v>
      </c>
      <c r="T373" s="5">
        <f ca="1">'Model SSD_1'!R373</f>
        <v>0</v>
      </c>
      <c r="U373" s="5">
        <f ca="1">'Model Excel_1'!O373</f>
        <v>1200</v>
      </c>
      <c r="V373" s="5">
        <f ca="1">'Model SSD_1'!S373</f>
        <v>3500</v>
      </c>
      <c r="W373" s="5">
        <f ca="1">'Model Excel_1'!P373</f>
        <v>1200</v>
      </c>
      <c r="X373" s="5">
        <f ca="1">'Model SSD_1'!Q373</f>
        <v>0</v>
      </c>
      <c r="Y373" s="5">
        <f ca="1">'Model Excel_1'!Q373</f>
        <v>14483700</v>
      </c>
      <c r="Z373" s="5">
        <f ca="1">'Model SSD_1'!T373</f>
        <v>0</v>
      </c>
      <c r="AA373" s="5">
        <f ca="1">'Model Excel_1'!R373</f>
        <v>1200</v>
      </c>
      <c r="AB373" s="5">
        <f ca="1">'Model SSD_1'!U373</f>
        <v>0</v>
      </c>
      <c r="AC373" s="5">
        <f ca="1">'Model Excel_1'!S373</f>
        <v>773800</v>
      </c>
      <c r="AD373" s="2">
        <f ca="1">'Model SSD_1'!Y373</f>
        <v>4400</v>
      </c>
      <c r="AE373" s="2">
        <f ca="1">'Model Excel_1'!U373</f>
        <v>1200</v>
      </c>
      <c r="AF373" s="2">
        <f ca="1">'Model SSD_1'!X373</f>
        <v>400</v>
      </c>
      <c r="AG373" s="2">
        <f ca="1">'Model Excel_1'!T373</f>
        <v>1200</v>
      </c>
      <c r="AH373" s="2">
        <f ca="1">'Model SSD_1'!W373</f>
        <v>0</v>
      </c>
      <c r="AI373" s="2">
        <f ca="1">'Model Excel_1'!V373</f>
        <v>140197400</v>
      </c>
      <c r="AJ373" s="2">
        <f ca="1">'Model SSD_1'!Z373</f>
        <v>0</v>
      </c>
      <c r="AK373" s="2">
        <f ca="1">'Model Excel_1'!W373</f>
        <v>1200</v>
      </c>
      <c r="AL373" s="1">
        <v>371</v>
      </c>
    </row>
    <row r="374" spans="1:38" s="1" customFormat="1" ht="13.2" x14ac:dyDescent="0.3">
      <c r="A374" s="1">
        <v>372</v>
      </c>
      <c r="B374" s="3">
        <f ca="1">'Model SSD_1'!F374</f>
        <v>600</v>
      </c>
      <c r="C374" s="3">
        <f ca="1">'Model Excel_1'!F374</f>
        <v>0</v>
      </c>
      <c r="D374" s="3">
        <f ca="1">'Model SSD_1'!G374</f>
        <v>4600</v>
      </c>
      <c r="E374" s="3">
        <f ca="1">'Model Excel_1'!G374</f>
        <v>17400</v>
      </c>
      <c r="F374" s="3">
        <f ca="1">'Model SSD_1'!H374</f>
        <v>500</v>
      </c>
      <c r="G374" s="3">
        <f ca="1">'Model Excel_1'!H374</f>
        <v>500</v>
      </c>
      <c r="H374" s="3">
        <f ca="1">'Model SSD_1'!I374</f>
        <v>0</v>
      </c>
      <c r="I374" s="3">
        <f ca="1">'Model Excel_1'!I374</f>
        <v>0</v>
      </c>
      <c r="J374" s="4">
        <f ca="1">'Model SSD_1'!L374</f>
        <v>0</v>
      </c>
      <c r="K374" s="4">
        <f ca="1">'Model Excel_1'!J374</f>
        <v>1200</v>
      </c>
      <c r="L374" s="4">
        <f ca="1">'Model SSD_1'!M374</f>
        <v>3300</v>
      </c>
      <c r="M374" s="4">
        <f ca="1">'Model Excel_1'!K374</f>
        <v>290400</v>
      </c>
      <c r="N374" s="4">
        <f ca="1">'Model SSD_1'!K374</f>
        <v>0</v>
      </c>
      <c r="O374" s="4">
        <f ca="1">'Model Excel_1'!L374</f>
        <v>0</v>
      </c>
      <c r="P374" s="4">
        <f ca="1">'Model SSD_1'!N374</f>
        <v>0</v>
      </c>
      <c r="Q374" s="4">
        <f ca="1">'Model Excel_1'!M374</f>
        <v>0</v>
      </c>
      <c r="R374" s="4">
        <f ca="1">'Model SSD_1'!O374</f>
        <v>0</v>
      </c>
      <c r="S374" s="4">
        <f ca="1">'Model Excel_1'!N374</f>
        <v>0</v>
      </c>
      <c r="T374" s="5">
        <f ca="1">'Model SSD_1'!R374</f>
        <v>0</v>
      </c>
      <c r="U374" s="5">
        <f ca="1">'Model Excel_1'!O374</f>
        <v>1200</v>
      </c>
      <c r="V374" s="5">
        <f ca="1">'Model SSD_1'!S374</f>
        <v>3500</v>
      </c>
      <c r="W374" s="5">
        <f ca="1">'Model Excel_1'!P374</f>
        <v>1200</v>
      </c>
      <c r="X374" s="5">
        <f ca="1">'Model SSD_1'!Q374</f>
        <v>0</v>
      </c>
      <c r="Y374" s="5">
        <f ca="1">'Model Excel_1'!Q374</f>
        <v>14482500</v>
      </c>
      <c r="Z374" s="5">
        <f ca="1">'Model SSD_1'!T374</f>
        <v>0</v>
      </c>
      <c r="AA374" s="5">
        <f ca="1">'Model Excel_1'!R374</f>
        <v>1200</v>
      </c>
      <c r="AB374" s="5">
        <f ca="1">'Model SSD_1'!U374</f>
        <v>0</v>
      </c>
      <c r="AC374" s="5">
        <f ca="1">'Model Excel_1'!S374</f>
        <v>775900</v>
      </c>
      <c r="AD374" s="2">
        <f ca="1">'Model SSD_1'!Y374</f>
        <v>4800</v>
      </c>
      <c r="AE374" s="2">
        <f ca="1">'Model Excel_1'!U374</f>
        <v>1200</v>
      </c>
      <c r="AF374" s="2">
        <f ca="1">'Model SSD_1'!X374</f>
        <v>400</v>
      </c>
      <c r="AG374" s="2">
        <f ca="1">'Model Excel_1'!T374</f>
        <v>1200</v>
      </c>
      <c r="AH374" s="2">
        <f ca="1">'Model SSD_1'!W374</f>
        <v>0</v>
      </c>
      <c r="AI374" s="2">
        <f ca="1">'Model Excel_1'!V374</f>
        <v>140965800</v>
      </c>
      <c r="AJ374" s="2">
        <f ca="1">'Model SSD_1'!Z374</f>
        <v>0</v>
      </c>
      <c r="AK374" s="2">
        <f ca="1">'Model Excel_1'!W374</f>
        <v>1200</v>
      </c>
      <c r="AL374" s="1">
        <v>372</v>
      </c>
    </row>
    <row r="375" spans="1:38" s="1" customFormat="1" ht="13.2" x14ac:dyDescent="0.3">
      <c r="A375" s="1">
        <v>373</v>
      </c>
      <c r="B375" s="3">
        <f ca="1">'Model SSD_1'!F375</f>
        <v>0</v>
      </c>
      <c r="C375" s="3">
        <f ca="1">'Model Excel_1'!F375</f>
        <v>0</v>
      </c>
      <c r="D375" s="3">
        <f ca="1">'Model SSD_1'!G375</f>
        <v>4700</v>
      </c>
      <c r="E375" s="3">
        <f ca="1">'Model Excel_1'!G375</f>
        <v>16900</v>
      </c>
      <c r="F375" s="3">
        <f ca="1">'Model SSD_1'!H375</f>
        <v>300</v>
      </c>
      <c r="G375" s="3">
        <f ca="1">'Model Excel_1'!H375</f>
        <v>300</v>
      </c>
      <c r="H375" s="3">
        <f ca="1">'Model SSD_1'!I375</f>
        <v>0</v>
      </c>
      <c r="I375" s="3">
        <f ca="1">'Model Excel_1'!I375</f>
        <v>0</v>
      </c>
      <c r="J375" s="4">
        <f ca="1">'Model SSD_1'!L375</f>
        <v>0</v>
      </c>
      <c r="K375" s="4">
        <f ca="1">'Model Excel_1'!J375</f>
        <v>1200</v>
      </c>
      <c r="L375" s="4">
        <f ca="1">'Model SSD_1'!M375</f>
        <v>3300</v>
      </c>
      <c r="M375" s="4">
        <f ca="1">'Model Excel_1'!K375</f>
        <v>291600</v>
      </c>
      <c r="N375" s="4">
        <f ca="1">'Model SSD_1'!K375</f>
        <v>0</v>
      </c>
      <c r="O375" s="4">
        <f ca="1">'Model Excel_1'!L375</f>
        <v>0</v>
      </c>
      <c r="P375" s="4">
        <f ca="1">'Model SSD_1'!N375</f>
        <v>0</v>
      </c>
      <c r="Q375" s="4">
        <f ca="1">'Model Excel_1'!M375</f>
        <v>0</v>
      </c>
      <c r="R375" s="4">
        <f ca="1">'Model SSD_1'!O375</f>
        <v>0</v>
      </c>
      <c r="S375" s="4">
        <f ca="1">'Model Excel_1'!N375</f>
        <v>0</v>
      </c>
      <c r="T375" s="5">
        <f ca="1">'Model SSD_1'!R375</f>
        <v>0</v>
      </c>
      <c r="U375" s="5">
        <f ca="1">'Model Excel_1'!O375</f>
        <v>1200</v>
      </c>
      <c r="V375" s="5">
        <f ca="1">'Model SSD_1'!S375</f>
        <v>3500</v>
      </c>
      <c r="W375" s="5">
        <f ca="1">'Model Excel_1'!P375</f>
        <v>1200</v>
      </c>
      <c r="X375" s="5">
        <f ca="1">'Model SSD_1'!Q375</f>
        <v>0</v>
      </c>
      <c r="Y375" s="5">
        <f ca="1">'Model Excel_1'!Q375</f>
        <v>14481300</v>
      </c>
      <c r="Z375" s="5">
        <f ca="1">'Model SSD_1'!T375</f>
        <v>0</v>
      </c>
      <c r="AA375" s="5">
        <f ca="1">'Model Excel_1'!R375</f>
        <v>1200</v>
      </c>
      <c r="AB375" s="5">
        <f ca="1">'Model SSD_1'!U375</f>
        <v>0</v>
      </c>
      <c r="AC375" s="5">
        <f ca="1">'Model Excel_1'!S375</f>
        <v>778000</v>
      </c>
      <c r="AD375" s="2">
        <f ca="1">'Model SSD_1'!Y375</f>
        <v>5200</v>
      </c>
      <c r="AE375" s="2">
        <f ca="1">'Model Excel_1'!U375</f>
        <v>1200</v>
      </c>
      <c r="AF375" s="2">
        <f ca="1">'Model SSD_1'!X375</f>
        <v>400</v>
      </c>
      <c r="AG375" s="2">
        <f ca="1">'Model Excel_1'!T375</f>
        <v>1200</v>
      </c>
      <c r="AH375" s="2">
        <f ca="1">'Model SSD_1'!W375</f>
        <v>0</v>
      </c>
      <c r="AI375" s="2">
        <f ca="1">'Model Excel_1'!V375</f>
        <v>141736300</v>
      </c>
      <c r="AJ375" s="2">
        <f ca="1">'Model SSD_1'!Z375</f>
        <v>0</v>
      </c>
      <c r="AK375" s="2">
        <f ca="1">'Model Excel_1'!W375</f>
        <v>1200</v>
      </c>
      <c r="AL375" s="1">
        <v>373</v>
      </c>
    </row>
    <row r="376" spans="1:38" s="1" customFormat="1" ht="13.2" x14ac:dyDescent="0.3">
      <c r="A376" s="1">
        <v>374</v>
      </c>
      <c r="B376" s="3">
        <f ca="1">'Model SSD_1'!F376</f>
        <v>0</v>
      </c>
      <c r="C376" s="3">
        <f ca="1">'Model Excel_1'!F376</f>
        <v>0</v>
      </c>
      <c r="D376" s="3">
        <f ca="1">'Model SSD_1'!G376</f>
        <v>4400</v>
      </c>
      <c r="E376" s="3">
        <f ca="1">'Model Excel_1'!G376</f>
        <v>16600</v>
      </c>
      <c r="F376" s="3">
        <f ca="1">'Model SSD_1'!H376</f>
        <v>300</v>
      </c>
      <c r="G376" s="3">
        <f ca="1">'Model Excel_1'!H376</f>
        <v>300</v>
      </c>
      <c r="H376" s="3">
        <f ca="1">'Model SSD_1'!I376</f>
        <v>0</v>
      </c>
      <c r="I376" s="3">
        <f ca="1">'Model Excel_1'!I376</f>
        <v>0</v>
      </c>
      <c r="J376" s="4">
        <f ca="1">'Model SSD_1'!L376</f>
        <v>0</v>
      </c>
      <c r="K376" s="4">
        <f ca="1">'Model Excel_1'!J376</f>
        <v>1200</v>
      </c>
      <c r="L376" s="4">
        <f ca="1">'Model SSD_1'!M376</f>
        <v>3300</v>
      </c>
      <c r="M376" s="4">
        <f ca="1">'Model Excel_1'!K376</f>
        <v>292800</v>
      </c>
      <c r="N376" s="4">
        <f ca="1">'Model SSD_1'!K376</f>
        <v>0</v>
      </c>
      <c r="O376" s="4">
        <f ca="1">'Model Excel_1'!L376</f>
        <v>0</v>
      </c>
      <c r="P376" s="4">
        <f ca="1">'Model SSD_1'!N376</f>
        <v>0</v>
      </c>
      <c r="Q376" s="4">
        <f ca="1">'Model Excel_1'!M376</f>
        <v>0</v>
      </c>
      <c r="R376" s="4">
        <f ca="1">'Model SSD_1'!O376</f>
        <v>0</v>
      </c>
      <c r="S376" s="4">
        <f ca="1">'Model Excel_1'!N376</f>
        <v>0</v>
      </c>
      <c r="T376" s="5">
        <f ca="1">'Model SSD_1'!R376</f>
        <v>0</v>
      </c>
      <c r="U376" s="5">
        <f ca="1">'Model Excel_1'!O376</f>
        <v>1200</v>
      </c>
      <c r="V376" s="5">
        <f ca="1">'Model SSD_1'!S376</f>
        <v>3500</v>
      </c>
      <c r="W376" s="5">
        <f ca="1">'Model Excel_1'!P376</f>
        <v>1200</v>
      </c>
      <c r="X376" s="5">
        <f ca="1">'Model SSD_1'!Q376</f>
        <v>0</v>
      </c>
      <c r="Y376" s="5">
        <f ca="1">'Model Excel_1'!Q376</f>
        <v>14480100</v>
      </c>
      <c r="Z376" s="5">
        <f ca="1">'Model SSD_1'!T376</f>
        <v>0</v>
      </c>
      <c r="AA376" s="5">
        <f ca="1">'Model Excel_1'!R376</f>
        <v>1200</v>
      </c>
      <c r="AB376" s="5">
        <f ca="1">'Model SSD_1'!U376</f>
        <v>0</v>
      </c>
      <c r="AC376" s="5">
        <f ca="1">'Model Excel_1'!S376</f>
        <v>780100</v>
      </c>
      <c r="AD376" s="2">
        <f ca="1">'Model SSD_1'!Y376</f>
        <v>5600</v>
      </c>
      <c r="AE376" s="2">
        <f ca="1">'Model Excel_1'!U376</f>
        <v>1200</v>
      </c>
      <c r="AF376" s="2">
        <f ca="1">'Model SSD_1'!X376</f>
        <v>400</v>
      </c>
      <c r="AG376" s="2">
        <f ca="1">'Model Excel_1'!T376</f>
        <v>1200</v>
      </c>
      <c r="AH376" s="2">
        <f ca="1">'Model SSD_1'!W376</f>
        <v>0</v>
      </c>
      <c r="AI376" s="2">
        <f ca="1">'Model Excel_1'!V376</f>
        <v>142508900</v>
      </c>
      <c r="AJ376" s="2">
        <f ca="1">'Model SSD_1'!Z376</f>
        <v>0</v>
      </c>
      <c r="AK376" s="2">
        <f ca="1">'Model Excel_1'!W376</f>
        <v>1200</v>
      </c>
      <c r="AL376" s="1">
        <v>374</v>
      </c>
    </row>
    <row r="377" spans="1:38" s="1" customFormat="1" ht="13.2" x14ac:dyDescent="0.3">
      <c r="A377" s="1">
        <v>375</v>
      </c>
      <c r="B377" s="3">
        <f ca="1">'Model SSD_1'!F377</f>
        <v>0</v>
      </c>
      <c r="C377" s="3">
        <f ca="1">'Model Excel_1'!F377</f>
        <v>0</v>
      </c>
      <c r="D377" s="3">
        <f ca="1">'Model SSD_1'!G377</f>
        <v>4100</v>
      </c>
      <c r="E377" s="3">
        <f ca="1">'Model Excel_1'!G377</f>
        <v>16300</v>
      </c>
      <c r="F377" s="3">
        <f ca="1">'Model SSD_1'!H377</f>
        <v>300</v>
      </c>
      <c r="G377" s="3">
        <f ca="1">'Model Excel_1'!H377</f>
        <v>300</v>
      </c>
      <c r="H377" s="3">
        <f ca="1">'Model SSD_1'!I377</f>
        <v>0</v>
      </c>
      <c r="I377" s="3">
        <f ca="1">'Model Excel_1'!I377</f>
        <v>0</v>
      </c>
      <c r="J377" s="4">
        <f ca="1">'Model SSD_1'!L377</f>
        <v>0</v>
      </c>
      <c r="K377" s="4">
        <f ca="1">'Model Excel_1'!J377</f>
        <v>1200</v>
      </c>
      <c r="L377" s="4">
        <f ca="1">'Model SSD_1'!M377</f>
        <v>3300</v>
      </c>
      <c r="M377" s="4">
        <f ca="1">'Model Excel_1'!K377</f>
        <v>294000</v>
      </c>
      <c r="N377" s="4">
        <f ca="1">'Model SSD_1'!K377</f>
        <v>0</v>
      </c>
      <c r="O377" s="4">
        <f ca="1">'Model Excel_1'!L377</f>
        <v>0</v>
      </c>
      <c r="P377" s="4">
        <f ca="1">'Model SSD_1'!N377</f>
        <v>0</v>
      </c>
      <c r="Q377" s="4">
        <f ca="1">'Model Excel_1'!M377</f>
        <v>0</v>
      </c>
      <c r="R377" s="4">
        <f ca="1">'Model SSD_1'!O377</f>
        <v>0</v>
      </c>
      <c r="S377" s="4">
        <f ca="1">'Model Excel_1'!N377</f>
        <v>0</v>
      </c>
      <c r="T377" s="5">
        <f ca="1">'Model SSD_1'!R377</f>
        <v>0</v>
      </c>
      <c r="U377" s="5">
        <f ca="1">'Model Excel_1'!O377</f>
        <v>1200</v>
      </c>
      <c r="V377" s="5">
        <f ca="1">'Model SSD_1'!S377</f>
        <v>3500</v>
      </c>
      <c r="W377" s="5">
        <f ca="1">'Model Excel_1'!P377</f>
        <v>1200</v>
      </c>
      <c r="X377" s="5">
        <f ca="1">'Model SSD_1'!Q377</f>
        <v>0</v>
      </c>
      <c r="Y377" s="5">
        <f ca="1">'Model Excel_1'!Q377</f>
        <v>14478900</v>
      </c>
      <c r="Z377" s="5">
        <f ca="1">'Model SSD_1'!T377</f>
        <v>0</v>
      </c>
      <c r="AA377" s="5">
        <f ca="1">'Model Excel_1'!R377</f>
        <v>1200</v>
      </c>
      <c r="AB377" s="5">
        <f ca="1">'Model SSD_1'!U377</f>
        <v>0</v>
      </c>
      <c r="AC377" s="5">
        <f ca="1">'Model Excel_1'!S377</f>
        <v>782200</v>
      </c>
      <c r="AD377" s="2">
        <f ca="1">'Model SSD_1'!Y377</f>
        <v>6000</v>
      </c>
      <c r="AE377" s="2">
        <f ca="1">'Model Excel_1'!U377</f>
        <v>1200</v>
      </c>
      <c r="AF377" s="2">
        <f ca="1">'Model SSD_1'!X377</f>
        <v>400</v>
      </c>
      <c r="AG377" s="2">
        <f ca="1">'Model Excel_1'!T377</f>
        <v>1200</v>
      </c>
      <c r="AH377" s="2">
        <f ca="1">'Model SSD_1'!W377</f>
        <v>0</v>
      </c>
      <c r="AI377" s="2">
        <f ca="1">'Model Excel_1'!V377</f>
        <v>143283600</v>
      </c>
      <c r="AJ377" s="2">
        <f ca="1">'Model SSD_1'!Z377</f>
        <v>0</v>
      </c>
      <c r="AK377" s="2">
        <f ca="1">'Model Excel_1'!W377</f>
        <v>1200</v>
      </c>
      <c r="AL377" s="1">
        <v>375</v>
      </c>
    </row>
    <row r="378" spans="1:38" s="1" customFormat="1" ht="13.2" x14ac:dyDescent="0.3">
      <c r="A378" s="1">
        <v>376</v>
      </c>
      <c r="B378" s="3">
        <f ca="1">'Model SSD_1'!F378</f>
        <v>0</v>
      </c>
      <c r="C378" s="3">
        <f ca="1">'Model Excel_1'!F378</f>
        <v>0</v>
      </c>
      <c r="D378" s="3">
        <f ca="1">'Model SSD_1'!G378</f>
        <v>3800</v>
      </c>
      <c r="E378" s="3">
        <f ca="1">'Model Excel_1'!G378</f>
        <v>16000</v>
      </c>
      <c r="F378" s="3">
        <f ca="1">'Model SSD_1'!H378</f>
        <v>500</v>
      </c>
      <c r="G378" s="3">
        <f ca="1">'Model Excel_1'!H378</f>
        <v>500</v>
      </c>
      <c r="H378" s="3">
        <f ca="1">'Model SSD_1'!I378</f>
        <v>0</v>
      </c>
      <c r="I378" s="3">
        <f ca="1">'Model Excel_1'!I378</f>
        <v>0</v>
      </c>
      <c r="J378" s="4">
        <f ca="1">'Model SSD_1'!L378</f>
        <v>0</v>
      </c>
      <c r="K378" s="4">
        <f ca="1">'Model Excel_1'!J378</f>
        <v>1200</v>
      </c>
      <c r="L378" s="4">
        <f ca="1">'Model SSD_1'!M378</f>
        <v>3300</v>
      </c>
      <c r="M378" s="4">
        <f ca="1">'Model Excel_1'!K378</f>
        <v>295200</v>
      </c>
      <c r="N378" s="4">
        <f ca="1">'Model SSD_1'!K378</f>
        <v>0</v>
      </c>
      <c r="O378" s="4">
        <f ca="1">'Model Excel_1'!L378</f>
        <v>0</v>
      </c>
      <c r="P378" s="4">
        <f ca="1">'Model SSD_1'!N378</f>
        <v>0</v>
      </c>
      <c r="Q378" s="4">
        <f ca="1">'Model Excel_1'!M378</f>
        <v>0</v>
      </c>
      <c r="R378" s="4">
        <f ca="1">'Model SSD_1'!O378</f>
        <v>0</v>
      </c>
      <c r="S378" s="4">
        <f ca="1">'Model Excel_1'!N378</f>
        <v>0</v>
      </c>
      <c r="T378" s="5">
        <f ca="1">'Model SSD_1'!R378</f>
        <v>0</v>
      </c>
      <c r="U378" s="5">
        <f ca="1">'Model Excel_1'!O378</f>
        <v>1200</v>
      </c>
      <c r="V378" s="5">
        <f ca="1">'Model SSD_1'!S378</f>
        <v>3500</v>
      </c>
      <c r="W378" s="5">
        <f ca="1">'Model Excel_1'!P378</f>
        <v>1200</v>
      </c>
      <c r="X378" s="5">
        <f ca="1">'Model SSD_1'!Q378</f>
        <v>0</v>
      </c>
      <c r="Y378" s="5">
        <f ca="1">'Model Excel_1'!Q378</f>
        <v>14477700</v>
      </c>
      <c r="Z378" s="5">
        <f ca="1">'Model SSD_1'!T378</f>
        <v>0</v>
      </c>
      <c r="AA378" s="5">
        <f ca="1">'Model Excel_1'!R378</f>
        <v>1200</v>
      </c>
      <c r="AB378" s="5">
        <f ca="1">'Model SSD_1'!U378</f>
        <v>0</v>
      </c>
      <c r="AC378" s="5">
        <f ca="1">'Model Excel_1'!S378</f>
        <v>784300</v>
      </c>
      <c r="AD378" s="2">
        <f ca="1">'Model SSD_1'!Y378</f>
        <v>6400</v>
      </c>
      <c r="AE378" s="2">
        <f ca="1">'Model Excel_1'!U378</f>
        <v>1200</v>
      </c>
      <c r="AF378" s="2">
        <f ca="1">'Model SSD_1'!X378</f>
        <v>400</v>
      </c>
      <c r="AG378" s="2">
        <f ca="1">'Model Excel_1'!T378</f>
        <v>1200</v>
      </c>
      <c r="AH378" s="2">
        <f ca="1">'Model SSD_1'!W378</f>
        <v>0</v>
      </c>
      <c r="AI378" s="2">
        <f ca="1">'Model Excel_1'!V378</f>
        <v>144060400</v>
      </c>
      <c r="AJ378" s="2">
        <f ca="1">'Model SSD_1'!Z378</f>
        <v>0</v>
      </c>
      <c r="AK378" s="2">
        <f ca="1">'Model Excel_1'!W378</f>
        <v>1200</v>
      </c>
      <c r="AL378" s="1">
        <v>376</v>
      </c>
    </row>
    <row r="379" spans="1:38" s="1" customFormat="1" ht="13.2" x14ac:dyDescent="0.3">
      <c r="A379" s="1">
        <v>377</v>
      </c>
      <c r="B379" s="3">
        <f ca="1">'Model SSD_1'!F379</f>
        <v>0</v>
      </c>
      <c r="C379" s="3">
        <f ca="1">'Model Excel_1'!F379</f>
        <v>0</v>
      </c>
      <c r="D379" s="3">
        <f ca="1">'Model SSD_1'!G379</f>
        <v>3300</v>
      </c>
      <c r="E379" s="3">
        <f ca="1">'Model Excel_1'!G379</f>
        <v>15500</v>
      </c>
      <c r="F379" s="3">
        <f ca="1">'Model SSD_1'!H379</f>
        <v>300</v>
      </c>
      <c r="G379" s="3">
        <f ca="1">'Model Excel_1'!H379</f>
        <v>300</v>
      </c>
      <c r="H379" s="3">
        <f ca="1">'Model SSD_1'!I379</f>
        <v>0</v>
      </c>
      <c r="I379" s="3">
        <f ca="1">'Model Excel_1'!I379</f>
        <v>0</v>
      </c>
      <c r="J379" s="4">
        <f ca="1">'Model SSD_1'!L379</f>
        <v>0</v>
      </c>
      <c r="K379" s="4">
        <f ca="1">'Model Excel_1'!J379</f>
        <v>1200</v>
      </c>
      <c r="L379" s="4">
        <f ca="1">'Model SSD_1'!M379</f>
        <v>3300</v>
      </c>
      <c r="M379" s="4">
        <f ca="1">'Model Excel_1'!K379</f>
        <v>296400</v>
      </c>
      <c r="N379" s="4">
        <f ca="1">'Model SSD_1'!K379</f>
        <v>0</v>
      </c>
      <c r="O379" s="4">
        <f ca="1">'Model Excel_1'!L379</f>
        <v>0</v>
      </c>
      <c r="P379" s="4">
        <f ca="1">'Model SSD_1'!N379</f>
        <v>0</v>
      </c>
      <c r="Q379" s="4">
        <f ca="1">'Model Excel_1'!M379</f>
        <v>0</v>
      </c>
      <c r="R379" s="4">
        <f ca="1">'Model SSD_1'!O379</f>
        <v>0</v>
      </c>
      <c r="S379" s="4">
        <f ca="1">'Model Excel_1'!N379</f>
        <v>0</v>
      </c>
      <c r="T379" s="5">
        <f ca="1">'Model SSD_1'!R379</f>
        <v>0</v>
      </c>
      <c r="U379" s="5">
        <f ca="1">'Model Excel_1'!O379</f>
        <v>1200</v>
      </c>
      <c r="V379" s="5">
        <f ca="1">'Model SSD_1'!S379</f>
        <v>3500</v>
      </c>
      <c r="W379" s="5">
        <f ca="1">'Model Excel_1'!P379</f>
        <v>1200</v>
      </c>
      <c r="X379" s="5">
        <f ca="1">'Model SSD_1'!Q379</f>
        <v>0</v>
      </c>
      <c r="Y379" s="5">
        <f ca="1">'Model Excel_1'!Q379</f>
        <v>14476500</v>
      </c>
      <c r="Z379" s="5">
        <f ca="1">'Model SSD_1'!T379</f>
        <v>0</v>
      </c>
      <c r="AA379" s="5">
        <f ca="1">'Model Excel_1'!R379</f>
        <v>1200</v>
      </c>
      <c r="AB379" s="5">
        <f ca="1">'Model SSD_1'!U379</f>
        <v>0</v>
      </c>
      <c r="AC379" s="5">
        <f ca="1">'Model Excel_1'!S379</f>
        <v>786400</v>
      </c>
      <c r="AD379" s="2">
        <f ca="1">'Model SSD_1'!Y379</f>
        <v>6800</v>
      </c>
      <c r="AE379" s="2">
        <f ca="1">'Model Excel_1'!U379</f>
        <v>1200</v>
      </c>
      <c r="AF379" s="2">
        <f ca="1">'Model SSD_1'!X379</f>
        <v>400</v>
      </c>
      <c r="AG379" s="2">
        <f ca="1">'Model Excel_1'!T379</f>
        <v>1200</v>
      </c>
      <c r="AH379" s="2">
        <f ca="1">'Model SSD_1'!W379</f>
        <v>0</v>
      </c>
      <c r="AI379" s="2">
        <f ca="1">'Model Excel_1'!V379</f>
        <v>144839300</v>
      </c>
      <c r="AJ379" s="2">
        <f ca="1">'Model SSD_1'!Z379</f>
        <v>0</v>
      </c>
      <c r="AK379" s="2">
        <f ca="1">'Model Excel_1'!W379</f>
        <v>1200</v>
      </c>
      <c r="AL379" s="1">
        <v>377</v>
      </c>
    </row>
    <row r="380" spans="1:38" s="1" customFormat="1" ht="13.2" x14ac:dyDescent="0.3">
      <c r="A380" s="1">
        <v>378</v>
      </c>
      <c r="B380" s="3">
        <f ca="1">'Model SSD_1'!F380</f>
        <v>0</v>
      </c>
      <c r="C380" s="3">
        <f ca="1">'Model Excel_1'!F380</f>
        <v>0</v>
      </c>
      <c r="D380" s="3">
        <f ca="1">'Model SSD_1'!G380</f>
        <v>3000</v>
      </c>
      <c r="E380" s="3">
        <f ca="1">'Model Excel_1'!G380</f>
        <v>15200</v>
      </c>
      <c r="F380" s="3">
        <f ca="1">'Model SSD_1'!H380</f>
        <v>300</v>
      </c>
      <c r="G380" s="3">
        <f ca="1">'Model Excel_1'!H380</f>
        <v>300</v>
      </c>
      <c r="H380" s="3">
        <f ca="1">'Model SSD_1'!I380</f>
        <v>0</v>
      </c>
      <c r="I380" s="3">
        <f ca="1">'Model Excel_1'!I380</f>
        <v>0</v>
      </c>
      <c r="J380" s="4">
        <f ca="1">'Model SSD_1'!L380</f>
        <v>0</v>
      </c>
      <c r="K380" s="4">
        <f ca="1">'Model Excel_1'!J380</f>
        <v>1200</v>
      </c>
      <c r="L380" s="4">
        <f ca="1">'Model SSD_1'!M380</f>
        <v>3300</v>
      </c>
      <c r="M380" s="4">
        <f ca="1">'Model Excel_1'!K380</f>
        <v>297600</v>
      </c>
      <c r="N380" s="4">
        <f ca="1">'Model SSD_1'!K380</f>
        <v>0</v>
      </c>
      <c r="O380" s="4">
        <f ca="1">'Model Excel_1'!L380</f>
        <v>0</v>
      </c>
      <c r="P380" s="4">
        <f ca="1">'Model SSD_1'!N380</f>
        <v>0</v>
      </c>
      <c r="Q380" s="4">
        <f ca="1">'Model Excel_1'!M380</f>
        <v>0</v>
      </c>
      <c r="R380" s="4">
        <f ca="1">'Model SSD_1'!O380</f>
        <v>0</v>
      </c>
      <c r="S380" s="4">
        <f ca="1">'Model Excel_1'!N380</f>
        <v>0</v>
      </c>
      <c r="T380" s="5">
        <f ca="1">'Model SSD_1'!R380</f>
        <v>0</v>
      </c>
      <c r="U380" s="5">
        <f ca="1">'Model Excel_1'!O380</f>
        <v>1200</v>
      </c>
      <c r="V380" s="5">
        <f ca="1">'Model SSD_1'!S380</f>
        <v>3500</v>
      </c>
      <c r="W380" s="5">
        <f ca="1">'Model Excel_1'!P380</f>
        <v>1200</v>
      </c>
      <c r="X380" s="5">
        <f ca="1">'Model SSD_1'!Q380</f>
        <v>0</v>
      </c>
      <c r="Y380" s="5">
        <f ca="1">'Model Excel_1'!Q380</f>
        <v>14475300</v>
      </c>
      <c r="Z380" s="5">
        <f ca="1">'Model SSD_1'!T380</f>
        <v>0</v>
      </c>
      <c r="AA380" s="5">
        <f ca="1">'Model Excel_1'!R380</f>
        <v>1200</v>
      </c>
      <c r="AB380" s="5">
        <f ca="1">'Model SSD_1'!U380</f>
        <v>0</v>
      </c>
      <c r="AC380" s="5">
        <f ca="1">'Model Excel_1'!S380</f>
        <v>788500</v>
      </c>
      <c r="AD380" s="2">
        <f ca="1">'Model SSD_1'!Y380</f>
        <v>7200</v>
      </c>
      <c r="AE380" s="2">
        <f ca="1">'Model Excel_1'!U380</f>
        <v>1200</v>
      </c>
      <c r="AF380" s="2">
        <f ca="1">'Model SSD_1'!X380</f>
        <v>400</v>
      </c>
      <c r="AG380" s="2">
        <f ca="1">'Model Excel_1'!T380</f>
        <v>1200</v>
      </c>
      <c r="AH380" s="2">
        <f ca="1">'Model SSD_1'!W380</f>
        <v>0</v>
      </c>
      <c r="AI380" s="2">
        <f ca="1">'Model Excel_1'!V380</f>
        <v>145620300</v>
      </c>
      <c r="AJ380" s="2">
        <f ca="1">'Model SSD_1'!Z380</f>
        <v>0</v>
      </c>
      <c r="AK380" s="2">
        <f ca="1">'Model Excel_1'!W380</f>
        <v>1200</v>
      </c>
      <c r="AL380" s="1">
        <v>378</v>
      </c>
    </row>
    <row r="381" spans="1:38" s="1" customFormat="1" ht="13.2" x14ac:dyDescent="0.3">
      <c r="A381" s="1">
        <v>379</v>
      </c>
      <c r="B381" s="3">
        <f ca="1">'Model SSD_1'!F381</f>
        <v>0</v>
      </c>
      <c r="C381" s="3">
        <f ca="1">'Model Excel_1'!F381</f>
        <v>0</v>
      </c>
      <c r="D381" s="3">
        <f ca="1">'Model SSD_1'!G381</f>
        <v>2700</v>
      </c>
      <c r="E381" s="3">
        <f ca="1">'Model Excel_1'!G381</f>
        <v>14900</v>
      </c>
      <c r="F381" s="3">
        <f ca="1">'Model SSD_1'!H381</f>
        <v>300</v>
      </c>
      <c r="G381" s="3">
        <f ca="1">'Model Excel_1'!H381</f>
        <v>300</v>
      </c>
      <c r="H381" s="3">
        <f ca="1">'Model SSD_1'!I381</f>
        <v>0</v>
      </c>
      <c r="I381" s="3">
        <f ca="1">'Model Excel_1'!I381</f>
        <v>0</v>
      </c>
      <c r="J381" s="4">
        <f ca="1">'Model SSD_1'!L381</f>
        <v>0</v>
      </c>
      <c r="K381" s="4">
        <f ca="1">'Model Excel_1'!J381</f>
        <v>1200</v>
      </c>
      <c r="L381" s="4">
        <f ca="1">'Model SSD_1'!M381</f>
        <v>3300</v>
      </c>
      <c r="M381" s="4">
        <f ca="1">'Model Excel_1'!K381</f>
        <v>298800</v>
      </c>
      <c r="N381" s="4">
        <f ca="1">'Model SSD_1'!K381</f>
        <v>0</v>
      </c>
      <c r="O381" s="4">
        <f ca="1">'Model Excel_1'!L381</f>
        <v>0</v>
      </c>
      <c r="P381" s="4">
        <f ca="1">'Model SSD_1'!N381</f>
        <v>0</v>
      </c>
      <c r="Q381" s="4">
        <f ca="1">'Model Excel_1'!M381</f>
        <v>0</v>
      </c>
      <c r="R381" s="4">
        <f ca="1">'Model SSD_1'!O381</f>
        <v>0</v>
      </c>
      <c r="S381" s="4">
        <f ca="1">'Model Excel_1'!N381</f>
        <v>0</v>
      </c>
      <c r="T381" s="5">
        <f ca="1">'Model SSD_1'!R381</f>
        <v>0</v>
      </c>
      <c r="U381" s="5">
        <f ca="1">'Model Excel_1'!O381</f>
        <v>1200</v>
      </c>
      <c r="V381" s="5">
        <f ca="1">'Model SSD_1'!S381</f>
        <v>3500</v>
      </c>
      <c r="W381" s="5">
        <f ca="1">'Model Excel_1'!P381</f>
        <v>1200</v>
      </c>
      <c r="X381" s="5">
        <f ca="1">'Model SSD_1'!Q381</f>
        <v>0</v>
      </c>
      <c r="Y381" s="5">
        <f ca="1">'Model Excel_1'!Q381</f>
        <v>14474100</v>
      </c>
      <c r="Z381" s="5">
        <f ca="1">'Model SSD_1'!T381</f>
        <v>0</v>
      </c>
      <c r="AA381" s="5">
        <f ca="1">'Model Excel_1'!R381</f>
        <v>1200</v>
      </c>
      <c r="AB381" s="5">
        <f ca="1">'Model SSD_1'!U381</f>
        <v>0</v>
      </c>
      <c r="AC381" s="5">
        <f ca="1">'Model Excel_1'!S381</f>
        <v>790600</v>
      </c>
      <c r="AD381" s="2">
        <f ca="1">'Model SSD_1'!Y381</f>
        <v>7600</v>
      </c>
      <c r="AE381" s="2">
        <f ca="1">'Model Excel_1'!U381</f>
        <v>1200</v>
      </c>
      <c r="AF381" s="2">
        <f ca="1">'Model SSD_1'!X381</f>
        <v>400</v>
      </c>
      <c r="AG381" s="2">
        <f ca="1">'Model Excel_1'!T381</f>
        <v>1200</v>
      </c>
      <c r="AH381" s="2">
        <f ca="1">'Model SSD_1'!W381</f>
        <v>0</v>
      </c>
      <c r="AI381" s="2">
        <f ca="1">'Model Excel_1'!V381</f>
        <v>146403400</v>
      </c>
      <c r="AJ381" s="2">
        <f ca="1">'Model SSD_1'!Z381</f>
        <v>0</v>
      </c>
      <c r="AK381" s="2">
        <f ca="1">'Model Excel_1'!W381</f>
        <v>1200</v>
      </c>
      <c r="AL381" s="1">
        <v>379</v>
      </c>
    </row>
    <row r="382" spans="1:38" s="1" customFormat="1" ht="13.2" x14ac:dyDescent="0.3">
      <c r="A382" s="1">
        <v>380</v>
      </c>
      <c r="B382" s="3">
        <f ca="1">'Model SSD_1'!F382</f>
        <v>0</v>
      </c>
      <c r="C382" s="3">
        <f ca="1">'Model Excel_1'!F382</f>
        <v>0</v>
      </c>
      <c r="D382" s="3">
        <f ca="1">'Model SSD_1'!G382</f>
        <v>2400</v>
      </c>
      <c r="E382" s="3">
        <f ca="1">'Model Excel_1'!G382</f>
        <v>14600</v>
      </c>
      <c r="F382" s="3">
        <f ca="1">'Model SSD_1'!H382</f>
        <v>500</v>
      </c>
      <c r="G382" s="3">
        <f ca="1">'Model Excel_1'!H382</f>
        <v>500</v>
      </c>
      <c r="H382" s="3">
        <f ca="1">'Model SSD_1'!I382</f>
        <v>0</v>
      </c>
      <c r="I382" s="3">
        <f ca="1">'Model Excel_1'!I382</f>
        <v>0</v>
      </c>
      <c r="J382" s="4">
        <f ca="1">'Model SSD_1'!L382</f>
        <v>0</v>
      </c>
      <c r="K382" s="4">
        <f ca="1">'Model Excel_1'!J382</f>
        <v>1200</v>
      </c>
      <c r="L382" s="4">
        <f ca="1">'Model SSD_1'!M382</f>
        <v>3300</v>
      </c>
      <c r="M382" s="4">
        <f ca="1">'Model Excel_1'!K382</f>
        <v>300000</v>
      </c>
      <c r="N382" s="4">
        <f ca="1">'Model SSD_1'!K382</f>
        <v>0</v>
      </c>
      <c r="O382" s="4">
        <f ca="1">'Model Excel_1'!L382</f>
        <v>0</v>
      </c>
      <c r="P382" s="4">
        <f ca="1">'Model SSD_1'!N382</f>
        <v>0</v>
      </c>
      <c r="Q382" s="4">
        <f ca="1">'Model Excel_1'!M382</f>
        <v>0</v>
      </c>
      <c r="R382" s="4">
        <f ca="1">'Model SSD_1'!O382</f>
        <v>0</v>
      </c>
      <c r="S382" s="4">
        <f ca="1">'Model Excel_1'!N382</f>
        <v>0</v>
      </c>
      <c r="T382" s="5">
        <f ca="1">'Model SSD_1'!R382</f>
        <v>0</v>
      </c>
      <c r="U382" s="5">
        <f ca="1">'Model Excel_1'!O382</f>
        <v>1200</v>
      </c>
      <c r="V382" s="5">
        <f ca="1">'Model SSD_1'!S382</f>
        <v>3500</v>
      </c>
      <c r="W382" s="5">
        <f ca="1">'Model Excel_1'!P382</f>
        <v>1200</v>
      </c>
      <c r="X382" s="5">
        <f ca="1">'Model SSD_1'!Q382</f>
        <v>0</v>
      </c>
      <c r="Y382" s="5">
        <f ca="1">'Model Excel_1'!Q382</f>
        <v>14472900</v>
      </c>
      <c r="Z382" s="5">
        <f ca="1">'Model SSD_1'!T382</f>
        <v>0</v>
      </c>
      <c r="AA382" s="5">
        <f ca="1">'Model Excel_1'!R382</f>
        <v>1200</v>
      </c>
      <c r="AB382" s="5">
        <f ca="1">'Model SSD_1'!U382</f>
        <v>0</v>
      </c>
      <c r="AC382" s="5">
        <f ca="1">'Model Excel_1'!S382</f>
        <v>792700</v>
      </c>
      <c r="AD382" s="2">
        <f ca="1">'Model SSD_1'!Y382</f>
        <v>8000</v>
      </c>
      <c r="AE382" s="2">
        <f ca="1">'Model Excel_1'!U382</f>
        <v>1200</v>
      </c>
      <c r="AF382" s="2">
        <f ca="1">'Model SSD_1'!X382</f>
        <v>400</v>
      </c>
      <c r="AG382" s="2">
        <f ca="1">'Model Excel_1'!T382</f>
        <v>1200</v>
      </c>
      <c r="AH382" s="2">
        <f ca="1">'Model SSD_1'!W382</f>
        <v>0</v>
      </c>
      <c r="AI382" s="2">
        <f ca="1">'Model Excel_1'!V382</f>
        <v>147188600</v>
      </c>
      <c r="AJ382" s="2">
        <f ca="1">'Model SSD_1'!Z382</f>
        <v>0</v>
      </c>
      <c r="AK382" s="2">
        <f ca="1">'Model Excel_1'!W382</f>
        <v>1200</v>
      </c>
      <c r="AL382" s="1">
        <v>380</v>
      </c>
    </row>
    <row r="383" spans="1:38" s="1" customFormat="1" ht="13.2" x14ac:dyDescent="0.3">
      <c r="A383" s="1">
        <v>381</v>
      </c>
      <c r="B383" s="3">
        <f ca="1">'Model SSD_1'!F383</f>
        <v>0</v>
      </c>
      <c r="C383" s="3">
        <f ca="1">'Model Excel_1'!F383</f>
        <v>0</v>
      </c>
      <c r="D383" s="3">
        <f ca="1">'Model SSD_1'!G383</f>
        <v>1900</v>
      </c>
      <c r="E383" s="3">
        <f ca="1">'Model Excel_1'!G383</f>
        <v>14100</v>
      </c>
      <c r="F383" s="3">
        <f ca="1">'Model SSD_1'!H383</f>
        <v>300</v>
      </c>
      <c r="G383" s="3">
        <f ca="1">'Model Excel_1'!H383</f>
        <v>300</v>
      </c>
      <c r="H383" s="3">
        <f ca="1">'Model SSD_1'!I383</f>
        <v>0</v>
      </c>
      <c r="I383" s="3">
        <f ca="1">'Model Excel_1'!I383</f>
        <v>0</v>
      </c>
      <c r="J383" s="4">
        <f ca="1">'Model SSD_1'!L383</f>
        <v>0</v>
      </c>
      <c r="K383" s="4">
        <f ca="1">'Model Excel_1'!J383</f>
        <v>1200</v>
      </c>
      <c r="L383" s="4">
        <f ca="1">'Model SSD_1'!M383</f>
        <v>3300</v>
      </c>
      <c r="M383" s="4">
        <f ca="1">'Model Excel_1'!K383</f>
        <v>301200</v>
      </c>
      <c r="N383" s="4">
        <f ca="1">'Model SSD_1'!K383</f>
        <v>0</v>
      </c>
      <c r="O383" s="4">
        <f ca="1">'Model Excel_1'!L383</f>
        <v>0</v>
      </c>
      <c r="P383" s="4">
        <f ca="1">'Model SSD_1'!N383</f>
        <v>0</v>
      </c>
      <c r="Q383" s="4">
        <f ca="1">'Model Excel_1'!M383</f>
        <v>0</v>
      </c>
      <c r="R383" s="4">
        <f ca="1">'Model SSD_1'!O383</f>
        <v>0</v>
      </c>
      <c r="S383" s="4">
        <f ca="1">'Model Excel_1'!N383</f>
        <v>0</v>
      </c>
      <c r="T383" s="5">
        <f ca="1">'Model SSD_1'!R383</f>
        <v>0</v>
      </c>
      <c r="U383" s="5">
        <f ca="1">'Model Excel_1'!O383</f>
        <v>1200</v>
      </c>
      <c r="V383" s="5">
        <f ca="1">'Model SSD_1'!S383</f>
        <v>3500</v>
      </c>
      <c r="W383" s="5">
        <f ca="1">'Model Excel_1'!P383</f>
        <v>1200</v>
      </c>
      <c r="X383" s="5">
        <f ca="1">'Model SSD_1'!Q383</f>
        <v>0</v>
      </c>
      <c r="Y383" s="5">
        <f ca="1">'Model Excel_1'!Q383</f>
        <v>14471700</v>
      </c>
      <c r="Z383" s="5">
        <f ca="1">'Model SSD_1'!T383</f>
        <v>0</v>
      </c>
      <c r="AA383" s="5">
        <f ca="1">'Model Excel_1'!R383</f>
        <v>1200</v>
      </c>
      <c r="AB383" s="5">
        <f ca="1">'Model SSD_1'!U383</f>
        <v>0</v>
      </c>
      <c r="AC383" s="5">
        <f ca="1">'Model Excel_1'!S383</f>
        <v>794800</v>
      </c>
      <c r="AD383" s="2">
        <f ca="1">'Model SSD_1'!Y383</f>
        <v>8400</v>
      </c>
      <c r="AE383" s="2">
        <f ca="1">'Model Excel_1'!U383</f>
        <v>1200</v>
      </c>
      <c r="AF383" s="2">
        <f ca="1">'Model SSD_1'!X383</f>
        <v>400</v>
      </c>
      <c r="AG383" s="2">
        <f ca="1">'Model Excel_1'!T383</f>
        <v>1200</v>
      </c>
      <c r="AH383" s="2">
        <f ca="1">'Model SSD_1'!W383</f>
        <v>0</v>
      </c>
      <c r="AI383" s="2">
        <f ca="1">'Model Excel_1'!V383</f>
        <v>147975900</v>
      </c>
      <c r="AJ383" s="2">
        <f ca="1">'Model SSD_1'!Z383</f>
        <v>0</v>
      </c>
      <c r="AK383" s="2">
        <f ca="1">'Model Excel_1'!W383</f>
        <v>1200</v>
      </c>
      <c r="AL383" s="1">
        <v>381</v>
      </c>
    </row>
    <row r="384" spans="1:38" s="1" customFormat="1" ht="13.2" x14ac:dyDescent="0.3">
      <c r="A384" s="1">
        <v>382</v>
      </c>
      <c r="B384" s="3">
        <f ca="1">'Model SSD_1'!F384</f>
        <v>0</v>
      </c>
      <c r="C384" s="3">
        <f ca="1">'Model Excel_1'!F384</f>
        <v>0</v>
      </c>
      <c r="D384" s="3">
        <f ca="1">'Model SSD_1'!G384</f>
        <v>1600</v>
      </c>
      <c r="E384" s="3">
        <f ca="1">'Model Excel_1'!G384</f>
        <v>13800</v>
      </c>
      <c r="F384" s="3">
        <f ca="1">'Model SSD_1'!H384</f>
        <v>300</v>
      </c>
      <c r="G384" s="3">
        <f ca="1">'Model Excel_1'!H384</f>
        <v>300</v>
      </c>
      <c r="H384" s="3">
        <f ca="1">'Model SSD_1'!I384</f>
        <v>0</v>
      </c>
      <c r="I384" s="3">
        <f ca="1">'Model Excel_1'!I384</f>
        <v>0</v>
      </c>
      <c r="J384" s="4">
        <f ca="1">'Model SSD_1'!L384</f>
        <v>0</v>
      </c>
      <c r="K384" s="4">
        <f ca="1">'Model Excel_1'!J384</f>
        <v>1200</v>
      </c>
      <c r="L384" s="4">
        <f ca="1">'Model SSD_1'!M384</f>
        <v>3300</v>
      </c>
      <c r="M384" s="4">
        <f ca="1">'Model Excel_1'!K384</f>
        <v>302400</v>
      </c>
      <c r="N384" s="4">
        <f ca="1">'Model SSD_1'!K384</f>
        <v>0</v>
      </c>
      <c r="O384" s="4">
        <f ca="1">'Model Excel_1'!L384</f>
        <v>0</v>
      </c>
      <c r="P384" s="4">
        <f ca="1">'Model SSD_1'!N384</f>
        <v>0</v>
      </c>
      <c r="Q384" s="4">
        <f ca="1">'Model Excel_1'!M384</f>
        <v>0</v>
      </c>
      <c r="R384" s="4">
        <f ca="1">'Model SSD_1'!O384</f>
        <v>0</v>
      </c>
      <c r="S384" s="4">
        <f ca="1">'Model Excel_1'!N384</f>
        <v>0</v>
      </c>
      <c r="T384" s="5">
        <f ca="1">'Model SSD_1'!R384</f>
        <v>0</v>
      </c>
      <c r="U384" s="5">
        <f ca="1">'Model Excel_1'!O384</f>
        <v>1200</v>
      </c>
      <c r="V384" s="5">
        <f ca="1">'Model SSD_1'!S384</f>
        <v>3500</v>
      </c>
      <c r="W384" s="5">
        <f ca="1">'Model Excel_1'!P384</f>
        <v>1200</v>
      </c>
      <c r="X384" s="5">
        <f ca="1">'Model SSD_1'!Q384</f>
        <v>0</v>
      </c>
      <c r="Y384" s="5">
        <f ca="1">'Model Excel_1'!Q384</f>
        <v>14470500</v>
      </c>
      <c r="Z384" s="5">
        <f ca="1">'Model SSD_1'!T384</f>
        <v>0</v>
      </c>
      <c r="AA384" s="5">
        <f ca="1">'Model Excel_1'!R384</f>
        <v>1200</v>
      </c>
      <c r="AB384" s="5">
        <f ca="1">'Model SSD_1'!U384</f>
        <v>0</v>
      </c>
      <c r="AC384" s="5">
        <f ca="1">'Model Excel_1'!S384</f>
        <v>796900</v>
      </c>
      <c r="AD384" s="2">
        <f ca="1">'Model SSD_1'!Y384</f>
        <v>8800</v>
      </c>
      <c r="AE384" s="2">
        <f ca="1">'Model Excel_1'!U384</f>
        <v>1200</v>
      </c>
      <c r="AF384" s="2">
        <f ca="1">'Model SSD_1'!X384</f>
        <v>400</v>
      </c>
      <c r="AG384" s="2">
        <f ca="1">'Model Excel_1'!T384</f>
        <v>1200</v>
      </c>
      <c r="AH384" s="2">
        <f ca="1">'Model SSD_1'!W384</f>
        <v>0</v>
      </c>
      <c r="AI384" s="2">
        <f ca="1">'Model Excel_1'!V384</f>
        <v>148765300</v>
      </c>
      <c r="AJ384" s="2">
        <f ca="1">'Model SSD_1'!Z384</f>
        <v>0</v>
      </c>
      <c r="AK384" s="2">
        <f ca="1">'Model Excel_1'!W384</f>
        <v>1200</v>
      </c>
      <c r="AL384" s="1">
        <v>382</v>
      </c>
    </row>
    <row r="385" spans="1:38" s="1" customFormat="1" ht="13.2" x14ac:dyDescent="0.3">
      <c r="A385" s="1">
        <v>383</v>
      </c>
      <c r="B385" s="3">
        <f ca="1">'Model SSD_1'!F385</f>
        <v>0</v>
      </c>
      <c r="C385" s="3">
        <f ca="1">'Model Excel_1'!F385</f>
        <v>0</v>
      </c>
      <c r="D385" s="3">
        <f ca="1">'Model SSD_1'!G385</f>
        <v>1300</v>
      </c>
      <c r="E385" s="3">
        <f ca="1">'Model Excel_1'!G385</f>
        <v>13500</v>
      </c>
      <c r="F385" s="3">
        <f ca="1">'Model SSD_1'!H385</f>
        <v>300</v>
      </c>
      <c r="G385" s="3">
        <f ca="1">'Model Excel_1'!H385</f>
        <v>300</v>
      </c>
      <c r="H385" s="3">
        <f ca="1">'Model SSD_1'!I385</f>
        <v>300</v>
      </c>
      <c r="I385" s="3">
        <f ca="1">'Model Excel_1'!I385</f>
        <v>0</v>
      </c>
      <c r="J385" s="4">
        <f ca="1">'Model SSD_1'!L385</f>
        <v>0</v>
      </c>
      <c r="K385" s="4">
        <f ca="1">'Model Excel_1'!J385</f>
        <v>1200</v>
      </c>
      <c r="L385" s="4">
        <f ca="1">'Model SSD_1'!M385</f>
        <v>3300</v>
      </c>
      <c r="M385" s="4">
        <f ca="1">'Model Excel_1'!K385</f>
        <v>303600</v>
      </c>
      <c r="N385" s="4">
        <f ca="1">'Model SSD_1'!K385</f>
        <v>0</v>
      </c>
      <c r="O385" s="4">
        <f ca="1">'Model Excel_1'!L385</f>
        <v>0</v>
      </c>
      <c r="P385" s="4">
        <f ca="1">'Model SSD_1'!N385</f>
        <v>0</v>
      </c>
      <c r="Q385" s="4">
        <f ca="1">'Model Excel_1'!M385</f>
        <v>0</v>
      </c>
      <c r="R385" s="4">
        <f ca="1">'Model SSD_1'!O385</f>
        <v>0</v>
      </c>
      <c r="S385" s="4">
        <f ca="1">'Model Excel_1'!N385</f>
        <v>0</v>
      </c>
      <c r="T385" s="5">
        <f ca="1">'Model SSD_1'!R385</f>
        <v>0</v>
      </c>
      <c r="U385" s="5">
        <f ca="1">'Model Excel_1'!O385</f>
        <v>1200</v>
      </c>
      <c r="V385" s="5">
        <f ca="1">'Model SSD_1'!S385</f>
        <v>3500</v>
      </c>
      <c r="W385" s="5">
        <f ca="1">'Model Excel_1'!P385</f>
        <v>1200</v>
      </c>
      <c r="X385" s="5">
        <f ca="1">'Model SSD_1'!Q385</f>
        <v>0</v>
      </c>
      <c r="Y385" s="5">
        <f ca="1">'Model Excel_1'!Q385</f>
        <v>14469300</v>
      </c>
      <c r="Z385" s="5">
        <f ca="1">'Model SSD_1'!T385</f>
        <v>0</v>
      </c>
      <c r="AA385" s="5">
        <f ca="1">'Model Excel_1'!R385</f>
        <v>1200</v>
      </c>
      <c r="AB385" s="5">
        <f ca="1">'Model SSD_1'!U385</f>
        <v>0</v>
      </c>
      <c r="AC385" s="5">
        <f ca="1">'Model Excel_1'!S385</f>
        <v>799000</v>
      </c>
      <c r="AD385" s="2">
        <f ca="1">'Model SSD_1'!Y385</f>
        <v>9200</v>
      </c>
      <c r="AE385" s="2">
        <f ca="1">'Model Excel_1'!U385</f>
        <v>1200</v>
      </c>
      <c r="AF385" s="2">
        <f ca="1">'Model SSD_1'!X385</f>
        <v>400</v>
      </c>
      <c r="AG385" s="2">
        <f ca="1">'Model Excel_1'!T385</f>
        <v>1200</v>
      </c>
      <c r="AH385" s="2">
        <f ca="1">'Model SSD_1'!W385</f>
        <v>0</v>
      </c>
      <c r="AI385" s="2">
        <f ca="1">'Model Excel_1'!V385</f>
        <v>149556800</v>
      </c>
      <c r="AJ385" s="2">
        <f ca="1">'Model SSD_1'!Z385</f>
        <v>0</v>
      </c>
      <c r="AK385" s="2">
        <f ca="1">'Model Excel_1'!W385</f>
        <v>1200</v>
      </c>
      <c r="AL385" s="1">
        <v>383</v>
      </c>
    </row>
    <row r="386" spans="1:38" s="1" customFormat="1" ht="13.2" x14ac:dyDescent="0.3">
      <c r="A386" s="1">
        <v>384</v>
      </c>
      <c r="B386" s="3">
        <f ca="1">'Model SSD_1'!F386</f>
        <v>0</v>
      </c>
      <c r="C386" s="3">
        <f ca="1">'Model Excel_1'!F386</f>
        <v>0</v>
      </c>
      <c r="D386" s="3">
        <f ca="1">'Model SSD_1'!G386</f>
        <v>1000</v>
      </c>
      <c r="E386" s="3">
        <f ca="1">'Model Excel_1'!G386</f>
        <v>13200</v>
      </c>
      <c r="F386" s="3">
        <f ca="1">'Model SSD_1'!H386</f>
        <v>500</v>
      </c>
      <c r="G386" s="3">
        <f ca="1">'Model Excel_1'!H386</f>
        <v>500</v>
      </c>
      <c r="H386" s="3">
        <f ca="1">'Model SSD_1'!I386</f>
        <v>800</v>
      </c>
      <c r="I386" s="3">
        <f ca="1">'Model Excel_1'!I386</f>
        <v>0</v>
      </c>
      <c r="J386" s="4">
        <f ca="1">'Model SSD_1'!L386</f>
        <v>0</v>
      </c>
      <c r="K386" s="4">
        <f ca="1">'Model Excel_1'!J386</f>
        <v>1200</v>
      </c>
      <c r="L386" s="4">
        <f ca="1">'Model SSD_1'!M386</f>
        <v>3300</v>
      </c>
      <c r="M386" s="4">
        <f ca="1">'Model Excel_1'!K386</f>
        <v>304800</v>
      </c>
      <c r="N386" s="4">
        <f ca="1">'Model SSD_1'!K386</f>
        <v>300</v>
      </c>
      <c r="O386" s="4">
        <f ca="1">'Model Excel_1'!L386</f>
        <v>0</v>
      </c>
      <c r="P386" s="4">
        <f ca="1">'Model SSD_1'!N386</f>
        <v>0</v>
      </c>
      <c r="Q386" s="4">
        <f ca="1">'Model Excel_1'!M386</f>
        <v>0</v>
      </c>
      <c r="R386" s="4">
        <f ca="1">'Model SSD_1'!O386</f>
        <v>0</v>
      </c>
      <c r="S386" s="4">
        <f ca="1">'Model Excel_1'!N386</f>
        <v>0</v>
      </c>
      <c r="T386" s="5">
        <f ca="1">'Model SSD_1'!R386</f>
        <v>0</v>
      </c>
      <c r="U386" s="5">
        <f ca="1">'Model Excel_1'!O386</f>
        <v>1200</v>
      </c>
      <c r="V386" s="5">
        <f ca="1">'Model SSD_1'!S386</f>
        <v>3500</v>
      </c>
      <c r="W386" s="5">
        <f ca="1">'Model Excel_1'!P386</f>
        <v>1200</v>
      </c>
      <c r="X386" s="5">
        <f ca="1">'Model SSD_1'!Q386</f>
        <v>0</v>
      </c>
      <c r="Y386" s="5">
        <f ca="1">'Model Excel_1'!Q386</f>
        <v>14468100</v>
      </c>
      <c r="Z386" s="5">
        <f ca="1">'Model SSD_1'!T386</f>
        <v>0</v>
      </c>
      <c r="AA386" s="5">
        <f ca="1">'Model Excel_1'!R386</f>
        <v>1200</v>
      </c>
      <c r="AB386" s="5">
        <f ca="1">'Model SSD_1'!U386</f>
        <v>0</v>
      </c>
      <c r="AC386" s="5">
        <f ca="1">'Model Excel_1'!S386</f>
        <v>801100</v>
      </c>
      <c r="AD386" s="2">
        <f ca="1">'Model SSD_1'!Y386</f>
        <v>9600</v>
      </c>
      <c r="AE386" s="2">
        <f ca="1">'Model Excel_1'!U386</f>
        <v>1200</v>
      </c>
      <c r="AF386" s="2">
        <f ca="1">'Model SSD_1'!X386</f>
        <v>400</v>
      </c>
      <c r="AG386" s="2">
        <f ca="1">'Model Excel_1'!T386</f>
        <v>1200</v>
      </c>
      <c r="AH386" s="2">
        <f ca="1">'Model SSD_1'!W386</f>
        <v>0</v>
      </c>
      <c r="AI386" s="2">
        <f ca="1">'Model Excel_1'!V386</f>
        <v>150350400</v>
      </c>
      <c r="AJ386" s="2">
        <f ca="1">'Model SSD_1'!Z386</f>
        <v>0</v>
      </c>
      <c r="AK386" s="2">
        <f ca="1">'Model Excel_1'!W386</f>
        <v>1200</v>
      </c>
      <c r="AL386" s="1">
        <v>384</v>
      </c>
    </row>
    <row r="387" spans="1:38" s="1" customFormat="1" ht="13.2" x14ac:dyDescent="0.3">
      <c r="A387" s="1">
        <v>385</v>
      </c>
      <c r="B387" s="3">
        <f ca="1">'Model SSD_1'!F387</f>
        <v>0</v>
      </c>
      <c r="C387" s="3">
        <f ca="1">'Model Excel_1'!F387</f>
        <v>0</v>
      </c>
      <c r="D387" s="3">
        <f ca="1">'Model SSD_1'!G387</f>
        <v>500</v>
      </c>
      <c r="E387" s="3">
        <f ca="1">'Model Excel_1'!G387</f>
        <v>12700</v>
      </c>
      <c r="F387" s="3">
        <f ca="1">'Model SSD_1'!H387</f>
        <v>300</v>
      </c>
      <c r="G387" s="3">
        <f ca="1">'Model Excel_1'!H387</f>
        <v>300</v>
      </c>
      <c r="H387" s="3">
        <f ca="1">'Model SSD_1'!I387</f>
        <v>1100</v>
      </c>
      <c r="I387" s="3">
        <f ca="1">'Model Excel_1'!I387</f>
        <v>0</v>
      </c>
      <c r="J387" s="4">
        <f ca="1">'Model SSD_1'!L387</f>
        <v>0</v>
      </c>
      <c r="K387" s="4">
        <f ca="1">'Model Excel_1'!J387</f>
        <v>1200</v>
      </c>
      <c r="L387" s="4">
        <f ca="1">'Model SSD_1'!M387</f>
        <v>3300</v>
      </c>
      <c r="M387" s="4">
        <f ca="1">'Model Excel_1'!K387</f>
        <v>306000</v>
      </c>
      <c r="N387" s="4">
        <f ca="1">'Model SSD_1'!K387</f>
        <v>800</v>
      </c>
      <c r="O387" s="4">
        <f ca="1">'Model Excel_1'!L387</f>
        <v>0</v>
      </c>
      <c r="P387" s="4">
        <f ca="1">'Model SSD_1'!N387</f>
        <v>300</v>
      </c>
      <c r="Q387" s="4">
        <f ca="1">'Model Excel_1'!M387</f>
        <v>0</v>
      </c>
      <c r="R387" s="4">
        <f ca="1">'Model SSD_1'!O387</f>
        <v>0</v>
      </c>
      <c r="S387" s="4">
        <f ca="1">'Model Excel_1'!N387</f>
        <v>0</v>
      </c>
      <c r="T387" s="5">
        <f ca="1">'Model SSD_1'!R387</f>
        <v>0</v>
      </c>
      <c r="U387" s="5">
        <f ca="1">'Model Excel_1'!O387</f>
        <v>1200</v>
      </c>
      <c r="V387" s="5">
        <f ca="1">'Model SSD_1'!S387</f>
        <v>3500</v>
      </c>
      <c r="W387" s="5">
        <f ca="1">'Model Excel_1'!P387</f>
        <v>1200</v>
      </c>
      <c r="X387" s="5">
        <f ca="1">'Model SSD_1'!Q387</f>
        <v>0</v>
      </c>
      <c r="Y387" s="5">
        <f ca="1">'Model Excel_1'!Q387</f>
        <v>14466900</v>
      </c>
      <c r="Z387" s="5">
        <f ca="1">'Model SSD_1'!T387</f>
        <v>0</v>
      </c>
      <c r="AA387" s="5">
        <f ca="1">'Model Excel_1'!R387</f>
        <v>1200</v>
      </c>
      <c r="AB387" s="5">
        <f ca="1">'Model SSD_1'!U387</f>
        <v>0</v>
      </c>
      <c r="AC387" s="5">
        <f ca="1">'Model Excel_1'!S387</f>
        <v>803200</v>
      </c>
      <c r="AD387" s="2">
        <f ca="1">'Model SSD_1'!Y387</f>
        <v>10000</v>
      </c>
      <c r="AE387" s="2">
        <f ca="1">'Model Excel_1'!U387</f>
        <v>1200</v>
      </c>
      <c r="AF387" s="2">
        <f ca="1">'Model SSD_1'!X387</f>
        <v>0</v>
      </c>
      <c r="AG387" s="2">
        <f ca="1">'Model Excel_1'!T387</f>
        <v>1200</v>
      </c>
      <c r="AH387" s="2">
        <f ca="1">'Model SSD_1'!W387</f>
        <v>0</v>
      </c>
      <c r="AI387" s="2">
        <f ca="1">'Model Excel_1'!V387</f>
        <v>151146100</v>
      </c>
      <c r="AJ387" s="2">
        <f ca="1">'Model SSD_1'!Z387</f>
        <v>0</v>
      </c>
      <c r="AK387" s="2">
        <f ca="1">'Model Excel_1'!W387</f>
        <v>1200</v>
      </c>
      <c r="AL387" s="1">
        <v>385</v>
      </c>
    </row>
    <row r="388" spans="1:38" s="1" customFormat="1" ht="13.2" x14ac:dyDescent="0.3">
      <c r="A388" s="1">
        <v>386</v>
      </c>
      <c r="B388" s="3">
        <f ca="1">'Model SSD_1'!F388</f>
        <v>0</v>
      </c>
      <c r="C388" s="3">
        <f ca="1">'Model Excel_1'!F388</f>
        <v>0</v>
      </c>
      <c r="D388" s="3">
        <f ca="1">'Model SSD_1'!G388</f>
        <v>200</v>
      </c>
      <c r="E388" s="3">
        <f ca="1">'Model Excel_1'!G388</f>
        <v>12400</v>
      </c>
      <c r="F388" s="3">
        <f ca="1">'Model SSD_1'!H388</f>
        <v>200</v>
      </c>
      <c r="G388" s="3">
        <f ca="1">'Model Excel_1'!H388</f>
        <v>300</v>
      </c>
      <c r="H388" s="3">
        <f ca="1">'Model SSD_1'!I388</f>
        <v>1300</v>
      </c>
      <c r="I388" s="3">
        <f ca="1">'Model Excel_1'!I388</f>
        <v>0</v>
      </c>
      <c r="J388" s="4">
        <f ca="1">'Model SSD_1'!L388</f>
        <v>0</v>
      </c>
      <c r="K388" s="4">
        <f ca="1">'Model Excel_1'!J388</f>
        <v>1200</v>
      </c>
      <c r="L388" s="4">
        <f ca="1">'Model SSD_1'!M388</f>
        <v>3000</v>
      </c>
      <c r="M388" s="4">
        <f ca="1">'Model Excel_1'!K388</f>
        <v>307200</v>
      </c>
      <c r="N388" s="4">
        <f ca="1">'Model SSD_1'!K388</f>
        <v>1100</v>
      </c>
      <c r="O388" s="4">
        <f ca="1">'Model Excel_1'!L388</f>
        <v>0</v>
      </c>
      <c r="P388" s="4">
        <f ca="1">'Model SSD_1'!N388</f>
        <v>800</v>
      </c>
      <c r="Q388" s="4">
        <f ca="1">'Model Excel_1'!M388</f>
        <v>0</v>
      </c>
      <c r="R388" s="4">
        <f ca="1">'Model SSD_1'!O388</f>
        <v>0</v>
      </c>
      <c r="S388" s="4">
        <f ca="1">'Model Excel_1'!N388</f>
        <v>0</v>
      </c>
      <c r="T388" s="5">
        <f ca="1">'Model SSD_1'!R388</f>
        <v>0</v>
      </c>
      <c r="U388" s="5">
        <f ca="1">'Model Excel_1'!O388</f>
        <v>1200</v>
      </c>
      <c r="V388" s="5">
        <f ca="1">'Model SSD_1'!S388</f>
        <v>3500</v>
      </c>
      <c r="W388" s="5">
        <f ca="1">'Model Excel_1'!P388</f>
        <v>1200</v>
      </c>
      <c r="X388" s="5">
        <f ca="1">'Model SSD_1'!Q388</f>
        <v>0</v>
      </c>
      <c r="Y388" s="5">
        <f ca="1">'Model Excel_1'!Q388</f>
        <v>14465700</v>
      </c>
      <c r="Z388" s="5">
        <f ca="1">'Model SSD_1'!T388</f>
        <v>0</v>
      </c>
      <c r="AA388" s="5">
        <f ca="1">'Model Excel_1'!R388</f>
        <v>1200</v>
      </c>
      <c r="AB388" s="5">
        <f ca="1">'Model SSD_1'!U388</f>
        <v>0</v>
      </c>
      <c r="AC388" s="5">
        <f ca="1">'Model Excel_1'!S388</f>
        <v>805300</v>
      </c>
      <c r="AD388" s="2">
        <f ca="1">'Model SSD_1'!Y388</f>
        <v>10000</v>
      </c>
      <c r="AE388" s="2">
        <f ca="1">'Model Excel_1'!U388</f>
        <v>1200</v>
      </c>
      <c r="AF388" s="2">
        <f ca="1">'Model SSD_1'!X388</f>
        <v>0</v>
      </c>
      <c r="AG388" s="2">
        <f ca="1">'Model Excel_1'!T388</f>
        <v>1200</v>
      </c>
      <c r="AH388" s="2">
        <f ca="1">'Model SSD_1'!W388</f>
        <v>0</v>
      </c>
      <c r="AI388" s="2">
        <f ca="1">'Model Excel_1'!V388</f>
        <v>151943900</v>
      </c>
      <c r="AJ388" s="2">
        <f ca="1">'Model SSD_1'!Z388</f>
        <v>0</v>
      </c>
      <c r="AK388" s="2">
        <f ca="1">'Model Excel_1'!W388</f>
        <v>1200</v>
      </c>
      <c r="AL388" s="1">
        <v>386</v>
      </c>
    </row>
    <row r="389" spans="1:38" s="1" customFormat="1" ht="13.2" x14ac:dyDescent="0.3">
      <c r="A389" s="1">
        <v>387</v>
      </c>
      <c r="B389" s="3">
        <f ca="1">'Model SSD_1'!F389</f>
        <v>300</v>
      </c>
      <c r="C389" s="3">
        <f ca="1">'Model Excel_1'!F389</f>
        <v>0</v>
      </c>
      <c r="D389" s="3">
        <f ca="1">'Model SSD_1'!G389</f>
        <v>0</v>
      </c>
      <c r="E389" s="3">
        <f ca="1">'Model Excel_1'!G389</f>
        <v>12100</v>
      </c>
      <c r="F389" s="3">
        <f ca="1">'Model SSD_1'!H389</f>
        <v>0</v>
      </c>
      <c r="G389" s="3">
        <f ca="1">'Model Excel_1'!H389</f>
        <v>300</v>
      </c>
      <c r="H389" s="3">
        <f ca="1">'Model SSD_1'!I389</f>
        <v>1300</v>
      </c>
      <c r="I389" s="3">
        <f ca="1">'Model Excel_1'!I389</f>
        <v>0</v>
      </c>
      <c r="J389" s="4">
        <f ca="1">'Model SSD_1'!L389</f>
        <v>0</v>
      </c>
      <c r="K389" s="4">
        <f ca="1">'Model Excel_1'!J389</f>
        <v>1200</v>
      </c>
      <c r="L389" s="4">
        <f ca="1">'Model SSD_1'!M389</f>
        <v>2200</v>
      </c>
      <c r="M389" s="4">
        <f ca="1">'Model Excel_1'!K389</f>
        <v>308400</v>
      </c>
      <c r="N389" s="4">
        <f ca="1">'Model SSD_1'!K389</f>
        <v>1300</v>
      </c>
      <c r="O389" s="4">
        <f ca="1">'Model Excel_1'!L389</f>
        <v>0</v>
      </c>
      <c r="P389" s="4">
        <f ca="1">'Model SSD_1'!N389</f>
        <v>1100</v>
      </c>
      <c r="Q389" s="4">
        <f ca="1">'Model Excel_1'!M389</f>
        <v>0</v>
      </c>
      <c r="R389" s="4">
        <f ca="1">'Model SSD_1'!O389</f>
        <v>400</v>
      </c>
      <c r="S389" s="4">
        <f ca="1">'Model Excel_1'!N389</f>
        <v>0</v>
      </c>
      <c r="T389" s="5">
        <f ca="1">'Model SSD_1'!R389</f>
        <v>0</v>
      </c>
      <c r="U389" s="5">
        <f ca="1">'Model Excel_1'!O389</f>
        <v>1200</v>
      </c>
      <c r="V389" s="5">
        <f ca="1">'Model SSD_1'!S389</f>
        <v>3500</v>
      </c>
      <c r="W389" s="5">
        <f ca="1">'Model Excel_1'!P389</f>
        <v>1200</v>
      </c>
      <c r="X389" s="5">
        <f ca="1">'Model SSD_1'!Q389</f>
        <v>0</v>
      </c>
      <c r="Y389" s="5">
        <f ca="1">'Model Excel_1'!Q389</f>
        <v>14464500</v>
      </c>
      <c r="Z389" s="5">
        <f ca="1">'Model SSD_1'!T389</f>
        <v>0</v>
      </c>
      <c r="AA389" s="5">
        <f ca="1">'Model Excel_1'!R389</f>
        <v>1200</v>
      </c>
      <c r="AB389" s="5">
        <f ca="1">'Model SSD_1'!U389</f>
        <v>0</v>
      </c>
      <c r="AC389" s="5">
        <f ca="1">'Model Excel_1'!S389</f>
        <v>807400</v>
      </c>
      <c r="AD389" s="2">
        <f ca="1">'Model SSD_1'!Y389</f>
        <v>10000</v>
      </c>
      <c r="AE389" s="2">
        <f ca="1">'Model Excel_1'!U389</f>
        <v>1200</v>
      </c>
      <c r="AF389" s="2">
        <f ca="1">'Model SSD_1'!X389</f>
        <v>0</v>
      </c>
      <c r="AG389" s="2">
        <f ca="1">'Model Excel_1'!T389</f>
        <v>1200</v>
      </c>
      <c r="AH389" s="2">
        <f ca="1">'Model SSD_1'!W389</f>
        <v>0</v>
      </c>
      <c r="AI389" s="2">
        <f ca="1">'Model Excel_1'!V389</f>
        <v>152743800</v>
      </c>
      <c r="AJ389" s="2">
        <f ca="1">'Model SSD_1'!Z389</f>
        <v>0</v>
      </c>
      <c r="AK389" s="2">
        <f ca="1">'Model Excel_1'!W389</f>
        <v>1200</v>
      </c>
      <c r="AL389" s="1">
        <v>387</v>
      </c>
    </row>
    <row r="390" spans="1:38" s="1" customFormat="1" ht="13.2" x14ac:dyDescent="0.3">
      <c r="A390" s="1">
        <v>388</v>
      </c>
      <c r="B390" s="3">
        <f ca="1">'Model SSD_1'!F390</f>
        <v>800</v>
      </c>
      <c r="C390" s="3">
        <f ca="1">'Model Excel_1'!F390</f>
        <v>0</v>
      </c>
      <c r="D390" s="3">
        <f ca="1">'Model SSD_1'!G390</f>
        <v>300</v>
      </c>
      <c r="E390" s="3">
        <f ca="1">'Model Excel_1'!G390</f>
        <v>11800</v>
      </c>
      <c r="F390" s="3">
        <f ca="1">'Model SSD_1'!H390</f>
        <v>300</v>
      </c>
      <c r="G390" s="3">
        <f ca="1">'Model Excel_1'!H390</f>
        <v>500</v>
      </c>
      <c r="H390" s="3">
        <f ca="1">'Model SSD_1'!I390</f>
        <v>1300</v>
      </c>
      <c r="I390" s="3">
        <f ca="1">'Model Excel_1'!I390</f>
        <v>0</v>
      </c>
      <c r="J390" s="4">
        <f ca="1">'Model SSD_1'!L390</f>
        <v>0</v>
      </c>
      <c r="K390" s="4">
        <f ca="1">'Model Excel_1'!J390</f>
        <v>1200</v>
      </c>
      <c r="L390" s="4">
        <f ca="1">'Model SSD_1'!M390</f>
        <v>1100</v>
      </c>
      <c r="M390" s="4">
        <f ca="1">'Model Excel_1'!K390</f>
        <v>309600</v>
      </c>
      <c r="N390" s="4">
        <f ca="1">'Model SSD_1'!K390</f>
        <v>1300</v>
      </c>
      <c r="O390" s="4">
        <f ca="1">'Model Excel_1'!L390</f>
        <v>0</v>
      </c>
      <c r="P390" s="4">
        <f ca="1">'Model SSD_1'!N390</f>
        <v>1100</v>
      </c>
      <c r="Q390" s="4">
        <f ca="1">'Model Excel_1'!M390</f>
        <v>0</v>
      </c>
      <c r="R390" s="4">
        <f ca="1">'Model SSD_1'!O390</f>
        <v>1500</v>
      </c>
      <c r="S390" s="4">
        <f ca="1">'Model Excel_1'!N390</f>
        <v>0</v>
      </c>
      <c r="T390" s="5">
        <f ca="1">'Model SSD_1'!R390</f>
        <v>0</v>
      </c>
      <c r="U390" s="5">
        <f ca="1">'Model Excel_1'!O390</f>
        <v>1200</v>
      </c>
      <c r="V390" s="5">
        <f ca="1">'Model SSD_1'!S390</f>
        <v>3500</v>
      </c>
      <c r="W390" s="5">
        <f ca="1">'Model Excel_1'!P390</f>
        <v>1200</v>
      </c>
      <c r="X390" s="5">
        <f ca="1">'Model SSD_1'!Q390</f>
        <v>400</v>
      </c>
      <c r="Y390" s="5">
        <f ca="1">'Model Excel_1'!Q390</f>
        <v>14463300</v>
      </c>
      <c r="Z390" s="5">
        <f ca="1">'Model SSD_1'!T390</f>
        <v>0</v>
      </c>
      <c r="AA390" s="5">
        <f ca="1">'Model Excel_1'!R390</f>
        <v>1200</v>
      </c>
      <c r="AB390" s="5">
        <f ca="1">'Model SSD_1'!U390</f>
        <v>0</v>
      </c>
      <c r="AC390" s="5">
        <f ca="1">'Model Excel_1'!S390</f>
        <v>809500</v>
      </c>
      <c r="AD390" s="2">
        <f ca="1">'Model SSD_1'!Y390</f>
        <v>10000</v>
      </c>
      <c r="AE390" s="2">
        <f ca="1">'Model Excel_1'!U390</f>
        <v>1200</v>
      </c>
      <c r="AF390" s="2">
        <f ca="1">'Model SSD_1'!X390</f>
        <v>0</v>
      </c>
      <c r="AG390" s="2">
        <f ca="1">'Model Excel_1'!T390</f>
        <v>1200</v>
      </c>
      <c r="AH390" s="2">
        <f ca="1">'Model SSD_1'!W390</f>
        <v>0</v>
      </c>
      <c r="AI390" s="2">
        <f ca="1">'Model Excel_1'!V390</f>
        <v>153545800</v>
      </c>
      <c r="AJ390" s="2">
        <f ca="1">'Model SSD_1'!Z390</f>
        <v>0</v>
      </c>
      <c r="AK390" s="2">
        <f ca="1">'Model Excel_1'!W390</f>
        <v>1200</v>
      </c>
      <c r="AL390" s="1">
        <v>388</v>
      </c>
    </row>
    <row r="391" spans="1:38" s="1" customFormat="1" ht="13.2" x14ac:dyDescent="0.3">
      <c r="A391" s="1">
        <v>389</v>
      </c>
      <c r="B391" s="3">
        <f ca="1">'Model SSD_1'!F391</f>
        <v>1100</v>
      </c>
      <c r="C391" s="3">
        <f ca="1">'Model Excel_1'!F391</f>
        <v>0</v>
      </c>
      <c r="D391" s="3">
        <f ca="1">'Model SSD_1'!G391</f>
        <v>800</v>
      </c>
      <c r="E391" s="3">
        <f ca="1">'Model Excel_1'!G391</f>
        <v>11300</v>
      </c>
      <c r="F391" s="3">
        <f ca="1">'Model SSD_1'!H391</f>
        <v>300</v>
      </c>
      <c r="G391" s="3">
        <f ca="1">'Model Excel_1'!H391</f>
        <v>300</v>
      </c>
      <c r="H391" s="3">
        <f ca="1">'Model SSD_1'!I391</f>
        <v>800</v>
      </c>
      <c r="I391" s="3">
        <f ca="1">'Model Excel_1'!I391</f>
        <v>0</v>
      </c>
      <c r="J391" s="4">
        <f ca="1">'Model SSD_1'!L391</f>
        <v>0</v>
      </c>
      <c r="K391" s="4">
        <f ca="1">'Model Excel_1'!J391</f>
        <v>1200</v>
      </c>
      <c r="L391" s="4">
        <f ca="1">'Model SSD_1'!M391</f>
        <v>0</v>
      </c>
      <c r="M391" s="4">
        <f ca="1">'Model Excel_1'!K391</f>
        <v>310800</v>
      </c>
      <c r="N391" s="4">
        <f ca="1">'Model SSD_1'!K391</f>
        <v>1300</v>
      </c>
      <c r="O391" s="4">
        <f ca="1">'Model Excel_1'!L391</f>
        <v>0</v>
      </c>
      <c r="P391" s="4">
        <f ca="1">'Model SSD_1'!N391</f>
        <v>0</v>
      </c>
      <c r="Q391" s="4">
        <f ca="1">'Model Excel_1'!M391</f>
        <v>0</v>
      </c>
      <c r="R391" s="4">
        <f ca="1">'Model SSD_1'!O391</f>
        <v>1500</v>
      </c>
      <c r="S391" s="4">
        <f ca="1">'Model Excel_1'!N391</f>
        <v>0</v>
      </c>
      <c r="T391" s="5">
        <f ca="1">'Model SSD_1'!R391</f>
        <v>0</v>
      </c>
      <c r="U391" s="5">
        <f ca="1">'Model Excel_1'!O391</f>
        <v>1200</v>
      </c>
      <c r="V391" s="5">
        <f ca="1">'Model SSD_1'!S391</f>
        <v>3500</v>
      </c>
      <c r="W391" s="5">
        <f ca="1">'Model Excel_1'!P391</f>
        <v>1200</v>
      </c>
      <c r="X391" s="5">
        <f ca="1">'Model SSD_1'!Q391</f>
        <v>1500</v>
      </c>
      <c r="Y391" s="5">
        <f ca="1">'Model Excel_1'!Q391</f>
        <v>14462100</v>
      </c>
      <c r="Z391" s="5">
        <f ca="1">'Model SSD_1'!T391</f>
        <v>0</v>
      </c>
      <c r="AA391" s="5">
        <f ca="1">'Model Excel_1'!R391</f>
        <v>1200</v>
      </c>
      <c r="AB391" s="5">
        <f ca="1">'Model SSD_1'!U391</f>
        <v>0</v>
      </c>
      <c r="AC391" s="5">
        <f ca="1">'Model Excel_1'!S391</f>
        <v>811600</v>
      </c>
      <c r="AD391" s="2">
        <f ca="1">'Model SSD_1'!Y391</f>
        <v>10000</v>
      </c>
      <c r="AE391" s="2">
        <f ca="1">'Model Excel_1'!U391</f>
        <v>1200</v>
      </c>
      <c r="AF391" s="2">
        <f ca="1">'Model SSD_1'!X391</f>
        <v>0</v>
      </c>
      <c r="AG391" s="2">
        <f ca="1">'Model Excel_1'!T391</f>
        <v>1200</v>
      </c>
      <c r="AH391" s="2">
        <f ca="1">'Model SSD_1'!W391</f>
        <v>0</v>
      </c>
      <c r="AI391" s="2">
        <f ca="1">'Model Excel_1'!V391</f>
        <v>154349900</v>
      </c>
      <c r="AJ391" s="2">
        <f ca="1">'Model SSD_1'!Z391</f>
        <v>0</v>
      </c>
      <c r="AK391" s="2">
        <f ca="1">'Model Excel_1'!W391</f>
        <v>1200</v>
      </c>
      <c r="AL391" s="1">
        <v>389</v>
      </c>
    </row>
    <row r="392" spans="1:38" s="1" customFormat="1" ht="13.2" x14ac:dyDescent="0.3">
      <c r="A392" s="1">
        <v>390</v>
      </c>
      <c r="B392" s="3">
        <f ca="1">'Model SSD_1'!F392</f>
        <v>1100</v>
      </c>
      <c r="C392" s="3">
        <f ca="1">'Model Excel_1'!F392</f>
        <v>0</v>
      </c>
      <c r="D392" s="3">
        <f ca="1">'Model SSD_1'!G392</f>
        <v>1600</v>
      </c>
      <c r="E392" s="3">
        <f ca="1">'Model Excel_1'!G392</f>
        <v>11000</v>
      </c>
      <c r="F392" s="3">
        <f ca="1">'Model SSD_1'!H392</f>
        <v>300</v>
      </c>
      <c r="G392" s="3">
        <f ca="1">'Model Excel_1'!H392</f>
        <v>300</v>
      </c>
      <c r="H392" s="3">
        <f ca="1">'Model SSD_1'!I392</f>
        <v>0</v>
      </c>
      <c r="I392" s="3">
        <f ca="1">'Model Excel_1'!I392</f>
        <v>0</v>
      </c>
      <c r="J392" s="4">
        <f ca="1">'Model SSD_1'!L392</f>
        <v>0</v>
      </c>
      <c r="K392" s="4">
        <f ca="1">'Model Excel_1'!J392</f>
        <v>1200</v>
      </c>
      <c r="L392" s="4">
        <f ca="1">'Model SSD_1'!M392</f>
        <v>0</v>
      </c>
      <c r="M392" s="4">
        <f ca="1">'Model Excel_1'!K392</f>
        <v>312000</v>
      </c>
      <c r="N392" s="4">
        <f ca="1">'Model SSD_1'!K392</f>
        <v>800</v>
      </c>
      <c r="O392" s="4">
        <f ca="1">'Model Excel_1'!L392</f>
        <v>0</v>
      </c>
      <c r="P392" s="4">
        <f ca="1">'Model SSD_1'!N392</f>
        <v>0</v>
      </c>
      <c r="Q392" s="4">
        <f ca="1">'Model Excel_1'!M392</f>
        <v>0</v>
      </c>
      <c r="R392" s="4">
        <f ca="1">'Model SSD_1'!O392</f>
        <v>1500</v>
      </c>
      <c r="S392" s="4">
        <f ca="1">'Model Excel_1'!N392</f>
        <v>0</v>
      </c>
      <c r="T392" s="5">
        <f ca="1">'Model SSD_1'!R392</f>
        <v>0</v>
      </c>
      <c r="U392" s="5">
        <f ca="1">'Model Excel_1'!O392</f>
        <v>1200</v>
      </c>
      <c r="V392" s="5">
        <f ca="1">'Model SSD_1'!S392</f>
        <v>3500</v>
      </c>
      <c r="W392" s="5">
        <f ca="1">'Model Excel_1'!P392</f>
        <v>1200</v>
      </c>
      <c r="X392" s="5">
        <f ca="1">'Model SSD_1'!Q392</f>
        <v>1500</v>
      </c>
      <c r="Y392" s="5">
        <f ca="1">'Model Excel_1'!Q392</f>
        <v>14460900</v>
      </c>
      <c r="Z392" s="5">
        <f ca="1">'Model SSD_1'!T392</f>
        <v>400</v>
      </c>
      <c r="AA392" s="5">
        <f ca="1">'Model Excel_1'!R392</f>
        <v>1200</v>
      </c>
      <c r="AB392" s="5">
        <f ca="1">'Model SSD_1'!U392</f>
        <v>0</v>
      </c>
      <c r="AC392" s="5">
        <f ca="1">'Model Excel_1'!S392</f>
        <v>813700</v>
      </c>
      <c r="AD392" s="2">
        <f ca="1">'Model SSD_1'!Y392</f>
        <v>10000</v>
      </c>
      <c r="AE392" s="2">
        <f ca="1">'Model Excel_1'!U392</f>
        <v>1200</v>
      </c>
      <c r="AF392" s="2">
        <f ca="1">'Model SSD_1'!X392</f>
        <v>0</v>
      </c>
      <c r="AG392" s="2">
        <f ca="1">'Model Excel_1'!T392</f>
        <v>1200</v>
      </c>
      <c r="AH392" s="2">
        <f ca="1">'Model SSD_1'!W392</f>
        <v>0</v>
      </c>
      <c r="AI392" s="2">
        <f ca="1">'Model Excel_1'!V392</f>
        <v>155156100</v>
      </c>
      <c r="AJ392" s="2">
        <f ca="1">'Model SSD_1'!Z392</f>
        <v>0</v>
      </c>
      <c r="AK392" s="2">
        <f ca="1">'Model Excel_1'!W392</f>
        <v>1200</v>
      </c>
      <c r="AL392" s="1">
        <v>390</v>
      </c>
    </row>
    <row r="393" spans="1:38" s="1" customFormat="1" ht="13.2" x14ac:dyDescent="0.3">
      <c r="A393" s="1">
        <v>391</v>
      </c>
      <c r="B393" s="3">
        <f ca="1">'Model SSD_1'!F393</f>
        <v>0</v>
      </c>
      <c r="C393" s="3">
        <f ca="1">'Model Excel_1'!F393</f>
        <v>0</v>
      </c>
      <c r="D393" s="3">
        <f ca="1">'Model SSD_1'!G393</f>
        <v>2400</v>
      </c>
      <c r="E393" s="3">
        <f ca="1">'Model Excel_1'!G393</f>
        <v>10700</v>
      </c>
      <c r="F393" s="3">
        <f ca="1">'Model SSD_1'!H393</f>
        <v>300</v>
      </c>
      <c r="G393" s="3">
        <f ca="1">'Model Excel_1'!H393</f>
        <v>300</v>
      </c>
      <c r="H393" s="3">
        <f ca="1">'Model SSD_1'!I393</f>
        <v>0</v>
      </c>
      <c r="I393" s="3">
        <f ca="1">'Model Excel_1'!I393</f>
        <v>0</v>
      </c>
      <c r="J393" s="4">
        <f ca="1">'Model SSD_1'!L393</f>
        <v>0</v>
      </c>
      <c r="K393" s="4">
        <f ca="1">'Model Excel_1'!J393</f>
        <v>1200</v>
      </c>
      <c r="L393" s="4">
        <f ca="1">'Model SSD_1'!M393</f>
        <v>0</v>
      </c>
      <c r="M393" s="4">
        <f ca="1">'Model Excel_1'!K393</f>
        <v>313200</v>
      </c>
      <c r="N393" s="4">
        <f ca="1">'Model SSD_1'!K393</f>
        <v>0</v>
      </c>
      <c r="O393" s="4">
        <f ca="1">'Model Excel_1'!L393</f>
        <v>0</v>
      </c>
      <c r="P393" s="4">
        <f ca="1">'Model SSD_1'!N393</f>
        <v>0</v>
      </c>
      <c r="Q393" s="4">
        <f ca="1">'Model Excel_1'!M393</f>
        <v>0</v>
      </c>
      <c r="R393" s="4">
        <f ca="1">'Model SSD_1'!O393</f>
        <v>1500</v>
      </c>
      <c r="S393" s="4">
        <f ca="1">'Model Excel_1'!N393</f>
        <v>0</v>
      </c>
      <c r="T393" s="5">
        <f ca="1">'Model SSD_1'!R393</f>
        <v>0</v>
      </c>
      <c r="U393" s="5">
        <f ca="1">'Model Excel_1'!O393</f>
        <v>1200</v>
      </c>
      <c r="V393" s="5">
        <f ca="1">'Model SSD_1'!S393</f>
        <v>3100</v>
      </c>
      <c r="W393" s="5">
        <f ca="1">'Model Excel_1'!P393</f>
        <v>1200</v>
      </c>
      <c r="X393" s="5">
        <f ca="1">'Model SSD_1'!Q393</f>
        <v>1500</v>
      </c>
      <c r="Y393" s="5">
        <f ca="1">'Model Excel_1'!Q393</f>
        <v>14459700</v>
      </c>
      <c r="Z393" s="5">
        <f ca="1">'Model SSD_1'!T393</f>
        <v>1500</v>
      </c>
      <c r="AA393" s="5">
        <f ca="1">'Model Excel_1'!R393</f>
        <v>1200</v>
      </c>
      <c r="AB393" s="5">
        <f ca="1">'Model SSD_1'!U393</f>
        <v>500</v>
      </c>
      <c r="AC393" s="5">
        <f ca="1">'Model Excel_1'!S393</f>
        <v>815800</v>
      </c>
      <c r="AD393" s="2">
        <f ca="1">'Model SSD_1'!Y393</f>
        <v>10000</v>
      </c>
      <c r="AE393" s="2">
        <f ca="1">'Model Excel_1'!U393</f>
        <v>1200</v>
      </c>
      <c r="AF393" s="2">
        <f ca="1">'Model SSD_1'!X393</f>
        <v>0</v>
      </c>
      <c r="AG393" s="2">
        <f ca="1">'Model Excel_1'!T393</f>
        <v>1200</v>
      </c>
      <c r="AH393" s="2">
        <f ca="1">'Model SSD_1'!W393</f>
        <v>0</v>
      </c>
      <c r="AI393" s="2">
        <f ca="1">'Model Excel_1'!V393</f>
        <v>155964400</v>
      </c>
      <c r="AJ393" s="2">
        <f ca="1">'Model SSD_1'!Z393</f>
        <v>0</v>
      </c>
      <c r="AK393" s="2">
        <f ca="1">'Model Excel_1'!W393</f>
        <v>1200</v>
      </c>
      <c r="AL393" s="1">
        <v>391</v>
      </c>
    </row>
    <row r="394" spans="1:38" s="1" customFormat="1" ht="13.2" x14ac:dyDescent="0.3">
      <c r="A394" s="1">
        <v>392</v>
      </c>
      <c r="B394" s="3">
        <f ca="1">'Model SSD_1'!F394</f>
        <v>0</v>
      </c>
      <c r="C394" s="3">
        <f ca="1">'Model Excel_1'!F394</f>
        <v>0</v>
      </c>
      <c r="D394" s="3">
        <f ca="1">'Model SSD_1'!G394</f>
        <v>2100</v>
      </c>
      <c r="E394" s="3">
        <f ca="1">'Model Excel_1'!G394</f>
        <v>10400</v>
      </c>
      <c r="F394" s="3">
        <f ca="1">'Model SSD_1'!H394</f>
        <v>500</v>
      </c>
      <c r="G394" s="3">
        <f ca="1">'Model Excel_1'!H394</f>
        <v>500</v>
      </c>
      <c r="H394" s="3">
        <f ca="1">'Model SSD_1'!I394</f>
        <v>0</v>
      </c>
      <c r="I394" s="3">
        <f ca="1">'Model Excel_1'!I394</f>
        <v>0</v>
      </c>
      <c r="J394" s="4">
        <f ca="1">'Model SSD_1'!L394</f>
        <v>0</v>
      </c>
      <c r="K394" s="4">
        <f ca="1">'Model Excel_1'!J394</f>
        <v>1200</v>
      </c>
      <c r="L394" s="4">
        <f ca="1">'Model SSD_1'!M394</f>
        <v>0</v>
      </c>
      <c r="M394" s="4">
        <f ca="1">'Model Excel_1'!K394</f>
        <v>314400</v>
      </c>
      <c r="N394" s="4">
        <f ca="1">'Model SSD_1'!K394</f>
        <v>0</v>
      </c>
      <c r="O394" s="4">
        <f ca="1">'Model Excel_1'!L394</f>
        <v>0</v>
      </c>
      <c r="P394" s="4">
        <f ca="1">'Model SSD_1'!N394</f>
        <v>0</v>
      </c>
      <c r="Q394" s="4">
        <f ca="1">'Model Excel_1'!M394</f>
        <v>0</v>
      </c>
      <c r="R394" s="4">
        <f ca="1">'Model SSD_1'!O394</f>
        <v>1500</v>
      </c>
      <c r="S394" s="4">
        <f ca="1">'Model Excel_1'!N394</f>
        <v>0</v>
      </c>
      <c r="T394" s="5">
        <f ca="1">'Model SSD_1'!R394</f>
        <v>0</v>
      </c>
      <c r="U394" s="5">
        <f ca="1">'Model Excel_1'!O394</f>
        <v>1200</v>
      </c>
      <c r="V394" s="5">
        <f ca="1">'Model SSD_1'!S394</f>
        <v>1600</v>
      </c>
      <c r="W394" s="5">
        <f ca="1">'Model Excel_1'!P394</f>
        <v>1200</v>
      </c>
      <c r="X394" s="5">
        <f ca="1">'Model SSD_1'!Q394</f>
        <v>1500</v>
      </c>
      <c r="Y394" s="5">
        <f ca="1">'Model Excel_1'!Q394</f>
        <v>14458500</v>
      </c>
      <c r="Z394" s="5">
        <f ca="1">'Model SSD_1'!T394</f>
        <v>1500</v>
      </c>
      <c r="AA394" s="5">
        <f ca="1">'Model Excel_1'!R394</f>
        <v>1200</v>
      </c>
      <c r="AB394" s="5">
        <f ca="1">'Model SSD_1'!U394</f>
        <v>2000</v>
      </c>
      <c r="AC394" s="5">
        <f ca="1">'Model Excel_1'!S394</f>
        <v>817900</v>
      </c>
      <c r="AD394" s="2">
        <f ca="1">'Model SSD_1'!Y394</f>
        <v>10000</v>
      </c>
      <c r="AE394" s="2">
        <f ca="1">'Model Excel_1'!U394</f>
        <v>1200</v>
      </c>
      <c r="AF394" s="2">
        <f ca="1">'Model SSD_1'!X394</f>
        <v>0</v>
      </c>
      <c r="AG394" s="2">
        <f ca="1">'Model Excel_1'!T394</f>
        <v>1200</v>
      </c>
      <c r="AH394" s="2">
        <f ca="1">'Model SSD_1'!W394</f>
        <v>500</v>
      </c>
      <c r="AI394" s="2">
        <f ca="1">'Model Excel_1'!V394</f>
        <v>156774800</v>
      </c>
      <c r="AJ394" s="2">
        <f ca="1">'Model SSD_1'!Z394</f>
        <v>0</v>
      </c>
      <c r="AK394" s="2">
        <f ca="1">'Model Excel_1'!W394</f>
        <v>1200</v>
      </c>
      <c r="AL394" s="1">
        <v>392</v>
      </c>
    </row>
    <row r="395" spans="1:38" s="1" customFormat="1" ht="13.2" x14ac:dyDescent="0.3">
      <c r="A395" s="1">
        <v>393</v>
      </c>
      <c r="B395" s="3">
        <f ca="1">'Model SSD_1'!F395</f>
        <v>0</v>
      </c>
      <c r="C395" s="3">
        <f ca="1">'Model Excel_1'!F395</f>
        <v>0</v>
      </c>
      <c r="D395" s="3">
        <f ca="1">'Model SSD_1'!G395</f>
        <v>1600</v>
      </c>
      <c r="E395" s="3">
        <f ca="1">'Model Excel_1'!G395</f>
        <v>9900</v>
      </c>
      <c r="F395" s="3">
        <f ca="1">'Model SSD_1'!H395</f>
        <v>300</v>
      </c>
      <c r="G395" s="3">
        <f ca="1">'Model Excel_1'!H395</f>
        <v>300</v>
      </c>
      <c r="H395" s="3">
        <f ca="1">'Model SSD_1'!I395</f>
        <v>0</v>
      </c>
      <c r="I395" s="3">
        <f ca="1">'Model Excel_1'!I395</f>
        <v>0</v>
      </c>
      <c r="J395" s="4">
        <f ca="1">'Model SSD_1'!L395</f>
        <v>400</v>
      </c>
      <c r="K395" s="4">
        <f ca="1">'Model Excel_1'!J395</f>
        <v>1200</v>
      </c>
      <c r="L395" s="4">
        <f ca="1">'Model SSD_1'!M395</f>
        <v>0</v>
      </c>
      <c r="M395" s="4">
        <f ca="1">'Model Excel_1'!K395</f>
        <v>315600</v>
      </c>
      <c r="N395" s="4">
        <f ca="1">'Model SSD_1'!K395</f>
        <v>0</v>
      </c>
      <c r="O395" s="4">
        <f ca="1">'Model Excel_1'!L395</f>
        <v>0</v>
      </c>
      <c r="P395" s="4">
        <f ca="1">'Model SSD_1'!N395</f>
        <v>0</v>
      </c>
      <c r="Q395" s="4">
        <f ca="1">'Model Excel_1'!M395</f>
        <v>0</v>
      </c>
      <c r="R395" s="4">
        <f ca="1">'Model SSD_1'!O395</f>
        <v>1500</v>
      </c>
      <c r="S395" s="4">
        <f ca="1">'Model Excel_1'!N395</f>
        <v>0</v>
      </c>
      <c r="T395" s="5">
        <f ca="1">'Model SSD_1'!R395</f>
        <v>0</v>
      </c>
      <c r="U395" s="5">
        <f ca="1">'Model Excel_1'!O395</f>
        <v>1200</v>
      </c>
      <c r="V395" s="5">
        <f ca="1">'Model SSD_1'!S395</f>
        <v>100</v>
      </c>
      <c r="W395" s="5">
        <f ca="1">'Model Excel_1'!P395</f>
        <v>1200</v>
      </c>
      <c r="X395" s="5">
        <f ca="1">'Model SSD_1'!Q395</f>
        <v>1500</v>
      </c>
      <c r="Y395" s="5">
        <f ca="1">'Model Excel_1'!Q395</f>
        <v>14457300</v>
      </c>
      <c r="Z395" s="5">
        <f ca="1">'Model SSD_1'!T395</f>
        <v>100</v>
      </c>
      <c r="AA395" s="5">
        <f ca="1">'Model Excel_1'!R395</f>
        <v>1200</v>
      </c>
      <c r="AB395" s="5">
        <f ca="1">'Model SSD_1'!U395</f>
        <v>2100</v>
      </c>
      <c r="AC395" s="5">
        <f ca="1">'Model Excel_1'!S395</f>
        <v>820000</v>
      </c>
      <c r="AD395" s="2">
        <f ca="1">'Model SSD_1'!Y395</f>
        <v>10000</v>
      </c>
      <c r="AE395" s="2">
        <f ca="1">'Model Excel_1'!U395</f>
        <v>1200</v>
      </c>
      <c r="AF395" s="2">
        <f ca="1">'Model SSD_1'!X395</f>
        <v>0</v>
      </c>
      <c r="AG395" s="2">
        <f ca="1">'Model Excel_1'!T395</f>
        <v>1200</v>
      </c>
      <c r="AH395" s="2">
        <f ca="1">'Model SSD_1'!W395</f>
        <v>2000</v>
      </c>
      <c r="AI395" s="2">
        <f ca="1">'Model Excel_1'!V395</f>
        <v>157587300</v>
      </c>
      <c r="AJ395" s="2">
        <f ca="1">'Model SSD_1'!Z395</f>
        <v>0</v>
      </c>
      <c r="AK395" s="2">
        <f ca="1">'Model Excel_1'!W395</f>
        <v>1200</v>
      </c>
      <c r="AL395" s="1">
        <v>393</v>
      </c>
    </row>
    <row r="396" spans="1:38" s="1" customFormat="1" ht="13.2" x14ac:dyDescent="0.3">
      <c r="A396" s="1">
        <v>394</v>
      </c>
      <c r="B396" s="3">
        <f ca="1">'Model SSD_1'!F396</f>
        <v>0</v>
      </c>
      <c r="C396" s="3">
        <f ca="1">'Model Excel_1'!F396</f>
        <v>0</v>
      </c>
      <c r="D396" s="3">
        <f ca="1">'Model SSD_1'!G396</f>
        <v>1300</v>
      </c>
      <c r="E396" s="3">
        <f ca="1">'Model Excel_1'!G396</f>
        <v>9600</v>
      </c>
      <c r="F396" s="3">
        <f ca="1">'Model SSD_1'!H396</f>
        <v>300</v>
      </c>
      <c r="G396" s="3">
        <f ca="1">'Model Excel_1'!H396</f>
        <v>300</v>
      </c>
      <c r="H396" s="3">
        <f ca="1">'Model SSD_1'!I396</f>
        <v>300</v>
      </c>
      <c r="I396" s="3">
        <f ca="1">'Model Excel_1'!I396</f>
        <v>0</v>
      </c>
      <c r="J396" s="4">
        <f ca="1">'Model SSD_1'!L396</f>
        <v>1500</v>
      </c>
      <c r="K396" s="4">
        <f ca="1">'Model Excel_1'!J396</f>
        <v>1200</v>
      </c>
      <c r="L396" s="4">
        <f ca="1">'Model SSD_1'!M396</f>
        <v>400</v>
      </c>
      <c r="M396" s="4">
        <f ca="1">'Model Excel_1'!K396</f>
        <v>316800</v>
      </c>
      <c r="N396" s="4">
        <f ca="1">'Model SSD_1'!K396</f>
        <v>0</v>
      </c>
      <c r="O396" s="4">
        <f ca="1">'Model Excel_1'!L396</f>
        <v>0</v>
      </c>
      <c r="P396" s="4">
        <f ca="1">'Model SSD_1'!N396</f>
        <v>0</v>
      </c>
      <c r="Q396" s="4">
        <f ca="1">'Model Excel_1'!M396</f>
        <v>0</v>
      </c>
      <c r="R396" s="4">
        <f ca="1">'Model SSD_1'!O396</f>
        <v>1100</v>
      </c>
      <c r="S396" s="4">
        <f ca="1">'Model Excel_1'!N396</f>
        <v>0</v>
      </c>
      <c r="T396" s="5">
        <f ca="1">'Model SSD_1'!R396</f>
        <v>0</v>
      </c>
      <c r="U396" s="5">
        <f ca="1">'Model Excel_1'!O396</f>
        <v>1200</v>
      </c>
      <c r="V396" s="5">
        <f ca="1">'Model SSD_1'!S396</f>
        <v>0</v>
      </c>
      <c r="W396" s="5">
        <f ca="1">'Model Excel_1'!P396</f>
        <v>1200</v>
      </c>
      <c r="X396" s="5">
        <f ca="1">'Model SSD_1'!Q396</f>
        <v>1500</v>
      </c>
      <c r="Y396" s="5">
        <f ca="1">'Model Excel_1'!Q396</f>
        <v>14456100</v>
      </c>
      <c r="Z396" s="5">
        <f ca="1">'Model SSD_1'!T396</f>
        <v>0</v>
      </c>
      <c r="AA396" s="5">
        <f ca="1">'Model Excel_1'!R396</f>
        <v>1200</v>
      </c>
      <c r="AB396" s="5">
        <f ca="1">'Model SSD_1'!U396</f>
        <v>2100</v>
      </c>
      <c r="AC396" s="5">
        <f ca="1">'Model Excel_1'!S396</f>
        <v>822100</v>
      </c>
      <c r="AD396" s="2">
        <f ca="1">'Model SSD_1'!Y396</f>
        <v>10000</v>
      </c>
      <c r="AE396" s="2">
        <f ca="1">'Model Excel_1'!U396</f>
        <v>1200</v>
      </c>
      <c r="AF396" s="2">
        <f ca="1">'Model SSD_1'!X396</f>
        <v>0</v>
      </c>
      <c r="AG396" s="2">
        <f ca="1">'Model Excel_1'!T396</f>
        <v>1200</v>
      </c>
      <c r="AH396" s="2">
        <f ca="1">'Model SSD_1'!W396</f>
        <v>2100</v>
      </c>
      <c r="AI396" s="2">
        <f ca="1">'Model Excel_1'!V396</f>
        <v>158401900</v>
      </c>
      <c r="AJ396" s="2">
        <f ca="1">'Model SSD_1'!Z396</f>
        <v>0</v>
      </c>
      <c r="AK396" s="2">
        <f ca="1">'Model Excel_1'!W396</f>
        <v>1200</v>
      </c>
      <c r="AL396" s="1">
        <v>394</v>
      </c>
    </row>
    <row r="397" spans="1:38" s="1" customFormat="1" ht="13.2" x14ac:dyDescent="0.3">
      <c r="A397" s="1">
        <v>395</v>
      </c>
      <c r="B397" s="3">
        <f ca="1">'Model SSD_1'!F397</f>
        <v>0</v>
      </c>
      <c r="C397" s="3">
        <f ca="1">'Model Excel_1'!F397</f>
        <v>0</v>
      </c>
      <c r="D397" s="3">
        <f ca="1">'Model SSD_1'!G397</f>
        <v>1000</v>
      </c>
      <c r="E397" s="3">
        <f ca="1">'Model Excel_1'!G397</f>
        <v>9300</v>
      </c>
      <c r="F397" s="3">
        <f ca="1">'Model SSD_1'!H397</f>
        <v>300</v>
      </c>
      <c r="G397" s="3">
        <f ca="1">'Model Excel_1'!H397</f>
        <v>300</v>
      </c>
      <c r="H397" s="3">
        <f ca="1">'Model SSD_1'!I397</f>
        <v>600</v>
      </c>
      <c r="I397" s="3">
        <f ca="1">'Model Excel_1'!I397</f>
        <v>0</v>
      </c>
      <c r="J397" s="4">
        <f ca="1">'Model SSD_1'!L397</f>
        <v>1500</v>
      </c>
      <c r="K397" s="4">
        <f ca="1">'Model Excel_1'!J397</f>
        <v>1200</v>
      </c>
      <c r="L397" s="4">
        <f ca="1">'Model SSD_1'!M397</f>
        <v>1900</v>
      </c>
      <c r="M397" s="4">
        <f ca="1">'Model Excel_1'!K397</f>
        <v>318000</v>
      </c>
      <c r="N397" s="4">
        <f ca="1">'Model SSD_1'!K397</f>
        <v>300</v>
      </c>
      <c r="O397" s="4">
        <f ca="1">'Model Excel_1'!L397</f>
        <v>0</v>
      </c>
      <c r="P397" s="4">
        <f ca="1">'Model SSD_1'!N397</f>
        <v>0</v>
      </c>
      <c r="Q397" s="4">
        <f ca="1">'Model Excel_1'!M397</f>
        <v>0</v>
      </c>
      <c r="R397" s="4">
        <f ca="1">'Model SSD_1'!O397</f>
        <v>0</v>
      </c>
      <c r="S397" s="4">
        <f ca="1">'Model Excel_1'!N397</f>
        <v>0</v>
      </c>
      <c r="T397" s="5">
        <f ca="1">'Model SSD_1'!R397</f>
        <v>0</v>
      </c>
      <c r="U397" s="5">
        <f ca="1">'Model Excel_1'!O397</f>
        <v>1200</v>
      </c>
      <c r="V397" s="5">
        <f ca="1">'Model SSD_1'!S397</f>
        <v>0</v>
      </c>
      <c r="W397" s="5">
        <f ca="1">'Model Excel_1'!P397</f>
        <v>1200</v>
      </c>
      <c r="X397" s="5">
        <f ca="1">'Model SSD_1'!Q397</f>
        <v>1100</v>
      </c>
      <c r="Y397" s="5">
        <f ca="1">'Model Excel_1'!Q397</f>
        <v>14454900</v>
      </c>
      <c r="Z397" s="5">
        <f ca="1">'Model SSD_1'!T397</f>
        <v>0</v>
      </c>
      <c r="AA397" s="5">
        <f ca="1">'Model Excel_1'!R397</f>
        <v>1200</v>
      </c>
      <c r="AB397" s="5">
        <f ca="1">'Model SSD_1'!U397</f>
        <v>2100</v>
      </c>
      <c r="AC397" s="5">
        <f ca="1">'Model Excel_1'!S397</f>
        <v>824200</v>
      </c>
      <c r="AD397" s="2">
        <f ca="1">'Model SSD_1'!Y397</f>
        <v>10000</v>
      </c>
      <c r="AE397" s="2">
        <f ca="1">'Model Excel_1'!U397</f>
        <v>1200</v>
      </c>
      <c r="AF397" s="2">
        <f ca="1">'Model SSD_1'!X397</f>
        <v>0</v>
      </c>
      <c r="AG397" s="2">
        <f ca="1">'Model Excel_1'!T397</f>
        <v>1200</v>
      </c>
      <c r="AH397" s="2">
        <f ca="1">'Model SSD_1'!W397</f>
        <v>2100</v>
      </c>
      <c r="AI397" s="2">
        <f ca="1">'Model Excel_1'!V397</f>
        <v>159218600</v>
      </c>
      <c r="AJ397" s="2">
        <f ca="1">'Model SSD_1'!Z397</f>
        <v>500</v>
      </c>
      <c r="AK397" s="2">
        <f ca="1">'Model Excel_1'!W397</f>
        <v>1200</v>
      </c>
      <c r="AL397" s="1">
        <v>395</v>
      </c>
    </row>
    <row r="398" spans="1:38" s="1" customFormat="1" ht="13.2" x14ac:dyDescent="0.3">
      <c r="A398" s="1">
        <v>396</v>
      </c>
      <c r="B398" s="3">
        <f ca="1">'Model SSD_1'!F398</f>
        <v>0</v>
      </c>
      <c r="C398" s="3">
        <f ca="1">'Model Excel_1'!F398</f>
        <v>0</v>
      </c>
      <c r="D398" s="3">
        <f ca="1">'Model SSD_1'!G398</f>
        <v>700</v>
      </c>
      <c r="E398" s="3">
        <f ca="1">'Model Excel_1'!G398</f>
        <v>9000</v>
      </c>
      <c r="F398" s="3">
        <f ca="1">'Model SSD_1'!H398</f>
        <v>500</v>
      </c>
      <c r="G398" s="3">
        <f ca="1">'Model Excel_1'!H398</f>
        <v>500</v>
      </c>
      <c r="H398" s="3">
        <f ca="1">'Model SSD_1'!I398</f>
        <v>1100</v>
      </c>
      <c r="I398" s="3">
        <f ca="1">'Model Excel_1'!I398</f>
        <v>0</v>
      </c>
      <c r="J398" s="4">
        <f ca="1">'Model SSD_1'!L398</f>
        <v>100</v>
      </c>
      <c r="K398" s="4">
        <f ca="1">'Model Excel_1'!J398</f>
        <v>1200</v>
      </c>
      <c r="L398" s="4">
        <f ca="1">'Model SSD_1'!M398</f>
        <v>3400</v>
      </c>
      <c r="M398" s="4">
        <f ca="1">'Model Excel_1'!K398</f>
        <v>319200</v>
      </c>
      <c r="N398" s="4">
        <f ca="1">'Model SSD_1'!K398</f>
        <v>600</v>
      </c>
      <c r="O398" s="4">
        <f ca="1">'Model Excel_1'!L398</f>
        <v>0</v>
      </c>
      <c r="P398" s="4">
        <f ca="1">'Model SSD_1'!N398</f>
        <v>300</v>
      </c>
      <c r="Q398" s="4">
        <f ca="1">'Model Excel_1'!M398</f>
        <v>0</v>
      </c>
      <c r="R398" s="4">
        <f ca="1">'Model SSD_1'!O398</f>
        <v>0</v>
      </c>
      <c r="S398" s="4">
        <f ca="1">'Model Excel_1'!N398</f>
        <v>0</v>
      </c>
      <c r="T398" s="5">
        <f ca="1">'Model SSD_1'!R398</f>
        <v>0</v>
      </c>
      <c r="U398" s="5">
        <f ca="1">'Model Excel_1'!O398</f>
        <v>1200</v>
      </c>
      <c r="V398" s="5">
        <f ca="1">'Model SSD_1'!S398</f>
        <v>0</v>
      </c>
      <c r="W398" s="5">
        <f ca="1">'Model Excel_1'!P398</f>
        <v>1200</v>
      </c>
      <c r="X398" s="5">
        <f ca="1">'Model SSD_1'!Q398</f>
        <v>0</v>
      </c>
      <c r="Y398" s="5">
        <f ca="1">'Model Excel_1'!Q398</f>
        <v>14453700</v>
      </c>
      <c r="Z398" s="5">
        <f ca="1">'Model SSD_1'!T398</f>
        <v>0</v>
      </c>
      <c r="AA398" s="5">
        <f ca="1">'Model Excel_1'!R398</f>
        <v>1200</v>
      </c>
      <c r="AB398" s="5">
        <f ca="1">'Model SSD_1'!U398</f>
        <v>2100</v>
      </c>
      <c r="AC398" s="5">
        <f ca="1">'Model Excel_1'!S398</f>
        <v>826300</v>
      </c>
      <c r="AD398" s="2">
        <f ca="1">'Model SSD_1'!Y398</f>
        <v>9500</v>
      </c>
      <c r="AE398" s="2">
        <f ca="1">'Model Excel_1'!U398</f>
        <v>1200</v>
      </c>
      <c r="AF398" s="2">
        <f ca="1">'Model SSD_1'!X398</f>
        <v>400</v>
      </c>
      <c r="AG398" s="2">
        <f ca="1">'Model Excel_1'!T398</f>
        <v>1200</v>
      </c>
      <c r="AH398" s="2">
        <f ca="1">'Model SSD_1'!W398</f>
        <v>2100</v>
      </c>
      <c r="AI398" s="2">
        <f ca="1">'Model Excel_1'!V398</f>
        <v>160037400</v>
      </c>
      <c r="AJ398" s="2">
        <f ca="1">'Model SSD_1'!Z398</f>
        <v>2000</v>
      </c>
      <c r="AK398" s="2">
        <f ca="1">'Model Excel_1'!W398</f>
        <v>1200</v>
      </c>
      <c r="AL398" s="1">
        <v>396</v>
      </c>
    </row>
    <row r="399" spans="1:38" s="1" customFormat="1" ht="13.2" x14ac:dyDescent="0.3">
      <c r="A399" s="1">
        <v>397</v>
      </c>
      <c r="B399" s="3">
        <f ca="1">'Model SSD_1'!F399</f>
        <v>0</v>
      </c>
      <c r="C399" s="3">
        <f ca="1">'Model Excel_1'!F399</f>
        <v>0</v>
      </c>
      <c r="D399" s="3">
        <f ca="1">'Model SSD_1'!G399</f>
        <v>200</v>
      </c>
      <c r="E399" s="3">
        <f ca="1">'Model Excel_1'!G399</f>
        <v>8500</v>
      </c>
      <c r="F399" s="3">
        <f ca="1">'Model SSD_1'!H399</f>
        <v>200</v>
      </c>
      <c r="G399" s="3">
        <f ca="1">'Model Excel_1'!H399</f>
        <v>300</v>
      </c>
      <c r="H399" s="3">
        <f ca="1">'Model SSD_1'!I399</f>
        <v>1300</v>
      </c>
      <c r="I399" s="3">
        <f ca="1">'Model Excel_1'!I399</f>
        <v>0</v>
      </c>
      <c r="J399" s="4">
        <f ca="1">'Model SSD_1'!L399</f>
        <v>0</v>
      </c>
      <c r="K399" s="4">
        <f ca="1">'Model Excel_1'!J399</f>
        <v>1200</v>
      </c>
      <c r="L399" s="4">
        <f ca="1">'Model SSD_1'!M399</f>
        <v>3200</v>
      </c>
      <c r="M399" s="4">
        <f ca="1">'Model Excel_1'!K399</f>
        <v>320400</v>
      </c>
      <c r="N399" s="4">
        <f ca="1">'Model SSD_1'!K399</f>
        <v>1100</v>
      </c>
      <c r="O399" s="4">
        <f ca="1">'Model Excel_1'!L399</f>
        <v>0</v>
      </c>
      <c r="P399" s="4">
        <f ca="1">'Model SSD_1'!N399</f>
        <v>600</v>
      </c>
      <c r="Q399" s="4">
        <f ca="1">'Model Excel_1'!M399</f>
        <v>0</v>
      </c>
      <c r="R399" s="4">
        <f ca="1">'Model SSD_1'!O399</f>
        <v>0</v>
      </c>
      <c r="S399" s="4">
        <f ca="1">'Model Excel_1'!N399</f>
        <v>0</v>
      </c>
      <c r="T399" s="5">
        <f ca="1">'Model SSD_1'!R399</f>
        <v>0</v>
      </c>
      <c r="U399" s="5">
        <f ca="1">'Model Excel_1'!O399</f>
        <v>1200</v>
      </c>
      <c r="V399" s="5">
        <f ca="1">'Model SSD_1'!S399</f>
        <v>0</v>
      </c>
      <c r="W399" s="5">
        <f ca="1">'Model Excel_1'!P399</f>
        <v>1200</v>
      </c>
      <c r="X399" s="5">
        <f ca="1">'Model SSD_1'!Q399</f>
        <v>0</v>
      </c>
      <c r="Y399" s="5">
        <f ca="1">'Model Excel_1'!Q399</f>
        <v>14452500</v>
      </c>
      <c r="Z399" s="5">
        <f ca="1">'Model SSD_1'!T399</f>
        <v>0</v>
      </c>
      <c r="AA399" s="5">
        <f ca="1">'Model Excel_1'!R399</f>
        <v>1200</v>
      </c>
      <c r="AB399" s="5">
        <f ca="1">'Model SSD_1'!U399</f>
        <v>2100</v>
      </c>
      <c r="AC399" s="5">
        <f ca="1">'Model Excel_1'!S399</f>
        <v>828400</v>
      </c>
      <c r="AD399" s="2">
        <f ca="1">'Model SSD_1'!Y399</f>
        <v>7900</v>
      </c>
      <c r="AE399" s="2">
        <f ca="1">'Model Excel_1'!U399</f>
        <v>1200</v>
      </c>
      <c r="AF399" s="2">
        <f ca="1">'Model SSD_1'!X399</f>
        <v>400</v>
      </c>
      <c r="AG399" s="2">
        <f ca="1">'Model Excel_1'!T399</f>
        <v>1200</v>
      </c>
      <c r="AH399" s="2">
        <f ca="1">'Model SSD_1'!W399</f>
        <v>2100</v>
      </c>
      <c r="AI399" s="2">
        <f ca="1">'Model Excel_1'!V399</f>
        <v>160858300</v>
      </c>
      <c r="AJ399" s="2">
        <f ca="1">'Model SSD_1'!Z399</f>
        <v>2100</v>
      </c>
      <c r="AK399" s="2">
        <f ca="1">'Model Excel_1'!W399</f>
        <v>1200</v>
      </c>
      <c r="AL399" s="1">
        <v>397</v>
      </c>
    </row>
    <row r="400" spans="1:38" s="1" customFormat="1" ht="13.2" x14ac:dyDescent="0.3">
      <c r="A400" s="1">
        <v>398</v>
      </c>
      <c r="B400" s="3">
        <f ca="1">'Model SSD_1'!F400</f>
        <v>300</v>
      </c>
      <c r="C400" s="3">
        <f ca="1">'Model Excel_1'!F400</f>
        <v>0</v>
      </c>
      <c r="D400" s="3">
        <f ca="1">'Model SSD_1'!G400</f>
        <v>0</v>
      </c>
      <c r="E400" s="3">
        <f ca="1">'Model Excel_1'!G400</f>
        <v>8200</v>
      </c>
      <c r="F400" s="3">
        <f ca="1">'Model SSD_1'!H400</f>
        <v>0</v>
      </c>
      <c r="G400" s="3">
        <f ca="1">'Model Excel_1'!H400</f>
        <v>300</v>
      </c>
      <c r="H400" s="3">
        <f ca="1">'Model SSD_1'!I400</f>
        <v>1300</v>
      </c>
      <c r="I400" s="3">
        <f ca="1">'Model Excel_1'!I400</f>
        <v>0</v>
      </c>
      <c r="J400" s="4">
        <f ca="1">'Model SSD_1'!L400</f>
        <v>0</v>
      </c>
      <c r="K400" s="4">
        <f ca="1">'Model Excel_1'!J400</f>
        <v>1200</v>
      </c>
      <c r="L400" s="4">
        <f ca="1">'Model SSD_1'!M400</f>
        <v>2600</v>
      </c>
      <c r="M400" s="4">
        <f ca="1">'Model Excel_1'!K400</f>
        <v>321600</v>
      </c>
      <c r="N400" s="4">
        <f ca="1">'Model SSD_1'!K400</f>
        <v>1300</v>
      </c>
      <c r="O400" s="4">
        <f ca="1">'Model Excel_1'!L400</f>
        <v>0</v>
      </c>
      <c r="P400" s="4">
        <f ca="1">'Model SSD_1'!N400</f>
        <v>1100</v>
      </c>
      <c r="Q400" s="4">
        <f ca="1">'Model Excel_1'!M400</f>
        <v>0</v>
      </c>
      <c r="R400" s="4">
        <f ca="1">'Model SSD_1'!O400</f>
        <v>0</v>
      </c>
      <c r="S400" s="4">
        <f ca="1">'Model Excel_1'!N400</f>
        <v>0</v>
      </c>
      <c r="T400" s="5">
        <f ca="1">'Model SSD_1'!R400</f>
        <v>0</v>
      </c>
      <c r="U400" s="5">
        <f ca="1">'Model Excel_1'!O400</f>
        <v>1200</v>
      </c>
      <c r="V400" s="5">
        <f ca="1">'Model SSD_1'!S400</f>
        <v>0</v>
      </c>
      <c r="W400" s="5">
        <f ca="1">'Model Excel_1'!P400</f>
        <v>1200</v>
      </c>
      <c r="X400" s="5">
        <f ca="1">'Model SSD_1'!Q400</f>
        <v>0</v>
      </c>
      <c r="Y400" s="5">
        <f ca="1">'Model Excel_1'!Q400</f>
        <v>14451300</v>
      </c>
      <c r="Z400" s="5">
        <f ca="1">'Model SSD_1'!T400</f>
        <v>0</v>
      </c>
      <c r="AA400" s="5">
        <f ca="1">'Model Excel_1'!R400</f>
        <v>1200</v>
      </c>
      <c r="AB400" s="5">
        <f ca="1">'Model SSD_1'!U400</f>
        <v>2100</v>
      </c>
      <c r="AC400" s="5">
        <f ca="1">'Model Excel_1'!S400</f>
        <v>830500</v>
      </c>
      <c r="AD400" s="2">
        <f ca="1">'Model SSD_1'!Y400</f>
        <v>6200</v>
      </c>
      <c r="AE400" s="2">
        <f ca="1">'Model Excel_1'!U400</f>
        <v>1200</v>
      </c>
      <c r="AF400" s="2">
        <f ca="1">'Model SSD_1'!X400</f>
        <v>400</v>
      </c>
      <c r="AG400" s="2">
        <f ca="1">'Model Excel_1'!T400</f>
        <v>1200</v>
      </c>
      <c r="AH400" s="2">
        <f ca="1">'Model SSD_1'!W400</f>
        <v>2100</v>
      </c>
      <c r="AI400" s="2">
        <f ca="1">'Model Excel_1'!V400</f>
        <v>161681300</v>
      </c>
      <c r="AJ400" s="2">
        <f ca="1">'Model SSD_1'!Z400</f>
        <v>2100</v>
      </c>
      <c r="AK400" s="2">
        <f ca="1">'Model Excel_1'!W400</f>
        <v>1200</v>
      </c>
      <c r="AL400" s="1">
        <v>398</v>
      </c>
    </row>
    <row r="401" spans="1:38" s="1" customFormat="1" ht="13.2" x14ac:dyDescent="0.3">
      <c r="A401" s="1">
        <v>399</v>
      </c>
      <c r="B401" s="3">
        <f ca="1">'Model SSD_1'!F401</f>
        <v>600</v>
      </c>
      <c r="C401" s="3">
        <f ca="1">'Model Excel_1'!F401</f>
        <v>0</v>
      </c>
      <c r="D401" s="3">
        <f ca="1">'Model SSD_1'!G401</f>
        <v>300</v>
      </c>
      <c r="E401" s="3">
        <f ca="1">'Model Excel_1'!G401</f>
        <v>7900</v>
      </c>
      <c r="F401" s="3">
        <f ca="1">'Model SSD_1'!H401</f>
        <v>300</v>
      </c>
      <c r="G401" s="3">
        <f ca="1">'Model Excel_1'!H401</f>
        <v>300</v>
      </c>
      <c r="H401" s="3">
        <f ca="1">'Model SSD_1'!I401</f>
        <v>1300</v>
      </c>
      <c r="I401" s="3">
        <f ca="1">'Model Excel_1'!I401</f>
        <v>0</v>
      </c>
      <c r="J401" s="4">
        <f ca="1">'Model SSD_1'!L401</f>
        <v>0</v>
      </c>
      <c r="K401" s="4">
        <f ca="1">'Model Excel_1'!J401</f>
        <v>1200</v>
      </c>
      <c r="L401" s="4">
        <f ca="1">'Model SSD_1'!M401</f>
        <v>1500</v>
      </c>
      <c r="M401" s="4">
        <f ca="1">'Model Excel_1'!K401</f>
        <v>322800</v>
      </c>
      <c r="N401" s="4">
        <f ca="1">'Model SSD_1'!K401</f>
        <v>1300</v>
      </c>
      <c r="O401" s="4">
        <f ca="1">'Model Excel_1'!L401</f>
        <v>0</v>
      </c>
      <c r="P401" s="4">
        <f ca="1">'Model SSD_1'!N401</f>
        <v>1300</v>
      </c>
      <c r="Q401" s="4">
        <f ca="1">'Model Excel_1'!M401</f>
        <v>0</v>
      </c>
      <c r="R401" s="4">
        <f ca="1">'Model SSD_1'!O401</f>
        <v>1300</v>
      </c>
      <c r="S401" s="4">
        <f ca="1">'Model Excel_1'!N401</f>
        <v>0</v>
      </c>
      <c r="T401" s="5">
        <f ca="1">'Model SSD_1'!R401</f>
        <v>500</v>
      </c>
      <c r="U401" s="5">
        <f ca="1">'Model Excel_1'!O401</f>
        <v>1200</v>
      </c>
      <c r="V401" s="5">
        <f ca="1">'Model SSD_1'!S401</f>
        <v>0</v>
      </c>
      <c r="W401" s="5">
        <f ca="1">'Model Excel_1'!P401</f>
        <v>1200</v>
      </c>
      <c r="X401" s="5">
        <f ca="1">'Model SSD_1'!Q401</f>
        <v>0</v>
      </c>
      <c r="Y401" s="5">
        <f ca="1">'Model Excel_1'!Q401</f>
        <v>14450100</v>
      </c>
      <c r="Z401" s="5">
        <f ca="1">'Model SSD_1'!T401</f>
        <v>0</v>
      </c>
      <c r="AA401" s="5">
        <f ca="1">'Model Excel_1'!R401</f>
        <v>1200</v>
      </c>
      <c r="AB401" s="5">
        <f ca="1">'Model SSD_1'!U401</f>
        <v>2100</v>
      </c>
      <c r="AC401" s="5">
        <f ca="1">'Model Excel_1'!S401</f>
        <v>832600</v>
      </c>
      <c r="AD401" s="2">
        <f ca="1">'Model SSD_1'!Y401</f>
        <v>4500</v>
      </c>
      <c r="AE401" s="2">
        <f ca="1">'Model Excel_1'!U401</f>
        <v>1200</v>
      </c>
      <c r="AF401" s="2">
        <f ca="1">'Model SSD_1'!X401</f>
        <v>400</v>
      </c>
      <c r="AG401" s="2">
        <f ca="1">'Model Excel_1'!T401</f>
        <v>1200</v>
      </c>
      <c r="AH401" s="2">
        <f ca="1">'Model SSD_1'!W401</f>
        <v>2100</v>
      </c>
      <c r="AI401" s="2">
        <f ca="1">'Model Excel_1'!V401</f>
        <v>162506400</v>
      </c>
      <c r="AJ401" s="2">
        <f ca="1">'Model SSD_1'!Z401</f>
        <v>2100</v>
      </c>
      <c r="AK401" s="2">
        <f ca="1">'Model Excel_1'!W401</f>
        <v>1200</v>
      </c>
      <c r="AL401" s="1">
        <v>399</v>
      </c>
    </row>
    <row r="402" spans="1:38" s="1" customFormat="1" ht="13.2" x14ac:dyDescent="0.3">
      <c r="A402" s="1">
        <v>400</v>
      </c>
      <c r="B402" s="3">
        <f ca="1">'Model SSD_1'!F402</f>
        <v>1100</v>
      </c>
      <c r="C402" s="3">
        <f ca="1">'Model Excel_1'!F402</f>
        <v>0</v>
      </c>
      <c r="D402" s="3">
        <f ca="1">'Model SSD_1'!G402</f>
        <v>600</v>
      </c>
      <c r="E402" s="3">
        <f ca="1">'Model Excel_1'!G402</f>
        <v>7600</v>
      </c>
      <c r="F402" s="3">
        <f ca="1">'Model SSD_1'!H402</f>
        <v>500</v>
      </c>
      <c r="G402" s="3">
        <f ca="1">'Model Excel_1'!H402</f>
        <v>500</v>
      </c>
      <c r="H402" s="3">
        <f ca="1">'Model SSD_1'!I402</f>
        <v>1200</v>
      </c>
      <c r="I402" s="3">
        <f ca="1">'Model Excel_1'!I402</f>
        <v>0</v>
      </c>
      <c r="J402" s="4">
        <f ca="1">'Model SSD_1'!L402</f>
        <v>0</v>
      </c>
      <c r="K402" s="4">
        <f ca="1">'Model Excel_1'!J402</f>
        <v>1200</v>
      </c>
      <c r="L402" s="4">
        <f ca="1">'Model SSD_1'!M402</f>
        <v>200</v>
      </c>
      <c r="M402" s="4">
        <f ca="1">'Model Excel_1'!K402</f>
        <v>324000</v>
      </c>
      <c r="N402" s="4">
        <f ca="1">'Model SSD_1'!K402</f>
        <v>1300</v>
      </c>
      <c r="O402" s="4">
        <f ca="1">'Model Excel_1'!L402</f>
        <v>0</v>
      </c>
      <c r="P402" s="4">
        <f ca="1">'Model SSD_1'!N402</f>
        <v>200</v>
      </c>
      <c r="Q402" s="4">
        <f ca="1">'Model Excel_1'!M402</f>
        <v>0</v>
      </c>
      <c r="R402" s="4">
        <f ca="1">'Model SSD_1'!O402</f>
        <v>1500</v>
      </c>
      <c r="S402" s="4">
        <f ca="1">'Model Excel_1'!N402</f>
        <v>0</v>
      </c>
      <c r="T402" s="5">
        <f ca="1">'Model SSD_1'!R402</f>
        <v>2000</v>
      </c>
      <c r="U402" s="5">
        <f ca="1">'Model Excel_1'!O402</f>
        <v>1200</v>
      </c>
      <c r="V402" s="5">
        <f ca="1">'Model SSD_1'!S402</f>
        <v>500</v>
      </c>
      <c r="W402" s="5">
        <f ca="1">'Model Excel_1'!P402</f>
        <v>1200</v>
      </c>
      <c r="X402" s="5">
        <f ca="1">'Model SSD_1'!Q402</f>
        <v>1300</v>
      </c>
      <c r="Y402" s="5">
        <f ca="1">'Model Excel_1'!Q402</f>
        <v>14448900</v>
      </c>
      <c r="Z402" s="5">
        <f ca="1">'Model SSD_1'!T402</f>
        <v>0</v>
      </c>
      <c r="AA402" s="5">
        <f ca="1">'Model Excel_1'!R402</f>
        <v>1200</v>
      </c>
      <c r="AB402" s="5">
        <f ca="1">'Model SSD_1'!U402</f>
        <v>1600</v>
      </c>
      <c r="AC402" s="5">
        <f ca="1">'Model Excel_1'!S402</f>
        <v>834700</v>
      </c>
      <c r="AD402" s="2">
        <f ca="1">'Model SSD_1'!Y402</f>
        <v>2800</v>
      </c>
      <c r="AE402" s="2">
        <f ca="1">'Model Excel_1'!U402</f>
        <v>1200</v>
      </c>
      <c r="AF402" s="2">
        <f ca="1">'Model SSD_1'!X402</f>
        <v>800</v>
      </c>
      <c r="AG402" s="2">
        <f ca="1">'Model Excel_1'!T402</f>
        <v>1200</v>
      </c>
      <c r="AH402" s="2">
        <f ca="1">'Model SSD_1'!W402</f>
        <v>2100</v>
      </c>
      <c r="AI402" s="2">
        <f ca="1">'Model Excel_1'!V402</f>
        <v>163333600</v>
      </c>
      <c r="AJ402" s="2">
        <f ca="1">'Model SSD_1'!Z402</f>
        <v>2100</v>
      </c>
      <c r="AK402" s="2">
        <f ca="1">'Model Excel_1'!W402</f>
        <v>1200</v>
      </c>
      <c r="AL402" s="1">
        <v>400</v>
      </c>
    </row>
  </sheetData>
  <sheetProtection password="CCEF" sheet="1" objects="1" scenarios="1"/>
  <mergeCells count="18">
    <mergeCell ref="AJ1:AK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L1:M1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02"/>
  <sheetViews>
    <sheetView zoomScale="80" zoomScaleNormal="80" workbookViewId="0"/>
  </sheetViews>
  <sheetFormatPr defaultRowHeight="13.2" x14ac:dyDescent="0.3"/>
  <cols>
    <col min="1" max="1" width="12.6640625" style="1" customWidth="1"/>
    <col min="2" max="2" width="7.77734375" style="1" customWidth="1"/>
    <col min="3" max="3" width="8.77734375" style="1" customWidth="1"/>
    <col min="4" max="5" width="7.21875" style="1" customWidth="1"/>
    <col min="6" max="9" width="7.77734375" style="1" customWidth="1"/>
    <col min="10" max="11" width="9.88671875" style="1" customWidth="1"/>
    <col min="12" max="15" width="7.77734375" style="1" customWidth="1"/>
    <col min="16" max="17" width="9.33203125" style="1" customWidth="1"/>
    <col min="18" max="23" width="7.77734375" style="1" customWidth="1"/>
    <col min="24" max="25" width="9" style="1" customWidth="1"/>
    <col min="26" max="35" width="7.77734375" style="1" customWidth="1"/>
    <col min="36" max="37" width="8.44140625" style="1" customWidth="1"/>
    <col min="38" max="38" width="4" style="1" customWidth="1"/>
    <col min="39" max="16384" width="8.88671875" style="1"/>
  </cols>
  <sheetData>
    <row r="1" spans="1:38" ht="43.8" customHeight="1" x14ac:dyDescent="0.3">
      <c r="A1" s="6" t="s">
        <v>5</v>
      </c>
      <c r="B1" s="8" t="s">
        <v>47</v>
      </c>
      <c r="C1" s="8"/>
      <c r="D1" s="9" t="s">
        <v>48</v>
      </c>
      <c r="E1" s="9"/>
      <c r="F1" s="9" t="s">
        <v>49</v>
      </c>
      <c r="G1" s="9"/>
      <c r="H1" s="9" t="s">
        <v>50</v>
      </c>
      <c r="I1" s="9"/>
      <c r="J1" s="7" t="s">
        <v>51</v>
      </c>
      <c r="K1" s="7"/>
      <c r="L1" s="7" t="s">
        <v>52</v>
      </c>
      <c r="M1" s="7"/>
      <c r="N1" s="7" t="s">
        <v>53</v>
      </c>
      <c r="O1" s="7"/>
      <c r="P1" s="7" t="s">
        <v>54</v>
      </c>
      <c r="Q1" s="7"/>
      <c r="R1" s="7" t="s">
        <v>55</v>
      </c>
      <c r="S1" s="7"/>
      <c r="T1" s="11" t="s">
        <v>56</v>
      </c>
      <c r="U1" s="11"/>
      <c r="V1" s="11" t="s">
        <v>57</v>
      </c>
      <c r="W1" s="11"/>
      <c r="X1" s="11" t="s">
        <v>58</v>
      </c>
      <c r="Y1" s="11"/>
      <c r="Z1" s="11" t="s">
        <v>59</v>
      </c>
      <c r="AA1" s="11"/>
      <c r="AB1" s="11" t="s">
        <v>60</v>
      </c>
      <c r="AC1" s="11"/>
      <c r="AD1" s="10" t="s">
        <v>61</v>
      </c>
      <c r="AE1" s="10"/>
      <c r="AF1" s="10" t="s">
        <v>62</v>
      </c>
      <c r="AG1" s="10"/>
      <c r="AH1" s="10" t="s">
        <v>63</v>
      </c>
      <c r="AI1" s="10"/>
      <c r="AJ1" s="10" t="s">
        <v>64</v>
      </c>
      <c r="AK1" s="10"/>
    </row>
    <row r="2" spans="1:38" x14ac:dyDescent="0.3">
      <c r="A2" s="1">
        <v>0</v>
      </c>
      <c r="B2" s="3">
        <f>'Model SSD_2'!F2</f>
        <v>0</v>
      </c>
      <c r="C2" s="3">
        <f>'Model Excel_2'!F2</f>
        <v>0</v>
      </c>
      <c r="D2" s="3">
        <f>'Model SSD_2'!G2</f>
        <v>900</v>
      </c>
      <c r="E2" s="3">
        <f>'Model Excel_2'!G2</f>
        <v>900</v>
      </c>
      <c r="F2" s="3">
        <f>'Model SSD_2'!H2</f>
        <v>0</v>
      </c>
      <c r="G2" s="3">
        <f>'Model Excel_2'!H2</f>
        <v>0</v>
      </c>
      <c r="H2" s="3">
        <f>'Model SSD_2'!I2</f>
        <v>0</v>
      </c>
      <c r="I2" s="3">
        <f>'Model Excel_2'!I2</f>
        <v>0</v>
      </c>
      <c r="J2" s="4">
        <f>'Model SSD_2'!L2</f>
        <v>0</v>
      </c>
      <c r="K2" s="4">
        <f>'Model Excel_2'!J2</f>
        <v>0</v>
      </c>
      <c r="L2" s="4">
        <f>'Model SSD_2'!M2</f>
        <v>1200</v>
      </c>
      <c r="M2" s="4">
        <f>'Model Excel_2'!K2</f>
        <v>1200</v>
      </c>
      <c r="N2" s="4">
        <f>'Model SSD_2'!K2</f>
        <v>0</v>
      </c>
      <c r="O2" s="4">
        <f>'Model Excel_2'!L2</f>
        <v>0</v>
      </c>
      <c r="P2" s="4">
        <f>'Model SSD_2'!N2</f>
        <v>0</v>
      </c>
      <c r="Q2" s="4">
        <f>'Model Excel_2'!M2</f>
        <v>0</v>
      </c>
      <c r="R2" s="4">
        <f>'Model SSD_2'!O2</f>
        <v>0</v>
      </c>
      <c r="S2" s="4">
        <f>'Model Excel_2'!N2</f>
        <v>0</v>
      </c>
      <c r="T2" s="5">
        <f>'Model SSD_2'!R2</f>
        <v>0</v>
      </c>
      <c r="U2" s="5">
        <f>'Model Excel_2'!O2</f>
        <v>0</v>
      </c>
      <c r="V2" s="5">
        <f>'Model SSD_2'!S2</f>
        <v>1800</v>
      </c>
      <c r="W2" s="5">
        <f>'Model Excel_2'!P2</f>
        <v>1800</v>
      </c>
      <c r="X2" s="5">
        <f>'Model SSD_2'!Q2</f>
        <v>0</v>
      </c>
      <c r="Y2" s="5">
        <f>'Model Excel_2'!Q2</f>
        <v>0</v>
      </c>
      <c r="Z2" s="5">
        <f>'Model SSD_2'!T2</f>
        <v>0</v>
      </c>
      <c r="AA2" s="5">
        <f>'Model Excel_2'!R2</f>
        <v>0</v>
      </c>
      <c r="AB2" s="5">
        <f>'Model SSD_2'!U2</f>
        <v>0</v>
      </c>
      <c r="AC2" s="5">
        <f>'Model Excel_2'!S2</f>
        <v>0</v>
      </c>
      <c r="AD2" s="2">
        <f>'Model SSD_2'!Y2</f>
        <v>2400</v>
      </c>
      <c r="AE2" s="2">
        <f>'Model Excel_2'!U2</f>
        <v>2400</v>
      </c>
      <c r="AF2" s="2">
        <f>'Model SSD_2'!X2</f>
        <v>0</v>
      </c>
      <c r="AG2" s="2">
        <f>'Model Excel_2'!T2</f>
        <v>0</v>
      </c>
      <c r="AH2" s="2">
        <f>'Model SSD_2'!W2</f>
        <v>0</v>
      </c>
      <c r="AI2" s="2">
        <f>'Model Excel_2'!V2</f>
        <v>0</v>
      </c>
      <c r="AJ2" s="2">
        <f>'Model SSD_2'!Z2</f>
        <v>0</v>
      </c>
      <c r="AK2" s="2">
        <f>'Model Excel_2'!W2</f>
        <v>0</v>
      </c>
      <c r="AL2" s="1">
        <v>0</v>
      </c>
    </row>
    <row r="3" spans="1:38" x14ac:dyDescent="0.3">
      <c r="A3" s="1">
        <v>1</v>
      </c>
      <c r="B3" s="3">
        <f>'Model SSD_2'!F3</f>
        <v>0</v>
      </c>
      <c r="C3" s="3">
        <f>'Model Excel_2'!F3</f>
        <v>0</v>
      </c>
      <c r="D3" s="3">
        <f>'Model SSD_2'!G3</f>
        <v>900</v>
      </c>
      <c r="E3" s="3">
        <f>'Model Excel_2'!G3</f>
        <v>900</v>
      </c>
      <c r="F3" s="3">
        <f>'Model SSD_2'!H3</f>
        <v>300</v>
      </c>
      <c r="G3" s="3">
        <f>'Model Excel_2'!H3</f>
        <v>300</v>
      </c>
      <c r="H3" s="3">
        <f>'Model SSD_2'!I3</f>
        <v>700</v>
      </c>
      <c r="I3" s="3">
        <f>'Model Excel_2'!I3</f>
        <v>700</v>
      </c>
      <c r="J3" s="4">
        <f>'Model SSD_2'!L3</f>
        <v>0</v>
      </c>
      <c r="K3" s="4">
        <f>'Model Excel_2'!J3</f>
        <v>0</v>
      </c>
      <c r="L3" s="4">
        <f>'Model SSD_2'!M3</f>
        <v>1200</v>
      </c>
      <c r="M3" s="4">
        <f>'Model Excel_2'!K3</f>
        <v>1200</v>
      </c>
      <c r="N3" s="4">
        <f>'Model SSD_2'!K3</f>
        <v>0</v>
      </c>
      <c r="O3" s="4">
        <f ca="1">'Model Excel_2'!L3</f>
        <v>0</v>
      </c>
      <c r="P3" s="4">
        <f ca="1">'Model SSD_2'!N3</f>
        <v>0</v>
      </c>
      <c r="Q3" s="4">
        <f ca="1">'Model Excel_2'!M3</f>
        <v>0</v>
      </c>
      <c r="R3" s="4">
        <f ca="1">'Model SSD_2'!O3</f>
        <v>300</v>
      </c>
      <c r="S3" s="4">
        <f ca="1">'Model Excel_2'!N3</f>
        <v>300</v>
      </c>
      <c r="T3" s="5">
        <f>'Model SSD_2'!R3</f>
        <v>0</v>
      </c>
      <c r="U3" s="5">
        <f>'Model Excel_2'!O3</f>
        <v>0</v>
      </c>
      <c r="V3" s="5">
        <f>'Model SSD_2'!S3</f>
        <v>1800</v>
      </c>
      <c r="W3" s="5">
        <f>'Model Excel_2'!P3</f>
        <v>1800</v>
      </c>
      <c r="X3" s="5">
        <f>'Model SSD_2'!Q3</f>
        <v>0</v>
      </c>
      <c r="Y3" s="5">
        <f>'Model Excel_2'!Q3</f>
        <v>0</v>
      </c>
      <c r="Z3" s="5">
        <f>'Model SSD_2'!T3</f>
        <v>0</v>
      </c>
      <c r="AA3" s="5">
        <f>'Model Excel_2'!R3</f>
        <v>0</v>
      </c>
      <c r="AB3" s="5">
        <f>'Model SSD_2'!U3</f>
        <v>300</v>
      </c>
      <c r="AC3" s="5">
        <f>'Model Excel_2'!S3</f>
        <v>300</v>
      </c>
      <c r="AD3" s="2">
        <f>'Model SSD_2'!Y3</f>
        <v>2400</v>
      </c>
      <c r="AE3" s="2">
        <f>'Model Excel_2'!U3</f>
        <v>2400</v>
      </c>
      <c r="AF3" s="2">
        <f>'Model SSD_2'!X3</f>
        <v>400</v>
      </c>
      <c r="AG3" s="2">
        <f>'Model Excel_2'!T3</f>
        <v>400</v>
      </c>
      <c r="AH3" s="2">
        <f>'Model SSD_2'!W3</f>
        <v>0</v>
      </c>
      <c r="AI3" s="2">
        <f>'Model Excel_2'!V3</f>
        <v>0</v>
      </c>
      <c r="AJ3" s="2">
        <f>'Model SSD_2'!Z3</f>
        <v>0</v>
      </c>
      <c r="AK3" s="2">
        <f>'Model Excel_2'!W3</f>
        <v>0</v>
      </c>
      <c r="AL3" s="1">
        <v>1</v>
      </c>
    </row>
    <row r="4" spans="1:38" x14ac:dyDescent="0.3">
      <c r="A4" s="1">
        <v>2</v>
      </c>
      <c r="B4" s="3">
        <f ca="1">'Model SSD_2'!F4</f>
        <v>0</v>
      </c>
      <c r="C4" s="3">
        <f ca="1">'Model Excel_2'!F4</f>
        <v>0</v>
      </c>
      <c r="D4" s="3">
        <f>'Model SSD_2'!G4</f>
        <v>600</v>
      </c>
      <c r="E4" s="3">
        <f ca="1">'Model Excel_2'!G4</f>
        <v>600</v>
      </c>
      <c r="F4" s="3">
        <f>'Model SSD_2'!H4</f>
        <v>300</v>
      </c>
      <c r="G4" s="3">
        <f ca="1">'Model Excel_2'!H4</f>
        <v>300</v>
      </c>
      <c r="H4" s="3">
        <f>'Model SSD_2'!I4</f>
        <v>1000</v>
      </c>
      <c r="I4" s="3">
        <f ca="1">'Model Excel_2'!I4</f>
        <v>1700</v>
      </c>
      <c r="J4" s="4">
        <f>'Model SSD_2'!L4</f>
        <v>0</v>
      </c>
      <c r="K4" s="4">
        <f>'Model Excel_2'!J4</f>
        <v>0</v>
      </c>
      <c r="L4" s="4">
        <f ca="1">'Model SSD_2'!M4</f>
        <v>1200</v>
      </c>
      <c r="M4" s="4">
        <f ca="1">'Model Excel_2'!K4</f>
        <v>1200</v>
      </c>
      <c r="N4" s="4">
        <f>'Model SSD_2'!K4</f>
        <v>0</v>
      </c>
      <c r="O4" s="4">
        <f ca="1">'Model Excel_2'!L4</f>
        <v>0</v>
      </c>
      <c r="P4" s="4">
        <f ca="1">'Model SSD_2'!N4</f>
        <v>0</v>
      </c>
      <c r="Q4" s="4">
        <f ca="1">'Model Excel_2'!M4</f>
        <v>0</v>
      </c>
      <c r="R4" s="4">
        <f ca="1">'Model SSD_2'!O4</f>
        <v>300</v>
      </c>
      <c r="S4" s="4">
        <f ca="1">'Model Excel_2'!N4</f>
        <v>600</v>
      </c>
      <c r="T4" s="5">
        <f>'Model SSD_2'!R4</f>
        <v>0</v>
      </c>
      <c r="U4" s="5">
        <f>'Model Excel_2'!O4</f>
        <v>0</v>
      </c>
      <c r="V4" s="5">
        <f>'Model SSD_2'!S4</f>
        <v>1800</v>
      </c>
      <c r="W4" s="5">
        <f>'Model Excel_2'!P4</f>
        <v>1800</v>
      </c>
      <c r="X4" s="5">
        <f ca="1">'Model SSD_2'!Q4</f>
        <v>0</v>
      </c>
      <c r="Y4" s="5">
        <f ca="1">'Model Excel_2'!Q4</f>
        <v>0</v>
      </c>
      <c r="Z4" s="5">
        <f ca="1">'Model SSD_2'!T4</f>
        <v>0</v>
      </c>
      <c r="AA4" s="5">
        <f ca="1">'Model Excel_2'!R4</f>
        <v>0</v>
      </c>
      <c r="AB4" s="5">
        <f ca="1">'Model SSD_2'!U4</f>
        <v>300</v>
      </c>
      <c r="AC4" s="5">
        <f ca="1">'Model Excel_2'!S4</f>
        <v>600</v>
      </c>
      <c r="AD4" s="2">
        <f>'Model SSD_2'!Y4</f>
        <v>2800</v>
      </c>
      <c r="AE4" s="2">
        <f>'Model Excel_2'!U4</f>
        <v>2800</v>
      </c>
      <c r="AF4" s="2">
        <f>'Model SSD_2'!X4</f>
        <v>400</v>
      </c>
      <c r="AG4" s="2">
        <f>'Model Excel_2'!T4</f>
        <v>400</v>
      </c>
      <c r="AH4" s="2">
        <f>'Model SSD_2'!W4</f>
        <v>0</v>
      </c>
      <c r="AI4" s="2">
        <f>'Model Excel_2'!V4</f>
        <v>0</v>
      </c>
      <c r="AJ4" s="2">
        <f>'Model SSD_2'!Z4</f>
        <v>0</v>
      </c>
      <c r="AK4" s="2">
        <f>'Model Excel_2'!W4</f>
        <v>0</v>
      </c>
      <c r="AL4" s="1">
        <v>2</v>
      </c>
    </row>
    <row r="5" spans="1:38" x14ac:dyDescent="0.3">
      <c r="A5" s="1">
        <v>3</v>
      </c>
      <c r="B5" s="3">
        <f ca="1">'Model SSD_2'!F5</f>
        <v>0</v>
      </c>
      <c r="C5" s="3">
        <f ca="1">'Model Excel_2'!F5</f>
        <v>0</v>
      </c>
      <c r="D5" s="3">
        <f ca="1">'Model SSD_2'!G5</f>
        <v>300</v>
      </c>
      <c r="E5" s="3">
        <f ca="1">'Model Excel_2'!G5</f>
        <v>300</v>
      </c>
      <c r="F5" s="3">
        <f ca="1">'Model SSD_2'!H5</f>
        <v>300</v>
      </c>
      <c r="G5" s="3">
        <f ca="1">'Model Excel_2'!H5</f>
        <v>300</v>
      </c>
      <c r="H5" s="3">
        <f ca="1">'Model SSD_2'!I5</f>
        <v>1300</v>
      </c>
      <c r="I5" s="3">
        <f ca="1">'Model Excel_2'!I5</f>
        <v>3000</v>
      </c>
      <c r="J5" s="4">
        <f ca="1">'Model SSD_2'!L5</f>
        <v>0</v>
      </c>
      <c r="K5" s="4">
        <f ca="1">'Model Excel_2'!J5</f>
        <v>0</v>
      </c>
      <c r="L5" s="4">
        <f ca="1">'Model SSD_2'!M5</f>
        <v>1200</v>
      </c>
      <c r="M5" s="4">
        <f ca="1">'Model Excel_2'!K5</f>
        <v>1200</v>
      </c>
      <c r="N5" s="4">
        <f>'Model SSD_2'!K5</f>
        <v>1000</v>
      </c>
      <c r="O5" s="4">
        <f ca="1">'Model Excel_2'!L5</f>
        <v>1000</v>
      </c>
      <c r="P5" s="4">
        <f ca="1">'Model SSD_2'!N5</f>
        <v>0</v>
      </c>
      <c r="Q5" s="4">
        <f ca="1">'Model Excel_2'!M5</f>
        <v>1000</v>
      </c>
      <c r="R5" s="4">
        <f ca="1">'Model SSD_2'!O5</f>
        <v>300</v>
      </c>
      <c r="S5" s="4">
        <f ca="1">'Model Excel_2'!N5</f>
        <v>1900</v>
      </c>
      <c r="T5" s="5">
        <f>'Model SSD_2'!R5</f>
        <v>0</v>
      </c>
      <c r="U5" s="5">
        <f>'Model Excel_2'!O5</f>
        <v>0</v>
      </c>
      <c r="V5" s="5">
        <f ca="1">'Model SSD_2'!S5</f>
        <v>1800</v>
      </c>
      <c r="W5" s="5">
        <f ca="1">'Model Excel_2'!P5</f>
        <v>1800</v>
      </c>
      <c r="X5" s="5">
        <f ca="1">'Model SSD_2'!Q5</f>
        <v>0</v>
      </c>
      <c r="Y5" s="5">
        <f ca="1">'Model Excel_2'!Q5</f>
        <v>0</v>
      </c>
      <c r="Z5" s="5">
        <f ca="1">'Model SSD_2'!T5</f>
        <v>0</v>
      </c>
      <c r="AA5" s="5">
        <f ca="1">'Model Excel_2'!R5</f>
        <v>0</v>
      </c>
      <c r="AB5" s="5">
        <f ca="1">'Model SSD_2'!U5</f>
        <v>300</v>
      </c>
      <c r="AC5" s="5">
        <f ca="1">'Model Excel_2'!S5</f>
        <v>900</v>
      </c>
      <c r="AD5" s="2">
        <f>'Model SSD_2'!Y5</f>
        <v>3200</v>
      </c>
      <c r="AE5" s="2">
        <f>'Model Excel_2'!U5</f>
        <v>3200</v>
      </c>
      <c r="AF5" s="2">
        <f ca="1">'Model SSD_2'!X5</f>
        <v>400</v>
      </c>
      <c r="AG5" s="2">
        <f>'Model Excel_2'!T5</f>
        <v>400</v>
      </c>
      <c r="AH5" s="2">
        <f ca="1">'Model SSD_2'!W5</f>
        <v>0</v>
      </c>
      <c r="AI5" s="2">
        <f ca="1">'Model Excel_2'!V5</f>
        <v>0</v>
      </c>
      <c r="AJ5" s="2">
        <f ca="1">'Model SSD_2'!Z5</f>
        <v>0</v>
      </c>
      <c r="AK5" s="2">
        <f ca="1">'Model Excel_2'!W5</f>
        <v>0</v>
      </c>
      <c r="AL5" s="1">
        <v>3</v>
      </c>
    </row>
    <row r="6" spans="1:38" x14ac:dyDescent="0.3">
      <c r="A6" s="1">
        <v>4</v>
      </c>
      <c r="B6" s="3">
        <f ca="1">'Model SSD_2'!F6</f>
        <v>0</v>
      </c>
      <c r="C6" s="3">
        <f ca="1">'Model Excel_2'!F6</f>
        <v>0</v>
      </c>
      <c r="D6" s="3">
        <f ca="1">'Model SSD_2'!G6</f>
        <v>0</v>
      </c>
      <c r="E6" s="3">
        <f ca="1">'Model Excel_2'!G6</f>
        <v>0</v>
      </c>
      <c r="F6" s="3">
        <f ca="1">'Model SSD_2'!H6</f>
        <v>0</v>
      </c>
      <c r="G6" s="3">
        <f ca="1">'Model Excel_2'!H6</f>
        <v>0</v>
      </c>
      <c r="H6" s="3">
        <f ca="1">'Model SSD_2'!I6</f>
        <v>1300</v>
      </c>
      <c r="I6" s="3">
        <f ca="1">'Model Excel_2'!I6</f>
        <v>4300</v>
      </c>
      <c r="J6" s="4">
        <f>'Model SSD_2'!L6</f>
        <v>0</v>
      </c>
      <c r="K6" s="4">
        <f ca="1">'Model Excel_2'!J6</f>
        <v>0</v>
      </c>
      <c r="L6" s="4">
        <f ca="1">'Model SSD_2'!M6</f>
        <v>1200</v>
      </c>
      <c r="M6" s="4">
        <f ca="1">'Model Excel_2'!K6</f>
        <v>200</v>
      </c>
      <c r="N6" s="4">
        <f ca="1">'Model SSD_2'!K6</f>
        <v>1000</v>
      </c>
      <c r="O6" s="4">
        <f ca="1">'Model Excel_2'!L6</f>
        <v>1000</v>
      </c>
      <c r="P6" s="4">
        <f ca="1">'Model SSD_2'!N6</f>
        <v>1000</v>
      </c>
      <c r="Q6" s="4">
        <f ca="1">'Model Excel_2'!M6</f>
        <v>0</v>
      </c>
      <c r="R6" s="4">
        <f ca="1">'Model SSD_2'!O6</f>
        <v>1300</v>
      </c>
      <c r="S6" s="4">
        <f ca="1">'Model Excel_2'!N6</f>
        <v>3200</v>
      </c>
      <c r="T6" s="5">
        <f ca="1">'Model SSD_2'!R6</f>
        <v>0</v>
      </c>
      <c r="U6" s="5">
        <f ca="1">'Model Excel_2'!O6</f>
        <v>0</v>
      </c>
      <c r="V6" s="5">
        <f ca="1">'Model SSD_2'!S6</f>
        <v>1800</v>
      </c>
      <c r="W6" s="5">
        <f ca="1">'Model Excel_2'!P6</f>
        <v>1800</v>
      </c>
      <c r="X6" s="5">
        <f ca="1">'Model SSD_2'!Q6</f>
        <v>0</v>
      </c>
      <c r="Y6" s="5">
        <f ca="1">'Model Excel_2'!Q6</f>
        <v>0</v>
      </c>
      <c r="Z6" s="5">
        <f ca="1">'Model SSD_2'!T6</f>
        <v>0</v>
      </c>
      <c r="AA6" s="5">
        <f ca="1">'Model Excel_2'!R6</f>
        <v>0</v>
      </c>
      <c r="AB6" s="5">
        <f ca="1">'Model SSD_2'!U6</f>
        <v>300</v>
      </c>
      <c r="AC6" s="5">
        <f ca="1">'Model Excel_2'!S6</f>
        <v>1200</v>
      </c>
      <c r="AD6" s="2">
        <f ca="1">'Model SSD_2'!Y6</f>
        <v>3600</v>
      </c>
      <c r="AE6" s="2">
        <f ca="1">'Model Excel_2'!U6</f>
        <v>3600</v>
      </c>
      <c r="AF6" s="2">
        <f ca="1">'Model SSD_2'!X6</f>
        <v>400</v>
      </c>
      <c r="AG6" s="2">
        <f ca="1">'Model Excel_2'!T6</f>
        <v>400</v>
      </c>
      <c r="AH6" s="2">
        <f ca="1">'Model SSD_2'!W6</f>
        <v>0</v>
      </c>
      <c r="AI6" s="2">
        <f ca="1">'Model Excel_2'!V6</f>
        <v>0</v>
      </c>
      <c r="AJ6" s="2">
        <f ca="1">'Model SSD_2'!Z6</f>
        <v>0</v>
      </c>
      <c r="AK6" s="2">
        <f ca="1">'Model Excel_2'!W6</f>
        <v>0</v>
      </c>
      <c r="AL6" s="1">
        <v>4</v>
      </c>
    </row>
    <row r="7" spans="1:38" x14ac:dyDescent="0.3">
      <c r="A7" s="1">
        <v>5</v>
      </c>
      <c r="B7" s="3">
        <f ca="1">'Model SSD_2'!F7</f>
        <v>0</v>
      </c>
      <c r="C7" s="3">
        <f ca="1">'Model Excel_2'!F7</f>
        <v>1000</v>
      </c>
      <c r="D7" s="3">
        <f ca="1">'Model SSD_2'!G7</f>
        <v>0</v>
      </c>
      <c r="E7" s="3">
        <f ca="1">'Model Excel_2'!G7</f>
        <v>1000</v>
      </c>
      <c r="F7" s="3">
        <f ca="1">'Model SSD_2'!H7</f>
        <v>0</v>
      </c>
      <c r="G7" s="3">
        <f ca="1">'Model Excel_2'!H7</f>
        <v>300</v>
      </c>
      <c r="H7" s="3">
        <f ca="1">'Model SSD_2'!I7</f>
        <v>1300</v>
      </c>
      <c r="I7" s="3">
        <f ca="1">'Model Excel_2'!I7</f>
        <v>4900</v>
      </c>
      <c r="J7" s="4">
        <f ca="1">'Model SSD_2'!L7</f>
        <v>0</v>
      </c>
      <c r="K7" s="4">
        <f ca="1">'Model Excel_2'!J7</f>
        <v>0</v>
      </c>
      <c r="L7" s="4">
        <f ca="1">'Model SSD_2'!M7</f>
        <v>200</v>
      </c>
      <c r="M7" s="4">
        <f ca="1">'Model Excel_2'!K7</f>
        <v>200</v>
      </c>
      <c r="N7" s="4">
        <f ca="1">'Model SSD_2'!K7</f>
        <v>1000</v>
      </c>
      <c r="O7" s="4">
        <f ca="1">'Model Excel_2'!L7</f>
        <v>2000</v>
      </c>
      <c r="P7" s="4">
        <f ca="1">'Model SSD_2'!N7</f>
        <v>0</v>
      </c>
      <c r="Q7" s="4">
        <f ca="1">'Model Excel_2'!M7</f>
        <v>0</v>
      </c>
      <c r="R7" s="4">
        <f ca="1">'Model SSD_2'!O7</f>
        <v>1300</v>
      </c>
      <c r="S7" s="4">
        <f ca="1">'Model Excel_2'!N7</f>
        <v>4500</v>
      </c>
      <c r="T7" s="5">
        <f ca="1">'Model SSD_2'!R7</f>
        <v>0</v>
      </c>
      <c r="U7" s="5">
        <f ca="1">'Model Excel_2'!O7</f>
        <v>0</v>
      </c>
      <c r="V7" s="5">
        <f ca="1">'Model SSD_2'!S7</f>
        <v>1800</v>
      </c>
      <c r="W7" s="5">
        <f ca="1">'Model Excel_2'!P7</f>
        <v>1800</v>
      </c>
      <c r="X7" s="5">
        <f ca="1">'Model SSD_2'!Q7</f>
        <v>1500</v>
      </c>
      <c r="Y7" s="5">
        <f ca="1">'Model Excel_2'!Q7</f>
        <v>1500</v>
      </c>
      <c r="Z7" s="5">
        <f ca="1">'Model SSD_2'!T7</f>
        <v>0</v>
      </c>
      <c r="AA7" s="5">
        <f ca="1">'Model Excel_2'!R7</f>
        <v>1500</v>
      </c>
      <c r="AB7" s="5">
        <f ca="1">'Model SSD_2'!U7</f>
        <v>300</v>
      </c>
      <c r="AC7" s="5">
        <f ca="1">'Model Excel_2'!S7</f>
        <v>3000</v>
      </c>
      <c r="AD7" s="2">
        <f ca="1">'Model SSD_2'!Y7</f>
        <v>4000</v>
      </c>
      <c r="AE7" s="2">
        <f ca="1">'Model Excel_2'!U7</f>
        <v>4000</v>
      </c>
      <c r="AF7" s="2">
        <f ca="1">'Model SSD_2'!X7</f>
        <v>400</v>
      </c>
      <c r="AG7" s="2">
        <f ca="1">'Model Excel_2'!T7</f>
        <v>400</v>
      </c>
      <c r="AH7" s="2">
        <f ca="1">'Model SSD_2'!W7</f>
        <v>0</v>
      </c>
      <c r="AI7" s="2">
        <f ca="1">'Model Excel_2'!V7</f>
        <v>0</v>
      </c>
      <c r="AJ7" s="2">
        <f ca="1">'Model SSD_2'!Z7</f>
        <v>0</v>
      </c>
      <c r="AK7" s="2">
        <f ca="1">'Model Excel_2'!W7</f>
        <v>0</v>
      </c>
      <c r="AL7" s="1">
        <v>5</v>
      </c>
    </row>
    <row r="8" spans="1:38" x14ac:dyDescent="0.3">
      <c r="A8" s="1">
        <v>6</v>
      </c>
      <c r="B8" s="3">
        <f ca="1">'Model SSD_2'!F8</f>
        <v>1000</v>
      </c>
      <c r="C8" s="3">
        <f ca="1">'Model Excel_2'!F8</f>
        <v>0</v>
      </c>
      <c r="D8" s="3">
        <f ca="1">'Model SSD_2'!G8</f>
        <v>0</v>
      </c>
      <c r="E8" s="3">
        <f ca="1">'Model Excel_2'!G8</f>
        <v>700</v>
      </c>
      <c r="F8" s="3">
        <f ca="1">'Model SSD_2'!H8</f>
        <v>0</v>
      </c>
      <c r="G8" s="3">
        <f ca="1">'Model Excel_2'!H8</f>
        <v>300</v>
      </c>
      <c r="H8" s="3">
        <f ca="1">'Model SSD_2'!I8</f>
        <v>1300</v>
      </c>
      <c r="I8" s="3">
        <f ca="1">'Model Excel_2'!I8</f>
        <v>5800</v>
      </c>
      <c r="J8" s="4">
        <f ca="1">'Model SSD_2'!L8</f>
        <v>0</v>
      </c>
      <c r="K8" s="4">
        <f ca="1">'Model Excel_2'!J8</f>
        <v>0</v>
      </c>
      <c r="L8" s="4">
        <f ca="1">'Model SSD_2'!M8</f>
        <v>200</v>
      </c>
      <c r="M8" s="4">
        <f ca="1">'Model Excel_2'!K8</f>
        <v>200</v>
      </c>
      <c r="N8" s="4">
        <f ca="1">'Model SSD_2'!K8</f>
        <v>1000</v>
      </c>
      <c r="O8" s="4">
        <f ca="1">'Model Excel_2'!L8</f>
        <v>3000</v>
      </c>
      <c r="P8" s="4">
        <f ca="1">'Model SSD_2'!N8</f>
        <v>0</v>
      </c>
      <c r="Q8" s="4">
        <f ca="1">'Model Excel_2'!M8</f>
        <v>0</v>
      </c>
      <c r="R8" s="4">
        <f ca="1">'Model SSD_2'!O8</f>
        <v>1300</v>
      </c>
      <c r="S8" s="4">
        <f ca="1">'Model Excel_2'!N8</f>
        <v>5800</v>
      </c>
      <c r="T8" s="5">
        <f ca="1">'Model SSD_2'!R8</f>
        <v>0</v>
      </c>
      <c r="U8" s="5">
        <f ca="1">'Model Excel_2'!O8</f>
        <v>0</v>
      </c>
      <c r="V8" s="5">
        <f ca="1">'Model SSD_2'!S8</f>
        <v>1800</v>
      </c>
      <c r="W8" s="5">
        <f ca="1">'Model Excel_2'!P8</f>
        <v>300</v>
      </c>
      <c r="X8" s="5">
        <f ca="1">'Model SSD_2'!Q8</f>
        <v>1500</v>
      </c>
      <c r="Y8" s="5">
        <f ca="1">'Model Excel_2'!Q8</f>
        <v>1500</v>
      </c>
      <c r="Z8" s="5">
        <f ca="1">'Model SSD_2'!T8</f>
        <v>0</v>
      </c>
      <c r="AA8" s="5">
        <f ca="1">'Model Excel_2'!R8</f>
        <v>0</v>
      </c>
      <c r="AB8" s="5">
        <f ca="1">'Model SSD_2'!U8</f>
        <v>300</v>
      </c>
      <c r="AC8" s="5">
        <f ca="1">'Model Excel_2'!S8</f>
        <v>4800</v>
      </c>
      <c r="AD8" s="2">
        <f ca="1">'Model SSD_2'!Y8</f>
        <v>4400</v>
      </c>
      <c r="AE8" s="2">
        <f ca="1">'Model Excel_2'!U8</f>
        <v>4400</v>
      </c>
      <c r="AF8" s="2">
        <f ca="1">'Model SSD_2'!X8</f>
        <v>400</v>
      </c>
      <c r="AG8" s="2">
        <f ca="1">'Model Excel_2'!T8</f>
        <v>400</v>
      </c>
      <c r="AH8" s="2">
        <f ca="1">'Model SSD_2'!W8</f>
        <v>0</v>
      </c>
      <c r="AI8" s="2">
        <f ca="1">'Model Excel_2'!V8</f>
        <v>0</v>
      </c>
      <c r="AJ8" s="2">
        <f ca="1">'Model SSD_2'!Z8</f>
        <v>0</v>
      </c>
      <c r="AK8" s="2">
        <f ca="1">'Model Excel_2'!W8</f>
        <v>0</v>
      </c>
      <c r="AL8" s="1">
        <v>6</v>
      </c>
    </row>
    <row r="9" spans="1:38" x14ac:dyDescent="0.3">
      <c r="A9" s="1">
        <v>7</v>
      </c>
      <c r="B9" s="3">
        <f ca="1">'Model SSD_2'!F9</f>
        <v>0</v>
      </c>
      <c r="C9" s="3">
        <f ca="1">'Model Excel_2'!F9</f>
        <v>0</v>
      </c>
      <c r="D9" s="3">
        <f ca="1">'Model SSD_2'!G9</f>
        <v>1000</v>
      </c>
      <c r="E9" s="3">
        <f ca="1">'Model Excel_2'!G9</f>
        <v>400</v>
      </c>
      <c r="F9" s="3">
        <f ca="1">'Model SSD_2'!H9</f>
        <v>300</v>
      </c>
      <c r="G9" s="3">
        <f ca="1">'Model Excel_2'!H9</f>
        <v>300</v>
      </c>
      <c r="H9" s="3">
        <f ca="1">'Model SSD_2'!I9</f>
        <v>600</v>
      </c>
      <c r="I9" s="3">
        <f ca="1">'Model Excel_2'!I9</f>
        <v>7000</v>
      </c>
      <c r="J9" s="4">
        <f ca="1">'Model SSD_2'!L9</f>
        <v>0</v>
      </c>
      <c r="K9" s="4">
        <f ca="1">'Model Excel_2'!J9</f>
        <v>0</v>
      </c>
      <c r="L9" s="4">
        <f ca="1">'Model SSD_2'!M9</f>
        <v>200</v>
      </c>
      <c r="M9" s="4">
        <f ca="1">'Model Excel_2'!K9</f>
        <v>200</v>
      </c>
      <c r="N9" s="4">
        <f ca="1">'Model SSD_2'!K9</f>
        <v>1000</v>
      </c>
      <c r="O9" s="4">
        <f ca="1">'Model Excel_2'!L9</f>
        <v>4000</v>
      </c>
      <c r="P9" s="4">
        <f ca="1">'Model SSD_2'!N9</f>
        <v>0</v>
      </c>
      <c r="Q9" s="4">
        <f ca="1">'Model Excel_2'!M9</f>
        <v>0</v>
      </c>
      <c r="R9" s="4">
        <f ca="1">'Model SSD_2'!O9</f>
        <v>1300</v>
      </c>
      <c r="S9" s="4">
        <f ca="1">'Model Excel_2'!N9</f>
        <v>7100</v>
      </c>
      <c r="T9" s="5">
        <f ca="1">'Model SSD_2'!R9</f>
        <v>0</v>
      </c>
      <c r="U9" s="5">
        <f ca="1">'Model Excel_2'!O9</f>
        <v>0</v>
      </c>
      <c r="V9" s="5">
        <f ca="1">'Model SSD_2'!S9</f>
        <v>1800</v>
      </c>
      <c r="W9" s="5">
        <f ca="1">'Model Excel_2'!P9</f>
        <v>300</v>
      </c>
      <c r="X9" s="5">
        <f ca="1">'Model SSD_2'!Q9</f>
        <v>1500</v>
      </c>
      <c r="Y9" s="5">
        <f ca="1">'Model Excel_2'!Q9</f>
        <v>3000</v>
      </c>
      <c r="Z9" s="5">
        <f ca="1">'Model SSD_2'!T9</f>
        <v>1500</v>
      </c>
      <c r="AA9" s="5">
        <f ca="1">'Model Excel_2'!R9</f>
        <v>0</v>
      </c>
      <c r="AB9" s="5">
        <f ca="1">'Model SSD_2'!U9</f>
        <v>1800</v>
      </c>
      <c r="AC9" s="5">
        <f ca="1">'Model Excel_2'!S9</f>
        <v>6600</v>
      </c>
      <c r="AD9" s="2">
        <f ca="1">'Model SSD_2'!Y9</f>
        <v>4800</v>
      </c>
      <c r="AE9" s="2">
        <f ca="1">'Model Excel_2'!U9</f>
        <v>4800</v>
      </c>
      <c r="AF9" s="2">
        <f ca="1">'Model SSD_2'!X9</f>
        <v>400</v>
      </c>
      <c r="AG9" s="2">
        <f ca="1">'Model Excel_2'!T9</f>
        <v>400</v>
      </c>
      <c r="AH9" s="2">
        <f ca="1">'Model SSD_2'!W9</f>
        <v>0</v>
      </c>
      <c r="AI9" s="2">
        <f ca="1">'Model Excel_2'!V9</f>
        <v>0</v>
      </c>
      <c r="AJ9" s="2">
        <f ca="1">'Model SSD_2'!Z9</f>
        <v>0</v>
      </c>
      <c r="AK9" s="2">
        <f ca="1">'Model Excel_2'!W9</f>
        <v>0</v>
      </c>
      <c r="AL9" s="1">
        <v>7</v>
      </c>
    </row>
    <row r="10" spans="1:38" x14ac:dyDescent="0.3">
      <c r="A10" s="1">
        <v>8</v>
      </c>
      <c r="B10" s="3">
        <f ca="1">'Model SSD_2'!F10</f>
        <v>0</v>
      </c>
      <c r="C10" s="3">
        <f ca="1">'Model Excel_2'!F10</f>
        <v>0</v>
      </c>
      <c r="D10" s="3">
        <f ca="1">'Model SSD_2'!G10</f>
        <v>700</v>
      </c>
      <c r="E10" s="3">
        <f ca="1">'Model Excel_2'!G10</f>
        <v>100</v>
      </c>
      <c r="F10" s="3">
        <f ca="1">'Model SSD_2'!H10</f>
        <v>500</v>
      </c>
      <c r="G10" s="3">
        <f ca="1">'Model Excel_2'!H10</f>
        <v>100</v>
      </c>
      <c r="H10" s="3">
        <f ca="1">'Model SSD_2'!I10</f>
        <v>1100</v>
      </c>
      <c r="I10" s="3">
        <f ca="1">'Model Excel_2'!I10</f>
        <v>8300</v>
      </c>
      <c r="J10" s="4">
        <f ca="1">'Model SSD_2'!L10</f>
        <v>0</v>
      </c>
      <c r="K10" s="4">
        <f ca="1">'Model Excel_2'!J10</f>
        <v>1500</v>
      </c>
      <c r="L10" s="4">
        <f ca="1">'Model SSD_2'!M10</f>
        <v>200</v>
      </c>
      <c r="M10" s="4">
        <f ca="1">'Model Excel_2'!K10</f>
        <v>1700</v>
      </c>
      <c r="N10" s="4">
        <f ca="1">'Model SSD_2'!K10</f>
        <v>1000</v>
      </c>
      <c r="O10" s="4">
        <f ca="1">'Model Excel_2'!L10</f>
        <v>5000</v>
      </c>
      <c r="P10" s="4">
        <f ca="1">'Model SSD_2'!N10</f>
        <v>0</v>
      </c>
      <c r="Q10" s="4">
        <f ca="1">'Model Excel_2'!M10</f>
        <v>1000</v>
      </c>
      <c r="R10" s="4">
        <f ca="1">'Model SSD_2'!O10</f>
        <v>1300</v>
      </c>
      <c r="S10" s="4">
        <f ca="1">'Model Excel_2'!N10</f>
        <v>7900</v>
      </c>
      <c r="T10" s="5">
        <f ca="1">'Model SSD_2'!R10</f>
        <v>0</v>
      </c>
      <c r="U10" s="5">
        <f ca="1">'Model Excel_2'!O10</f>
        <v>0</v>
      </c>
      <c r="V10" s="5">
        <f ca="1">'Model SSD_2'!S10</f>
        <v>300</v>
      </c>
      <c r="W10" s="5">
        <f ca="1">'Model Excel_2'!P10</f>
        <v>300</v>
      </c>
      <c r="X10" s="5">
        <f ca="1">'Model SSD_2'!Q10</f>
        <v>1500</v>
      </c>
      <c r="Y10" s="5">
        <f ca="1">'Model Excel_2'!Q10</f>
        <v>4500</v>
      </c>
      <c r="Z10" s="5">
        <f ca="1">'Model SSD_2'!T10</f>
        <v>0</v>
      </c>
      <c r="AA10" s="5">
        <f ca="1">'Model Excel_2'!R10</f>
        <v>0</v>
      </c>
      <c r="AB10" s="5">
        <f ca="1">'Model SSD_2'!U10</f>
        <v>1800</v>
      </c>
      <c r="AC10" s="5">
        <f ca="1">'Model Excel_2'!S10</f>
        <v>8400</v>
      </c>
      <c r="AD10" s="2">
        <f ca="1">'Model SSD_2'!Y10</f>
        <v>5200</v>
      </c>
      <c r="AE10" s="2">
        <f ca="1">'Model Excel_2'!U10</f>
        <v>5200</v>
      </c>
      <c r="AF10" s="2">
        <f ca="1">'Model SSD_2'!X10</f>
        <v>400</v>
      </c>
      <c r="AG10" s="2">
        <f ca="1">'Model Excel_2'!T10</f>
        <v>400</v>
      </c>
      <c r="AH10" s="2">
        <f ca="1">'Model SSD_2'!W10</f>
        <v>2000</v>
      </c>
      <c r="AI10" s="2">
        <f ca="1">'Model Excel_2'!V10</f>
        <v>2000</v>
      </c>
      <c r="AJ10" s="2">
        <f ca="1">'Model SSD_2'!Z10</f>
        <v>0</v>
      </c>
      <c r="AK10" s="2">
        <f ca="1">'Model Excel_2'!W10</f>
        <v>2000</v>
      </c>
      <c r="AL10" s="1">
        <v>8</v>
      </c>
    </row>
    <row r="11" spans="1:38" x14ac:dyDescent="0.3">
      <c r="A11" s="1">
        <v>9</v>
      </c>
      <c r="B11" s="3">
        <f ca="1">'Model SSD_2'!F11</f>
        <v>0</v>
      </c>
      <c r="C11" s="3">
        <f ca="1">'Model Excel_2'!F11</f>
        <v>0</v>
      </c>
      <c r="D11" s="3">
        <f ca="1">'Model SSD_2'!G11</f>
        <v>200</v>
      </c>
      <c r="E11" s="3">
        <f ca="1">'Model Excel_2'!G11</f>
        <v>0</v>
      </c>
      <c r="F11" s="3">
        <f ca="1">'Model SSD_2'!H11</f>
        <v>200</v>
      </c>
      <c r="G11" s="3">
        <f ca="1">'Model Excel_2'!H11</f>
        <v>0</v>
      </c>
      <c r="H11" s="3">
        <f ca="1">'Model SSD_2'!I11</f>
        <v>1300</v>
      </c>
      <c r="I11" s="3">
        <f ca="1">'Model Excel_2'!I11</f>
        <v>9600</v>
      </c>
      <c r="J11" s="4">
        <f ca="1">'Model SSD_2'!L11</f>
        <v>0</v>
      </c>
      <c r="K11" s="4">
        <f ca="1">'Model Excel_2'!J11</f>
        <v>0</v>
      </c>
      <c r="L11" s="4">
        <f ca="1">'Model SSD_2'!M11</f>
        <v>200</v>
      </c>
      <c r="M11" s="4">
        <f ca="1">'Model Excel_2'!K11</f>
        <v>700</v>
      </c>
      <c r="N11" s="4">
        <f ca="1">'Model SSD_2'!K11</f>
        <v>1000</v>
      </c>
      <c r="O11" s="4">
        <f ca="1">'Model Excel_2'!L11</f>
        <v>5000</v>
      </c>
      <c r="P11" s="4">
        <f ca="1">'Model SSD_2'!N11</f>
        <v>0</v>
      </c>
      <c r="Q11" s="4">
        <f ca="1">'Model Excel_2'!M11</f>
        <v>0</v>
      </c>
      <c r="R11" s="4">
        <f ca="1">'Model SSD_2'!O11</f>
        <v>1300</v>
      </c>
      <c r="S11" s="4">
        <f ca="1">'Model Excel_2'!N11</f>
        <v>8700</v>
      </c>
      <c r="T11" s="5">
        <f ca="1">'Model SSD_2'!R11</f>
        <v>0</v>
      </c>
      <c r="U11" s="5">
        <f ca="1">'Model Excel_2'!O11</f>
        <v>0</v>
      </c>
      <c r="V11" s="5">
        <f ca="1">'Model SSD_2'!S11</f>
        <v>300</v>
      </c>
      <c r="W11" s="5">
        <f ca="1">'Model Excel_2'!P11</f>
        <v>300</v>
      </c>
      <c r="X11" s="5">
        <f ca="1">'Model SSD_2'!Q11</f>
        <v>0</v>
      </c>
      <c r="Y11" s="5">
        <f ca="1">'Model Excel_2'!Q11</f>
        <v>6000</v>
      </c>
      <c r="Z11" s="5">
        <f ca="1">'Model SSD_2'!T11</f>
        <v>0</v>
      </c>
      <c r="AA11" s="5">
        <f ca="1">'Model Excel_2'!R11</f>
        <v>0</v>
      </c>
      <c r="AB11" s="5">
        <f ca="1">'Model SSD_2'!U11</f>
        <v>1800</v>
      </c>
      <c r="AC11" s="5">
        <f ca="1">'Model Excel_2'!S11</f>
        <v>10200</v>
      </c>
      <c r="AD11" s="2">
        <f ca="1">'Model SSD_2'!Y11</f>
        <v>5600</v>
      </c>
      <c r="AE11" s="2">
        <f ca="1">'Model Excel_2'!U11</f>
        <v>3600</v>
      </c>
      <c r="AF11" s="2">
        <f ca="1">'Model SSD_2'!X11</f>
        <v>400</v>
      </c>
      <c r="AG11" s="2">
        <f ca="1">'Model Excel_2'!T11</f>
        <v>400</v>
      </c>
      <c r="AH11" s="2">
        <f ca="1">'Model SSD_2'!W11</f>
        <v>2000</v>
      </c>
      <c r="AI11" s="2">
        <f ca="1">'Model Excel_2'!V11</f>
        <v>2000</v>
      </c>
      <c r="AJ11" s="2">
        <f ca="1">'Model SSD_2'!Z11</f>
        <v>0</v>
      </c>
      <c r="AK11" s="2">
        <f ca="1">'Model Excel_2'!W11</f>
        <v>2000</v>
      </c>
      <c r="AL11" s="1">
        <v>9</v>
      </c>
    </row>
    <row r="12" spans="1:38" x14ac:dyDescent="0.3">
      <c r="A12" s="1">
        <v>10</v>
      </c>
      <c r="B12" s="3">
        <f ca="1">'Model SSD_2'!F12</f>
        <v>0</v>
      </c>
      <c r="C12" s="3">
        <f ca="1">'Model Excel_2'!F12</f>
        <v>1000</v>
      </c>
      <c r="D12" s="3">
        <f ca="1">'Model SSD_2'!G12</f>
        <v>0</v>
      </c>
      <c r="E12" s="3">
        <f ca="1">'Model Excel_2'!G12</f>
        <v>1000</v>
      </c>
      <c r="F12" s="3">
        <f ca="1">'Model SSD_2'!H12</f>
        <v>0</v>
      </c>
      <c r="G12" s="3">
        <f ca="1">'Model Excel_2'!H12</f>
        <v>300</v>
      </c>
      <c r="H12" s="3">
        <f ca="1">'Model SSD_2'!I12</f>
        <v>1300</v>
      </c>
      <c r="I12" s="3">
        <f ca="1">'Model Excel_2'!I12</f>
        <v>10200</v>
      </c>
      <c r="J12" s="4">
        <f ca="1">'Model SSD_2'!L12</f>
        <v>1500</v>
      </c>
      <c r="K12" s="4">
        <f ca="1">'Model Excel_2'!J12</f>
        <v>0</v>
      </c>
      <c r="L12" s="4">
        <f ca="1">'Model SSD_2'!M12</f>
        <v>200</v>
      </c>
      <c r="M12" s="4">
        <f ca="1">'Model Excel_2'!K12</f>
        <v>700</v>
      </c>
      <c r="N12" s="4">
        <f ca="1">'Model SSD_2'!K12</f>
        <v>1000</v>
      </c>
      <c r="O12" s="4">
        <f ca="1">'Model Excel_2'!L12</f>
        <v>6000</v>
      </c>
      <c r="P12" s="4">
        <f ca="1">'Model SSD_2'!N12</f>
        <v>0</v>
      </c>
      <c r="Q12" s="4">
        <f ca="1">'Model Excel_2'!M12</f>
        <v>0</v>
      </c>
      <c r="R12" s="4">
        <f ca="1">'Model SSD_2'!O12</f>
        <v>1300</v>
      </c>
      <c r="S12" s="4">
        <f ca="1">'Model Excel_2'!N12</f>
        <v>9500</v>
      </c>
      <c r="T12" s="5">
        <f ca="1">'Model SSD_2'!R12</f>
        <v>0</v>
      </c>
      <c r="U12" s="5">
        <f ca="1">'Model Excel_2'!O12</f>
        <v>0</v>
      </c>
      <c r="V12" s="5">
        <f ca="1">'Model SSD_2'!S12</f>
        <v>300</v>
      </c>
      <c r="W12" s="5">
        <f ca="1">'Model Excel_2'!P12</f>
        <v>300</v>
      </c>
      <c r="X12" s="5">
        <f ca="1">'Model SSD_2'!Q12</f>
        <v>1500</v>
      </c>
      <c r="Y12" s="5">
        <f ca="1">'Model Excel_2'!Q12</f>
        <v>7500</v>
      </c>
      <c r="Z12" s="5">
        <f ca="1">'Model SSD_2'!T12</f>
        <v>0</v>
      </c>
      <c r="AA12" s="5">
        <f ca="1">'Model Excel_2'!R12</f>
        <v>0</v>
      </c>
      <c r="AB12" s="5">
        <f ca="1">'Model SSD_2'!U12</f>
        <v>1800</v>
      </c>
      <c r="AC12" s="5">
        <f ca="1">'Model Excel_2'!S12</f>
        <v>12000</v>
      </c>
      <c r="AD12" s="2">
        <f ca="1">'Model SSD_2'!Y12</f>
        <v>6000</v>
      </c>
      <c r="AE12" s="2">
        <f ca="1">'Model Excel_2'!U12</f>
        <v>2000</v>
      </c>
      <c r="AF12" s="2">
        <f ca="1">'Model SSD_2'!X12</f>
        <v>400</v>
      </c>
      <c r="AG12" s="2">
        <f ca="1">'Model Excel_2'!T12</f>
        <v>800</v>
      </c>
      <c r="AH12" s="2">
        <f ca="1">'Model SSD_2'!W12</f>
        <v>2000</v>
      </c>
      <c r="AI12" s="2">
        <f ca="1">'Model Excel_2'!V12</f>
        <v>2000</v>
      </c>
      <c r="AJ12" s="2">
        <f ca="1">'Model SSD_2'!Z12</f>
        <v>0</v>
      </c>
      <c r="AK12" s="2">
        <f ca="1">'Model Excel_2'!W12</f>
        <v>2000</v>
      </c>
      <c r="AL12" s="1">
        <v>10</v>
      </c>
    </row>
    <row r="13" spans="1:38" x14ac:dyDescent="0.3">
      <c r="A13" s="1">
        <v>11</v>
      </c>
      <c r="B13" s="3">
        <f ca="1">'Model SSD_2'!F13</f>
        <v>0</v>
      </c>
      <c r="C13" s="3">
        <f ca="1">'Model Excel_2'!F13</f>
        <v>0</v>
      </c>
      <c r="D13" s="3">
        <f ca="1">'Model SSD_2'!G13</f>
        <v>0</v>
      </c>
      <c r="E13" s="3">
        <f ca="1">'Model Excel_2'!G13</f>
        <v>700</v>
      </c>
      <c r="F13" s="3">
        <f ca="1">'Model SSD_2'!H13</f>
        <v>0</v>
      </c>
      <c r="G13" s="3">
        <f ca="1">'Model Excel_2'!H13</f>
        <v>300</v>
      </c>
      <c r="H13" s="3">
        <f ca="1">'Model SSD_2'!I13</f>
        <v>1300</v>
      </c>
      <c r="I13" s="3">
        <f ca="1">'Model Excel_2'!I13</f>
        <v>11100</v>
      </c>
      <c r="J13" s="4">
        <f ca="1">'Model SSD_2'!L13</f>
        <v>0</v>
      </c>
      <c r="K13" s="4">
        <f ca="1">'Model Excel_2'!J13</f>
        <v>0</v>
      </c>
      <c r="L13" s="4">
        <f ca="1">'Model SSD_2'!M13</f>
        <v>1700</v>
      </c>
      <c r="M13" s="4">
        <f ca="1">'Model Excel_2'!K13</f>
        <v>700</v>
      </c>
      <c r="N13" s="4">
        <f ca="1">'Model SSD_2'!K13</f>
        <v>1000</v>
      </c>
      <c r="O13" s="4">
        <f ca="1">'Model Excel_2'!L13</f>
        <v>7000</v>
      </c>
      <c r="P13" s="4">
        <f ca="1">'Model SSD_2'!N13</f>
        <v>1000</v>
      </c>
      <c r="Q13" s="4">
        <f ca="1">'Model Excel_2'!M13</f>
        <v>0</v>
      </c>
      <c r="R13" s="4">
        <f ca="1">'Model SSD_2'!O13</f>
        <v>800</v>
      </c>
      <c r="S13" s="4">
        <f ca="1">'Model Excel_2'!N13</f>
        <v>10300</v>
      </c>
      <c r="T13" s="5">
        <f ca="1">'Model SSD_2'!R13</f>
        <v>0</v>
      </c>
      <c r="U13" s="5">
        <f ca="1">'Model Excel_2'!O13</f>
        <v>0</v>
      </c>
      <c r="V13" s="5">
        <f ca="1">'Model SSD_2'!S13</f>
        <v>300</v>
      </c>
      <c r="W13" s="5">
        <f ca="1">'Model Excel_2'!P13</f>
        <v>300</v>
      </c>
      <c r="X13" s="5">
        <f ca="1">'Model SSD_2'!Q13</f>
        <v>1500</v>
      </c>
      <c r="Y13" s="5">
        <f ca="1">'Model Excel_2'!Q13</f>
        <v>9000</v>
      </c>
      <c r="Z13" s="5">
        <f ca="1">'Model SSD_2'!T13</f>
        <v>0</v>
      </c>
      <c r="AA13" s="5">
        <f ca="1">'Model Excel_2'!R13</f>
        <v>0</v>
      </c>
      <c r="AB13" s="5">
        <f ca="1">'Model SSD_2'!U13</f>
        <v>1800</v>
      </c>
      <c r="AC13" s="5">
        <f ca="1">'Model Excel_2'!S13</f>
        <v>13800</v>
      </c>
      <c r="AD13" s="2">
        <f ca="1">'Model SSD_2'!Y13</f>
        <v>6400</v>
      </c>
      <c r="AE13" s="2">
        <f ca="1">'Model Excel_2'!U13</f>
        <v>800</v>
      </c>
      <c r="AF13" s="2">
        <f ca="1">'Model SSD_2'!X13</f>
        <v>400</v>
      </c>
      <c r="AG13" s="2">
        <f ca="1">'Model Excel_2'!T13</f>
        <v>800</v>
      </c>
      <c r="AH13" s="2">
        <f ca="1">'Model SSD_2'!W13</f>
        <v>2000</v>
      </c>
      <c r="AI13" s="2">
        <f ca="1">'Model Excel_2'!V13</f>
        <v>2000</v>
      </c>
      <c r="AJ13" s="2">
        <f ca="1">'Model SSD_2'!Z13</f>
        <v>2000</v>
      </c>
      <c r="AK13" s="2">
        <f ca="1">'Model Excel_2'!W13</f>
        <v>0</v>
      </c>
      <c r="AL13" s="1">
        <v>11</v>
      </c>
    </row>
    <row r="14" spans="1:38" x14ac:dyDescent="0.3">
      <c r="A14" s="1">
        <v>12</v>
      </c>
      <c r="B14" s="3">
        <f ca="1">'Model SSD_2'!F14</f>
        <v>0</v>
      </c>
      <c r="C14" s="3">
        <f ca="1">'Model Excel_2'!F14</f>
        <v>0</v>
      </c>
      <c r="D14" s="3">
        <f ca="1">'Model SSD_2'!G14</f>
        <v>0</v>
      </c>
      <c r="E14" s="3">
        <f ca="1">'Model Excel_2'!G14</f>
        <v>400</v>
      </c>
      <c r="F14" s="3">
        <f ca="1">'Model SSD_2'!H14</f>
        <v>0</v>
      </c>
      <c r="G14" s="3">
        <f ca="1">'Model Excel_2'!H14</f>
        <v>300</v>
      </c>
      <c r="H14" s="3">
        <f ca="1">'Model SSD_2'!I14</f>
        <v>1300</v>
      </c>
      <c r="I14" s="3">
        <f ca="1">'Model Excel_2'!I14</f>
        <v>12300</v>
      </c>
      <c r="J14" s="4">
        <f ca="1">'Model SSD_2'!L14</f>
        <v>0</v>
      </c>
      <c r="K14" s="4">
        <f ca="1">'Model Excel_2'!J14</f>
        <v>0</v>
      </c>
      <c r="L14" s="4">
        <f ca="1">'Model SSD_2'!M14</f>
        <v>700</v>
      </c>
      <c r="M14" s="4">
        <f ca="1">'Model Excel_2'!K14</f>
        <v>700</v>
      </c>
      <c r="N14" s="4">
        <f ca="1">'Model SSD_2'!K14</f>
        <v>1000</v>
      </c>
      <c r="O14" s="4">
        <f ca="1">'Model Excel_2'!L14</f>
        <v>8000</v>
      </c>
      <c r="P14" s="4">
        <f ca="1">'Model SSD_2'!N14</f>
        <v>0</v>
      </c>
      <c r="Q14" s="4">
        <f ca="1">'Model Excel_2'!M14</f>
        <v>0</v>
      </c>
      <c r="R14" s="4">
        <f ca="1">'Model SSD_2'!O14</f>
        <v>800</v>
      </c>
      <c r="S14" s="4">
        <f ca="1">'Model Excel_2'!N14</f>
        <v>11100</v>
      </c>
      <c r="T14" s="5">
        <f ca="1">'Model SSD_2'!R14</f>
        <v>0</v>
      </c>
      <c r="U14" s="5">
        <f ca="1">'Model Excel_2'!O14</f>
        <v>2000</v>
      </c>
      <c r="V14" s="5">
        <f ca="1">'Model SSD_2'!S14</f>
        <v>300</v>
      </c>
      <c r="W14" s="5">
        <f ca="1">'Model Excel_2'!P14</f>
        <v>2300</v>
      </c>
      <c r="X14" s="5">
        <f ca="1">'Model SSD_2'!Q14</f>
        <v>1500</v>
      </c>
      <c r="Y14" s="5">
        <f ca="1">'Model Excel_2'!Q14</f>
        <v>10500</v>
      </c>
      <c r="Z14" s="5">
        <f ca="1">'Model SSD_2'!T14</f>
        <v>0</v>
      </c>
      <c r="AA14" s="5">
        <f ca="1">'Model Excel_2'!R14</f>
        <v>1500</v>
      </c>
      <c r="AB14" s="5">
        <f ca="1">'Model SSD_2'!U14</f>
        <v>1800</v>
      </c>
      <c r="AC14" s="5">
        <f ca="1">'Model Excel_2'!S14</f>
        <v>15100</v>
      </c>
      <c r="AD14" s="2">
        <f ca="1">'Model SSD_2'!Y14</f>
        <v>4800</v>
      </c>
      <c r="AE14" s="2">
        <f ca="1">'Model Excel_2'!U14</f>
        <v>1600</v>
      </c>
      <c r="AF14" s="2">
        <f ca="1">'Model SSD_2'!X14</f>
        <v>400</v>
      </c>
      <c r="AG14" s="2">
        <f ca="1">'Model Excel_2'!T14</f>
        <v>1200</v>
      </c>
      <c r="AH14" s="2">
        <f ca="1">'Model SSD_2'!W14</f>
        <v>2000</v>
      </c>
      <c r="AI14" s="2">
        <f ca="1">'Model Excel_2'!V14</f>
        <v>4000</v>
      </c>
      <c r="AJ14" s="2">
        <f ca="1">'Model SSD_2'!Z14</f>
        <v>2000</v>
      </c>
      <c r="AK14" s="2">
        <f ca="1">'Model Excel_2'!W14</f>
        <v>0</v>
      </c>
      <c r="AL14" s="1">
        <v>12</v>
      </c>
    </row>
    <row r="15" spans="1:38" x14ac:dyDescent="0.3">
      <c r="A15" s="1">
        <v>13</v>
      </c>
      <c r="B15" s="3">
        <f ca="1">'Model SSD_2'!F15</f>
        <v>1000</v>
      </c>
      <c r="C15" s="3">
        <f ca="1">'Model Excel_2'!F15</f>
        <v>0</v>
      </c>
      <c r="D15" s="3">
        <f ca="1">'Model SSD_2'!G15</f>
        <v>0</v>
      </c>
      <c r="E15" s="3">
        <f ca="1">'Model Excel_2'!G15</f>
        <v>100</v>
      </c>
      <c r="F15" s="3">
        <f ca="1">'Model SSD_2'!H15</f>
        <v>0</v>
      </c>
      <c r="G15" s="3">
        <f ca="1">'Model Excel_2'!H15</f>
        <v>100</v>
      </c>
      <c r="H15" s="3">
        <f ca="1">'Model SSD_2'!I15</f>
        <v>1300</v>
      </c>
      <c r="I15" s="3">
        <f ca="1">'Model Excel_2'!I15</f>
        <v>13600</v>
      </c>
      <c r="J15" s="4">
        <f ca="1">'Model SSD_2'!L15</f>
        <v>0</v>
      </c>
      <c r="K15" s="4">
        <f ca="1">'Model Excel_2'!J15</f>
        <v>0</v>
      </c>
      <c r="L15" s="4">
        <f ca="1">'Model SSD_2'!M15</f>
        <v>700</v>
      </c>
      <c r="M15" s="4">
        <f ca="1">'Model Excel_2'!K15</f>
        <v>700</v>
      </c>
      <c r="N15" s="4">
        <f ca="1">'Model SSD_2'!K15</f>
        <v>1000</v>
      </c>
      <c r="O15" s="4">
        <f ca="1">'Model Excel_2'!L15</f>
        <v>9000</v>
      </c>
      <c r="P15" s="4">
        <f ca="1">'Model SSD_2'!N15</f>
        <v>0</v>
      </c>
      <c r="Q15" s="4">
        <f ca="1">'Model Excel_2'!M15</f>
        <v>0</v>
      </c>
      <c r="R15" s="4">
        <f ca="1">'Model SSD_2'!O15</f>
        <v>800</v>
      </c>
      <c r="S15" s="4">
        <f ca="1">'Model Excel_2'!N15</f>
        <v>11900</v>
      </c>
      <c r="T15" s="5">
        <f ca="1">'Model SSD_2'!R15</f>
        <v>0</v>
      </c>
      <c r="U15" s="5">
        <f ca="1">'Model Excel_2'!O15</f>
        <v>2000</v>
      </c>
      <c r="V15" s="5">
        <f ca="1">'Model SSD_2'!S15</f>
        <v>300</v>
      </c>
      <c r="W15" s="5">
        <f ca="1">'Model Excel_2'!P15</f>
        <v>2800</v>
      </c>
      <c r="X15" s="5">
        <f ca="1">'Model SSD_2'!Q15</f>
        <v>0</v>
      </c>
      <c r="Y15" s="5">
        <f ca="1">'Model Excel_2'!Q15</f>
        <v>10500</v>
      </c>
      <c r="Z15" s="5">
        <f ca="1">'Model SSD_2'!T15</f>
        <v>0</v>
      </c>
      <c r="AA15" s="5">
        <f ca="1">'Model Excel_2'!R15</f>
        <v>1500</v>
      </c>
      <c r="AB15" s="5">
        <f ca="1">'Model SSD_2'!U15</f>
        <v>1800</v>
      </c>
      <c r="AC15" s="5">
        <f ca="1">'Model Excel_2'!S15</f>
        <v>15900</v>
      </c>
      <c r="AD15" s="2">
        <f ca="1">'Model SSD_2'!Y15</f>
        <v>3200</v>
      </c>
      <c r="AE15" s="2">
        <f ca="1">'Model Excel_2'!U15</f>
        <v>2800</v>
      </c>
      <c r="AF15" s="2">
        <f ca="1">'Model SSD_2'!X15</f>
        <v>800</v>
      </c>
      <c r="AG15" s="2">
        <f ca="1">'Model Excel_2'!T15</f>
        <v>1200</v>
      </c>
      <c r="AH15" s="2">
        <f ca="1">'Model SSD_2'!W15</f>
        <v>2000</v>
      </c>
      <c r="AI15" s="2">
        <f ca="1">'Model Excel_2'!V15</f>
        <v>6000</v>
      </c>
      <c r="AJ15" s="2">
        <f ca="1">'Model SSD_2'!Z15</f>
        <v>2000</v>
      </c>
      <c r="AK15" s="2">
        <f ca="1">'Model Excel_2'!W15</f>
        <v>2000</v>
      </c>
      <c r="AL15" s="1">
        <v>13</v>
      </c>
    </row>
    <row r="16" spans="1:38" x14ac:dyDescent="0.3">
      <c r="A16" s="1">
        <v>14</v>
      </c>
      <c r="B16" s="3">
        <f ca="1">'Model SSD_2'!F16</f>
        <v>0</v>
      </c>
      <c r="C16" s="3">
        <f ca="1">'Model Excel_2'!F16</f>
        <v>0</v>
      </c>
      <c r="D16" s="3">
        <f ca="1">'Model SSD_2'!G16</f>
        <v>1000</v>
      </c>
      <c r="E16" s="3">
        <f ca="1">'Model Excel_2'!G16</f>
        <v>0</v>
      </c>
      <c r="F16" s="3">
        <f ca="1">'Model SSD_2'!H16</f>
        <v>300</v>
      </c>
      <c r="G16" s="3">
        <f ca="1">'Model Excel_2'!H16</f>
        <v>0</v>
      </c>
      <c r="H16" s="3">
        <f ca="1">'Model SSD_2'!I16</f>
        <v>600</v>
      </c>
      <c r="I16" s="3">
        <f ca="1">'Model Excel_2'!I16</f>
        <v>14900</v>
      </c>
      <c r="J16" s="4">
        <f ca="1">'Model SSD_2'!L16</f>
        <v>0</v>
      </c>
      <c r="K16" s="4">
        <f ca="1">'Model Excel_2'!J16</f>
        <v>0</v>
      </c>
      <c r="L16" s="4">
        <f ca="1">'Model SSD_2'!M16</f>
        <v>700</v>
      </c>
      <c r="M16" s="4">
        <f ca="1">'Model Excel_2'!K16</f>
        <v>700</v>
      </c>
      <c r="N16" s="4">
        <f ca="1">'Model SSD_2'!K16</f>
        <v>1000</v>
      </c>
      <c r="O16" s="4">
        <f ca="1">'Model Excel_2'!L16</f>
        <v>10000</v>
      </c>
      <c r="P16" s="4">
        <f ca="1">'Model SSD_2'!N16</f>
        <v>0</v>
      </c>
      <c r="Q16" s="4">
        <f ca="1">'Model Excel_2'!M16</f>
        <v>0</v>
      </c>
      <c r="R16" s="4">
        <f ca="1">'Model SSD_2'!O16</f>
        <v>800</v>
      </c>
      <c r="S16" s="4">
        <f ca="1">'Model Excel_2'!N16</f>
        <v>12700</v>
      </c>
      <c r="T16" s="5">
        <f ca="1">'Model SSD_2'!R16</f>
        <v>0</v>
      </c>
      <c r="U16" s="5">
        <f ca="1">'Model Excel_2'!O16</f>
        <v>2000</v>
      </c>
      <c r="V16" s="5">
        <f ca="1">'Model SSD_2'!S16</f>
        <v>300</v>
      </c>
      <c r="W16" s="5">
        <f ca="1">'Model Excel_2'!P16</f>
        <v>3300</v>
      </c>
      <c r="X16" s="5">
        <f ca="1">'Model SSD_2'!Q16</f>
        <v>1500</v>
      </c>
      <c r="Y16" s="5">
        <f ca="1">'Model Excel_2'!Q16</f>
        <v>10500</v>
      </c>
      <c r="Z16" s="5">
        <f ca="1">'Model SSD_2'!T16</f>
        <v>0</v>
      </c>
      <c r="AA16" s="5">
        <f ca="1">'Model Excel_2'!R16</f>
        <v>1500</v>
      </c>
      <c r="AB16" s="5">
        <f ca="1">'Model SSD_2'!U16</f>
        <v>1800</v>
      </c>
      <c r="AC16" s="5">
        <f ca="1">'Model Excel_2'!S16</f>
        <v>16200</v>
      </c>
      <c r="AD16" s="2">
        <f ca="1">'Model SSD_2'!Y16</f>
        <v>2000</v>
      </c>
      <c r="AE16" s="2">
        <f ca="1">'Model Excel_2'!U16</f>
        <v>2000</v>
      </c>
      <c r="AF16" s="2">
        <f ca="1">'Model SSD_2'!X16</f>
        <v>800</v>
      </c>
      <c r="AG16" s="2">
        <f ca="1">'Model Excel_2'!T16</f>
        <v>1200</v>
      </c>
      <c r="AH16" s="2">
        <f ca="1">'Model SSD_2'!W16</f>
        <v>2000</v>
      </c>
      <c r="AI16" s="2">
        <f ca="1">'Model Excel_2'!V16</f>
        <v>6000</v>
      </c>
      <c r="AJ16" s="2">
        <f ca="1">'Model SSD_2'!Z16</f>
        <v>2000</v>
      </c>
      <c r="AK16" s="2">
        <f ca="1">'Model Excel_2'!W16</f>
        <v>2000</v>
      </c>
      <c r="AL16" s="1">
        <v>14</v>
      </c>
    </row>
    <row r="17" spans="1:38" x14ac:dyDescent="0.3">
      <c r="A17" s="1">
        <v>15</v>
      </c>
      <c r="B17" s="3">
        <f ca="1">'Model SSD_2'!F17</f>
        <v>0</v>
      </c>
      <c r="C17" s="3">
        <f ca="1">'Model Excel_2'!F17</f>
        <v>0</v>
      </c>
      <c r="D17" s="3">
        <f ca="1">'Model SSD_2'!G17</f>
        <v>700</v>
      </c>
      <c r="E17" s="3">
        <f ca="1">'Model Excel_2'!G17</f>
        <v>0</v>
      </c>
      <c r="F17" s="3">
        <f ca="1">'Model SSD_2'!H17</f>
        <v>300</v>
      </c>
      <c r="G17" s="3">
        <f ca="1">'Model Excel_2'!H17</f>
        <v>0</v>
      </c>
      <c r="H17" s="3">
        <f ca="1">'Model SSD_2'!I17</f>
        <v>900</v>
      </c>
      <c r="I17" s="3">
        <f ca="1">'Model Excel_2'!I17</f>
        <v>16200</v>
      </c>
      <c r="J17" s="4">
        <f ca="1">'Model SSD_2'!L17</f>
        <v>0</v>
      </c>
      <c r="K17" s="4">
        <f ca="1">'Model Excel_2'!J17</f>
        <v>1500</v>
      </c>
      <c r="L17" s="4">
        <f ca="1">'Model SSD_2'!M17</f>
        <v>700</v>
      </c>
      <c r="M17" s="4">
        <f ca="1">'Model Excel_2'!K17</f>
        <v>2200</v>
      </c>
      <c r="N17" s="4">
        <f ca="1">'Model SSD_2'!K17</f>
        <v>1000</v>
      </c>
      <c r="O17" s="4">
        <f ca="1">'Model Excel_2'!L17</f>
        <v>11000</v>
      </c>
      <c r="P17" s="4">
        <f ca="1">'Model SSD_2'!N17</f>
        <v>0</v>
      </c>
      <c r="Q17" s="4">
        <f ca="1">'Model Excel_2'!M17</f>
        <v>1000</v>
      </c>
      <c r="R17" s="4">
        <f ca="1">'Model SSD_2'!O17</f>
        <v>800</v>
      </c>
      <c r="S17" s="4">
        <f ca="1">'Model Excel_2'!N17</f>
        <v>13000</v>
      </c>
      <c r="T17" s="5">
        <f ca="1">'Model SSD_2'!R17</f>
        <v>2000</v>
      </c>
      <c r="U17" s="5">
        <f ca="1">'Model Excel_2'!O17</f>
        <v>0</v>
      </c>
      <c r="V17" s="5">
        <f ca="1">'Model SSD_2'!S17</f>
        <v>300</v>
      </c>
      <c r="W17" s="5">
        <f ca="1">'Model Excel_2'!P17</f>
        <v>1800</v>
      </c>
      <c r="X17" s="5">
        <f ca="1">'Model SSD_2'!Q17</f>
        <v>0</v>
      </c>
      <c r="Y17" s="5">
        <f ca="1">'Model Excel_2'!Q17</f>
        <v>10500</v>
      </c>
      <c r="Z17" s="5">
        <f ca="1">'Model SSD_2'!T17</f>
        <v>0</v>
      </c>
      <c r="AA17" s="5">
        <f ca="1">'Model Excel_2'!R17</f>
        <v>1500</v>
      </c>
      <c r="AB17" s="5">
        <f ca="1">'Model SSD_2'!U17</f>
        <v>1800</v>
      </c>
      <c r="AC17" s="5">
        <f ca="1">'Model Excel_2'!S17</f>
        <v>18000</v>
      </c>
      <c r="AD17" s="2">
        <f ca="1">'Model SSD_2'!Y17</f>
        <v>800</v>
      </c>
      <c r="AE17" s="2">
        <f ca="1">'Model Excel_2'!U17</f>
        <v>1200</v>
      </c>
      <c r="AF17" s="2">
        <f ca="1">'Model SSD_2'!X17</f>
        <v>1200</v>
      </c>
      <c r="AG17" s="2">
        <f ca="1">'Model Excel_2'!T17</f>
        <v>1200</v>
      </c>
      <c r="AH17" s="2">
        <f ca="1">'Model SSD_2'!W17</f>
        <v>2000</v>
      </c>
      <c r="AI17" s="2">
        <f ca="1">'Model Excel_2'!V17</f>
        <v>6000</v>
      </c>
      <c r="AJ17" s="2">
        <f ca="1">'Model SSD_2'!Z17</f>
        <v>0</v>
      </c>
      <c r="AK17" s="2">
        <f ca="1">'Model Excel_2'!W17</f>
        <v>0</v>
      </c>
      <c r="AL17" s="1">
        <v>15</v>
      </c>
    </row>
    <row r="18" spans="1:38" x14ac:dyDescent="0.3">
      <c r="A18" s="1">
        <v>16</v>
      </c>
      <c r="B18" s="3">
        <f ca="1">'Model SSD_2'!F18</f>
        <v>0</v>
      </c>
      <c r="C18" s="3">
        <f ca="1">'Model Excel_2'!F18</f>
        <v>0</v>
      </c>
      <c r="D18" s="3">
        <f ca="1">'Model SSD_2'!G18</f>
        <v>400</v>
      </c>
      <c r="E18" s="3">
        <f ca="1">'Model Excel_2'!G18</f>
        <v>0</v>
      </c>
      <c r="F18" s="3">
        <f ca="1">'Model SSD_2'!H18</f>
        <v>300</v>
      </c>
      <c r="G18" s="3">
        <f ca="1">'Model Excel_2'!H18</f>
        <v>0</v>
      </c>
      <c r="H18" s="3">
        <f ca="1">'Model SSD_2'!I18</f>
        <v>1200</v>
      </c>
      <c r="I18" s="3">
        <f ca="1">'Model Excel_2'!I18</f>
        <v>17500</v>
      </c>
      <c r="J18" s="4">
        <f ca="1">'Model SSD_2'!L18</f>
        <v>0</v>
      </c>
      <c r="K18" s="4">
        <f ca="1">'Model Excel_2'!J18</f>
        <v>1500</v>
      </c>
      <c r="L18" s="4">
        <f ca="1">'Model SSD_2'!M18</f>
        <v>700</v>
      </c>
      <c r="M18" s="4">
        <f ca="1">'Model Excel_2'!K18</f>
        <v>2700</v>
      </c>
      <c r="N18" s="4">
        <f ca="1">'Model SSD_2'!K18</f>
        <v>1000</v>
      </c>
      <c r="O18" s="4">
        <f ca="1">'Model Excel_2'!L18</f>
        <v>11000</v>
      </c>
      <c r="P18" s="4">
        <f ca="1">'Model SSD_2'!N18</f>
        <v>0</v>
      </c>
      <c r="Q18" s="4">
        <f ca="1">'Model Excel_2'!M18</f>
        <v>1000</v>
      </c>
      <c r="R18" s="4">
        <f ca="1">'Model SSD_2'!O18</f>
        <v>800</v>
      </c>
      <c r="S18" s="4">
        <f ca="1">'Model Excel_2'!N18</f>
        <v>12800</v>
      </c>
      <c r="T18" s="5">
        <f ca="1">'Model SSD_2'!R18</f>
        <v>2000</v>
      </c>
      <c r="U18" s="5">
        <f ca="1">'Model Excel_2'!O18</f>
        <v>0</v>
      </c>
      <c r="V18" s="5">
        <f ca="1">'Model SSD_2'!S18</f>
        <v>2300</v>
      </c>
      <c r="W18" s="5">
        <f ca="1">'Model Excel_2'!P18</f>
        <v>300</v>
      </c>
      <c r="X18" s="5">
        <f ca="1">'Model SSD_2'!Q18</f>
        <v>1500</v>
      </c>
      <c r="Y18" s="5">
        <f ca="1">'Model Excel_2'!Q18</f>
        <v>10500</v>
      </c>
      <c r="Z18" s="5">
        <f ca="1">'Model SSD_2'!T18</f>
        <v>1500</v>
      </c>
      <c r="AA18" s="5">
        <f ca="1">'Model Excel_2'!R18</f>
        <v>0</v>
      </c>
      <c r="AB18" s="5">
        <f ca="1">'Model SSD_2'!U18</f>
        <v>1300</v>
      </c>
      <c r="AC18" s="5">
        <f ca="1">'Model Excel_2'!S18</f>
        <v>19800</v>
      </c>
      <c r="AD18" s="2">
        <f ca="1">'Model SSD_2'!Y18</f>
        <v>2000</v>
      </c>
      <c r="AE18" s="2">
        <f ca="1">'Model Excel_2'!U18</f>
        <v>2400</v>
      </c>
      <c r="AF18" s="2">
        <f ca="1">'Model SSD_2'!X18</f>
        <v>800</v>
      </c>
      <c r="AG18" s="2">
        <f ca="1">'Model Excel_2'!T18</f>
        <v>1200</v>
      </c>
      <c r="AH18" s="2">
        <f ca="1">'Model SSD_2'!W18</f>
        <v>2000</v>
      </c>
      <c r="AI18" s="2">
        <f ca="1">'Model Excel_2'!V18</f>
        <v>8000</v>
      </c>
      <c r="AJ18" s="2">
        <f ca="1">'Model SSD_2'!Z18</f>
        <v>2000</v>
      </c>
      <c r="AK18" s="2">
        <f ca="1">'Model Excel_2'!W18</f>
        <v>2000</v>
      </c>
      <c r="AL18" s="1">
        <v>16</v>
      </c>
    </row>
    <row r="19" spans="1:38" x14ac:dyDescent="0.3">
      <c r="A19" s="1">
        <v>17</v>
      </c>
      <c r="B19" s="3">
        <f ca="1">'Model SSD_2'!F19</f>
        <v>0</v>
      </c>
      <c r="C19" s="3">
        <f ca="1">'Model Excel_2'!F19</f>
        <v>1000</v>
      </c>
      <c r="D19" s="3">
        <f ca="1">'Model SSD_2'!G19</f>
        <v>100</v>
      </c>
      <c r="E19" s="3">
        <f ca="1">'Model Excel_2'!G19</f>
        <v>1000</v>
      </c>
      <c r="F19" s="3">
        <f ca="1">'Model SSD_2'!H19</f>
        <v>100</v>
      </c>
      <c r="G19" s="3">
        <f ca="1">'Model Excel_2'!H19</f>
        <v>300</v>
      </c>
      <c r="H19" s="3">
        <f ca="1">'Model SSD_2'!I19</f>
        <v>1300</v>
      </c>
      <c r="I19" s="3">
        <f ca="1">'Model Excel_2'!I19</f>
        <v>18100</v>
      </c>
      <c r="J19" s="4">
        <f ca="1">'Model SSD_2'!L19</f>
        <v>0</v>
      </c>
      <c r="K19" s="4">
        <f ca="1">'Model Excel_2'!J19</f>
        <v>1500</v>
      </c>
      <c r="L19" s="4">
        <f ca="1">'Model SSD_2'!M19</f>
        <v>700</v>
      </c>
      <c r="M19" s="4">
        <f ca="1">'Model Excel_2'!K19</f>
        <v>3200</v>
      </c>
      <c r="N19" s="4">
        <f ca="1">'Model SSD_2'!K19</f>
        <v>1000</v>
      </c>
      <c r="O19" s="4">
        <f ca="1">'Model Excel_2'!L19</f>
        <v>11000</v>
      </c>
      <c r="P19" s="4">
        <f ca="1">'Model SSD_2'!N19</f>
        <v>0</v>
      </c>
      <c r="Q19" s="4">
        <f ca="1">'Model Excel_2'!M19</f>
        <v>1000</v>
      </c>
      <c r="R19" s="4">
        <f ca="1">'Model SSD_2'!O19</f>
        <v>800</v>
      </c>
      <c r="S19" s="4">
        <f ca="1">'Model Excel_2'!N19</f>
        <v>12100</v>
      </c>
      <c r="T19" s="5">
        <f ca="1">'Model SSD_2'!R19</f>
        <v>2000</v>
      </c>
      <c r="U19" s="5">
        <f ca="1">'Model Excel_2'!O19</f>
        <v>2000</v>
      </c>
      <c r="V19" s="5">
        <f ca="1">'Model SSD_2'!S19</f>
        <v>2800</v>
      </c>
      <c r="W19" s="5">
        <f ca="1">'Model Excel_2'!P19</f>
        <v>2300</v>
      </c>
      <c r="X19" s="5">
        <f ca="1">'Model SSD_2'!Q19</f>
        <v>0</v>
      </c>
      <c r="Y19" s="5">
        <f ca="1">'Model Excel_2'!Q19</f>
        <v>12000</v>
      </c>
      <c r="Z19" s="5">
        <f ca="1">'Model SSD_2'!T19</f>
        <v>0</v>
      </c>
      <c r="AA19" s="5">
        <f ca="1">'Model Excel_2'!R19</f>
        <v>1500</v>
      </c>
      <c r="AB19" s="5">
        <f ca="1">'Model SSD_2'!U19</f>
        <v>0</v>
      </c>
      <c r="AC19" s="5">
        <f ca="1">'Model Excel_2'!S19</f>
        <v>21100</v>
      </c>
      <c r="AD19" s="2">
        <f ca="1">'Model SSD_2'!Y19</f>
        <v>800</v>
      </c>
      <c r="AE19" s="2">
        <f ca="1">'Model Excel_2'!U19</f>
        <v>1600</v>
      </c>
      <c r="AF19" s="2">
        <f ca="1">'Model SSD_2'!X19</f>
        <v>400</v>
      </c>
      <c r="AG19" s="2">
        <f ca="1">'Model Excel_2'!T19</f>
        <v>1200</v>
      </c>
      <c r="AH19" s="2">
        <f ca="1">'Model SSD_2'!W19</f>
        <v>0</v>
      </c>
      <c r="AI19" s="2">
        <f ca="1">'Model Excel_2'!V19</f>
        <v>8000</v>
      </c>
      <c r="AJ19" s="2">
        <f ca="1">'Model SSD_2'!Z19</f>
        <v>0</v>
      </c>
      <c r="AK19" s="2">
        <f ca="1">'Model Excel_2'!W19</f>
        <v>0</v>
      </c>
      <c r="AL19" s="1">
        <v>17</v>
      </c>
    </row>
    <row r="20" spans="1:38" x14ac:dyDescent="0.3">
      <c r="A20" s="1">
        <v>18</v>
      </c>
      <c r="B20" s="3">
        <f ca="1">'Model SSD_2'!F20</f>
        <v>0</v>
      </c>
      <c r="C20" s="3">
        <f ca="1">'Model Excel_2'!F20</f>
        <v>1000</v>
      </c>
      <c r="D20" s="3">
        <f ca="1">'Model SSD_2'!G20</f>
        <v>0</v>
      </c>
      <c r="E20" s="3">
        <f ca="1">'Model Excel_2'!G20</f>
        <v>1700</v>
      </c>
      <c r="F20" s="3">
        <f ca="1">'Model SSD_2'!H20</f>
        <v>0</v>
      </c>
      <c r="G20" s="3">
        <f ca="1">'Model Excel_2'!H20</f>
        <v>300</v>
      </c>
      <c r="H20" s="3">
        <f ca="1">'Model SSD_2'!I20</f>
        <v>1300</v>
      </c>
      <c r="I20" s="3">
        <f ca="1">'Model Excel_2'!I20</f>
        <v>18000</v>
      </c>
      <c r="J20" s="4">
        <f ca="1">'Model SSD_2'!L20</f>
        <v>0</v>
      </c>
      <c r="K20" s="4">
        <f ca="1">'Model Excel_2'!J20</f>
        <v>1500</v>
      </c>
      <c r="L20" s="4">
        <f ca="1">'Model SSD_2'!M20</f>
        <v>700</v>
      </c>
      <c r="M20" s="4">
        <f ca="1">'Model Excel_2'!K20</f>
        <v>3700</v>
      </c>
      <c r="N20" s="4">
        <f ca="1">'Model SSD_2'!K20</f>
        <v>1000</v>
      </c>
      <c r="O20" s="4">
        <f ca="1">'Model Excel_2'!L20</f>
        <v>11000</v>
      </c>
      <c r="P20" s="4">
        <f ca="1">'Model SSD_2'!N20</f>
        <v>0</v>
      </c>
      <c r="Q20" s="4">
        <f ca="1">'Model Excel_2'!M20</f>
        <v>1000</v>
      </c>
      <c r="R20" s="4">
        <f ca="1">'Model SSD_2'!O20</f>
        <v>800</v>
      </c>
      <c r="S20" s="4">
        <f ca="1">'Model Excel_2'!N20</f>
        <v>10900</v>
      </c>
      <c r="T20" s="5">
        <f ca="1">'Model SSD_2'!R20</f>
        <v>2000</v>
      </c>
      <c r="U20" s="5">
        <f ca="1">'Model Excel_2'!O20</f>
        <v>2000</v>
      </c>
      <c r="V20" s="5">
        <f ca="1">'Model SSD_2'!S20</f>
        <v>4800</v>
      </c>
      <c r="W20" s="5">
        <f ca="1">'Model Excel_2'!P20</f>
        <v>2800</v>
      </c>
      <c r="X20" s="5">
        <f ca="1">'Model SSD_2'!Q20</f>
        <v>1500</v>
      </c>
      <c r="Y20" s="5">
        <f ca="1">'Model Excel_2'!Q20</f>
        <v>12000</v>
      </c>
      <c r="Z20" s="5">
        <f ca="1">'Model SSD_2'!T20</f>
        <v>1500</v>
      </c>
      <c r="AA20" s="5">
        <f ca="1">'Model Excel_2'!R20</f>
        <v>1500</v>
      </c>
      <c r="AB20" s="5">
        <f ca="1">'Model SSD_2'!U20</f>
        <v>0</v>
      </c>
      <c r="AC20" s="5">
        <f ca="1">'Model Excel_2'!S20</f>
        <v>21900</v>
      </c>
      <c r="AD20" s="2">
        <f ca="1">'Model SSD_2'!Y20</f>
        <v>1200</v>
      </c>
      <c r="AE20" s="2">
        <f ca="1">'Model Excel_2'!U20</f>
        <v>2800</v>
      </c>
      <c r="AF20" s="2">
        <f ca="1">'Model SSD_2'!X20</f>
        <v>400</v>
      </c>
      <c r="AG20" s="2">
        <f ca="1">'Model Excel_2'!T20</f>
        <v>1200</v>
      </c>
      <c r="AH20" s="2">
        <f ca="1">'Model SSD_2'!W20</f>
        <v>0</v>
      </c>
      <c r="AI20" s="2">
        <f ca="1">'Model Excel_2'!V20</f>
        <v>10000</v>
      </c>
      <c r="AJ20" s="2">
        <f ca="1">'Model SSD_2'!Z20</f>
        <v>0</v>
      </c>
      <c r="AK20" s="2">
        <f ca="1">'Model Excel_2'!W20</f>
        <v>2000</v>
      </c>
      <c r="AL20" s="1">
        <v>18</v>
      </c>
    </row>
    <row r="21" spans="1:38" x14ac:dyDescent="0.3">
      <c r="A21" s="1">
        <v>19</v>
      </c>
      <c r="B21" s="3">
        <f ca="1">'Model SSD_2'!F21</f>
        <v>0</v>
      </c>
      <c r="C21" s="3">
        <f ca="1">'Model Excel_2'!F21</f>
        <v>1000</v>
      </c>
      <c r="D21" s="3">
        <f ca="1">'Model SSD_2'!G21</f>
        <v>0</v>
      </c>
      <c r="E21" s="3">
        <f ca="1">'Model Excel_2'!G21</f>
        <v>2400</v>
      </c>
      <c r="F21" s="3">
        <f ca="1">'Model SSD_2'!H21</f>
        <v>0</v>
      </c>
      <c r="G21" s="3">
        <f ca="1">'Model Excel_2'!H21</f>
        <v>300</v>
      </c>
      <c r="H21" s="3">
        <f ca="1">'Model SSD_2'!I21</f>
        <v>1300</v>
      </c>
      <c r="I21" s="3">
        <f ca="1">'Model Excel_2'!I21</f>
        <v>17200</v>
      </c>
      <c r="J21" s="4">
        <f ca="1">'Model SSD_2'!L21</f>
        <v>1500</v>
      </c>
      <c r="K21" s="4">
        <f ca="1">'Model Excel_2'!J21</f>
        <v>0</v>
      </c>
      <c r="L21" s="4">
        <f ca="1">'Model SSD_2'!M21</f>
        <v>700</v>
      </c>
      <c r="M21" s="4">
        <f ca="1">'Model Excel_2'!K21</f>
        <v>2700</v>
      </c>
      <c r="N21" s="4">
        <f ca="1">'Model SSD_2'!K21</f>
        <v>1000</v>
      </c>
      <c r="O21" s="4">
        <f ca="1">'Model Excel_2'!L21</f>
        <v>11000</v>
      </c>
      <c r="P21" s="4">
        <f ca="1">'Model SSD_2'!N21</f>
        <v>0</v>
      </c>
      <c r="Q21" s="4">
        <f ca="1">'Model Excel_2'!M21</f>
        <v>1000</v>
      </c>
      <c r="R21" s="4">
        <f ca="1">'Model SSD_2'!O21</f>
        <v>800</v>
      </c>
      <c r="S21" s="4">
        <f ca="1">'Model Excel_2'!N21</f>
        <v>10700</v>
      </c>
      <c r="T21" s="5">
        <f ca="1">'Model SSD_2'!R21</f>
        <v>0</v>
      </c>
      <c r="U21" s="5">
        <f ca="1">'Model Excel_2'!O21</f>
        <v>0</v>
      </c>
      <c r="V21" s="5">
        <f ca="1">'Model SSD_2'!S21</f>
        <v>5300</v>
      </c>
      <c r="W21" s="5">
        <f ca="1">'Model Excel_2'!P21</f>
        <v>1300</v>
      </c>
      <c r="X21" s="5">
        <f ca="1">'Model SSD_2'!Q21</f>
        <v>0</v>
      </c>
      <c r="Y21" s="5">
        <f ca="1">'Model Excel_2'!Q21</f>
        <v>12000</v>
      </c>
      <c r="Z21" s="5">
        <f ca="1">'Model SSD_2'!T21</f>
        <v>0</v>
      </c>
      <c r="AA21" s="5">
        <f ca="1">'Model Excel_2'!R21</f>
        <v>0</v>
      </c>
      <c r="AB21" s="5">
        <f ca="1">'Model SSD_2'!U21</f>
        <v>0</v>
      </c>
      <c r="AC21" s="5">
        <f ca="1">'Model Excel_2'!S21</f>
        <v>22700</v>
      </c>
      <c r="AD21" s="2">
        <f ca="1">'Model SSD_2'!Y21</f>
        <v>1600</v>
      </c>
      <c r="AE21" s="2">
        <f ca="1">'Model Excel_2'!U21</f>
        <v>2000</v>
      </c>
      <c r="AF21" s="2">
        <f ca="1">'Model SSD_2'!X21</f>
        <v>400</v>
      </c>
      <c r="AG21" s="2">
        <f ca="1">'Model Excel_2'!T21</f>
        <v>1200</v>
      </c>
      <c r="AH21" s="2">
        <f ca="1">'Model SSD_2'!W21</f>
        <v>0</v>
      </c>
      <c r="AI21" s="2">
        <f ca="1">'Model Excel_2'!V21</f>
        <v>10000</v>
      </c>
      <c r="AJ21" s="2">
        <f ca="1">'Model SSD_2'!Z21</f>
        <v>0</v>
      </c>
      <c r="AK21" s="2">
        <f ca="1">'Model Excel_2'!W21</f>
        <v>2000</v>
      </c>
      <c r="AL21" s="1">
        <v>19</v>
      </c>
    </row>
    <row r="22" spans="1:38" x14ac:dyDescent="0.3">
      <c r="A22" s="1">
        <v>20</v>
      </c>
      <c r="B22" s="3">
        <f ca="1">'Model SSD_2'!F22</f>
        <v>0</v>
      </c>
      <c r="C22" s="3">
        <f ca="1">'Model Excel_2'!F22</f>
        <v>1000</v>
      </c>
      <c r="D22" s="3">
        <f ca="1">'Model SSD_2'!G22</f>
        <v>0</v>
      </c>
      <c r="E22" s="3">
        <f ca="1">'Model Excel_2'!G22</f>
        <v>3100</v>
      </c>
      <c r="F22" s="3">
        <f ca="1">'Model SSD_2'!H22</f>
        <v>0</v>
      </c>
      <c r="G22" s="3">
        <f ca="1">'Model Excel_2'!H22</f>
        <v>500</v>
      </c>
      <c r="H22" s="3">
        <f ca="1">'Model SSD_2'!I22</f>
        <v>1300</v>
      </c>
      <c r="I22" s="3">
        <f ca="1">'Model Excel_2'!I22</f>
        <v>15900</v>
      </c>
      <c r="J22" s="4">
        <f ca="1">'Model SSD_2'!L22</f>
        <v>0</v>
      </c>
      <c r="K22" s="4">
        <f ca="1">'Model Excel_2'!J22</f>
        <v>1500</v>
      </c>
      <c r="L22" s="4">
        <f ca="1">'Model SSD_2'!M22</f>
        <v>2200</v>
      </c>
      <c r="M22" s="4">
        <f ca="1">'Model Excel_2'!K22</f>
        <v>3200</v>
      </c>
      <c r="N22" s="4">
        <f ca="1">'Model SSD_2'!K22</f>
        <v>1000</v>
      </c>
      <c r="O22" s="4">
        <f ca="1">'Model Excel_2'!L22</f>
        <v>11000</v>
      </c>
      <c r="P22" s="4">
        <f ca="1">'Model SSD_2'!N22</f>
        <v>1000</v>
      </c>
      <c r="Q22" s="4">
        <f ca="1">'Model Excel_2'!M22</f>
        <v>1000</v>
      </c>
      <c r="R22" s="4">
        <f ca="1">'Model SSD_2'!O22</f>
        <v>300</v>
      </c>
      <c r="S22" s="4">
        <f ca="1">'Model Excel_2'!N22</f>
        <v>10000</v>
      </c>
      <c r="T22" s="5">
        <f ca="1">'Model SSD_2'!R22</f>
        <v>2000</v>
      </c>
      <c r="U22" s="5">
        <f ca="1">'Model Excel_2'!O22</f>
        <v>2000</v>
      </c>
      <c r="V22" s="5">
        <f ca="1">'Model SSD_2'!S22</f>
        <v>5300</v>
      </c>
      <c r="W22" s="5">
        <f ca="1">'Model Excel_2'!P22</f>
        <v>3300</v>
      </c>
      <c r="X22" s="5">
        <f ca="1">'Model SSD_2'!Q22</f>
        <v>1500</v>
      </c>
      <c r="Y22" s="5">
        <f ca="1">'Model Excel_2'!Q22</f>
        <v>13500</v>
      </c>
      <c r="Z22" s="5">
        <f ca="1">'Model SSD_2'!T22</f>
        <v>1500</v>
      </c>
      <c r="AA22" s="5">
        <f ca="1">'Model Excel_2'!R22</f>
        <v>1500</v>
      </c>
      <c r="AB22" s="5">
        <f ca="1">'Model SSD_2'!U22</f>
        <v>0</v>
      </c>
      <c r="AC22" s="5">
        <f ca="1">'Model Excel_2'!S22</f>
        <v>23000</v>
      </c>
      <c r="AD22" s="2">
        <f ca="1">'Model SSD_2'!Y22</f>
        <v>2000</v>
      </c>
      <c r="AE22" s="2">
        <f ca="1">'Model Excel_2'!U22</f>
        <v>1200</v>
      </c>
      <c r="AF22" s="2">
        <f ca="1">'Model SSD_2'!X22</f>
        <v>400</v>
      </c>
      <c r="AG22" s="2">
        <f ca="1">'Model Excel_2'!T22</f>
        <v>1200</v>
      </c>
      <c r="AH22" s="2">
        <f ca="1">'Model SSD_2'!W22</f>
        <v>0</v>
      </c>
      <c r="AI22" s="2">
        <f ca="1">'Model Excel_2'!V22</f>
        <v>10000</v>
      </c>
      <c r="AJ22" s="2">
        <f ca="1">'Model SSD_2'!Z22</f>
        <v>0</v>
      </c>
      <c r="AK22" s="2">
        <f ca="1">'Model Excel_2'!W22</f>
        <v>0</v>
      </c>
      <c r="AL22" s="1">
        <v>20</v>
      </c>
    </row>
    <row r="23" spans="1:38" x14ac:dyDescent="0.3">
      <c r="A23" s="1">
        <v>21</v>
      </c>
      <c r="B23" s="3">
        <f ca="1">'Model SSD_2'!F23</f>
        <v>0</v>
      </c>
      <c r="C23" s="3">
        <f ca="1">'Model Excel_2'!F23</f>
        <v>1000</v>
      </c>
      <c r="D23" s="3">
        <f ca="1">'Model SSD_2'!G23</f>
        <v>0</v>
      </c>
      <c r="E23" s="3">
        <f ca="1">'Model Excel_2'!G23</f>
        <v>3600</v>
      </c>
      <c r="F23" s="3">
        <f ca="1">'Model SSD_2'!H23</f>
        <v>0</v>
      </c>
      <c r="G23" s="3">
        <f ca="1">'Model Excel_2'!H23</f>
        <v>300</v>
      </c>
      <c r="H23" s="3">
        <f ca="1">'Model SSD_2'!I23</f>
        <v>1300</v>
      </c>
      <c r="I23" s="3">
        <f ca="1">'Model Excel_2'!I23</f>
        <v>13900</v>
      </c>
      <c r="J23" s="4">
        <f ca="1">'Model SSD_2'!L23</f>
        <v>1500</v>
      </c>
      <c r="K23" s="4">
        <f ca="1">'Model Excel_2'!J23</f>
        <v>1500</v>
      </c>
      <c r="L23" s="4">
        <f ca="1">'Model SSD_2'!M23</f>
        <v>1200</v>
      </c>
      <c r="M23" s="4">
        <f ca="1">'Model Excel_2'!K23</f>
        <v>3700</v>
      </c>
      <c r="N23" s="4">
        <f ca="1">'Model SSD_2'!K23</f>
        <v>1000</v>
      </c>
      <c r="O23" s="4">
        <f ca="1">'Model Excel_2'!L23</f>
        <v>11000</v>
      </c>
      <c r="P23" s="4">
        <f ca="1">'Model SSD_2'!N23</f>
        <v>1000</v>
      </c>
      <c r="Q23" s="4">
        <f ca="1">'Model Excel_2'!M23</f>
        <v>1000</v>
      </c>
      <c r="R23" s="4">
        <f ca="1">'Model SSD_2'!O23</f>
        <v>1300</v>
      </c>
      <c r="S23" s="4">
        <f ca="1">'Model Excel_2'!N23</f>
        <v>8800</v>
      </c>
      <c r="T23" s="5">
        <f ca="1">'Model SSD_2'!R23</f>
        <v>0</v>
      </c>
      <c r="U23" s="5">
        <f ca="1">'Model Excel_2'!O23</f>
        <v>0</v>
      </c>
      <c r="V23" s="5">
        <f ca="1">'Model SSD_2'!S23</f>
        <v>5800</v>
      </c>
      <c r="W23" s="5">
        <f ca="1">'Model Excel_2'!P23</f>
        <v>1800</v>
      </c>
      <c r="X23" s="5">
        <f ca="1">'Model SSD_2'!Q23</f>
        <v>0</v>
      </c>
      <c r="Y23" s="5">
        <f ca="1">'Model Excel_2'!Q23</f>
        <v>13500</v>
      </c>
      <c r="Z23" s="5">
        <f ca="1">'Model SSD_2'!T23</f>
        <v>0</v>
      </c>
      <c r="AA23" s="5">
        <f ca="1">'Model Excel_2'!R23</f>
        <v>1500</v>
      </c>
      <c r="AB23" s="5">
        <f ca="1">'Model SSD_2'!U23</f>
        <v>0</v>
      </c>
      <c r="AC23" s="5">
        <f ca="1">'Model Excel_2'!S23</f>
        <v>24800</v>
      </c>
      <c r="AD23" s="2">
        <f ca="1">'Model SSD_2'!Y23</f>
        <v>2400</v>
      </c>
      <c r="AE23" s="2">
        <f ca="1">'Model Excel_2'!U23</f>
        <v>2400</v>
      </c>
      <c r="AF23" s="2">
        <f ca="1">'Model SSD_2'!X23</f>
        <v>400</v>
      </c>
      <c r="AG23" s="2">
        <f ca="1">'Model Excel_2'!T23</f>
        <v>1200</v>
      </c>
      <c r="AH23" s="2">
        <f ca="1">'Model SSD_2'!W23</f>
        <v>0</v>
      </c>
      <c r="AI23" s="2">
        <f ca="1">'Model Excel_2'!V23</f>
        <v>12000</v>
      </c>
      <c r="AJ23" s="2">
        <f ca="1">'Model SSD_2'!Z23</f>
        <v>0</v>
      </c>
      <c r="AK23" s="2">
        <f ca="1">'Model Excel_2'!W23</f>
        <v>2000</v>
      </c>
      <c r="AL23" s="1">
        <v>21</v>
      </c>
    </row>
    <row r="24" spans="1:38" x14ac:dyDescent="0.3">
      <c r="A24" s="1">
        <v>22</v>
      </c>
      <c r="B24" s="3">
        <f ca="1">'Model SSD_2'!F24</f>
        <v>1000</v>
      </c>
      <c r="C24" s="3">
        <f ca="1">'Model Excel_2'!F24</f>
        <v>1000</v>
      </c>
      <c r="D24" s="3">
        <f ca="1">'Model SSD_2'!G24</f>
        <v>0</v>
      </c>
      <c r="E24" s="3">
        <f ca="1">'Model Excel_2'!G24</f>
        <v>4300</v>
      </c>
      <c r="F24" s="3">
        <f ca="1">'Model SSD_2'!H24</f>
        <v>0</v>
      </c>
      <c r="G24" s="3">
        <f ca="1">'Model Excel_2'!H24</f>
        <v>300</v>
      </c>
      <c r="H24" s="3">
        <f ca="1">'Model SSD_2'!I24</f>
        <v>1300</v>
      </c>
      <c r="I24" s="3">
        <f ca="1">'Model Excel_2'!I24</f>
        <v>11200</v>
      </c>
      <c r="J24" s="4">
        <f ca="1">'Model SSD_2'!L24</f>
        <v>0</v>
      </c>
      <c r="K24" s="4">
        <f ca="1">'Model Excel_2'!J24</f>
        <v>0</v>
      </c>
      <c r="L24" s="4">
        <f ca="1">'Model SSD_2'!M24</f>
        <v>1700</v>
      </c>
      <c r="M24" s="4">
        <f ca="1">'Model Excel_2'!K24</f>
        <v>2700</v>
      </c>
      <c r="N24" s="4">
        <f ca="1">'Model SSD_2'!K24</f>
        <v>1000</v>
      </c>
      <c r="O24" s="4">
        <f ca="1">'Model Excel_2'!L24</f>
        <v>11000</v>
      </c>
      <c r="P24" s="4">
        <f ca="1">'Model SSD_2'!N24</f>
        <v>1000</v>
      </c>
      <c r="Q24" s="4">
        <f ca="1">'Model Excel_2'!M24</f>
        <v>1000</v>
      </c>
      <c r="R24" s="4">
        <f ca="1">'Model SSD_2'!O24</f>
        <v>800</v>
      </c>
      <c r="S24" s="4">
        <f ca="1">'Model Excel_2'!N24</f>
        <v>8600</v>
      </c>
      <c r="T24" s="5">
        <f ca="1">'Model SSD_2'!R24</f>
        <v>0</v>
      </c>
      <c r="U24" s="5">
        <f ca="1">'Model Excel_2'!O24</f>
        <v>2000</v>
      </c>
      <c r="V24" s="5">
        <f ca="1">'Model SSD_2'!S24</f>
        <v>5800</v>
      </c>
      <c r="W24" s="5">
        <f ca="1">'Model Excel_2'!P24</f>
        <v>2300</v>
      </c>
      <c r="X24" s="5">
        <f ca="1">'Model SSD_2'!Q24</f>
        <v>1500</v>
      </c>
      <c r="Y24" s="5">
        <f ca="1">'Model Excel_2'!Q24</f>
        <v>13500</v>
      </c>
      <c r="Z24" s="5">
        <f ca="1">'Model SSD_2'!T24</f>
        <v>1500</v>
      </c>
      <c r="AA24" s="5">
        <f ca="1">'Model Excel_2'!R24</f>
        <v>1500</v>
      </c>
      <c r="AB24" s="5">
        <f ca="1">'Model SSD_2'!U24</f>
        <v>0</v>
      </c>
      <c r="AC24" s="5">
        <f ca="1">'Model Excel_2'!S24</f>
        <v>26100</v>
      </c>
      <c r="AD24" s="2">
        <f ca="1">'Model SSD_2'!Y24</f>
        <v>2800</v>
      </c>
      <c r="AE24" s="2">
        <f ca="1">'Model Excel_2'!U24</f>
        <v>1600</v>
      </c>
      <c r="AF24" s="2">
        <f ca="1">'Model SSD_2'!X24</f>
        <v>400</v>
      </c>
      <c r="AG24" s="2">
        <f ca="1">'Model Excel_2'!T24</f>
        <v>1200</v>
      </c>
      <c r="AH24" s="2">
        <f ca="1">'Model SSD_2'!W24</f>
        <v>0</v>
      </c>
      <c r="AI24" s="2">
        <f ca="1">'Model Excel_2'!V24</f>
        <v>12000</v>
      </c>
      <c r="AJ24" s="2">
        <f ca="1">'Model SSD_2'!Z24</f>
        <v>0</v>
      </c>
      <c r="AK24" s="2">
        <f ca="1">'Model Excel_2'!W24</f>
        <v>0</v>
      </c>
      <c r="AL24" s="1">
        <v>22</v>
      </c>
    </row>
    <row r="25" spans="1:38" x14ac:dyDescent="0.3">
      <c r="A25" s="1">
        <v>23</v>
      </c>
      <c r="B25" s="3">
        <f ca="1">'Model SSD_2'!F25</f>
        <v>1000</v>
      </c>
      <c r="C25" s="3">
        <f ca="1">'Model Excel_2'!F25</f>
        <v>1000</v>
      </c>
      <c r="D25" s="3">
        <f ca="1">'Model SSD_2'!G25</f>
        <v>1000</v>
      </c>
      <c r="E25" s="3">
        <f ca="1">'Model Excel_2'!G25</f>
        <v>5000</v>
      </c>
      <c r="F25" s="3">
        <f ca="1">'Model SSD_2'!H25</f>
        <v>300</v>
      </c>
      <c r="G25" s="3">
        <f ca="1">'Model Excel_2'!H25</f>
        <v>300</v>
      </c>
      <c r="H25" s="3">
        <f ca="1">'Model SSD_2'!I25</f>
        <v>600</v>
      </c>
      <c r="I25" s="3">
        <f ca="1">'Model Excel_2'!I25</f>
        <v>7800</v>
      </c>
      <c r="J25" s="4">
        <f ca="1">'Model SSD_2'!L25</f>
        <v>1500</v>
      </c>
      <c r="K25" s="4">
        <f ca="1">'Model Excel_2'!J25</f>
        <v>1500</v>
      </c>
      <c r="L25" s="4">
        <f ca="1">'Model SSD_2'!M25</f>
        <v>700</v>
      </c>
      <c r="M25" s="4">
        <f ca="1">'Model Excel_2'!K25</f>
        <v>3200</v>
      </c>
      <c r="N25" s="4">
        <f ca="1">'Model SSD_2'!K25</f>
        <v>1000</v>
      </c>
      <c r="O25" s="4">
        <f ca="1">'Model Excel_2'!L25</f>
        <v>11000</v>
      </c>
      <c r="P25" s="4">
        <f ca="1">'Model SSD_2'!N25</f>
        <v>0</v>
      </c>
      <c r="Q25" s="4">
        <f ca="1">'Model Excel_2'!M25</f>
        <v>1000</v>
      </c>
      <c r="R25" s="4">
        <f ca="1">'Model SSD_2'!O25</f>
        <v>800</v>
      </c>
      <c r="S25" s="4">
        <f ca="1">'Model Excel_2'!N25</f>
        <v>7900</v>
      </c>
      <c r="T25" s="5">
        <f ca="1">'Model SSD_2'!R25</f>
        <v>0</v>
      </c>
      <c r="U25" s="5">
        <f ca="1">'Model Excel_2'!O25</f>
        <v>2000</v>
      </c>
      <c r="V25" s="5">
        <f ca="1">'Model SSD_2'!S25</f>
        <v>4300</v>
      </c>
      <c r="W25" s="5">
        <f ca="1">'Model Excel_2'!P25</f>
        <v>2800</v>
      </c>
      <c r="X25" s="5">
        <f ca="1">'Model SSD_2'!Q25</f>
        <v>1500</v>
      </c>
      <c r="Y25" s="5">
        <f ca="1">'Model Excel_2'!Q25</f>
        <v>13500</v>
      </c>
      <c r="Z25" s="5">
        <f ca="1">'Model SSD_2'!T25</f>
        <v>0</v>
      </c>
      <c r="AA25" s="5">
        <f ca="1">'Model Excel_2'!R25</f>
        <v>1500</v>
      </c>
      <c r="AB25" s="5">
        <f ca="1">'Model SSD_2'!U25</f>
        <v>0</v>
      </c>
      <c r="AC25" s="5">
        <f ca="1">'Model Excel_2'!S25</f>
        <v>26900</v>
      </c>
      <c r="AD25" s="2">
        <f ca="1">'Model SSD_2'!Y25</f>
        <v>3200</v>
      </c>
      <c r="AE25" s="2">
        <f ca="1">'Model Excel_2'!U25</f>
        <v>2800</v>
      </c>
      <c r="AF25" s="2">
        <f ca="1">'Model SSD_2'!X25</f>
        <v>400</v>
      </c>
      <c r="AG25" s="2">
        <f ca="1">'Model Excel_2'!T25</f>
        <v>1200</v>
      </c>
      <c r="AH25" s="2">
        <f ca="1">'Model SSD_2'!W25</f>
        <v>0</v>
      </c>
      <c r="AI25" s="2">
        <f ca="1">'Model Excel_2'!V25</f>
        <v>14000</v>
      </c>
      <c r="AJ25" s="2">
        <f ca="1">'Model SSD_2'!Z25</f>
        <v>0</v>
      </c>
      <c r="AK25" s="2">
        <f ca="1">'Model Excel_2'!W25</f>
        <v>2000</v>
      </c>
      <c r="AL25" s="1">
        <v>23</v>
      </c>
    </row>
    <row r="26" spans="1:38" x14ac:dyDescent="0.3">
      <c r="A26" s="1">
        <v>24</v>
      </c>
      <c r="B26" s="3">
        <f ca="1">'Model SSD_2'!F26</f>
        <v>1000</v>
      </c>
      <c r="C26" s="3">
        <f ca="1">'Model Excel_2'!F26</f>
        <v>1000</v>
      </c>
      <c r="D26" s="3">
        <f ca="1">'Model SSD_2'!G26</f>
        <v>1700</v>
      </c>
      <c r="E26" s="3">
        <f ca="1">'Model Excel_2'!G26</f>
        <v>5700</v>
      </c>
      <c r="F26" s="3">
        <f ca="1">'Model SSD_2'!H26</f>
        <v>500</v>
      </c>
      <c r="G26" s="3">
        <f ca="1">'Model Excel_2'!H26</f>
        <v>500</v>
      </c>
      <c r="H26" s="3">
        <f ca="1">'Model SSD_2'!I26</f>
        <v>100</v>
      </c>
      <c r="I26" s="3">
        <f ca="1">'Model Excel_2'!I26</f>
        <v>3900</v>
      </c>
      <c r="J26" s="4">
        <f ca="1">'Model SSD_2'!L26</f>
        <v>0</v>
      </c>
      <c r="K26" s="4">
        <f ca="1">'Model Excel_2'!J26</f>
        <v>1500</v>
      </c>
      <c r="L26" s="4">
        <f ca="1">'Model SSD_2'!M26</f>
        <v>2200</v>
      </c>
      <c r="M26" s="4">
        <f ca="1">'Model Excel_2'!K26</f>
        <v>3700</v>
      </c>
      <c r="N26" s="4">
        <f ca="1">'Model SSD_2'!K26</f>
        <v>1000</v>
      </c>
      <c r="O26" s="4">
        <f ca="1">'Model Excel_2'!L26</f>
        <v>11000</v>
      </c>
      <c r="P26" s="4">
        <f ca="1">'Model SSD_2'!N26</f>
        <v>1000</v>
      </c>
      <c r="Q26" s="4">
        <f ca="1">'Model Excel_2'!M26</f>
        <v>1000</v>
      </c>
      <c r="R26" s="4">
        <f ca="1">'Model SSD_2'!O26</f>
        <v>300</v>
      </c>
      <c r="S26" s="4">
        <f ca="1">'Model Excel_2'!N26</f>
        <v>6700</v>
      </c>
      <c r="T26" s="5">
        <f ca="1">'Model SSD_2'!R26</f>
        <v>0</v>
      </c>
      <c r="U26" s="5">
        <f ca="1">'Model Excel_2'!O26</f>
        <v>0</v>
      </c>
      <c r="V26" s="5">
        <f ca="1">'Model SSD_2'!S26</f>
        <v>4300</v>
      </c>
      <c r="W26" s="5">
        <f ca="1">'Model Excel_2'!P26</f>
        <v>1300</v>
      </c>
      <c r="X26" s="5">
        <f ca="1">'Model SSD_2'!Q26</f>
        <v>0</v>
      </c>
      <c r="Y26" s="5">
        <f ca="1">'Model Excel_2'!Q26</f>
        <v>13500</v>
      </c>
      <c r="Z26" s="5">
        <f ca="1">'Model SSD_2'!T26</f>
        <v>1500</v>
      </c>
      <c r="AA26" s="5">
        <f ca="1">'Model Excel_2'!R26</f>
        <v>0</v>
      </c>
      <c r="AB26" s="5">
        <f ca="1">'Model SSD_2'!U26</f>
        <v>0</v>
      </c>
      <c r="AC26" s="5">
        <f ca="1">'Model Excel_2'!S26</f>
        <v>27700</v>
      </c>
      <c r="AD26" s="2">
        <f ca="1">'Model SSD_2'!Y26</f>
        <v>3600</v>
      </c>
      <c r="AE26" s="2">
        <f ca="1">'Model Excel_2'!U26</f>
        <v>2000</v>
      </c>
      <c r="AF26" s="2">
        <f ca="1">'Model SSD_2'!X26</f>
        <v>400</v>
      </c>
      <c r="AG26" s="2">
        <f ca="1">'Model Excel_2'!T26</f>
        <v>1200</v>
      </c>
      <c r="AH26" s="2">
        <f ca="1">'Model SSD_2'!W26</f>
        <v>0</v>
      </c>
      <c r="AI26" s="2">
        <f ca="1">'Model Excel_2'!V26</f>
        <v>14000</v>
      </c>
      <c r="AJ26" s="2">
        <f ca="1">'Model SSD_2'!Z26</f>
        <v>0</v>
      </c>
      <c r="AK26" s="2">
        <f ca="1">'Model Excel_2'!W26</f>
        <v>2000</v>
      </c>
      <c r="AL26" s="1">
        <v>24</v>
      </c>
    </row>
    <row r="27" spans="1:38" x14ac:dyDescent="0.3">
      <c r="A27" s="1">
        <v>25</v>
      </c>
      <c r="B27" s="3">
        <f ca="1">'Model SSD_2'!F27</f>
        <v>0</v>
      </c>
      <c r="C27" s="3">
        <f ca="1">'Model Excel_2'!F27</f>
        <v>1000</v>
      </c>
      <c r="D27" s="3">
        <f ca="1">'Model SSD_2'!G27</f>
        <v>2200</v>
      </c>
      <c r="E27" s="3">
        <f ca="1">'Model Excel_2'!G27</f>
        <v>6200</v>
      </c>
      <c r="F27" s="3">
        <f ca="1">'Model SSD_2'!H27</f>
        <v>300</v>
      </c>
      <c r="G27" s="3">
        <f ca="1">'Model Excel_2'!H27</f>
        <v>300</v>
      </c>
      <c r="H27" s="3">
        <f ca="1">'Model SSD_2'!I27</f>
        <v>0</v>
      </c>
      <c r="I27" s="3">
        <f ca="1">'Model Excel_2'!I27</f>
        <v>0</v>
      </c>
      <c r="J27" s="4">
        <f ca="1">'Model SSD_2'!L27</f>
        <v>1500</v>
      </c>
      <c r="K27" s="4">
        <f ca="1">'Model Excel_2'!J27</f>
        <v>1500</v>
      </c>
      <c r="L27" s="4">
        <f ca="1">'Model SSD_2'!M27</f>
        <v>1200</v>
      </c>
      <c r="M27" s="4">
        <f ca="1">'Model Excel_2'!K27</f>
        <v>4200</v>
      </c>
      <c r="N27" s="4">
        <f ca="1">'Model SSD_2'!K27</f>
        <v>1000</v>
      </c>
      <c r="O27" s="4">
        <f ca="1">'Model Excel_2'!L27</f>
        <v>11000</v>
      </c>
      <c r="P27" s="4">
        <f ca="1">'Model SSD_2'!N27</f>
        <v>1000</v>
      </c>
      <c r="Q27" s="4">
        <f ca="1">'Model Excel_2'!M27</f>
        <v>1000</v>
      </c>
      <c r="R27" s="4">
        <f ca="1">'Model SSD_2'!O27</f>
        <v>1300</v>
      </c>
      <c r="S27" s="4">
        <f ca="1">'Model Excel_2'!N27</f>
        <v>5000</v>
      </c>
      <c r="T27" s="5">
        <f ca="1">'Model SSD_2'!R27</f>
        <v>0</v>
      </c>
      <c r="U27" s="5">
        <f ca="1">'Model Excel_2'!O27</f>
        <v>2000</v>
      </c>
      <c r="V27" s="5">
        <f ca="1">'Model SSD_2'!S27</f>
        <v>2800</v>
      </c>
      <c r="W27" s="5">
        <f ca="1">'Model Excel_2'!P27</f>
        <v>3300</v>
      </c>
      <c r="X27" s="5">
        <f ca="1">'Model SSD_2'!Q27</f>
        <v>0</v>
      </c>
      <c r="Y27" s="5">
        <f ca="1">'Model Excel_2'!Q27</f>
        <v>15000</v>
      </c>
      <c r="Z27" s="5">
        <f ca="1">'Model SSD_2'!T27</f>
        <v>1500</v>
      </c>
      <c r="AA27" s="5">
        <f ca="1">'Model Excel_2'!R27</f>
        <v>1500</v>
      </c>
      <c r="AB27" s="5">
        <f ca="1">'Model SSD_2'!U27</f>
        <v>800</v>
      </c>
      <c r="AC27" s="5">
        <f ca="1">'Model Excel_2'!S27</f>
        <v>28000</v>
      </c>
      <c r="AD27" s="2">
        <f ca="1">'Model SSD_2'!Y27</f>
        <v>4000</v>
      </c>
      <c r="AE27" s="2">
        <f ca="1">'Model Excel_2'!U27</f>
        <v>1200</v>
      </c>
      <c r="AF27" s="2">
        <f ca="1">'Model SSD_2'!X27</f>
        <v>400</v>
      </c>
      <c r="AG27" s="2">
        <f ca="1">'Model Excel_2'!T27</f>
        <v>1200</v>
      </c>
      <c r="AH27" s="2">
        <f ca="1">'Model SSD_2'!W27</f>
        <v>0</v>
      </c>
      <c r="AI27" s="2">
        <f ca="1">'Model Excel_2'!V27</f>
        <v>14000</v>
      </c>
      <c r="AJ27" s="2">
        <f ca="1">'Model SSD_2'!Z27</f>
        <v>0</v>
      </c>
      <c r="AK27" s="2">
        <f ca="1">'Model Excel_2'!W27</f>
        <v>0</v>
      </c>
      <c r="AL27" s="1">
        <v>25</v>
      </c>
    </row>
    <row r="28" spans="1:38" x14ac:dyDescent="0.3">
      <c r="A28" s="1">
        <v>26</v>
      </c>
      <c r="B28" s="3">
        <f ca="1">'Model SSD_2'!F28</f>
        <v>1000</v>
      </c>
      <c r="C28" s="3">
        <f ca="1">'Model Excel_2'!F28</f>
        <v>1000</v>
      </c>
      <c r="D28" s="3">
        <f ca="1">'Model SSD_2'!G28</f>
        <v>1900</v>
      </c>
      <c r="E28" s="3">
        <f ca="1">'Model Excel_2'!G28</f>
        <v>6900</v>
      </c>
      <c r="F28" s="3">
        <f ca="1">'Model SSD_2'!H28</f>
        <v>300</v>
      </c>
      <c r="G28" s="3">
        <f ca="1">'Model Excel_2'!H28</f>
        <v>300</v>
      </c>
      <c r="H28" s="3">
        <f ca="1">'Model SSD_2'!I28</f>
        <v>0</v>
      </c>
      <c r="I28" s="3">
        <f ca="1">'Model Excel_2'!I28</f>
        <v>0</v>
      </c>
      <c r="J28" s="4">
        <f ca="1">'Model SSD_2'!L28</f>
        <v>0</v>
      </c>
      <c r="K28" s="4">
        <f ca="1">'Model Excel_2'!J28</f>
        <v>1500</v>
      </c>
      <c r="L28" s="4">
        <f ca="1">'Model SSD_2'!M28</f>
        <v>1700</v>
      </c>
      <c r="M28" s="4">
        <f ca="1">'Model Excel_2'!K28</f>
        <v>4700</v>
      </c>
      <c r="N28" s="4">
        <f ca="1">'Model SSD_2'!K28</f>
        <v>1000</v>
      </c>
      <c r="O28" s="4">
        <f ca="1">'Model Excel_2'!L28</f>
        <v>10000</v>
      </c>
      <c r="P28" s="4">
        <f ca="1">'Model SSD_2'!N28</f>
        <v>1000</v>
      </c>
      <c r="Q28" s="4">
        <f ca="1">'Model Excel_2'!M28</f>
        <v>1000</v>
      </c>
      <c r="R28" s="4">
        <f ca="1">'Model SSD_2'!O28</f>
        <v>800</v>
      </c>
      <c r="S28" s="4">
        <f ca="1">'Model Excel_2'!N28</f>
        <v>2800</v>
      </c>
      <c r="T28" s="5">
        <f ca="1">'Model SSD_2'!R28</f>
        <v>0</v>
      </c>
      <c r="U28" s="5">
        <f ca="1">'Model Excel_2'!O28</f>
        <v>0</v>
      </c>
      <c r="V28" s="5">
        <f ca="1">'Model SSD_2'!S28</f>
        <v>1300</v>
      </c>
      <c r="W28" s="5">
        <f ca="1">'Model Excel_2'!P28</f>
        <v>1800</v>
      </c>
      <c r="X28" s="5">
        <f ca="1">'Model SSD_2'!Q28</f>
        <v>1500</v>
      </c>
      <c r="Y28" s="5">
        <f ca="1">'Model Excel_2'!Q28</f>
        <v>15000</v>
      </c>
      <c r="Z28" s="5">
        <f ca="1">'Model SSD_2'!T28</f>
        <v>0</v>
      </c>
      <c r="AA28" s="5">
        <f ca="1">'Model Excel_2'!R28</f>
        <v>1500</v>
      </c>
      <c r="AB28" s="5">
        <f ca="1">'Model SSD_2'!U28</f>
        <v>800</v>
      </c>
      <c r="AC28" s="5">
        <f ca="1">'Model Excel_2'!S28</f>
        <v>29800</v>
      </c>
      <c r="AD28" s="2">
        <f ca="1">'Model SSD_2'!Y28</f>
        <v>4400</v>
      </c>
      <c r="AE28" s="2">
        <f ca="1">'Model Excel_2'!U28</f>
        <v>2400</v>
      </c>
      <c r="AF28" s="2">
        <f ca="1">'Model SSD_2'!X28</f>
        <v>400</v>
      </c>
      <c r="AG28" s="2">
        <f ca="1">'Model Excel_2'!T28</f>
        <v>1200</v>
      </c>
      <c r="AH28" s="2">
        <f ca="1">'Model SSD_2'!W28</f>
        <v>2000</v>
      </c>
      <c r="AI28" s="2">
        <f ca="1">'Model Excel_2'!V28</f>
        <v>16000</v>
      </c>
      <c r="AJ28" s="2">
        <f ca="1">'Model SSD_2'!Z28</f>
        <v>0</v>
      </c>
      <c r="AK28" s="2">
        <f ca="1">'Model Excel_2'!W28</f>
        <v>2000</v>
      </c>
      <c r="AL28" s="1">
        <v>26</v>
      </c>
    </row>
    <row r="29" spans="1:38" x14ac:dyDescent="0.3">
      <c r="A29" s="1">
        <v>27</v>
      </c>
      <c r="B29" s="3">
        <f ca="1">'Model SSD_2'!F29</f>
        <v>1000</v>
      </c>
      <c r="C29" s="3">
        <f ca="1">'Model Excel_2'!F29</f>
        <v>1000</v>
      </c>
      <c r="D29" s="3">
        <f ca="1">'Model SSD_2'!G29</f>
        <v>2600</v>
      </c>
      <c r="E29" s="3">
        <f ca="1">'Model Excel_2'!G29</f>
        <v>7600</v>
      </c>
      <c r="F29" s="3">
        <f ca="1">'Model SSD_2'!H29</f>
        <v>300</v>
      </c>
      <c r="G29" s="3">
        <f ca="1">'Model Excel_2'!H29</f>
        <v>300</v>
      </c>
      <c r="H29" s="3">
        <f ca="1">'Model SSD_2'!I29</f>
        <v>0</v>
      </c>
      <c r="I29" s="3">
        <f ca="1">'Model Excel_2'!I29</f>
        <v>0</v>
      </c>
      <c r="J29" s="4">
        <f ca="1">'Model SSD_2'!L29</f>
        <v>1500</v>
      </c>
      <c r="K29" s="4">
        <f ca="1">'Model Excel_2'!J29</f>
        <v>0</v>
      </c>
      <c r="L29" s="4">
        <f ca="1">'Model SSD_2'!M29</f>
        <v>700</v>
      </c>
      <c r="M29" s="4">
        <f ca="1">'Model Excel_2'!K29</f>
        <v>3700</v>
      </c>
      <c r="N29" s="4">
        <f ca="1">'Model SSD_2'!K29</f>
        <v>1000</v>
      </c>
      <c r="O29" s="4">
        <f ca="1">'Model Excel_2'!L29</f>
        <v>9000</v>
      </c>
      <c r="P29" s="4">
        <f ca="1">'Model SSD_2'!N29</f>
        <v>0</v>
      </c>
      <c r="Q29" s="4">
        <f ca="1">'Model Excel_2'!M29</f>
        <v>1000</v>
      </c>
      <c r="R29" s="4">
        <f ca="1">'Model SSD_2'!O29</f>
        <v>800</v>
      </c>
      <c r="S29" s="4">
        <f ca="1">'Model Excel_2'!N29</f>
        <v>1600</v>
      </c>
      <c r="T29" s="5">
        <f ca="1">'Model SSD_2'!R29</f>
        <v>0</v>
      </c>
      <c r="U29" s="5">
        <f ca="1">'Model Excel_2'!O29</f>
        <v>2000</v>
      </c>
      <c r="V29" s="5">
        <f ca="1">'Model SSD_2'!S29</f>
        <v>1300</v>
      </c>
      <c r="W29" s="5">
        <f ca="1">'Model Excel_2'!P29</f>
        <v>2300</v>
      </c>
      <c r="X29" s="5">
        <f ca="1">'Model SSD_2'!Q29</f>
        <v>1500</v>
      </c>
      <c r="Y29" s="5">
        <f ca="1">'Model Excel_2'!Q29</f>
        <v>15000</v>
      </c>
      <c r="Z29" s="5">
        <f ca="1">'Model SSD_2'!T29</f>
        <v>0</v>
      </c>
      <c r="AA29" s="5">
        <f ca="1">'Model Excel_2'!R29</f>
        <v>1500</v>
      </c>
      <c r="AB29" s="5">
        <f ca="1">'Model SSD_2'!U29</f>
        <v>800</v>
      </c>
      <c r="AC29" s="5">
        <f ca="1">'Model Excel_2'!S29</f>
        <v>31100</v>
      </c>
      <c r="AD29" s="2">
        <f ca="1">'Model SSD_2'!Y29</f>
        <v>4800</v>
      </c>
      <c r="AE29" s="2">
        <f ca="1">'Model Excel_2'!U29</f>
        <v>1600</v>
      </c>
      <c r="AF29" s="2">
        <f ca="1">'Model SSD_2'!X29</f>
        <v>400</v>
      </c>
      <c r="AG29" s="2">
        <f ca="1">'Model Excel_2'!T29</f>
        <v>1200</v>
      </c>
      <c r="AH29" s="2">
        <f ca="1">'Model SSD_2'!W29</f>
        <v>0</v>
      </c>
      <c r="AI29" s="2">
        <f ca="1">'Model Excel_2'!V29</f>
        <v>16000</v>
      </c>
      <c r="AJ29" s="2">
        <f ca="1">'Model SSD_2'!Z29</f>
        <v>0</v>
      </c>
      <c r="AK29" s="2">
        <f ca="1">'Model Excel_2'!W29</f>
        <v>0</v>
      </c>
      <c r="AL29" s="1">
        <v>27</v>
      </c>
    </row>
    <row r="30" spans="1:38" x14ac:dyDescent="0.3">
      <c r="A30" s="1">
        <v>28</v>
      </c>
      <c r="B30" s="3">
        <f ca="1">'Model SSD_2'!F30</f>
        <v>1000</v>
      </c>
      <c r="C30" s="3">
        <f ca="1">'Model Excel_2'!F30</f>
        <v>1000</v>
      </c>
      <c r="D30" s="3">
        <f ca="1">'Model SSD_2'!G30</f>
        <v>3300</v>
      </c>
      <c r="E30" s="3">
        <f ca="1">'Model Excel_2'!G30</f>
        <v>8300</v>
      </c>
      <c r="F30" s="3">
        <f ca="1">'Model SSD_2'!H30</f>
        <v>500</v>
      </c>
      <c r="G30" s="3">
        <f ca="1">'Model Excel_2'!H30</f>
        <v>500</v>
      </c>
      <c r="H30" s="3">
        <f ca="1">'Model SSD_2'!I30</f>
        <v>0</v>
      </c>
      <c r="I30" s="3">
        <f ca="1">'Model Excel_2'!I30</f>
        <v>0</v>
      </c>
      <c r="J30" s="4">
        <f ca="1">'Model SSD_2'!L30</f>
        <v>1500</v>
      </c>
      <c r="K30" s="4">
        <f ca="1">'Model Excel_2'!J30</f>
        <v>1500</v>
      </c>
      <c r="L30" s="4">
        <f ca="1">'Model SSD_2'!M30</f>
        <v>2200</v>
      </c>
      <c r="M30" s="4">
        <f ca="1">'Model Excel_2'!K30</f>
        <v>4200</v>
      </c>
      <c r="N30" s="4">
        <f ca="1">'Model SSD_2'!K30</f>
        <v>1000</v>
      </c>
      <c r="O30" s="4">
        <f ca="1">'Model Excel_2'!L30</f>
        <v>8000</v>
      </c>
      <c r="P30" s="4">
        <f ca="1">'Model SSD_2'!N30</f>
        <v>1000</v>
      </c>
      <c r="Q30" s="4">
        <f ca="1">'Model Excel_2'!M30</f>
        <v>1000</v>
      </c>
      <c r="R30" s="4">
        <f ca="1">'Model SSD_2'!O30</f>
        <v>300</v>
      </c>
      <c r="S30" s="4">
        <f ca="1">'Model Excel_2'!N30</f>
        <v>0</v>
      </c>
      <c r="T30" s="5">
        <f ca="1">'Model SSD_2'!R30</f>
        <v>0</v>
      </c>
      <c r="U30" s="5">
        <f ca="1">'Model Excel_2'!O30</f>
        <v>2000</v>
      </c>
      <c r="V30" s="5">
        <f ca="1">'Model SSD_2'!S30</f>
        <v>1300</v>
      </c>
      <c r="W30" s="5">
        <f ca="1">'Model Excel_2'!P30</f>
        <v>2800</v>
      </c>
      <c r="X30" s="5">
        <f ca="1">'Model SSD_2'!Q30</f>
        <v>0</v>
      </c>
      <c r="Y30" s="5">
        <f ca="1">'Model Excel_2'!Q30</f>
        <v>15000</v>
      </c>
      <c r="Z30" s="5">
        <f ca="1">'Model SSD_2'!T30</f>
        <v>0</v>
      </c>
      <c r="AA30" s="5">
        <f ca="1">'Model Excel_2'!R30</f>
        <v>1500</v>
      </c>
      <c r="AB30" s="5">
        <f ca="1">'Model SSD_2'!U30</f>
        <v>800</v>
      </c>
      <c r="AC30" s="5">
        <f ca="1">'Model Excel_2'!S30</f>
        <v>31900</v>
      </c>
      <c r="AD30" s="2">
        <f ca="1">'Model SSD_2'!Y30</f>
        <v>5200</v>
      </c>
      <c r="AE30" s="2">
        <f ca="1">'Model Excel_2'!U30</f>
        <v>2800</v>
      </c>
      <c r="AF30" s="2">
        <f ca="1">'Model SSD_2'!X30</f>
        <v>400</v>
      </c>
      <c r="AG30" s="2">
        <f ca="1">'Model Excel_2'!T30</f>
        <v>1200</v>
      </c>
      <c r="AH30" s="2">
        <f ca="1">'Model SSD_2'!W30</f>
        <v>0</v>
      </c>
      <c r="AI30" s="2">
        <f ca="1">'Model Excel_2'!V30</f>
        <v>18000</v>
      </c>
      <c r="AJ30" s="2">
        <f ca="1">'Model SSD_2'!Z30</f>
        <v>0</v>
      </c>
      <c r="AK30" s="2">
        <f ca="1">'Model Excel_2'!W30</f>
        <v>2000</v>
      </c>
      <c r="AL30" s="1">
        <v>28</v>
      </c>
    </row>
    <row r="31" spans="1:38" x14ac:dyDescent="0.3">
      <c r="A31" s="1">
        <v>29</v>
      </c>
      <c r="B31" s="3">
        <f ca="1">'Model SSD_2'!F31</f>
        <v>0</v>
      </c>
      <c r="C31" s="3">
        <f ca="1">'Model Excel_2'!F31</f>
        <v>1000</v>
      </c>
      <c r="D31" s="3">
        <f ca="1">'Model SSD_2'!G31</f>
        <v>3800</v>
      </c>
      <c r="E31" s="3">
        <f ca="1">'Model Excel_2'!G31</f>
        <v>8800</v>
      </c>
      <c r="F31" s="3">
        <f ca="1">'Model SSD_2'!H31</f>
        <v>300</v>
      </c>
      <c r="G31" s="3">
        <f ca="1">'Model Excel_2'!H31</f>
        <v>300</v>
      </c>
      <c r="H31" s="3">
        <f ca="1">'Model SSD_2'!I31</f>
        <v>0</v>
      </c>
      <c r="I31" s="3">
        <f ca="1">'Model Excel_2'!I31</f>
        <v>0</v>
      </c>
      <c r="J31" s="4">
        <f ca="1">'Model SSD_2'!L31</f>
        <v>0</v>
      </c>
      <c r="K31" s="4">
        <f ca="1">'Model Excel_2'!J31</f>
        <v>1500</v>
      </c>
      <c r="L31" s="4">
        <f ca="1">'Model SSD_2'!M31</f>
        <v>2700</v>
      </c>
      <c r="M31" s="4">
        <f ca="1">'Model Excel_2'!K31</f>
        <v>4700</v>
      </c>
      <c r="N31" s="4">
        <f ca="1">'Model SSD_2'!K31</f>
        <v>0</v>
      </c>
      <c r="O31" s="4">
        <f ca="1">'Model Excel_2'!L31</f>
        <v>7000</v>
      </c>
      <c r="P31" s="4">
        <f ca="1">'Model SSD_2'!N31</f>
        <v>1000</v>
      </c>
      <c r="Q31" s="4">
        <f ca="1">'Model Excel_2'!M31</f>
        <v>1000</v>
      </c>
      <c r="R31" s="4">
        <f ca="1">'Model SSD_2'!O31</f>
        <v>0</v>
      </c>
      <c r="S31" s="4">
        <f ca="1">'Model Excel_2'!N31</f>
        <v>0</v>
      </c>
      <c r="T31" s="5">
        <f ca="1">'Model SSD_2'!R31</f>
        <v>0</v>
      </c>
      <c r="U31" s="5">
        <f ca="1">'Model Excel_2'!O31</f>
        <v>0</v>
      </c>
      <c r="V31" s="5">
        <f ca="1">'Model SSD_2'!S31</f>
        <v>1300</v>
      </c>
      <c r="W31" s="5">
        <f ca="1">'Model Excel_2'!P31</f>
        <v>1300</v>
      </c>
      <c r="X31" s="5">
        <f ca="1">'Model SSD_2'!Q31</f>
        <v>0</v>
      </c>
      <c r="Y31" s="5">
        <f ca="1">'Model Excel_2'!Q31</f>
        <v>15000</v>
      </c>
      <c r="Z31" s="5">
        <f ca="1">'Model SSD_2'!T31</f>
        <v>0</v>
      </c>
      <c r="AA31" s="5">
        <f ca="1">'Model Excel_2'!R31</f>
        <v>0</v>
      </c>
      <c r="AB31" s="5">
        <f ca="1">'Model SSD_2'!U31</f>
        <v>800</v>
      </c>
      <c r="AC31" s="5">
        <f ca="1">'Model Excel_2'!S31</f>
        <v>32700</v>
      </c>
      <c r="AD31" s="2">
        <f ca="1">'Model SSD_2'!Y31</f>
        <v>5600</v>
      </c>
      <c r="AE31" s="2">
        <f ca="1">'Model Excel_2'!U31</f>
        <v>2000</v>
      </c>
      <c r="AF31" s="2">
        <f ca="1">'Model SSD_2'!X31</f>
        <v>400</v>
      </c>
      <c r="AG31" s="2">
        <f ca="1">'Model Excel_2'!T31</f>
        <v>1200</v>
      </c>
      <c r="AH31" s="2">
        <f ca="1">'Model SSD_2'!W31</f>
        <v>2000</v>
      </c>
      <c r="AI31" s="2">
        <f ca="1">'Model Excel_2'!V31</f>
        <v>18000</v>
      </c>
      <c r="AJ31" s="2">
        <f ca="1">'Model SSD_2'!Z31</f>
        <v>2000</v>
      </c>
      <c r="AK31" s="2">
        <f ca="1">'Model Excel_2'!W31</f>
        <v>2000</v>
      </c>
      <c r="AL31" s="1">
        <v>29</v>
      </c>
    </row>
    <row r="32" spans="1:38" x14ac:dyDescent="0.3">
      <c r="A32" s="1">
        <v>30</v>
      </c>
      <c r="B32" s="3">
        <f ca="1">'Model SSD_2'!F32</f>
        <v>1000</v>
      </c>
      <c r="C32" s="3">
        <f ca="1">'Model Excel_2'!F32</f>
        <v>1000</v>
      </c>
      <c r="D32" s="3">
        <f ca="1">'Model SSD_2'!G32</f>
        <v>3500</v>
      </c>
      <c r="E32" s="3">
        <f ca="1">'Model Excel_2'!G32</f>
        <v>9500</v>
      </c>
      <c r="F32" s="3">
        <f ca="1">'Model SSD_2'!H32</f>
        <v>300</v>
      </c>
      <c r="G32" s="3">
        <f ca="1">'Model Excel_2'!H32</f>
        <v>300</v>
      </c>
      <c r="H32" s="3">
        <f ca="1">'Model SSD_2'!I32</f>
        <v>0</v>
      </c>
      <c r="I32" s="3">
        <f ca="1">'Model Excel_2'!I32</f>
        <v>0</v>
      </c>
      <c r="J32" s="4">
        <f ca="1">'Model SSD_2'!L32</f>
        <v>0</v>
      </c>
      <c r="K32" s="4">
        <f ca="1">'Model Excel_2'!J32</f>
        <v>1500</v>
      </c>
      <c r="L32" s="4">
        <f ca="1">'Model SSD_2'!M32</f>
        <v>1700</v>
      </c>
      <c r="M32" s="4">
        <f ca="1">'Model Excel_2'!K32</f>
        <v>5200</v>
      </c>
      <c r="N32" s="4">
        <f ca="1">'Model SSD_2'!K32</f>
        <v>0</v>
      </c>
      <c r="O32" s="4">
        <f ca="1">'Model Excel_2'!L32</f>
        <v>6000</v>
      </c>
      <c r="P32" s="4">
        <f ca="1">'Model SSD_2'!N32</f>
        <v>0</v>
      </c>
      <c r="Q32" s="4">
        <f ca="1">'Model Excel_2'!M32</f>
        <v>1000</v>
      </c>
      <c r="R32" s="4">
        <f ca="1">'Model SSD_2'!O32</f>
        <v>0</v>
      </c>
      <c r="S32" s="4">
        <f ca="1">'Model Excel_2'!N32</f>
        <v>0</v>
      </c>
      <c r="T32" s="5">
        <f ca="1">'Model SSD_2'!R32</f>
        <v>0</v>
      </c>
      <c r="U32" s="5">
        <f ca="1">'Model Excel_2'!O32</f>
        <v>2000</v>
      </c>
      <c r="V32" s="5">
        <f ca="1">'Model SSD_2'!S32</f>
        <v>1300</v>
      </c>
      <c r="W32" s="5">
        <f ca="1">'Model Excel_2'!P32</f>
        <v>3300</v>
      </c>
      <c r="X32" s="5">
        <f ca="1">'Model SSD_2'!Q32</f>
        <v>0</v>
      </c>
      <c r="Y32" s="5">
        <f ca="1">'Model Excel_2'!Q32</f>
        <v>15000</v>
      </c>
      <c r="Z32" s="5">
        <f ca="1">'Model SSD_2'!T32</f>
        <v>0</v>
      </c>
      <c r="AA32" s="5">
        <f ca="1">'Model Excel_2'!R32</f>
        <v>1500</v>
      </c>
      <c r="AB32" s="5">
        <f ca="1">'Model SSD_2'!U32</f>
        <v>800</v>
      </c>
      <c r="AC32" s="5">
        <f ca="1">'Model Excel_2'!S32</f>
        <v>33000</v>
      </c>
      <c r="AD32" s="2">
        <f ca="1">'Model SSD_2'!Y32</f>
        <v>4000</v>
      </c>
      <c r="AE32" s="2">
        <f ca="1">'Model Excel_2'!U32</f>
        <v>1200</v>
      </c>
      <c r="AF32" s="2">
        <f ca="1">'Model SSD_2'!X32</f>
        <v>400</v>
      </c>
      <c r="AG32" s="2">
        <f ca="1">'Model Excel_2'!T32</f>
        <v>1200</v>
      </c>
      <c r="AH32" s="2">
        <f ca="1">'Model SSD_2'!W32</f>
        <v>0</v>
      </c>
      <c r="AI32" s="2">
        <f ca="1">'Model Excel_2'!V32</f>
        <v>18000</v>
      </c>
      <c r="AJ32" s="2">
        <f ca="1">'Model SSD_2'!Z32</f>
        <v>0</v>
      </c>
      <c r="AK32" s="2">
        <f ca="1">'Model Excel_2'!W32</f>
        <v>0</v>
      </c>
      <c r="AL32" s="1">
        <v>30</v>
      </c>
    </row>
    <row r="33" spans="1:38" x14ac:dyDescent="0.3">
      <c r="A33" s="1">
        <v>31</v>
      </c>
      <c r="B33" s="3">
        <f ca="1">'Model SSD_2'!F33</f>
        <v>1000</v>
      </c>
      <c r="C33" s="3">
        <f ca="1">'Model Excel_2'!F33</f>
        <v>1000</v>
      </c>
      <c r="D33" s="3">
        <f ca="1">'Model SSD_2'!G33</f>
        <v>4200</v>
      </c>
      <c r="E33" s="3">
        <f ca="1">'Model Excel_2'!G33</f>
        <v>10200</v>
      </c>
      <c r="F33" s="3">
        <f ca="1">'Model SSD_2'!H33</f>
        <v>300</v>
      </c>
      <c r="G33" s="3">
        <f ca="1">'Model Excel_2'!H33</f>
        <v>300</v>
      </c>
      <c r="H33" s="3">
        <f ca="1">'Model SSD_2'!I33</f>
        <v>0</v>
      </c>
      <c r="I33" s="3">
        <f ca="1">'Model Excel_2'!I33</f>
        <v>0</v>
      </c>
      <c r="J33" s="4">
        <f ca="1">'Model SSD_2'!L33</f>
        <v>0</v>
      </c>
      <c r="K33" s="4">
        <f ca="1">'Model Excel_2'!J33</f>
        <v>1500</v>
      </c>
      <c r="L33" s="4">
        <f ca="1">'Model SSD_2'!M33</f>
        <v>1700</v>
      </c>
      <c r="M33" s="4">
        <f ca="1">'Model Excel_2'!K33</f>
        <v>5700</v>
      </c>
      <c r="N33" s="4">
        <f ca="1">'Model SSD_2'!K33</f>
        <v>0</v>
      </c>
      <c r="O33" s="4">
        <f ca="1">'Model Excel_2'!L33</f>
        <v>5000</v>
      </c>
      <c r="P33" s="4">
        <f ca="1">'Model SSD_2'!N33</f>
        <v>0</v>
      </c>
      <c r="Q33" s="4">
        <f ca="1">'Model Excel_2'!M33</f>
        <v>1000</v>
      </c>
      <c r="R33" s="4">
        <f ca="1">'Model SSD_2'!O33</f>
        <v>0</v>
      </c>
      <c r="S33" s="4">
        <f ca="1">'Model Excel_2'!N33</f>
        <v>0</v>
      </c>
      <c r="T33" s="5">
        <f ca="1">'Model SSD_2'!R33</f>
        <v>0</v>
      </c>
      <c r="U33" s="5">
        <f ca="1">'Model Excel_2'!O33</f>
        <v>0</v>
      </c>
      <c r="V33" s="5">
        <f ca="1">'Model SSD_2'!S33</f>
        <v>1300</v>
      </c>
      <c r="W33" s="5">
        <f ca="1">'Model Excel_2'!P33</f>
        <v>1800</v>
      </c>
      <c r="X33" s="5">
        <f ca="1">'Model SSD_2'!Q33</f>
        <v>0</v>
      </c>
      <c r="Y33" s="5">
        <f ca="1">'Model Excel_2'!Q33</f>
        <v>13500</v>
      </c>
      <c r="Z33" s="5">
        <f ca="1">'Model SSD_2'!T33</f>
        <v>0</v>
      </c>
      <c r="AA33" s="5">
        <f ca="1">'Model Excel_2'!R33</f>
        <v>1500</v>
      </c>
      <c r="AB33" s="5">
        <f ca="1">'Model SSD_2'!U33</f>
        <v>800</v>
      </c>
      <c r="AC33" s="5">
        <f ca="1">'Model Excel_2'!S33</f>
        <v>34800</v>
      </c>
      <c r="AD33" s="2">
        <f ca="1">'Model SSD_2'!Y33</f>
        <v>4400</v>
      </c>
      <c r="AE33" s="2">
        <f ca="1">'Model Excel_2'!U33</f>
        <v>2400</v>
      </c>
      <c r="AF33" s="2">
        <f ca="1">'Model SSD_2'!X33</f>
        <v>400</v>
      </c>
      <c r="AG33" s="2">
        <f ca="1">'Model Excel_2'!T33</f>
        <v>1200</v>
      </c>
      <c r="AH33" s="2">
        <f ca="1">'Model SSD_2'!W33</f>
        <v>2000</v>
      </c>
      <c r="AI33" s="2">
        <f ca="1">'Model Excel_2'!V33</f>
        <v>20000</v>
      </c>
      <c r="AJ33" s="2">
        <f ca="1">'Model SSD_2'!Z33</f>
        <v>0</v>
      </c>
      <c r="AK33" s="2">
        <f ca="1">'Model Excel_2'!W33</f>
        <v>2000</v>
      </c>
      <c r="AL33" s="1">
        <v>31</v>
      </c>
    </row>
    <row r="34" spans="1:38" x14ac:dyDescent="0.3">
      <c r="A34" s="1">
        <v>32</v>
      </c>
      <c r="B34" s="3">
        <f ca="1">'Model SSD_2'!F34</f>
        <v>0</v>
      </c>
      <c r="C34" s="3">
        <f ca="1">'Model Excel_2'!F34</f>
        <v>1000</v>
      </c>
      <c r="D34" s="3">
        <f ca="1">'Model SSD_2'!G34</f>
        <v>4900</v>
      </c>
      <c r="E34" s="3">
        <f ca="1">'Model Excel_2'!G34</f>
        <v>10900</v>
      </c>
      <c r="F34" s="3">
        <f ca="1">'Model SSD_2'!H34</f>
        <v>500</v>
      </c>
      <c r="G34" s="3">
        <f ca="1">'Model Excel_2'!H34</f>
        <v>500</v>
      </c>
      <c r="H34" s="3">
        <f ca="1">'Model SSD_2'!I34</f>
        <v>0</v>
      </c>
      <c r="I34" s="3">
        <f ca="1">'Model Excel_2'!I34</f>
        <v>0</v>
      </c>
      <c r="J34" s="4">
        <f ca="1">'Model SSD_2'!L34</f>
        <v>0</v>
      </c>
      <c r="K34" s="4">
        <f ca="1">'Model Excel_2'!J34</f>
        <v>0</v>
      </c>
      <c r="L34" s="4">
        <f ca="1">'Model SSD_2'!M34</f>
        <v>1700</v>
      </c>
      <c r="M34" s="4">
        <f ca="1">'Model Excel_2'!K34</f>
        <v>4700</v>
      </c>
      <c r="N34" s="4">
        <f ca="1">'Model SSD_2'!K34</f>
        <v>0</v>
      </c>
      <c r="O34" s="4">
        <f ca="1">'Model Excel_2'!L34</f>
        <v>4000</v>
      </c>
      <c r="P34" s="4">
        <f ca="1">'Model SSD_2'!N34</f>
        <v>0</v>
      </c>
      <c r="Q34" s="4">
        <f ca="1">'Model Excel_2'!M34</f>
        <v>1000</v>
      </c>
      <c r="R34" s="4">
        <f ca="1">'Model SSD_2'!O34</f>
        <v>0</v>
      </c>
      <c r="S34" s="4">
        <f ca="1">'Model Excel_2'!N34</f>
        <v>0</v>
      </c>
      <c r="T34" s="5">
        <f ca="1">'Model SSD_2'!R34</f>
        <v>0</v>
      </c>
      <c r="U34" s="5">
        <f ca="1">'Model Excel_2'!O34</f>
        <v>2000</v>
      </c>
      <c r="V34" s="5">
        <f ca="1">'Model SSD_2'!S34</f>
        <v>1300</v>
      </c>
      <c r="W34" s="5">
        <f ca="1">'Model Excel_2'!P34</f>
        <v>2300</v>
      </c>
      <c r="X34" s="5">
        <f ca="1">'Model SSD_2'!Q34</f>
        <v>0</v>
      </c>
      <c r="Y34" s="5">
        <f ca="1">'Model Excel_2'!Q34</f>
        <v>12000</v>
      </c>
      <c r="Z34" s="5">
        <f ca="1">'Model SSD_2'!T34</f>
        <v>0</v>
      </c>
      <c r="AA34" s="5">
        <f ca="1">'Model Excel_2'!R34</f>
        <v>1500</v>
      </c>
      <c r="AB34" s="5">
        <f ca="1">'Model SSD_2'!U34</f>
        <v>800</v>
      </c>
      <c r="AC34" s="5">
        <f ca="1">'Model Excel_2'!S34</f>
        <v>36100</v>
      </c>
      <c r="AD34" s="2">
        <f ca="1">'Model SSD_2'!Y34</f>
        <v>4800</v>
      </c>
      <c r="AE34" s="2">
        <f ca="1">'Model Excel_2'!U34</f>
        <v>1600</v>
      </c>
      <c r="AF34" s="2">
        <f ca="1">'Model SSD_2'!X34</f>
        <v>400</v>
      </c>
      <c r="AG34" s="2">
        <f ca="1">'Model Excel_2'!T34</f>
        <v>1200</v>
      </c>
      <c r="AH34" s="2">
        <f ca="1">'Model SSD_2'!W34</f>
        <v>0</v>
      </c>
      <c r="AI34" s="2">
        <f ca="1">'Model Excel_2'!V34</f>
        <v>20000</v>
      </c>
      <c r="AJ34" s="2">
        <f ca="1">'Model SSD_2'!Z34</f>
        <v>2000</v>
      </c>
      <c r="AK34" s="2">
        <f ca="1">'Model Excel_2'!W34</f>
        <v>0</v>
      </c>
      <c r="AL34" s="1">
        <v>32</v>
      </c>
    </row>
    <row r="35" spans="1:38" x14ac:dyDescent="0.3">
      <c r="A35" s="1">
        <v>33</v>
      </c>
      <c r="B35" s="3">
        <f ca="1">'Model SSD_2'!F35</f>
        <v>0</v>
      </c>
      <c r="C35" s="3">
        <f ca="1">'Model Excel_2'!F35</f>
        <v>1000</v>
      </c>
      <c r="D35" s="3">
        <f ca="1">'Model SSD_2'!G35</f>
        <v>4400</v>
      </c>
      <c r="E35" s="3">
        <f ca="1">'Model Excel_2'!G35</f>
        <v>11400</v>
      </c>
      <c r="F35" s="3">
        <f ca="1">'Model SSD_2'!H35</f>
        <v>300</v>
      </c>
      <c r="G35" s="3">
        <f ca="1">'Model Excel_2'!H35</f>
        <v>300</v>
      </c>
      <c r="H35" s="3">
        <f ca="1">'Model SSD_2'!I35</f>
        <v>0</v>
      </c>
      <c r="I35" s="3">
        <f ca="1">'Model Excel_2'!I35</f>
        <v>0</v>
      </c>
      <c r="J35" s="4">
        <f ca="1">'Model SSD_2'!L35</f>
        <v>0</v>
      </c>
      <c r="K35" s="4">
        <f ca="1">'Model Excel_2'!J35</f>
        <v>1500</v>
      </c>
      <c r="L35" s="4">
        <f ca="1">'Model SSD_2'!M35</f>
        <v>1700</v>
      </c>
      <c r="M35" s="4">
        <f ca="1">'Model Excel_2'!K35</f>
        <v>5200</v>
      </c>
      <c r="N35" s="4">
        <f ca="1">'Model SSD_2'!K35</f>
        <v>0</v>
      </c>
      <c r="O35" s="4">
        <f ca="1">'Model Excel_2'!L35</f>
        <v>3000</v>
      </c>
      <c r="P35" s="4">
        <f ca="1">'Model SSD_2'!N35</f>
        <v>0</v>
      </c>
      <c r="Q35" s="4">
        <f ca="1">'Model Excel_2'!M35</f>
        <v>1000</v>
      </c>
      <c r="R35" s="4">
        <f ca="1">'Model SSD_2'!O35</f>
        <v>0</v>
      </c>
      <c r="S35" s="4">
        <f ca="1">'Model Excel_2'!N35</f>
        <v>0</v>
      </c>
      <c r="T35" s="5">
        <f ca="1">'Model SSD_2'!R35</f>
        <v>2000</v>
      </c>
      <c r="U35" s="5">
        <f ca="1">'Model Excel_2'!O35</f>
        <v>2000</v>
      </c>
      <c r="V35" s="5">
        <f ca="1">'Model SSD_2'!S35</f>
        <v>1300</v>
      </c>
      <c r="W35" s="5">
        <f ca="1">'Model Excel_2'!P35</f>
        <v>2800</v>
      </c>
      <c r="X35" s="5">
        <f ca="1">'Model SSD_2'!Q35</f>
        <v>0</v>
      </c>
      <c r="Y35" s="5">
        <f ca="1">'Model Excel_2'!Q35</f>
        <v>10500</v>
      </c>
      <c r="Z35" s="5">
        <f ca="1">'Model SSD_2'!T35</f>
        <v>0</v>
      </c>
      <c r="AA35" s="5">
        <f ca="1">'Model Excel_2'!R35</f>
        <v>1500</v>
      </c>
      <c r="AB35" s="5">
        <f ca="1">'Model SSD_2'!U35</f>
        <v>800</v>
      </c>
      <c r="AC35" s="5">
        <f ca="1">'Model Excel_2'!S35</f>
        <v>36900</v>
      </c>
      <c r="AD35" s="2">
        <f ca="1">'Model SSD_2'!Y35</f>
        <v>3200</v>
      </c>
      <c r="AE35" s="2">
        <f ca="1">'Model Excel_2'!U35</f>
        <v>2800</v>
      </c>
      <c r="AF35" s="2">
        <f ca="1">'Model SSD_2'!X35</f>
        <v>400</v>
      </c>
      <c r="AG35" s="2">
        <f ca="1">'Model Excel_2'!T35</f>
        <v>1200</v>
      </c>
      <c r="AH35" s="2">
        <f ca="1">'Model SSD_2'!W35</f>
        <v>0</v>
      </c>
      <c r="AI35" s="2">
        <f ca="1">'Model Excel_2'!V35</f>
        <v>22000</v>
      </c>
      <c r="AJ35" s="2">
        <f ca="1">'Model SSD_2'!Z35</f>
        <v>0</v>
      </c>
      <c r="AK35" s="2">
        <f ca="1">'Model Excel_2'!W35</f>
        <v>2000</v>
      </c>
      <c r="AL35" s="1">
        <v>33</v>
      </c>
    </row>
    <row r="36" spans="1:38" x14ac:dyDescent="0.3">
      <c r="A36" s="1">
        <v>34</v>
      </c>
      <c r="B36" s="3">
        <f ca="1">'Model SSD_2'!F36</f>
        <v>0</v>
      </c>
      <c r="C36" s="3">
        <f ca="1">'Model Excel_2'!F36</f>
        <v>1000</v>
      </c>
      <c r="D36" s="3">
        <f ca="1">'Model SSD_2'!G36</f>
        <v>4100</v>
      </c>
      <c r="E36" s="3">
        <f ca="1">'Model Excel_2'!G36</f>
        <v>12100</v>
      </c>
      <c r="F36" s="3">
        <f ca="1">'Model SSD_2'!H36</f>
        <v>300</v>
      </c>
      <c r="G36" s="3">
        <f ca="1">'Model Excel_2'!H36</f>
        <v>300</v>
      </c>
      <c r="H36" s="3">
        <f ca="1">'Model SSD_2'!I36</f>
        <v>0</v>
      </c>
      <c r="I36" s="3">
        <f ca="1">'Model Excel_2'!I36</f>
        <v>0</v>
      </c>
      <c r="J36" s="4">
        <f ca="1">'Model SSD_2'!L36</f>
        <v>0</v>
      </c>
      <c r="K36" s="4">
        <f ca="1">'Model Excel_2'!J36</f>
        <v>1500</v>
      </c>
      <c r="L36" s="4">
        <f ca="1">'Model SSD_2'!M36</f>
        <v>1700</v>
      </c>
      <c r="M36" s="4">
        <f ca="1">'Model Excel_2'!K36</f>
        <v>5700</v>
      </c>
      <c r="N36" s="4">
        <f ca="1">'Model SSD_2'!K36</f>
        <v>0</v>
      </c>
      <c r="O36" s="4">
        <f ca="1">'Model Excel_2'!L36</f>
        <v>2000</v>
      </c>
      <c r="P36" s="4">
        <f ca="1">'Model SSD_2'!N36</f>
        <v>0</v>
      </c>
      <c r="Q36" s="4">
        <f ca="1">'Model Excel_2'!M36</f>
        <v>1000</v>
      </c>
      <c r="R36" s="4">
        <f ca="1">'Model SSD_2'!O36</f>
        <v>0</v>
      </c>
      <c r="S36" s="4">
        <f ca="1">'Model Excel_2'!N36</f>
        <v>0</v>
      </c>
      <c r="T36" s="5">
        <f ca="1">'Model SSD_2'!R36</f>
        <v>0</v>
      </c>
      <c r="U36" s="5">
        <f ca="1">'Model Excel_2'!O36</f>
        <v>0</v>
      </c>
      <c r="V36" s="5">
        <f ca="1">'Model SSD_2'!S36</f>
        <v>3300</v>
      </c>
      <c r="W36" s="5">
        <f ca="1">'Model Excel_2'!P36</f>
        <v>1300</v>
      </c>
      <c r="X36" s="5">
        <f ca="1">'Model SSD_2'!Q36</f>
        <v>0</v>
      </c>
      <c r="Y36" s="5">
        <f ca="1">'Model Excel_2'!Q36</f>
        <v>9000</v>
      </c>
      <c r="Z36" s="5">
        <f ca="1">'Model SSD_2'!T36</f>
        <v>0</v>
      </c>
      <c r="AA36" s="5">
        <f ca="1">'Model Excel_2'!R36</f>
        <v>0</v>
      </c>
      <c r="AB36" s="5">
        <f ca="1">'Model SSD_2'!U36</f>
        <v>0</v>
      </c>
      <c r="AC36" s="5">
        <f ca="1">'Model Excel_2'!S36</f>
        <v>37700</v>
      </c>
      <c r="AD36" s="2">
        <f ca="1">'Model SSD_2'!Y36</f>
        <v>3600</v>
      </c>
      <c r="AE36" s="2">
        <f ca="1">'Model Excel_2'!U36</f>
        <v>2000</v>
      </c>
      <c r="AF36" s="2">
        <f ca="1">'Model SSD_2'!X36</f>
        <v>800</v>
      </c>
      <c r="AG36" s="2">
        <f ca="1">'Model Excel_2'!T36</f>
        <v>1200</v>
      </c>
      <c r="AH36" s="2">
        <f ca="1">'Model SSD_2'!W36</f>
        <v>2000</v>
      </c>
      <c r="AI36" s="2">
        <f ca="1">'Model Excel_2'!V36</f>
        <v>22000</v>
      </c>
      <c r="AJ36" s="2">
        <f ca="1">'Model SSD_2'!Z36</f>
        <v>2000</v>
      </c>
      <c r="AK36" s="2">
        <f ca="1">'Model Excel_2'!W36</f>
        <v>2000</v>
      </c>
      <c r="AL36" s="1">
        <v>34</v>
      </c>
    </row>
    <row r="37" spans="1:38" x14ac:dyDescent="0.3">
      <c r="A37" s="1">
        <v>35</v>
      </c>
      <c r="B37" s="3">
        <f ca="1">'Model SSD_2'!F37</f>
        <v>0</v>
      </c>
      <c r="C37" s="3">
        <f ca="1">'Model Excel_2'!F37</f>
        <v>1000</v>
      </c>
      <c r="D37" s="3">
        <f ca="1">'Model SSD_2'!G37</f>
        <v>3800</v>
      </c>
      <c r="E37" s="3">
        <f ca="1">'Model Excel_2'!G37</f>
        <v>12800</v>
      </c>
      <c r="F37" s="3">
        <f ca="1">'Model SSD_2'!H37</f>
        <v>300</v>
      </c>
      <c r="G37" s="3">
        <f ca="1">'Model Excel_2'!H37</f>
        <v>300</v>
      </c>
      <c r="H37" s="3">
        <f ca="1">'Model SSD_2'!I37</f>
        <v>0</v>
      </c>
      <c r="I37" s="3">
        <f ca="1">'Model Excel_2'!I37</f>
        <v>0</v>
      </c>
      <c r="J37" s="4">
        <f ca="1">'Model SSD_2'!L37</f>
        <v>0</v>
      </c>
      <c r="K37" s="4">
        <f ca="1">'Model Excel_2'!J37</f>
        <v>1500</v>
      </c>
      <c r="L37" s="4">
        <f ca="1">'Model SSD_2'!M37</f>
        <v>1700</v>
      </c>
      <c r="M37" s="4">
        <f ca="1">'Model Excel_2'!K37</f>
        <v>6200</v>
      </c>
      <c r="N37" s="4">
        <f ca="1">'Model SSD_2'!K37</f>
        <v>0</v>
      </c>
      <c r="O37" s="4">
        <f ca="1">'Model Excel_2'!L37</f>
        <v>1000</v>
      </c>
      <c r="P37" s="4">
        <f ca="1">'Model SSD_2'!N37</f>
        <v>0</v>
      </c>
      <c r="Q37" s="4">
        <f ca="1">'Model Excel_2'!M37</f>
        <v>1000</v>
      </c>
      <c r="R37" s="4">
        <f ca="1">'Model SSD_2'!O37</f>
        <v>0</v>
      </c>
      <c r="S37" s="4">
        <f ca="1">'Model Excel_2'!N37</f>
        <v>0</v>
      </c>
      <c r="T37" s="5">
        <f ca="1">'Model SSD_2'!R37</f>
        <v>0</v>
      </c>
      <c r="U37" s="5">
        <f ca="1">'Model Excel_2'!O37</f>
        <v>2000</v>
      </c>
      <c r="V37" s="5">
        <f ca="1">'Model SSD_2'!S37</f>
        <v>3300</v>
      </c>
      <c r="W37" s="5">
        <f ca="1">'Model Excel_2'!P37</f>
        <v>3300</v>
      </c>
      <c r="X37" s="5">
        <f ca="1">'Model SSD_2'!Q37</f>
        <v>0</v>
      </c>
      <c r="Y37" s="5">
        <f ca="1">'Model Excel_2'!Q37</f>
        <v>9000</v>
      </c>
      <c r="Z37" s="5">
        <f ca="1">'Model SSD_2'!T37</f>
        <v>0</v>
      </c>
      <c r="AA37" s="5">
        <f ca="1">'Model Excel_2'!R37</f>
        <v>1500</v>
      </c>
      <c r="AB37" s="5">
        <f ca="1">'Model SSD_2'!U37</f>
        <v>0</v>
      </c>
      <c r="AC37" s="5">
        <f ca="1">'Model Excel_2'!S37</f>
        <v>38000</v>
      </c>
      <c r="AD37" s="2">
        <f ca="1">'Model SSD_2'!Y37</f>
        <v>2400</v>
      </c>
      <c r="AE37" s="2">
        <f ca="1">'Model Excel_2'!U37</f>
        <v>1200</v>
      </c>
      <c r="AF37" s="2">
        <f ca="1">'Model SSD_2'!X37</f>
        <v>400</v>
      </c>
      <c r="AG37" s="2">
        <f ca="1">'Model Excel_2'!T37</f>
        <v>1200</v>
      </c>
      <c r="AH37" s="2">
        <f ca="1">'Model SSD_2'!W37</f>
        <v>0</v>
      </c>
      <c r="AI37" s="2">
        <f ca="1">'Model Excel_2'!V37</f>
        <v>22000</v>
      </c>
      <c r="AJ37" s="2">
        <f ca="1">'Model SSD_2'!Z37</f>
        <v>0</v>
      </c>
      <c r="AK37" s="2">
        <f ca="1">'Model Excel_2'!W37</f>
        <v>0</v>
      </c>
      <c r="AL37" s="1">
        <v>35</v>
      </c>
    </row>
    <row r="38" spans="1:38" x14ac:dyDescent="0.3">
      <c r="A38" s="1">
        <v>36</v>
      </c>
      <c r="B38" s="3">
        <f ca="1">'Model SSD_2'!F38</f>
        <v>0</v>
      </c>
      <c r="C38" s="3">
        <f ca="1">'Model Excel_2'!F38</f>
        <v>1000</v>
      </c>
      <c r="D38" s="3">
        <f ca="1">'Model SSD_2'!G38</f>
        <v>3500</v>
      </c>
      <c r="E38" s="3">
        <f ca="1">'Model Excel_2'!G38</f>
        <v>13500</v>
      </c>
      <c r="F38" s="3">
        <f ca="1">'Model SSD_2'!H38</f>
        <v>500</v>
      </c>
      <c r="G38" s="3">
        <f ca="1">'Model Excel_2'!H38</f>
        <v>500</v>
      </c>
      <c r="H38" s="3">
        <f ca="1">'Model SSD_2'!I38</f>
        <v>0</v>
      </c>
      <c r="I38" s="3">
        <f ca="1">'Model Excel_2'!I38</f>
        <v>0</v>
      </c>
      <c r="J38" s="4">
        <f ca="1">'Model SSD_2'!L38</f>
        <v>0</v>
      </c>
      <c r="K38" s="4">
        <f ca="1">'Model Excel_2'!J38</f>
        <v>1500</v>
      </c>
      <c r="L38" s="4">
        <f ca="1">'Model SSD_2'!M38</f>
        <v>1700</v>
      </c>
      <c r="M38" s="4">
        <f ca="1">'Model Excel_2'!K38</f>
        <v>6700</v>
      </c>
      <c r="N38" s="4">
        <f ca="1">'Model SSD_2'!K38</f>
        <v>0</v>
      </c>
      <c r="O38" s="4">
        <f ca="1">'Model Excel_2'!L38</f>
        <v>0</v>
      </c>
      <c r="P38" s="4">
        <f ca="1">'Model SSD_2'!N38</f>
        <v>0</v>
      </c>
      <c r="Q38" s="4">
        <f ca="1">'Model Excel_2'!M38</f>
        <v>0</v>
      </c>
      <c r="R38" s="4">
        <f ca="1">'Model SSD_2'!O38</f>
        <v>0</v>
      </c>
      <c r="S38" s="4">
        <f ca="1">'Model Excel_2'!N38</f>
        <v>0</v>
      </c>
      <c r="T38" s="5">
        <f ca="1">'Model SSD_2'!R38</f>
        <v>2000</v>
      </c>
      <c r="U38" s="5">
        <f ca="1">'Model Excel_2'!O38</f>
        <v>0</v>
      </c>
      <c r="V38" s="5">
        <f ca="1">'Model SSD_2'!S38</f>
        <v>3300</v>
      </c>
      <c r="W38" s="5">
        <f ca="1">'Model Excel_2'!P38</f>
        <v>1800</v>
      </c>
      <c r="X38" s="5">
        <f ca="1">'Model SSD_2'!Q38</f>
        <v>0</v>
      </c>
      <c r="Y38" s="5">
        <f ca="1">'Model Excel_2'!Q38</f>
        <v>7500</v>
      </c>
      <c r="Z38" s="5">
        <f ca="1">'Model SSD_2'!T38</f>
        <v>0</v>
      </c>
      <c r="AA38" s="5">
        <f ca="1">'Model Excel_2'!R38</f>
        <v>1500</v>
      </c>
      <c r="AB38" s="5">
        <f ca="1">'Model SSD_2'!U38</f>
        <v>0</v>
      </c>
      <c r="AC38" s="5">
        <f ca="1">'Model Excel_2'!S38</f>
        <v>39800</v>
      </c>
      <c r="AD38" s="2">
        <f ca="1">'Model SSD_2'!Y38</f>
        <v>2800</v>
      </c>
      <c r="AE38" s="2">
        <f ca="1">'Model Excel_2'!U38</f>
        <v>2400</v>
      </c>
      <c r="AF38" s="2">
        <f ca="1">'Model SSD_2'!X38</f>
        <v>400</v>
      </c>
      <c r="AG38" s="2">
        <f ca="1">'Model Excel_2'!T38</f>
        <v>1200</v>
      </c>
      <c r="AH38" s="2">
        <f ca="1">'Model SSD_2'!W38</f>
        <v>0</v>
      </c>
      <c r="AI38" s="2">
        <f ca="1">'Model Excel_2'!V38</f>
        <v>24000</v>
      </c>
      <c r="AJ38" s="2">
        <f ca="1">'Model SSD_2'!Z38</f>
        <v>0</v>
      </c>
      <c r="AK38" s="2">
        <f ca="1">'Model Excel_2'!W38</f>
        <v>2000</v>
      </c>
      <c r="AL38" s="1">
        <v>36</v>
      </c>
    </row>
    <row r="39" spans="1:38" x14ac:dyDescent="0.3">
      <c r="A39" s="1">
        <v>37</v>
      </c>
      <c r="B39" s="3">
        <f ca="1">'Model SSD_2'!F39</f>
        <v>0</v>
      </c>
      <c r="C39" s="3">
        <f ca="1">'Model Excel_2'!F39</f>
        <v>1000</v>
      </c>
      <c r="D39" s="3">
        <f ca="1">'Model SSD_2'!G39</f>
        <v>3000</v>
      </c>
      <c r="E39" s="3">
        <f ca="1">'Model Excel_2'!G39</f>
        <v>14000</v>
      </c>
      <c r="F39" s="3">
        <f ca="1">'Model SSD_2'!H39</f>
        <v>300</v>
      </c>
      <c r="G39" s="3">
        <f ca="1">'Model Excel_2'!H39</f>
        <v>300</v>
      </c>
      <c r="H39" s="3">
        <f ca="1">'Model SSD_2'!I39</f>
        <v>0</v>
      </c>
      <c r="I39" s="3">
        <f ca="1">'Model Excel_2'!I39</f>
        <v>0</v>
      </c>
      <c r="J39" s="4">
        <f ca="1">'Model SSD_2'!L39</f>
        <v>0</v>
      </c>
      <c r="K39" s="4">
        <f ca="1">'Model Excel_2'!J39</f>
        <v>0</v>
      </c>
      <c r="L39" s="4">
        <f ca="1">'Model SSD_2'!M39</f>
        <v>1700</v>
      </c>
      <c r="M39" s="4">
        <f ca="1">'Model Excel_2'!K39</f>
        <v>6700</v>
      </c>
      <c r="N39" s="4">
        <f ca="1">'Model SSD_2'!K39</f>
        <v>0</v>
      </c>
      <c r="O39" s="4">
        <f ca="1">'Model Excel_2'!L39</f>
        <v>0</v>
      </c>
      <c r="P39" s="4">
        <f ca="1">'Model SSD_2'!N39</f>
        <v>0</v>
      </c>
      <c r="Q39" s="4">
        <f ca="1">'Model Excel_2'!M39</f>
        <v>0</v>
      </c>
      <c r="R39" s="4">
        <f ca="1">'Model SSD_2'!O39</f>
        <v>0</v>
      </c>
      <c r="S39" s="4">
        <f ca="1">'Model Excel_2'!N39</f>
        <v>0</v>
      </c>
      <c r="T39" s="5">
        <f ca="1">'Model SSD_2'!R39</f>
        <v>0</v>
      </c>
      <c r="U39" s="5">
        <f ca="1">'Model Excel_2'!O39</f>
        <v>2000</v>
      </c>
      <c r="V39" s="5">
        <f ca="1">'Model SSD_2'!S39</f>
        <v>5300</v>
      </c>
      <c r="W39" s="5">
        <f ca="1">'Model Excel_2'!P39</f>
        <v>2300</v>
      </c>
      <c r="X39" s="5">
        <f ca="1">'Model SSD_2'!Q39</f>
        <v>0</v>
      </c>
      <c r="Y39" s="5">
        <f ca="1">'Model Excel_2'!Q39</f>
        <v>6000</v>
      </c>
      <c r="Z39" s="5">
        <f ca="1">'Model SSD_2'!T39</f>
        <v>0</v>
      </c>
      <c r="AA39" s="5">
        <f ca="1">'Model Excel_2'!R39</f>
        <v>1500</v>
      </c>
      <c r="AB39" s="5">
        <f ca="1">'Model SSD_2'!U39</f>
        <v>0</v>
      </c>
      <c r="AC39" s="5">
        <f ca="1">'Model Excel_2'!S39</f>
        <v>41100</v>
      </c>
      <c r="AD39" s="2">
        <f ca="1">'Model SSD_2'!Y39</f>
        <v>3200</v>
      </c>
      <c r="AE39" s="2">
        <f ca="1">'Model Excel_2'!U39</f>
        <v>1600</v>
      </c>
      <c r="AF39" s="2">
        <f ca="1">'Model SSD_2'!X39</f>
        <v>400</v>
      </c>
      <c r="AG39" s="2">
        <f ca="1">'Model Excel_2'!T39</f>
        <v>1200</v>
      </c>
      <c r="AH39" s="2">
        <f ca="1">'Model SSD_2'!W39</f>
        <v>0</v>
      </c>
      <c r="AI39" s="2">
        <f ca="1">'Model Excel_2'!V39</f>
        <v>24000</v>
      </c>
      <c r="AJ39" s="2">
        <f ca="1">'Model SSD_2'!Z39</f>
        <v>2000</v>
      </c>
      <c r="AK39" s="2">
        <f ca="1">'Model Excel_2'!W39</f>
        <v>0</v>
      </c>
      <c r="AL39" s="1">
        <v>37</v>
      </c>
    </row>
    <row r="40" spans="1:38" x14ac:dyDescent="0.3">
      <c r="A40" s="1">
        <v>38</v>
      </c>
      <c r="B40" s="3">
        <f ca="1">'Model SSD_2'!F40</f>
        <v>0</v>
      </c>
      <c r="C40" s="3">
        <f ca="1">'Model Excel_2'!F40</f>
        <v>0</v>
      </c>
      <c r="D40" s="3">
        <f ca="1">'Model SSD_2'!G40</f>
        <v>2700</v>
      </c>
      <c r="E40" s="3">
        <f ca="1">'Model Excel_2'!G40</f>
        <v>13700</v>
      </c>
      <c r="F40" s="3">
        <f ca="1">'Model SSD_2'!H40</f>
        <v>300</v>
      </c>
      <c r="G40" s="3">
        <f ca="1">'Model Excel_2'!H40</f>
        <v>300</v>
      </c>
      <c r="H40" s="3">
        <f ca="1">'Model SSD_2'!I40</f>
        <v>0</v>
      </c>
      <c r="I40" s="3">
        <f ca="1">'Model Excel_2'!I40</f>
        <v>0</v>
      </c>
      <c r="J40" s="4">
        <f ca="1">'Model SSD_2'!L40</f>
        <v>0</v>
      </c>
      <c r="K40" s="4">
        <f ca="1">'Model Excel_2'!J40</f>
        <v>1500</v>
      </c>
      <c r="L40" s="4">
        <f ca="1">'Model SSD_2'!M40</f>
        <v>1700</v>
      </c>
      <c r="M40" s="4">
        <f ca="1">'Model Excel_2'!K40</f>
        <v>8200</v>
      </c>
      <c r="N40" s="4">
        <f ca="1">'Model SSD_2'!K40</f>
        <v>0</v>
      </c>
      <c r="O40" s="4">
        <f ca="1">'Model Excel_2'!L40</f>
        <v>0</v>
      </c>
      <c r="P40" s="4">
        <f ca="1">'Model SSD_2'!N40</f>
        <v>0</v>
      </c>
      <c r="Q40" s="4">
        <f ca="1">'Model Excel_2'!M40</f>
        <v>0</v>
      </c>
      <c r="R40" s="4">
        <f ca="1">'Model SSD_2'!O40</f>
        <v>0</v>
      </c>
      <c r="S40" s="4">
        <f ca="1">'Model Excel_2'!N40</f>
        <v>0</v>
      </c>
      <c r="T40" s="5">
        <f ca="1">'Model SSD_2'!R40</f>
        <v>2000</v>
      </c>
      <c r="U40" s="5">
        <f ca="1">'Model Excel_2'!O40</f>
        <v>2000</v>
      </c>
      <c r="V40" s="5">
        <f ca="1">'Model SSD_2'!S40</f>
        <v>5300</v>
      </c>
      <c r="W40" s="5">
        <f ca="1">'Model Excel_2'!P40</f>
        <v>2800</v>
      </c>
      <c r="X40" s="5">
        <f ca="1">'Model SSD_2'!Q40</f>
        <v>0</v>
      </c>
      <c r="Y40" s="5">
        <f ca="1">'Model Excel_2'!Q40</f>
        <v>4500</v>
      </c>
      <c r="Z40" s="5">
        <f ca="1">'Model SSD_2'!T40</f>
        <v>0</v>
      </c>
      <c r="AA40" s="5">
        <f ca="1">'Model Excel_2'!R40</f>
        <v>1500</v>
      </c>
      <c r="AB40" s="5">
        <f ca="1">'Model SSD_2'!U40</f>
        <v>0</v>
      </c>
      <c r="AC40" s="5">
        <f ca="1">'Model Excel_2'!S40</f>
        <v>41900</v>
      </c>
      <c r="AD40" s="2">
        <f ca="1">'Model SSD_2'!Y40</f>
        <v>1600</v>
      </c>
      <c r="AE40" s="2">
        <f ca="1">'Model Excel_2'!U40</f>
        <v>2800</v>
      </c>
      <c r="AF40" s="2">
        <f ca="1">'Model SSD_2'!X40</f>
        <v>400</v>
      </c>
      <c r="AG40" s="2">
        <f ca="1">'Model Excel_2'!T40</f>
        <v>1200</v>
      </c>
      <c r="AH40" s="2">
        <f ca="1">'Model SSD_2'!W40</f>
        <v>0</v>
      </c>
      <c r="AI40" s="2">
        <f ca="1">'Model Excel_2'!V40</f>
        <v>26000</v>
      </c>
      <c r="AJ40" s="2">
        <f ca="1">'Model SSD_2'!Z40</f>
        <v>0</v>
      </c>
      <c r="AK40" s="2">
        <f ca="1">'Model Excel_2'!W40</f>
        <v>2000</v>
      </c>
      <c r="AL40" s="1">
        <v>38</v>
      </c>
    </row>
    <row r="41" spans="1:38" x14ac:dyDescent="0.3">
      <c r="A41" s="1">
        <v>39</v>
      </c>
      <c r="B41" s="3">
        <f ca="1">'Model SSD_2'!F41</f>
        <v>0</v>
      </c>
      <c r="C41" s="3">
        <f ca="1">'Model Excel_2'!F41</f>
        <v>0</v>
      </c>
      <c r="D41" s="3">
        <f ca="1">'Model SSD_2'!G41</f>
        <v>2400</v>
      </c>
      <c r="E41" s="3">
        <f ca="1">'Model Excel_2'!G41</f>
        <v>13400</v>
      </c>
      <c r="F41" s="3">
        <f ca="1">'Model SSD_2'!H41</f>
        <v>300</v>
      </c>
      <c r="G41" s="3">
        <f ca="1">'Model Excel_2'!H41</f>
        <v>300</v>
      </c>
      <c r="H41" s="3">
        <f ca="1">'Model SSD_2'!I41</f>
        <v>0</v>
      </c>
      <c r="I41" s="3">
        <f ca="1">'Model Excel_2'!I41</f>
        <v>0</v>
      </c>
      <c r="J41" s="4">
        <f ca="1">'Model SSD_2'!L41</f>
        <v>0</v>
      </c>
      <c r="K41" s="4">
        <f ca="1">'Model Excel_2'!J41</f>
        <v>1500</v>
      </c>
      <c r="L41" s="4">
        <f ca="1">'Model SSD_2'!M41</f>
        <v>1700</v>
      </c>
      <c r="M41" s="4">
        <f ca="1">'Model Excel_2'!K41</f>
        <v>9700</v>
      </c>
      <c r="N41" s="4">
        <f ca="1">'Model SSD_2'!K41</f>
        <v>0</v>
      </c>
      <c r="O41" s="4">
        <f ca="1">'Model Excel_2'!L41</f>
        <v>0</v>
      </c>
      <c r="P41" s="4">
        <f ca="1">'Model SSD_2'!N41</f>
        <v>0</v>
      </c>
      <c r="Q41" s="4">
        <f ca="1">'Model Excel_2'!M41</f>
        <v>0</v>
      </c>
      <c r="R41" s="4">
        <f ca="1">'Model SSD_2'!O41</f>
        <v>0</v>
      </c>
      <c r="S41" s="4">
        <f ca="1">'Model Excel_2'!N41</f>
        <v>0</v>
      </c>
      <c r="T41" s="5">
        <f ca="1">'Model SSD_2'!R41</f>
        <v>0</v>
      </c>
      <c r="U41" s="5">
        <f ca="1">'Model Excel_2'!O41</f>
        <v>0</v>
      </c>
      <c r="V41" s="5">
        <f ca="1">'Model SSD_2'!S41</f>
        <v>7300</v>
      </c>
      <c r="W41" s="5">
        <f ca="1">'Model Excel_2'!P41</f>
        <v>1300</v>
      </c>
      <c r="X41" s="5">
        <f ca="1">'Model SSD_2'!Q41</f>
        <v>0</v>
      </c>
      <c r="Y41" s="5">
        <f ca="1">'Model Excel_2'!Q41</f>
        <v>3000</v>
      </c>
      <c r="Z41" s="5">
        <f ca="1">'Model SSD_2'!T41</f>
        <v>0</v>
      </c>
      <c r="AA41" s="5">
        <f ca="1">'Model Excel_2'!R41</f>
        <v>0</v>
      </c>
      <c r="AB41" s="5">
        <f ca="1">'Model SSD_2'!U41</f>
        <v>0</v>
      </c>
      <c r="AC41" s="5">
        <f ca="1">'Model Excel_2'!S41</f>
        <v>42700</v>
      </c>
      <c r="AD41" s="2">
        <f ca="1">'Model SSD_2'!Y41</f>
        <v>2000</v>
      </c>
      <c r="AE41" s="2">
        <f ca="1">'Model Excel_2'!U41</f>
        <v>2000</v>
      </c>
      <c r="AF41" s="2">
        <f ca="1">'Model SSD_2'!X41</f>
        <v>400</v>
      </c>
      <c r="AG41" s="2">
        <f ca="1">'Model Excel_2'!T41</f>
        <v>1200</v>
      </c>
      <c r="AH41" s="2">
        <f ca="1">'Model SSD_2'!W41</f>
        <v>0</v>
      </c>
      <c r="AI41" s="2">
        <f ca="1">'Model Excel_2'!V41</f>
        <v>26000</v>
      </c>
      <c r="AJ41" s="2">
        <f ca="1">'Model SSD_2'!Z41</f>
        <v>0</v>
      </c>
      <c r="AK41" s="2">
        <f ca="1">'Model Excel_2'!W41</f>
        <v>2000</v>
      </c>
      <c r="AL41" s="1">
        <v>39</v>
      </c>
    </row>
    <row r="42" spans="1:38" x14ac:dyDescent="0.3">
      <c r="A42" s="1">
        <v>40</v>
      </c>
      <c r="B42" s="3">
        <f ca="1">'Model SSD_2'!F42</f>
        <v>0</v>
      </c>
      <c r="C42" s="3">
        <f ca="1">'Model Excel_2'!F42</f>
        <v>0</v>
      </c>
      <c r="D42" s="3">
        <f ca="1">'Model SSD_2'!G42</f>
        <v>2100</v>
      </c>
      <c r="E42" s="3">
        <f ca="1">'Model Excel_2'!G42</f>
        <v>13100</v>
      </c>
      <c r="F42" s="3">
        <f ca="1">'Model SSD_2'!H42</f>
        <v>500</v>
      </c>
      <c r="G42" s="3">
        <f ca="1">'Model Excel_2'!H42</f>
        <v>500</v>
      </c>
      <c r="H42" s="3">
        <f ca="1">'Model SSD_2'!I42</f>
        <v>0</v>
      </c>
      <c r="I42" s="3">
        <f ca="1">'Model Excel_2'!I42</f>
        <v>0</v>
      </c>
      <c r="J42" s="4">
        <f ca="1">'Model SSD_2'!L42</f>
        <v>0</v>
      </c>
      <c r="K42" s="4">
        <f ca="1">'Model Excel_2'!J42</f>
        <v>1500</v>
      </c>
      <c r="L42" s="4">
        <f ca="1">'Model SSD_2'!M42</f>
        <v>1700</v>
      </c>
      <c r="M42" s="4">
        <f ca="1">'Model Excel_2'!K42</f>
        <v>11200</v>
      </c>
      <c r="N42" s="4">
        <f ca="1">'Model SSD_2'!K42</f>
        <v>0</v>
      </c>
      <c r="O42" s="4">
        <f ca="1">'Model Excel_2'!L42</f>
        <v>0</v>
      </c>
      <c r="P42" s="4">
        <f ca="1">'Model SSD_2'!N42</f>
        <v>0</v>
      </c>
      <c r="Q42" s="4">
        <f ca="1">'Model Excel_2'!M42</f>
        <v>0</v>
      </c>
      <c r="R42" s="4">
        <f ca="1">'Model SSD_2'!O42</f>
        <v>0</v>
      </c>
      <c r="S42" s="4">
        <f ca="1">'Model Excel_2'!N42</f>
        <v>0</v>
      </c>
      <c r="T42" s="5">
        <f ca="1">'Model SSD_2'!R42</f>
        <v>0</v>
      </c>
      <c r="U42" s="5">
        <f ca="1">'Model Excel_2'!O42</f>
        <v>2000</v>
      </c>
      <c r="V42" s="5">
        <f ca="1">'Model SSD_2'!S42</f>
        <v>7300</v>
      </c>
      <c r="W42" s="5">
        <f ca="1">'Model Excel_2'!P42</f>
        <v>3300</v>
      </c>
      <c r="X42" s="5">
        <f ca="1">'Model SSD_2'!Q42</f>
        <v>0</v>
      </c>
      <c r="Y42" s="5">
        <f ca="1">'Model Excel_2'!Q42</f>
        <v>3000</v>
      </c>
      <c r="Z42" s="5">
        <f ca="1">'Model SSD_2'!T42</f>
        <v>0</v>
      </c>
      <c r="AA42" s="5">
        <f ca="1">'Model Excel_2'!R42</f>
        <v>1500</v>
      </c>
      <c r="AB42" s="5">
        <f ca="1">'Model SSD_2'!U42</f>
        <v>0</v>
      </c>
      <c r="AC42" s="5">
        <f ca="1">'Model Excel_2'!S42</f>
        <v>43000</v>
      </c>
      <c r="AD42" s="2">
        <f ca="1">'Model SSD_2'!Y42</f>
        <v>2400</v>
      </c>
      <c r="AE42" s="2">
        <f ca="1">'Model Excel_2'!U42</f>
        <v>1200</v>
      </c>
      <c r="AF42" s="2">
        <f ca="1">'Model SSD_2'!X42</f>
        <v>400</v>
      </c>
      <c r="AG42" s="2">
        <f ca="1">'Model Excel_2'!T42</f>
        <v>1200</v>
      </c>
      <c r="AH42" s="2">
        <f ca="1">'Model SSD_2'!W42</f>
        <v>0</v>
      </c>
      <c r="AI42" s="2">
        <f ca="1">'Model Excel_2'!V42</f>
        <v>26000</v>
      </c>
      <c r="AJ42" s="2">
        <f ca="1">'Model SSD_2'!Z42</f>
        <v>0</v>
      </c>
      <c r="AK42" s="2">
        <f ca="1">'Model Excel_2'!W42</f>
        <v>0</v>
      </c>
      <c r="AL42" s="1">
        <v>40</v>
      </c>
    </row>
    <row r="43" spans="1:38" x14ac:dyDescent="0.3">
      <c r="A43" s="1">
        <v>41</v>
      </c>
      <c r="B43" s="3">
        <f ca="1">'Model SSD_2'!F43</f>
        <v>0</v>
      </c>
      <c r="C43" s="3">
        <f ca="1">'Model Excel_2'!F43</f>
        <v>0</v>
      </c>
      <c r="D43" s="3">
        <f ca="1">'Model SSD_2'!G43</f>
        <v>1600</v>
      </c>
      <c r="E43" s="3">
        <f ca="1">'Model Excel_2'!G43</f>
        <v>12600</v>
      </c>
      <c r="F43" s="3">
        <f ca="1">'Model SSD_2'!H43</f>
        <v>300</v>
      </c>
      <c r="G43" s="3">
        <f ca="1">'Model Excel_2'!H43</f>
        <v>300</v>
      </c>
      <c r="H43" s="3">
        <f ca="1">'Model SSD_2'!I43</f>
        <v>0</v>
      </c>
      <c r="I43" s="3">
        <f ca="1">'Model Excel_2'!I43</f>
        <v>0</v>
      </c>
      <c r="J43" s="4">
        <f ca="1">'Model SSD_2'!L43</f>
        <v>0</v>
      </c>
      <c r="K43" s="4">
        <f ca="1">'Model Excel_2'!J43</f>
        <v>1500</v>
      </c>
      <c r="L43" s="4">
        <f ca="1">'Model SSD_2'!M43</f>
        <v>1700</v>
      </c>
      <c r="M43" s="4">
        <f ca="1">'Model Excel_2'!K43</f>
        <v>12700</v>
      </c>
      <c r="N43" s="4">
        <f ca="1">'Model SSD_2'!K43</f>
        <v>0</v>
      </c>
      <c r="O43" s="4">
        <f ca="1">'Model Excel_2'!L43</f>
        <v>0</v>
      </c>
      <c r="P43" s="4">
        <f ca="1">'Model SSD_2'!N43</f>
        <v>0</v>
      </c>
      <c r="Q43" s="4">
        <f ca="1">'Model Excel_2'!M43</f>
        <v>0</v>
      </c>
      <c r="R43" s="4">
        <f ca="1">'Model SSD_2'!O43</f>
        <v>0</v>
      </c>
      <c r="S43" s="4">
        <f ca="1">'Model Excel_2'!N43</f>
        <v>0</v>
      </c>
      <c r="T43" s="5">
        <f ca="1">'Model SSD_2'!R43</f>
        <v>2000</v>
      </c>
      <c r="U43" s="5">
        <f ca="1">'Model Excel_2'!O43</f>
        <v>0</v>
      </c>
      <c r="V43" s="5">
        <f ca="1">'Model SSD_2'!S43</f>
        <v>7300</v>
      </c>
      <c r="W43" s="5">
        <f ca="1">'Model Excel_2'!P43</f>
        <v>1800</v>
      </c>
      <c r="X43" s="5">
        <f ca="1">'Model SSD_2'!Q43</f>
        <v>0</v>
      </c>
      <c r="Y43" s="5">
        <f ca="1">'Model Excel_2'!Q43</f>
        <v>1500</v>
      </c>
      <c r="Z43" s="5">
        <f ca="1">'Model SSD_2'!T43</f>
        <v>0</v>
      </c>
      <c r="AA43" s="5">
        <f ca="1">'Model Excel_2'!R43</f>
        <v>1500</v>
      </c>
      <c r="AB43" s="5">
        <f ca="1">'Model SSD_2'!U43</f>
        <v>0</v>
      </c>
      <c r="AC43" s="5">
        <f ca="1">'Model Excel_2'!S43</f>
        <v>44800</v>
      </c>
      <c r="AD43" s="2">
        <f ca="1">'Model SSD_2'!Y43</f>
        <v>2800</v>
      </c>
      <c r="AE43" s="2">
        <f ca="1">'Model Excel_2'!U43</f>
        <v>2400</v>
      </c>
      <c r="AF43" s="2">
        <f ca="1">'Model SSD_2'!X43</f>
        <v>400</v>
      </c>
      <c r="AG43" s="2">
        <f ca="1">'Model Excel_2'!T43</f>
        <v>1200</v>
      </c>
      <c r="AH43" s="2">
        <f ca="1">'Model SSD_2'!W43</f>
        <v>0</v>
      </c>
      <c r="AI43" s="2">
        <f ca="1">'Model Excel_2'!V43</f>
        <v>28000</v>
      </c>
      <c r="AJ43" s="2">
        <f ca="1">'Model SSD_2'!Z43</f>
        <v>0</v>
      </c>
      <c r="AK43" s="2">
        <f ca="1">'Model Excel_2'!W43</f>
        <v>2000</v>
      </c>
      <c r="AL43" s="1">
        <v>41</v>
      </c>
    </row>
    <row r="44" spans="1:38" x14ac:dyDescent="0.3">
      <c r="A44" s="1">
        <v>42</v>
      </c>
      <c r="B44" s="3">
        <f ca="1">'Model SSD_2'!F44</f>
        <v>0</v>
      </c>
      <c r="C44" s="3">
        <f ca="1">'Model Excel_2'!F44</f>
        <v>0</v>
      </c>
      <c r="D44" s="3">
        <f ca="1">'Model SSD_2'!G44</f>
        <v>1300</v>
      </c>
      <c r="E44" s="3">
        <f ca="1">'Model Excel_2'!G44</f>
        <v>12300</v>
      </c>
      <c r="F44" s="3">
        <f ca="1">'Model SSD_2'!H44</f>
        <v>300</v>
      </c>
      <c r="G44" s="3">
        <f ca="1">'Model Excel_2'!H44</f>
        <v>300</v>
      </c>
      <c r="H44" s="3">
        <f ca="1">'Model SSD_2'!I44</f>
        <v>300</v>
      </c>
      <c r="I44" s="3">
        <f ca="1">'Model Excel_2'!I44</f>
        <v>0</v>
      </c>
      <c r="J44" s="4">
        <f ca="1">'Model SSD_2'!L44</f>
        <v>0</v>
      </c>
      <c r="K44" s="4">
        <f ca="1">'Model Excel_2'!J44</f>
        <v>0</v>
      </c>
      <c r="L44" s="4">
        <f ca="1">'Model SSD_2'!M44</f>
        <v>1700</v>
      </c>
      <c r="M44" s="4">
        <f ca="1">'Model Excel_2'!K44</f>
        <v>12700</v>
      </c>
      <c r="N44" s="4">
        <f ca="1">'Model SSD_2'!K44</f>
        <v>0</v>
      </c>
      <c r="O44" s="4">
        <f ca="1">'Model Excel_2'!L44</f>
        <v>0</v>
      </c>
      <c r="P44" s="4">
        <f ca="1">'Model SSD_2'!N44</f>
        <v>0</v>
      </c>
      <c r="Q44" s="4">
        <f ca="1">'Model Excel_2'!M44</f>
        <v>0</v>
      </c>
      <c r="R44" s="4">
        <f ca="1">'Model SSD_2'!O44</f>
        <v>0</v>
      </c>
      <c r="S44" s="4">
        <f ca="1">'Model Excel_2'!N44</f>
        <v>0</v>
      </c>
      <c r="T44" s="5">
        <f ca="1">'Model SSD_2'!R44</f>
        <v>0</v>
      </c>
      <c r="U44" s="5">
        <f ca="1">'Model Excel_2'!O44</f>
        <v>2000</v>
      </c>
      <c r="V44" s="5">
        <f ca="1">'Model SSD_2'!S44</f>
        <v>9300</v>
      </c>
      <c r="W44" s="5">
        <f ca="1">'Model Excel_2'!P44</f>
        <v>2300</v>
      </c>
      <c r="X44" s="5">
        <f ca="1">'Model SSD_2'!Q44</f>
        <v>0</v>
      </c>
      <c r="Y44" s="5">
        <f ca="1">'Model Excel_2'!Q44</f>
        <v>0</v>
      </c>
      <c r="Z44" s="5">
        <f ca="1">'Model SSD_2'!T44</f>
        <v>0</v>
      </c>
      <c r="AA44" s="5">
        <f ca="1">'Model Excel_2'!R44</f>
        <v>0</v>
      </c>
      <c r="AB44" s="5">
        <f ca="1">'Model SSD_2'!U44</f>
        <v>0</v>
      </c>
      <c r="AC44" s="5">
        <f ca="1">'Model Excel_2'!S44</f>
        <v>44600</v>
      </c>
      <c r="AD44" s="2">
        <f ca="1">'Model SSD_2'!Y44</f>
        <v>3200</v>
      </c>
      <c r="AE44" s="2">
        <f ca="1">'Model Excel_2'!U44</f>
        <v>1600</v>
      </c>
      <c r="AF44" s="2">
        <f ca="1">'Model SSD_2'!X44</f>
        <v>400</v>
      </c>
      <c r="AG44" s="2">
        <f ca="1">'Model Excel_2'!T44</f>
        <v>1200</v>
      </c>
      <c r="AH44" s="2">
        <f ca="1">'Model SSD_2'!W44</f>
        <v>0</v>
      </c>
      <c r="AI44" s="2">
        <f ca="1">'Model Excel_2'!V44</f>
        <v>28000</v>
      </c>
      <c r="AJ44" s="2">
        <f ca="1">'Model SSD_2'!Z44</f>
        <v>0</v>
      </c>
      <c r="AK44" s="2">
        <f ca="1">'Model Excel_2'!W44</f>
        <v>0</v>
      </c>
      <c r="AL44" s="1">
        <v>42</v>
      </c>
    </row>
    <row r="45" spans="1:38" x14ac:dyDescent="0.3">
      <c r="A45" s="1">
        <v>43</v>
      </c>
      <c r="B45" s="3">
        <f ca="1">'Model SSD_2'!F45</f>
        <v>0</v>
      </c>
      <c r="C45" s="3">
        <f ca="1">'Model Excel_2'!F45</f>
        <v>0</v>
      </c>
      <c r="D45" s="3">
        <f ca="1">'Model SSD_2'!G45</f>
        <v>1000</v>
      </c>
      <c r="E45" s="3">
        <f ca="1">'Model Excel_2'!G45</f>
        <v>12000</v>
      </c>
      <c r="F45" s="3">
        <f ca="1">'Model SSD_2'!H45</f>
        <v>300</v>
      </c>
      <c r="G45" s="3">
        <f ca="1">'Model Excel_2'!H45</f>
        <v>300</v>
      </c>
      <c r="H45" s="3">
        <f ca="1">'Model SSD_2'!I45</f>
        <v>600</v>
      </c>
      <c r="I45" s="3">
        <f ca="1">'Model Excel_2'!I45</f>
        <v>0</v>
      </c>
      <c r="J45" s="4">
        <f ca="1">'Model SSD_2'!L45</f>
        <v>0</v>
      </c>
      <c r="K45" s="4">
        <f ca="1">'Model Excel_2'!J45</f>
        <v>1500</v>
      </c>
      <c r="L45" s="4">
        <f ca="1">'Model SSD_2'!M45</f>
        <v>1700</v>
      </c>
      <c r="M45" s="4">
        <f ca="1">'Model Excel_2'!K45</f>
        <v>14200</v>
      </c>
      <c r="N45" s="4">
        <f ca="1">'Model SSD_2'!K45</f>
        <v>0</v>
      </c>
      <c r="O45" s="4">
        <f ca="1">'Model Excel_2'!L45</f>
        <v>0</v>
      </c>
      <c r="P45" s="4">
        <f ca="1">'Model SSD_2'!N45</f>
        <v>0</v>
      </c>
      <c r="Q45" s="4">
        <f ca="1">'Model Excel_2'!M45</f>
        <v>0</v>
      </c>
      <c r="R45" s="4">
        <f ca="1">'Model SSD_2'!O45</f>
        <v>0</v>
      </c>
      <c r="S45" s="4">
        <f ca="1">'Model Excel_2'!N45</f>
        <v>0</v>
      </c>
      <c r="T45" s="5">
        <f ca="1">'Model SSD_2'!R45</f>
        <v>0</v>
      </c>
      <c r="U45" s="5">
        <f ca="1">'Model Excel_2'!O45</f>
        <v>2000</v>
      </c>
      <c r="V45" s="5">
        <f ca="1">'Model SSD_2'!S45</f>
        <v>9300</v>
      </c>
      <c r="W45" s="5">
        <f ca="1">'Model Excel_2'!P45</f>
        <v>4300</v>
      </c>
      <c r="X45" s="5">
        <f ca="1">'Model SSD_2'!Q45</f>
        <v>0</v>
      </c>
      <c r="Y45" s="5">
        <f ca="1">'Model Excel_2'!Q45</f>
        <v>0</v>
      </c>
      <c r="Z45" s="5">
        <f ca="1">'Model SSD_2'!T45</f>
        <v>0</v>
      </c>
      <c r="AA45" s="5">
        <f ca="1">'Model Excel_2'!R45</f>
        <v>0</v>
      </c>
      <c r="AB45" s="5">
        <f ca="1">'Model SSD_2'!U45</f>
        <v>0</v>
      </c>
      <c r="AC45" s="5">
        <f ca="1">'Model Excel_2'!S45</f>
        <v>42400</v>
      </c>
      <c r="AD45" s="2">
        <f ca="1">'Model SSD_2'!Y45</f>
        <v>3600</v>
      </c>
      <c r="AE45" s="2">
        <f ca="1">'Model Excel_2'!U45</f>
        <v>2800</v>
      </c>
      <c r="AF45" s="2">
        <f ca="1">'Model SSD_2'!X45</f>
        <v>400</v>
      </c>
      <c r="AG45" s="2">
        <f ca="1">'Model Excel_2'!T45</f>
        <v>1200</v>
      </c>
      <c r="AH45" s="2">
        <f ca="1">'Model SSD_2'!W45</f>
        <v>0</v>
      </c>
      <c r="AI45" s="2">
        <f ca="1">'Model Excel_2'!V45</f>
        <v>30000</v>
      </c>
      <c r="AJ45" s="2">
        <f ca="1">'Model SSD_2'!Z45</f>
        <v>0</v>
      </c>
      <c r="AK45" s="2">
        <f ca="1">'Model Excel_2'!W45</f>
        <v>2000</v>
      </c>
      <c r="AL45" s="1">
        <v>43</v>
      </c>
    </row>
    <row r="46" spans="1:38" x14ac:dyDescent="0.3">
      <c r="A46" s="1">
        <v>44</v>
      </c>
      <c r="B46" s="3">
        <f ca="1">'Model SSD_2'!F46</f>
        <v>0</v>
      </c>
      <c r="C46" s="3">
        <f ca="1">'Model Excel_2'!F46</f>
        <v>0</v>
      </c>
      <c r="D46" s="3">
        <f ca="1">'Model SSD_2'!G46</f>
        <v>700</v>
      </c>
      <c r="E46" s="3">
        <f ca="1">'Model Excel_2'!G46</f>
        <v>11700</v>
      </c>
      <c r="F46" s="3">
        <f ca="1">'Model SSD_2'!H46</f>
        <v>500</v>
      </c>
      <c r="G46" s="3">
        <f ca="1">'Model Excel_2'!H46</f>
        <v>500</v>
      </c>
      <c r="H46" s="3">
        <f ca="1">'Model SSD_2'!I46</f>
        <v>1100</v>
      </c>
      <c r="I46" s="3">
        <f ca="1">'Model Excel_2'!I46</f>
        <v>0</v>
      </c>
      <c r="J46" s="4">
        <f ca="1">'Model SSD_2'!L46</f>
        <v>0</v>
      </c>
      <c r="K46" s="4">
        <f ca="1">'Model Excel_2'!J46</f>
        <v>1500</v>
      </c>
      <c r="L46" s="4">
        <f ca="1">'Model SSD_2'!M46</f>
        <v>1700</v>
      </c>
      <c r="M46" s="4">
        <f ca="1">'Model Excel_2'!K46</f>
        <v>15700</v>
      </c>
      <c r="N46" s="4">
        <f ca="1">'Model SSD_2'!K46</f>
        <v>1000</v>
      </c>
      <c r="O46" s="4">
        <f ca="1">'Model Excel_2'!L46</f>
        <v>0</v>
      </c>
      <c r="P46" s="4">
        <f ca="1">'Model SSD_2'!N46</f>
        <v>0</v>
      </c>
      <c r="Q46" s="4">
        <f ca="1">'Model Excel_2'!M46</f>
        <v>0</v>
      </c>
      <c r="R46" s="4">
        <f ca="1">'Model SSD_2'!O46</f>
        <v>0</v>
      </c>
      <c r="S46" s="4">
        <f ca="1">'Model Excel_2'!N46</f>
        <v>0</v>
      </c>
      <c r="T46" s="5">
        <f ca="1">'Model SSD_2'!R46</f>
        <v>0</v>
      </c>
      <c r="U46" s="5">
        <f ca="1">'Model Excel_2'!O46</f>
        <v>0</v>
      </c>
      <c r="V46" s="5">
        <f ca="1">'Model SSD_2'!S46</f>
        <v>9300</v>
      </c>
      <c r="W46" s="5">
        <f ca="1">'Model Excel_2'!P46</f>
        <v>4300</v>
      </c>
      <c r="X46" s="5">
        <f ca="1">'Model SSD_2'!Q46</f>
        <v>0</v>
      </c>
      <c r="Y46" s="5">
        <f ca="1">'Model Excel_2'!Q46</f>
        <v>0</v>
      </c>
      <c r="Z46" s="5">
        <f ca="1">'Model SSD_2'!T46</f>
        <v>0</v>
      </c>
      <c r="AA46" s="5">
        <f ca="1">'Model Excel_2'!R46</f>
        <v>0</v>
      </c>
      <c r="AB46" s="5">
        <f ca="1">'Model SSD_2'!U46</f>
        <v>0</v>
      </c>
      <c r="AC46" s="5">
        <f ca="1">'Model Excel_2'!S46</f>
        <v>40200</v>
      </c>
      <c r="AD46" s="2">
        <f ca="1">'Model SSD_2'!Y46</f>
        <v>4000</v>
      </c>
      <c r="AE46" s="2">
        <f ca="1">'Model Excel_2'!U46</f>
        <v>2000</v>
      </c>
      <c r="AF46" s="2">
        <f ca="1">'Model SSD_2'!X46</f>
        <v>400</v>
      </c>
      <c r="AG46" s="2">
        <f ca="1">'Model Excel_2'!T46</f>
        <v>1200</v>
      </c>
      <c r="AH46" s="2">
        <f ca="1">'Model SSD_2'!W46</f>
        <v>0</v>
      </c>
      <c r="AI46" s="2">
        <f ca="1">'Model Excel_2'!V46</f>
        <v>30000</v>
      </c>
      <c r="AJ46" s="2">
        <f ca="1">'Model SSD_2'!Z46</f>
        <v>0</v>
      </c>
      <c r="AK46" s="2">
        <f ca="1">'Model Excel_2'!W46</f>
        <v>2000</v>
      </c>
      <c r="AL46" s="1">
        <v>44</v>
      </c>
    </row>
    <row r="47" spans="1:38" x14ac:dyDescent="0.3">
      <c r="A47" s="1">
        <v>45</v>
      </c>
      <c r="B47" s="3">
        <f ca="1">'Model SSD_2'!F47</f>
        <v>0</v>
      </c>
      <c r="C47" s="3">
        <f ca="1">'Model Excel_2'!F47</f>
        <v>0</v>
      </c>
      <c r="D47" s="3">
        <f ca="1">'Model SSD_2'!G47</f>
        <v>200</v>
      </c>
      <c r="E47" s="3">
        <f ca="1">'Model Excel_2'!G47</f>
        <v>11200</v>
      </c>
      <c r="F47" s="3">
        <f ca="1">'Model SSD_2'!H47</f>
        <v>200</v>
      </c>
      <c r="G47" s="3">
        <f ca="1">'Model Excel_2'!H47</f>
        <v>300</v>
      </c>
      <c r="H47" s="3">
        <f ca="1">'Model SSD_2'!I47</f>
        <v>1300</v>
      </c>
      <c r="I47" s="3">
        <f ca="1">'Model Excel_2'!I47</f>
        <v>0</v>
      </c>
      <c r="J47" s="4">
        <f ca="1">'Model SSD_2'!L47</f>
        <v>0</v>
      </c>
      <c r="K47" s="4">
        <f ca="1">'Model Excel_2'!J47</f>
        <v>0</v>
      </c>
      <c r="L47" s="4">
        <f ca="1">'Model SSD_2'!M47</f>
        <v>1700</v>
      </c>
      <c r="M47" s="4">
        <f ca="1">'Model Excel_2'!K47</f>
        <v>15700</v>
      </c>
      <c r="N47" s="4">
        <f ca="1">'Model SSD_2'!K47</f>
        <v>1000</v>
      </c>
      <c r="O47" s="4">
        <f ca="1">'Model Excel_2'!L47</f>
        <v>0</v>
      </c>
      <c r="P47" s="4">
        <f ca="1">'Model SSD_2'!N47</f>
        <v>1000</v>
      </c>
      <c r="Q47" s="4">
        <f ca="1">'Model Excel_2'!M47</f>
        <v>0</v>
      </c>
      <c r="R47" s="4">
        <f ca="1">'Model SSD_2'!O47</f>
        <v>800</v>
      </c>
      <c r="S47" s="4">
        <f ca="1">'Model Excel_2'!N47</f>
        <v>0</v>
      </c>
      <c r="T47" s="5">
        <f ca="1">'Model SSD_2'!R47</f>
        <v>0</v>
      </c>
      <c r="U47" s="5">
        <f ca="1">'Model Excel_2'!O47</f>
        <v>2000</v>
      </c>
      <c r="V47" s="5">
        <f ca="1">'Model SSD_2'!S47</f>
        <v>9300</v>
      </c>
      <c r="W47" s="5">
        <f ca="1">'Model Excel_2'!P47</f>
        <v>6300</v>
      </c>
      <c r="X47" s="5">
        <f ca="1">'Model SSD_2'!Q47</f>
        <v>0</v>
      </c>
      <c r="Y47" s="5">
        <f ca="1">'Model Excel_2'!Q47</f>
        <v>0</v>
      </c>
      <c r="Z47" s="5">
        <f ca="1">'Model SSD_2'!T47</f>
        <v>0</v>
      </c>
      <c r="AA47" s="5">
        <f ca="1">'Model Excel_2'!R47</f>
        <v>0</v>
      </c>
      <c r="AB47" s="5">
        <f ca="1">'Model SSD_2'!U47</f>
        <v>0</v>
      </c>
      <c r="AC47" s="5">
        <f ca="1">'Model Excel_2'!S47</f>
        <v>36000</v>
      </c>
      <c r="AD47" s="2">
        <f ca="1">'Model SSD_2'!Y47</f>
        <v>4400</v>
      </c>
      <c r="AE47" s="2">
        <f ca="1">'Model Excel_2'!U47</f>
        <v>1200</v>
      </c>
      <c r="AF47" s="2">
        <f ca="1">'Model SSD_2'!X47</f>
        <v>400</v>
      </c>
      <c r="AG47" s="2">
        <f ca="1">'Model Excel_2'!T47</f>
        <v>1200</v>
      </c>
      <c r="AH47" s="2">
        <f ca="1">'Model SSD_2'!W47</f>
        <v>0</v>
      </c>
      <c r="AI47" s="2">
        <f ca="1">'Model Excel_2'!V47</f>
        <v>30000</v>
      </c>
      <c r="AJ47" s="2">
        <f ca="1">'Model SSD_2'!Z47</f>
        <v>0</v>
      </c>
      <c r="AK47" s="2">
        <f ca="1">'Model Excel_2'!W47</f>
        <v>0</v>
      </c>
      <c r="AL47" s="1">
        <v>45</v>
      </c>
    </row>
    <row r="48" spans="1:38" x14ac:dyDescent="0.3">
      <c r="A48" s="1">
        <v>46</v>
      </c>
      <c r="B48" s="3">
        <f ca="1">'Model SSD_2'!F48</f>
        <v>0</v>
      </c>
      <c r="C48" s="3">
        <f ca="1">'Model Excel_2'!F48</f>
        <v>0</v>
      </c>
      <c r="D48" s="3">
        <f ca="1">'Model SSD_2'!G48</f>
        <v>0</v>
      </c>
      <c r="E48" s="3">
        <f ca="1">'Model Excel_2'!G48</f>
        <v>10900</v>
      </c>
      <c r="F48" s="3">
        <f ca="1">'Model SSD_2'!H48</f>
        <v>0</v>
      </c>
      <c r="G48" s="3">
        <f ca="1">'Model Excel_2'!H48</f>
        <v>300</v>
      </c>
      <c r="H48" s="3">
        <f ca="1">'Model SSD_2'!I48</f>
        <v>1300</v>
      </c>
      <c r="I48" s="3">
        <f ca="1">'Model Excel_2'!I48</f>
        <v>0</v>
      </c>
      <c r="J48" s="4">
        <f ca="1">'Model SSD_2'!L48</f>
        <v>0</v>
      </c>
      <c r="K48" s="4">
        <f ca="1">'Model Excel_2'!J48</f>
        <v>0</v>
      </c>
      <c r="L48" s="4">
        <f ca="1">'Model SSD_2'!M48</f>
        <v>700</v>
      </c>
      <c r="M48" s="4">
        <f ca="1">'Model Excel_2'!K48</f>
        <v>15700</v>
      </c>
      <c r="N48" s="4">
        <f ca="1">'Model SSD_2'!K48</f>
        <v>1000</v>
      </c>
      <c r="O48" s="4">
        <f ca="1">'Model Excel_2'!L48</f>
        <v>0</v>
      </c>
      <c r="P48" s="4">
        <f ca="1">'Model SSD_2'!N48</f>
        <v>0</v>
      </c>
      <c r="Q48" s="4">
        <f ca="1">'Model Excel_2'!M48</f>
        <v>0</v>
      </c>
      <c r="R48" s="4">
        <f ca="1">'Model SSD_2'!O48</f>
        <v>800</v>
      </c>
      <c r="S48" s="4">
        <f ca="1">'Model Excel_2'!N48</f>
        <v>0</v>
      </c>
      <c r="T48" s="5">
        <f ca="1">'Model SSD_2'!R48</f>
        <v>0</v>
      </c>
      <c r="U48" s="5">
        <f ca="1">'Model Excel_2'!O48</f>
        <v>0</v>
      </c>
      <c r="V48" s="5">
        <f ca="1">'Model SSD_2'!S48</f>
        <v>9300</v>
      </c>
      <c r="W48" s="5">
        <f ca="1">'Model Excel_2'!P48</f>
        <v>6300</v>
      </c>
      <c r="X48" s="5">
        <f ca="1">'Model SSD_2'!Q48</f>
        <v>1500</v>
      </c>
      <c r="Y48" s="5">
        <f ca="1">'Model Excel_2'!Q48</f>
        <v>0</v>
      </c>
      <c r="Z48" s="5">
        <f ca="1">'Model SSD_2'!T48</f>
        <v>0</v>
      </c>
      <c r="AA48" s="5">
        <f ca="1">'Model Excel_2'!R48</f>
        <v>0</v>
      </c>
      <c r="AB48" s="5">
        <f ca="1">'Model SSD_2'!U48</f>
        <v>0</v>
      </c>
      <c r="AC48" s="5">
        <f ca="1">'Model Excel_2'!S48</f>
        <v>31800</v>
      </c>
      <c r="AD48" s="2">
        <f ca="1">'Model SSD_2'!Y48</f>
        <v>4800</v>
      </c>
      <c r="AE48" s="2">
        <f ca="1">'Model Excel_2'!U48</f>
        <v>2400</v>
      </c>
      <c r="AF48" s="2">
        <f ca="1">'Model SSD_2'!X48</f>
        <v>400</v>
      </c>
      <c r="AG48" s="2">
        <f ca="1">'Model Excel_2'!T48</f>
        <v>1200</v>
      </c>
      <c r="AH48" s="2">
        <f ca="1">'Model SSD_2'!W48</f>
        <v>0</v>
      </c>
      <c r="AI48" s="2">
        <f ca="1">'Model Excel_2'!V48</f>
        <v>32000</v>
      </c>
      <c r="AJ48" s="2">
        <f ca="1">'Model SSD_2'!Z48</f>
        <v>0</v>
      </c>
      <c r="AK48" s="2">
        <f ca="1">'Model Excel_2'!W48</f>
        <v>2000</v>
      </c>
      <c r="AL48" s="1">
        <v>46</v>
      </c>
    </row>
    <row r="49" spans="1:38" x14ac:dyDescent="0.3">
      <c r="A49" s="1">
        <v>47</v>
      </c>
      <c r="B49" s="3">
        <f ca="1">'Model SSD_2'!F49</f>
        <v>1000</v>
      </c>
      <c r="C49" s="3">
        <f ca="1">'Model Excel_2'!F49</f>
        <v>0</v>
      </c>
      <c r="D49" s="3">
        <f ca="1">'Model SSD_2'!G49</f>
        <v>0</v>
      </c>
      <c r="E49" s="3">
        <f ca="1">'Model Excel_2'!G49</f>
        <v>10600</v>
      </c>
      <c r="F49" s="3">
        <f ca="1">'Model SSD_2'!H49</f>
        <v>0</v>
      </c>
      <c r="G49" s="3">
        <f ca="1">'Model Excel_2'!H49</f>
        <v>300</v>
      </c>
      <c r="H49" s="3">
        <f ca="1">'Model SSD_2'!I49</f>
        <v>1300</v>
      </c>
      <c r="I49" s="3">
        <f ca="1">'Model Excel_2'!I49</f>
        <v>0</v>
      </c>
      <c r="J49" s="4">
        <f ca="1">'Model SSD_2'!L49</f>
        <v>0</v>
      </c>
      <c r="K49" s="4">
        <f ca="1">'Model Excel_2'!J49</f>
        <v>0</v>
      </c>
      <c r="L49" s="4">
        <f ca="1">'Model SSD_2'!M49</f>
        <v>700</v>
      </c>
      <c r="M49" s="4">
        <f ca="1">'Model Excel_2'!K49</f>
        <v>15700</v>
      </c>
      <c r="N49" s="4">
        <f ca="1">'Model SSD_2'!K49</f>
        <v>1000</v>
      </c>
      <c r="O49" s="4">
        <f ca="1">'Model Excel_2'!L49</f>
        <v>0</v>
      </c>
      <c r="P49" s="4">
        <f ca="1">'Model SSD_2'!N49</f>
        <v>0</v>
      </c>
      <c r="Q49" s="4">
        <f ca="1">'Model Excel_2'!M49</f>
        <v>0</v>
      </c>
      <c r="R49" s="4">
        <f ca="1">'Model SSD_2'!O49</f>
        <v>800</v>
      </c>
      <c r="S49" s="4">
        <f ca="1">'Model Excel_2'!N49</f>
        <v>0</v>
      </c>
      <c r="T49" s="5">
        <f ca="1">'Model SSD_2'!R49</f>
        <v>0</v>
      </c>
      <c r="U49" s="5">
        <f ca="1">'Model Excel_2'!O49</f>
        <v>2000</v>
      </c>
      <c r="V49" s="5">
        <f ca="1">'Model SSD_2'!S49</f>
        <v>9300</v>
      </c>
      <c r="W49" s="5">
        <f ca="1">'Model Excel_2'!P49</f>
        <v>8300</v>
      </c>
      <c r="X49" s="5">
        <f ca="1">'Model SSD_2'!Q49</f>
        <v>1500</v>
      </c>
      <c r="Y49" s="5">
        <f ca="1">'Model Excel_2'!Q49</f>
        <v>0</v>
      </c>
      <c r="Z49" s="5">
        <f ca="1">'Model SSD_2'!T49</f>
        <v>0</v>
      </c>
      <c r="AA49" s="5">
        <f ca="1">'Model Excel_2'!R49</f>
        <v>0</v>
      </c>
      <c r="AB49" s="5">
        <f ca="1">'Model SSD_2'!U49</f>
        <v>0</v>
      </c>
      <c r="AC49" s="5">
        <f ca="1">'Model Excel_2'!S49</f>
        <v>25600</v>
      </c>
      <c r="AD49" s="2">
        <f ca="1">'Model SSD_2'!Y49</f>
        <v>5200</v>
      </c>
      <c r="AE49" s="2">
        <f ca="1">'Model Excel_2'!U49</f>
        <v>1600</v>
      </c>
      <c r="AF49" s="2">
        <f ca="1">'Model SSD_2'!X49</f>
        <v>400</v>
      </c>
      <c r="AG49" s="2">
        <f ca="1">'Model Excel_2'!T49</f>
        <v>1200</v>
      </c>
      <c r="AH49" s="2">
        <f ca="1">'Model SSD_2'!W49</f>
        <v>0</v>
      </c>
      <c r="AI49" s="2">
        <f ca="1">'Model Excel_2'!V49</f>
        <v>32000</v>
      </c>
      <c r="AJ49" s="2">
        <f ca="1">'Model SSD_2'!Z49</f>
        <v>0</v>
      </c>
      <c r="AK49" s="2">
        <f ca="1">'Model Excel_2'!W49</f>
        <v>0</v>
      </c>
      <c r="AL49" s="1">
        <v>47</v>
      </c>
    </row>
    <row r="50" spans="1:38" x14ac:dyDescent="0.3">
      <c r="A50" s="1">
        <v>48</v>
      </c>
      <c r="B50" s="3">
        <f ca="1">'Model SSD_2'!F50</f>
        <v>0</v>
      </c>
      <c r="C50" s="3">
        <f ca="1">'Model Excel_2'!F50</f>
        <v>0</v>
      </c>
      <c r="D50" s="3">
        <f ca="1">'Model SSD_2'!G50</f>
        <v>1000</v>
      </c>
      <c r="E50" s="3">
        <f ca="1">'Model Excel_2'!G50</f>
        <v>10300</v>
      </c>
      <c r="F50" s="3">
        <f ca="1">'Model SSD_2'!H50</f>
        <v>500</v>
      </c>
      <c r="G50" s="3">
        <f ca="1">'Model Excel_2'!H50</f>
        <v>500</v>
      </c>
      <c r="H50" s="3">
        <f ca="1">'Model SSD_2'!I50</f>
        <v>800</v>
      </c>
      <c r="I50" s="3">
        <f ca="1">'Model Excel_2'!I50</f>
        <v>0</v>
      </c>
      <c r="J50" s="4">
        <f ca="1">'Model SSD_2'!L50</f>
        <v>0</v>
      </c>
      <c r="K50" s="4">
        <f ca="1">'Model Excel_2'!J50</f>
        <v>0</v>
      </c>
      <c r="L50" s="4">
        <f ca="1">'Model SSD_2'!M50</f>
        <v>700</v>
      </c>
      <c r="M50" s="4">
        <f ca="1">'Model Excel_2'!K50</f>
        <v>15700</v>
      </c>
      <c r="N50" s="4">
        <f ca="1">'Model SSD_2'!K50</f>
        <v>1000</v>
      </c>
      <c r="O50" s="4">
        <f ca="1">'Model Excel_2'!L50</f>
        <v>0</v>
      </c>
      <c r="P50" s="4">
        <f ca="1">'Model SSD_2'!N50</f>
        <v>0</v>
      </c>
      <c r="Q50" s="4">
        <f ca="1">'Model Excel_2'!M50</f>
        <v>0</v>
      </c>
      <c r="R50" s="4">
        <f ca="1">'Model SSD_2'!O50</f>
        <v>800</v>
      </c>
      <c r="S50" s="4">
        <f ca="1">'Model Excel_2'!N50</f>
        <v>0</v>
      </c>
      <c r="T50" s="5">
        <f ca="1">'Model SSD_2'!R50</f>
        <v>0</v>
      </c>
      <c r="U50" s="5">
        <f ca="1">'Model Excel_2'!O50</f>
        <v>2000</v>
      </c>
      <c r="V50" s="5">
        <f ca="1">'Model SSD_2'!S50</f>
        <v>9300</v>
      </c>
      <c r="W50" s="5">
        <f ca="1">'Model Excel_2'!P50</f>
        <v>10300</v>
      </c>
      <c r="X50" s="5">
        <f ca="1">'Model SSD_2'!Q50</f>
        <v>0</v>
      </c>
      <c r="Y50" s="5">
        <f ca="1">'Model Excel_2'!Q50</f>
        <v>0</v>
      </c>
      <c r="Z50" s="5">
        <f ca="1">'Model SSD_2'!T50</f>
        <v>1500</v>
      </c>
      <c r="AA50" s="5">
        <f ca="1">'Model Excel_2'!R50</f>
        <v>0</v>
      </c>
      <c r="AB50" s="5">
        <f ca="1">'Model SSD_2'!U50</f>
        <v>0</v>
      </c>
      <c r="AC50" s="5">
        <f ca="1">'Model Excel_2'!S50</f>
        <v>17400</v>
      </c>
      <c r="AD50" s="2">
        <f ca="1">'Model SSD_2'!Y50</f>
        <v>5600</v>
      </c>
      <c r="AE50" s="2">
        <f ca="1">'Model Excel_2'!U50</f>
        <v>2800</v>
      </c>
      <c r="AF50" s="2">
        <f ca="1">'Model SSD_2'!X50</f>
        <v>400</v>
      </c>
      <c r="AG50" s="2">
        <f ca="1">'Model Excel_2'!T50</f>
        <v>1200</v>
      </c>
      <c r="AH50" s="2">
        <f ca="1">'Model SSD_2'!W50</f>
        <v>0</v>
      </c>
      <c r="AI50" s="2">
        <f ca="1">'Model Excel_2'!V50</f>
        <v>34000</v>
      </c>
      <c r="AJ50" s="2">
        <f ca="1">'Model SSD_2'!Z50</f>
        <v>0</v>
      </c>
      <c r="AK50" s="2">
        <f ca="1">'Model Excel_2'!W50</f>
        <v>2000</v>
      </c>
      <c r="AL50" s="1">
        <v>48</v>
      </c>
    </row>
    <row r="51" spans="1:38" x14ac:dyDescent="0.3">
      <c r="A51" s="1">
        <v>49</v>
      </c>
      <c r="B51" s="3">
        <f ca="1">'Model SSD_2'!F51</f>
        <v>0</v>
      </c>
      <c r="C51" s="3">
        <f ca="1">'Model Excel_2'!F51</f>
        <v>0</v>
      </c>
      <c r="D51" s="3">
        <f ca="1">'Model SSD_2'!G51</f>
        <v>500</v>
      </c>
      <c r="E51" s="3">
        <f ca="1">'Model Excel_2'!G51</f>
        <v>9800</v>
      </c>
      <c r="F51" s="3">
        <f ca="1">'Model SSD_2'!H51</f>
        <v>300</v>
      </c>
      <c r="G51" s="3">
        <f ca="1">'Model Excel_2'!H51</f>
        <v>300</v>
      </c>
      <c r="H51" s="3">
        <f ca="1">'Model SSD_2'!I51</f>
        <v>1100</v>
      </c>
      <c r="I51" s="3">
        <f ca="1">'Model Excel_2'!I51</f>
        <v>0</v>
      </c>
      <c r="J51" s="4">
        <f ca="1">'Model SSD_2'!L51</f>
        <v>0</v>
      </c>
      <c r="K51" s="4">
        <f ca="1">'Model Excel_2'!J51</f>
        <v>0</v>
      </c>
      <c r="L51" s="4">
        <f ca="1">'Model SSD_2'!M51</f>
        <v>700</v>
      </c>
      <c r="M51" s="4">
        <f ca="1">'Model Excel_2'!K51</f>
        <v>15700</v>
      </c>
      <c r="N51" s="4">
        <f ca="1">'Model SSD_2'!K51</f>
        <v>1000</v>
      </c>
      <c r="O51" s="4">
        <f ca="1">'Model Excel_2'!L51</f>
        <v>0</v>
      </c>
      <c r="P51" s="4">
        <f ca="1">'Model SSD_2'!N51</f>
        <v>0</v>
      </c>
      <c r="Q51" s="4">
        <f ca="1">'Model Excel_2'!M51</f>
        <v>0</v>
      </c>
      <c r="R51" s="4">
        <f ca="1">'Model SSD_2'!O51</f>
        <v>800</v>
      </c>
      <c r="S51" s="4">
        <f ca="1">'Model Excel_2'!N51</f>
        <v>0</v>
      </c>
      <c r="T51" s="5">
        <f ca="1">'Model SSD_2'!R51</f>
        <v>0</v>
      </c>
      <c r="U51" s="5">
        <f ca="1">'Model Excel_2'!O51</f>
        <v>0</v>
      </c>
      <c r="V51" s="5">
        <f ca="1">'Model SSD_2'!S51</f>
        <v>7800</v>
      </c>
      <c r="W51" s="5">
        <f ca="1">'Model Excel_2'!P51</f>
        <v>10300</v>
      </c>
      <c r="X51" s="5">
        <f ca="1">'Model SSD_2'!Q51</f>
        <v>1500</v>
      </c>
      <c r="Y51" s="5">
        <f ca="1">'Model Excel_2'!Q51</f>
        <v>0</v>
      </c>
      <c r="Z51" s="5">
        <f ca="1">'Model SSD_2'!T51</f>
        <v>1500</v>
      </c>
      <c r="AA51" s="5">
        <f ca="1">'Model Excel_2'!R51</f>
        <v>0</v>
      </c>
      <c r="AB51" s="5">
        <f ca="1">'Model SSD_2'!U51</f>
        <v>0</v>
      </c>
      <c r="AC51" s="5">
        <f ca="1">'Model Excel_2'!S51</f>
        <v>9200</v>
      </c>
      <c r="AD51" s="2">
        <f ca="1">'Model SSD_2'!Y51</f>
        <v>6000</v>
      </c>
      <c r="AE51" s="2">
        <f ca="1">'Model Excel_2'!U51</f>
        <v>2000</v>
      </c>
      <c r="AF51" s="2">
        <f ca="1">'Model SSD_2'!X51</f>
        <v>400</v>
      </c>
      <c r="AG51" s="2">
        <f ca="1">'Model Excel_2'!T51</f>
        <v>1200</v>
      </c>
      <c r="AH51" s="2">
        <f ca="1">'Model SSD_2'!W51</f>
        <v>0</v>
      </c>
      <c r="AI51" s="2">
        <f ca="1">'Model Excel_2'!V51</f>
        <v>34000</v>
      </c>
      <c r="AJ51" s="2">
        <f ca="1">'Model SSD_2'!Z51</f>
        <v>0</v>
      </c>
      <c r="AK51" s="2">
        <f ca="1">'Model Excel_2'!W51</f>
        <v>2000</v>
      </c>
      <c r="AL51" s="1">
        <v>49</v>
      </c>
    </row>
    <row r="52" spans="1:38" x14ac:dyDescent="0.3">
      <c r="A52" s="1">
        <v>50</v>
      </c>
      <c r="B52" s="3">
        <f ca="1">'Model SSD_2'!F52</f>
        <v>0</v>
      </c>
      <c r="C52" s="3">
        <f ca="1">'Model Excel_2'!F52</f>
        <v>0</v>
      </c>
      <c r="D52" s="3">
        <f ca="1">'Model SSD_2'!G52</f>
        <v>200</v>
      </c>
      <c r="E52" s="3">
        <f ca="1">'Model Excel_2'!G52</f>
        <v>9500</v>
      </c>
      <c r="F52" s="3">
        <f ca="1">'Model SSD_2'!H52</f>
        <v>200</v>
      </c>
      <c r="G52" s="3">
        <f ca="1">'Model Excel_2'!H52</f>
        <v>300</v>
      </c>
      <c r="H52" s="3">
        <f ca="1">'Model SSD_2'!I52</f>
        <v>1300</v>
      </c>
      <c r="I52" s="3">
        <f ca="1">'Model Excel_2'!I52</f>
        <v>0</v>
      </c>
      <c r="J52" s="4">
        <f ca="1">'Model SSD_2'!L52</f>
        <v>0</v>
      </c>
      <c r="K52" s="4">
        <f ca="1">'Model Excel_2'!J52</f>
        <v>0</v>
      </c>
      <c r="L52" s="4">
        <f ca="1">'Model SSD_2'!M52</f>
        <v>700</v>
      </c>
      <c r="M52" s="4">
        <f ca="1">'Model Excel_2'!K52</f>
        <v>15700</v>
      </c>
      <c r="N52" s="4">
        <f ca="1">'Model SSD_2'!K52</f>
        <v>1000</v>
      </c>
      <c r="O52" s="4">
        <f ca="1">'Model Excel_2'!L52</f>
        <v>0</v>
      </c>
      <c r="P52" s="4">
        <f ca="1">'Model SSD_2'!N52</f>
        <v>0</v>
      </c>
      <c r="Q52" s="4">
        <f ca="1">'Model Excel_2'!M52</f>
        <v>0</v>
      </c>
      <c r="R52" s="4">
        <f ca="1">'Model SSD_2'!O52</f>
        <v>800</v>
      </c>
      <c r="S52" s="4">
        <f ca="1">'Model Excel_2'!N52</f>
        <v>0</v>
      </c>
      <c r="T52" s="5">
        <f ca="1">'Model SSD_2'!R52</f>
        <v>0</v>
      </c>
      <c r="U52" s="5">
        <f ca="1">'Model Excel_2'!O52</f>
        <v>2000</v>
      </c>
      <c r="V52" s="5">
        <f ca="1">'Model SSD_2'!S52</f>
        <v>6300</v>
      </c>
      <c r="W52" s="5">
        <f ca="1">'Model Excel_2'!P52</f>
        <v>12300</v>
      </c>
      <c r="X52" s="5">
        <f ca="1">'Model SSD_2'!Q52</f>
        <v>0</v>
      </c>
      <c r="Y52" s="5">
        <f ca="1">'Model Excel_2'!Q52</f>
        <v>0</v>
      </c>
      <c r="Z52" s="5">
        <f ca="1">'Model SSD_2'!T52</f>
        <v>0</v>
      </c>
      <c r="AA52" s="5">
        <f ca="1">'Model Excel_2'!R52</f>
        <v>0</v>
      </c>
      <c r="AB52" s="5">
        <f ca="1">'Model SSD_2'!U52</f>
        <v>0</v>
      </c>
      <c r="AC52" s="5">
        <f ca="1">'Model Excel_2'!S52</f>
        <v>0</v>
      </c>
      <c r="AD52" s="2">
        <f ca="1">'Model SSD_2'!Y52</f>
        <v>6400</v>
      </c>
      <c r="AE52" s="2">
        <f ca="1">'Model Excel_2'!U52</f>
        <v>1200</v>
      </c>
      <c r="AF52" s="2">
        <f ca="1">'Model SSD_2'!X52</f>
        <v>400</v>
      </c>
      <c r="AG52" s="2">
        <f ca="1">'Model Excel_2'!T52</f>
        <v>1200</v>
      </c>
      <c r="AH52" s="2">
        <f ca="1">'Model SSD_2'!W52</f>
        <v>0</v>
      </c>
      <c r="AI52" s="2">
        <f ca="1">'Model Excel_2'!V52</f>
        <v>34000</v>
      </c>
      <c r="AJ52" s="2">
        <f ca="1">'Model SSD_2'!Z52</f>
        <v>0</v>
      </c>
      <c r="AK52" s="2">
        <f ca="1">'Model Excel_2'!W52</f>
        <v>0</v>
      </c>
      <c r="AL52" s="1">
        <v>50</v>
      </c>
    </row>
    <row r="53" spans="1:38" x14ac:dyDescent="0.3">
      <c r="A53" s="1">
        <v>51</v>
      </c>
      <c r="B53" s="3">
        <f ca="1">'Model SSD_2'!F53</f>
        <v>0</v>
      </c>
      <c r="C53" s="3">
        <f ca="1">'Model Excel_2'!F53</f>
        <v>0</v>
      </c>
      <c r="D53" s="3">
        <f ca="1">'Model SSD_2'!G53</f>
        <v>0</v>
      </c>
      <c r="E53" s="3">
        <f ca="1">'Model Excel_2'!G53</f>
        <v>9200</v>
      </c>
      <c r="F53" s="3">
        <f ca="1">'Model SSD_2'!H53</f>
        <v>0</v>
      </c>
      <c r="G53" s="3">
        <f ca="1">'Model Excel_2'!H53</f>
        <v>300</v>
      </c>
      <c r="H53" s="3">
        <f ca="1">'Model SSD_2'!I53</f>
        <v>1300</v>
      </c>
      <c r="I53" s="3">
        <f ca="1">'Model Excel_2'!I53</f>
        <v>0</v>
      </c>
      <c r="J53" s="4">
        <f ca="1">'Model SSD_2'!L53</f>
        <v>1500</v>
      </c>
      <c r="K53" s="4">
        <f ca="1">'Model Excel_2'!J53</f>
        <v>0</v>
      </c>
      <c r="L53" s="4">
        <f ca="1">'Model SSD_2'!M53</f>
        <v>700</v>
      </c>
      <c r="M53" s="4">
        <f ca="1">'Model Excel_2'!K53</f>
        <v>15700</v>
      </c>
      <c r="N53" s="4">
        <f ca="1">'Model SSD_2'!K53</f>
        <v>1000</v>
      </c>
      <c r="O53" s="4">
        <f ca="1">'Model Excel_2'!L53</f>
        <v>0</v>
      </c>
      <c r="P53" s="4">
        <f ca="1">'Model SSD_2'!N53</f>
        <v>0</v>
      </c>
      <c r="Q53" s="4">
        <f ca="1">'Model Excel_2'!M53</f>
        <v>0</v>
      </c>
      <c r="R53" s="4">
        <f ca="1">'Model SSD_2'!O53</f>
        <v>800</v>
      </c>
      <c r="S53" s="4">
        <f ca="1">'Model Excel_2'!N53</f>
        <v>0</v>
      </c>
      <c r="T53" s="5">
        <f ca="1">'Model SSD_2'!R53</f>
        <v>0</v>
      </c>
      <c r="U53" s="5">
        <f ca="1">'Model Excel_2'!O53</f>
        <v>0</v>
      </c>
      <c r="V53" s="5">
        <f ca="1">'Model SSD_2'!S53</f>
        <v>6300</v>
      </c>
      <c r="W53" s="5">
        <f ca="1">'Model Excel_2'!P53</f>
        <v>12300</v>
      </c>
      <c r="X53" s="5">
        <f ca="1">'Model SSD_2'!Q53</f>
        <v>1500</v>
      </c>
      <c r="Y53" s="5">
        <f ca="1">'Model Excel_2'!Q53</f>
        <v>0</v>
      </c>
      <c r="Z53" s="5">
        <f ca="1">'Model SSD_2'!T53</f>
        <v>1500</v>
      </c>
      <c r="AA53" s="5">
        <f ca="1">'Model Excel_2'!R53</f>
        <v>0</v>
      </c>
      <c r="AB53" s="5">
        <f ca="1">'Model SSD_2'!U53</f>
        <v>0</v>
      </c>
      <c r="AC53" s="5">
        <f ca="1">'Model Excel_2'!S53</f>
        <v>0</v>
      </c>
      <c r="AD53" s="2">
        <f ca="1">'Model SSD_2'!Y53</f>
        <v>6800</v>
      </c>
      <c r="AE53" s="2">
        <f ca="1">'Model Excel_2'!U53</f>
        <v>2400</v>
      </c>
      <c r="AF53" s="2">
        <f ca="1">'Model SSD_2'!X53</f>
        <v>400</v>
      </c>
      <c r="AG53" s="2">
        <f ca="1">'Model Excel_2'!T53</f>
        <v>1200</v>
      </c>
      <c r="AH53" s="2">
        <f ca="1">'Model SSD_2'!W53</f>
        <v>0</v>
      </c>
      <c r="AI53" s="2">
        <f ca="1">'Model Excel_2'!V53</f>
        <v>36000</v>
      </c>
      <c r="AJ53" s="2">
        <f ca="1">'Model SSD_2'!Z53</f>
        <v>0</v>
      </c>
      <c r="AK53" s="2">
        <f ca="1">'Model Excel_2'!W53</f>
        <v>2000</v>
      </c>
      <c r="AL53" s="1">
        <v>51</v>
      </c>
    </row>
    <row r="54" spans="1:38" x14ac:dyDescent="0.3">
      <c r="A54" s="1">
        <v>52</v>
      </c>
      <c r="B54" s="3">
        <f ca="1">'Model SSD_2'!F54</f>
        <v>0</v>
      </c>
      <c r="C54" s="3">
        <f ca="1">'Model Excel_2'!F54</f>
        <v>0</v>
      </c>
      <c r="D54" s="3">
        <f ca="1">'Model SSD_2'!G54</f>
        <v>0</v>
      </c>
      <c r="E54" s="3">
        <f ca="1">'Model Excel_2'!G54</f>
        <v>8900</v>
      </c>
      <c r="F54" s="3">
        <f ca="1">'Model SSD_2'!H54</f>
        <v>0</v>
      </c>
      <c r="G54" s="3">
        <f ca="1">'Model Excel_2'!H54</f>
        <v>500</v>
      </c>
      <c r="H54" s="3">
        <f ca="1">'Model SSD_2'!I54</f>
        <v>1300</v>
      </c>
      <c r="I54" s="3">
        <f ca="1">'Model Excel_2'!I54</f>
        <v>0</v>
      </c>
      <c r="J54" s="4">
        <f ca="1">'Model SSD_2'!L54</f>
        <v>1500</v>
      </c>
      <c r="K54" s="4">
        <f ca="1">'Model Excel_2'!J54</f>
        <v>0</v>
      </c>
      <c r="L54" s="4">
        <f ca="1">'Model SSD_2'!M54</f>
        <v>2200</v>
      </c>
      <c r="M54" s="4">
        <f ca="1">'Model Excel_2'!K54</f>
        <v>15700</v>
      </c>
      <c r="N54" s="4">
        <f ca="1">'Model SSD_2'!K54</f>
        <v>1000</v>
      </c>
      <c r="O54" s="4">
        <f ca="1">'Model Excel_2'!L54</f>
        <v>0</v>
      </c>
      <c r="P54" s="4">
        <f ca="1">'Model SSD_2'!N54</f>
        <v>1000</v>
      </c>
      <c r="Q54" s="4">
        <f ca="1">'Model Excel_2'!M54</f>
        <v>0</v>
      </c>
      <c r="R54" s="4">
        <f ca="1">'Model SSD_2'!O54</f>
        <v>300</v>
      </c>
      <c r="S54" s="4">
        <f ca="1">'Model Excel_2'!N54</f>
        <v>0</v>
      </c>
      <c r="T54" s="5">
        <f ca="1">'Model SSD_2'!R54</f>
        <v>0</v>
      </c>
      <c r="U54" s="5">
        <f ca="1">'Model Excel_2'!O54</f>
        <v>2000</v>
      </c>
      <c r="V54" s="5">
        <f ca="1">'Model SSD_2'!S54</f>
        <v>4800</v>
      </c>
      <c r="W54" s="5">
        <f ca="1">'Model Excel_2'!P54</f>
        <v>14300</v>
      </c>
      <c r="X54" s="5">
        <f ca="1">'Model SSD_2'!Q54</f>
        <v>0</v>
      </c>
      <c r="Y54" s="5">
        <f ca="1">'Model Excel_2'!Q54</f>
        <v>0</v>
      </c>
      <c r="Z54" s="5">
        <f ca="1">'Model SSD_2'!T54</f>
        <v>0</v>
      </c>
      <c r="AA54" s="5">
        <f ca="1">'Model Excel_2'!R54</f>
        <v>0</v>
      </c>
      <c r="AB54" s="5">
        <f ca="1">'Model SSD_2'!U54</f>
        <v>0</v>
      </c>
      <c r="AC54" s="5">
        <f ca="1">'Model Excel_2'!S54</f>
        <v>0</v>
      </c>
      <c r="AD54" s="2">
        <f ca="1">'Model SSD_2'!Y54</f>
        <v>7200</v>
      </c>
      <c r="AE54" s="2">
        <f ca="1">'Model Excel_2'!U54</f>
        <v>1600</v>
      </c>
      <c r="AF54" s="2">
        <f ca="1">'Model SSD_2'!X54</f>
        <v>400</v>
      </c>
      <c r="AG54" s="2">
        <f ca="1">'Model Excel_2'!T54</f>
        <v>1200</v>
      </c>
      <c r="AH54" s="2">
        <f ca="1">'Model SSD_2'!W54</f>
        <v>0</v>
      </c>
      <c r="AI54" s="2">
        <f ca="1">'Model Excel_2'!V54</f>
        <v>36000</v>
      </c>
      <c r="AJ54" s="2">
        <f ca="1">'Model SSD_2'!Z54</f>
        <v>0</v>
      </c>
      <c r="AK54" s="2">
        <f ca="1">'Model Excel_2'!W54</f>
        <v>0</v>
      </c>
      <c r="AL54" s="1">
        <v>52</v>
      </c>
    </row>
    <row r="55" spans="1:38" x14ac:dyDescent="0.3">
      <c r="A55" s="1">
        <v>53</v>
      </c>
      <c r="B55" s="3">
        <f ca="1">'Model SSD_2'!F55</f>
        <v>0</v>
      </c>
      <c r="C55" s="3">
        <f ca="1">'Model Excel_2'!F55</f>
        <v>0</v>
      </c>
      <c r="D55" s="3">
        <f ca="1">'Model SSD_2'!G55</f>
        <v>0</v>
      </c>
      <c r="E55" s="3">
        <f ca="1">'Model Excel_2'!G55</f>
        <v>8400</v>
      </c>
      <c r="F55" s="3">
        <f ca="1">'Model SSD_2'!H55</f>
        <v>0</v>
      </c>
      <c r="G55" s="3">
        <f ca="1">'Model Excel_2'!H55</f>
        <v>300</v>
      </c>
      <c r="H55" s="3">
        <f ca="1">'Model SSD_2'!I55</f>
        <v>1300</v>
      </c>
      <c r="I55" s="3">
        <f ca="1">'Model Excel_2'!I55</f>
        <v>0</v>
      </c>
      <c r="J55" s="4">
        <f ca="1">'Model SSD_2'!L55</f>
        <v>0</v>
      </c>
      <c r="K55" s="4">
        <f ca="1">'Model Excel_2'!J55</f>
        <v>0</v>
      </c>
      <c r="L55" s="4">
        <f ca="1">'Model SSD_2'!M55</f>
        <v>2700</v>
      </c>
      <c r="M55" s="4">
        <f ca="1">'Model Excel_2'!K55</f>
        <v>15700</v>
      </c>
      <c r="N55" s="4">
        <f ca="1">'Model SSD_2'!K55</f>
        <v>1000</v>
      </c>
      <c r="O55" s="4">
        <f ca="1">'Model Excel_2'!L55</f>
        <v>0</v>
      </c>
      <c r="P55" s="4">
        <f ca="1">'Model SSD_2'!N55</f>
        <v>1000</v>
      </c>
      <c r="Q55" s="4">
        <f ca="1">'Model Excel_2'!M55</f>
        <v>0</v>
      </c>
      <c r="R55" s="4">
        <f ca="1">'Model SSD_2'!O55</f>
        <v>0</v>
      </c>
      <c r="S55" s="4">
        <f ca="1">'Model Excel_2'!N55</f>
        <v>0</v>
      </c>
      <c r="T55" s="5">
        <f ca="1">'Model SSD_2'!R55</f>
        <v>0</v>
      </c>
      <c r="U55" s="5">
        <f ca="1">'Model Excel_2'!O55</f>
        <v>2000</v>
      </c>
      <c r="V55" s="5">
        <f ca="1">'Model SSD_2'!S55</f>
        <v>4800</v>
      </c>
      <c r="W55" s="5">
        <f ca="1">'Model Excel_2'!P55</f>
        <v>16300</v>
      </c>
      <c r="X55" s="5">
        <f ca="1">'Model SSD_2'!Q55</f>
        <v>0</v>
      </c>
      <c r="Y55" s="5">
        <f ca="1">'Model Excel_2'!Q55</f>
        <v>0</v>
      </c>
      <c r="Z55" s="5">
        <f ca="1">'Model SSD_2'!T55</f>
        <v>1500</v>
      </c>
      <c r="AA55" s="5">
        <f ca="1">'Model Excel_2'!R55</f>
        <v>0</v>
      </c>
      <c r="AB55" s="5">
        <f ca="1">'Model SSD_2'!U55</f>
        <v>0</v>
      </c>
      <c r="AC55" s="5">
        <f ca="1">'Model Excel_2'!S55</f>
        <v>0</v>
      </c>
      <c r="AD55" s="2">
        <f ca="1">'Model SSD_2'!Y55</f>
        <v>7600</v>
      </c>
      <c r="AE55" s="2">
        <f ca="1">'Model Excel_2'!U55</f>
        <v>2800</v>
      </c>
      <c r="AF55" s="2">
        <f ca="1">'Model SSD_2'!X55</f>
        <v>400</v>
      </c>
      <c r="AG55" s="2">
        <f ca="1">'Model Excel_2'!T55</f>
        <v>1200</v>
      </c>
      <c r="AH55" s="2">
        <f ca="1">'Model SSD_2'!W55</f>
        <v>0</v>
      </c>
      <c r="AI55" s="2">
        <f ca="1">'Model Excel_2'!V55</f>
        <v>36000</v>
      </c>
      <c r="AJ55" s="2">
        <f ca="1">'Model SSD_2'!Z55</f>
        <v>0</v>
      </c>
      <c r="AK55" s="2">
        <f ca="1">'Model Excel_2'!W55</f>
        <v>2000</v>
      </c>
      <c r="AL55" s="1">
        <v>53</v>
      </c>
    </row>
    <row r="56" spans="1:38" x14ac:dyDescent="0.3">
      <c r="A56" s="1">
        <v>54</v>
      </c>
      <c r="B56" s="3">
        <f ca="1">'Model SSD_2'!F56</f>
        <v>1000</v>
      </c>
      <c r="C56" s="3">
        <f ca="1">'Model Excel_2'!F56</f>
        <v>0</v>
      </c>
      <c r="D56" s="3">
        <f ca="1">'Model SSD_2'!G56</f>
        <v>0</v>
      </c>
      <c r="E56" s="3">
        <f ca="1">'Model Excel_2'!G56</f>
        <v>8100</v>
      </c>
      <c r="F56" s="3">
        <f ca="1">'Model SSD_2'!H56</f>
        <v>0</v>
      </c>
      <c r="G56" s="3">
        <f ca="1">'Model Excel_2'!H56</f>
        <v>300</v>
      </c>
      <c r="H56" s="3">
        <f ca="1">'Model SSD_2'!I56</f>
        <v>1300</v>
      </c>
      <c r="I56" s="3">
        <f ca="1">'Model Excel_2'!I56</f>
        <v>0</v>
      </c>
      <c r="J56" s="4">
        <f ca="1">'Model SSD_2'!L56</f>
        <v>1500</v>
      </c>
      <c r="K56" s="4">
        <f ca="1">'Model Excel_2'!J56</f>
        <v>0</v>
      </c>
      <c r="L56" s="4">
        <f ca="1">'Model SSD_2'!M56</f>
        <v>1700</v>
      </c>
      <c r="M56" s="4">
        <f ca="1">'Model Excel_2'!K56</f>
        <v>15700</v>
      </c>
      <c r="N56" s="4">
        <f ca="1">'Model SSD_2'!K56</f>
        <v>1000</v>
      </c>
      <c r="O56" s="4">
        <f ca="1">'Model Excel_2'!L56</f>
        <v>0</v>
      </c>
      <c r="P56" s="4">
        <f ca="1">'Model SSD_2'!N56</f>
        <v>1000</v>
      </c>
      <c r="Q56" s="4">
        <f ca="1">'Model Excel_2'!M56</f>
        <v>0</v>
      </c>
      <c r="R56" s="4">
        <f ca="1">'Model SSD_2'!O56</f>
        <v>800</v>
      </c>
      <c r="S56" s="4">
        <f ca="1">'Model Excel_2'!N56</f>
        <v>0</v>
      </c>
      <c r="T56" s="5">
        <f ca="1">'Model SSD_2'!R56</f>
        <v>0</v>
      </c>
      <c r="U56" s="5">
        <f ca="1">'Model Excel_2'!O56</f>
        <v>0</v>
      </c>
      <c r="V56" s="5">
        <f ca="1">'Model SSD_2'!S56</f>
        <v>3300</v>
      </c>
      <c r="W56" s="5">
        <f ca="1">'Model Excel_2'!P56</f>
        <v>16300</v>
      </c>
      <c r="X56" s="5">
        <f ca="1">'Model SSD_2'!Q56</f>
        <v>0</v>
      </c>
      <c r="Y56" s="5">
        <f ca="1">'Model Excel_2'!Q56</f>
        <v>0</v>
      </c>
      <c r="Z56" s="5">
        <f ca="1">'Model SSD_2'!T56</f>
        <v>0</v>
      </c>
      <c r="AA56" s="5">
        <f ca="1">'Model Excel_2'!R56</f>
        <v>0</v>
      </c>
      <c r="AB56" s="5">
        <f ca="1">'Model SSD_2'!U56</f>
        <v>0</v>
      </c>
      <c r="AC56" s="5">
        <f ca="1">'Model Excel_2'!S56</f>
        <v>0</v>
      </c>
      <c r="AD56" s="2">
        <f ca="1">'Model SSD_2'!Y56</f>
        <v>8000</v>
      </c>
      <c r="AE56" s="2">
        <f ca="1">'Model Excel_2'!U56</f>
        <v>2000</v>
      </c>
      <c r="AF56" s="2">
        <f ca="1">'Model SSD_2'!X56</f>
        <v>400</v>
      </c>
      <c r="AG56" s="2">
        <f ca="1">'Model Excel_2'!T56</f>
        <v>1200</v>
      </c>
      <c r="AH56" s="2">
        <f ca="1">'Model SSD_2'!W56</f>
        <v>0</v>
      </c>
      <c r="AI56" s="2">
        <f ca="1">'Model Excel_2'!V56</f>
        <v>34000</v>
      </c>
      <c r="AJ56" s="2">
        <f ca="1">'Model SSD_2'!Z56</f>
        <v>0</v>
      </c>
      <c r="AK56" s="2">
        <f ca="1">'Model Excel_2'!W56</f>
        <v>2000</v>
      </c>
      <c r="AL56" s="1">
        <v>54</v>
      </c>
    </row>
    <row r="57" spans="1:38" x14ac:dyDescent="0.3">
      <c r="A57" s="1">
        <v>55</v>
      </c>
      <c r="B57" s="3">
        <f ca="1">'Model SSD_2'!F57</f>
        <v>1000</v>
      </c>
      <c r="C57" s="3">
        <f ca="1">'Model Excel_2'!F57</f>
        <v>0</v>
      </c>
      <c r="D57" s="3">
        <f ca="1">'Model SSD_2'!G57</f>
        <v>1000</v>
      </c>
      <c r="E57" s="3">
        <f ca="1">'Model Excel_2'!G57</f>
        <v>7800</v>
      </c>
      <c r="F57" s="3">
        <f ca="1">'Model SSD_2'!H57</f>
        <v>300</v>
      </c>
      <c r="G57" s="3">
        <f ca="1">'Model Excel_2'!H57</f>
        <v>300</v>
      </c>
      <c r="H57" s="3">
        <f ca="1">'Model SSD_2'!I57</f>
        <v>600</v>
      </c>
      <c r="I57" s="3">
        <f ca="1">'Model Excel_2'!I57</f>
        <v>0</v>
      </c>
      <c r="J57" s="4">
        <f ca="1">'Model SSD_2'!L57</f>
        <v>0</v>
      </c>
      <c r="K57" s="4">
        <f ca="1">'Model Excel_2'!J57</f>
        <v>0</v>
      </c>
      <c r="L57" s="4">
        <f ca="1">'Model SSD_2'!M57</f>
        <v>2200</v>
      </c>
      <c r="M57" s="4">
        <f ca="1">'Model Excel_2'!K57</f>
        <v>15700</v>
      </c>
      <c r="N57" s="4">
        <f ca="1">'Model SSD_2'!K57</f>
        <v>1000</v>
      </c>
      <c r="O57" s="4">
        <f ca="1">'Model Excel_2'!L57</f>
        <v>0</v>
      </c>
      <c r="P57" s="4">
        <f ca="1">'Model SSD_2'!N57</f>
        <v>1000</v>
      </c>
      <c r="Q57" s="4">
        <f ca="1">'Model Excel_2'!M57</f>
        <v>0</v>
      </c>
      <c r="R57" s="4">
        <f ca="1">'Model SSD_2'!O57</f>
        <v>300</v>
      </c>
      <c r="S57" s="4">
        <f ca="1">'Model Excel_2'!N57</f>
        <v>0</v>
      </c>
      <c r="T57" s="5">
        <f ca="1">'Model SSD_2'!R57</f>
        <v>0</v>
      </c>
      <c r="U57" s="5">
        <f ca="1">'Model Excel_2'!O57</f>
        <v>2000</v>
      </c>
      <c r="V57" s="5">
        <f ca="1">'Model SSD_2'!S57</f>
        <v>3300</v>
      </c>
      <c r="W57" s="5">
        <f ca="1">'Model Excel_2'!P57</f>
        <v>18300</v>
      </c>
      <c r="X57" s="5">
        <f ca="1">'Model SSD_2'!Q57</f>
        <v>1500</v>
      </c>
      <c r="Y57" s="5">
        <f ca="1">'Model Excel_2'!Q57</f>
        <v>0</v>
      </c>
      <c r="Z57" s="5">
        <f ca="1">'Model SSD_2'!T57</f>
        <v>0</v>
      </c>
      <c r="AA57" s="5">
        <f ca="1">'Model Excel_2'!R57</f>
        <v>0</v>
      </c>
      <c r="AB57" s="5">
        <f ca="1">'Model SSD_2'!U57</f>
        <v>0</v>
      </c>
      <c r="AC57" s="5">
        <f ca="1">'Model Excel_2'!S57</f>
        <v>0</v>
      </c>
      <c r="AD57" s="2">
        <f ca="1">'Model SSD_2'!Y57</f>
        <v>8400</v>
      </c>
      <c r="AE57" s="2">
        <f ca="1">'Model Excel_2'!U57</f>
        <v>1200</v>
      </c>
      <c r="AF57" s="2">
        <f ca="1">'Model SSD_2'!X57</f>
        <v>400</v>
      </c>
      <c r="AG57" s="2">
        <f ca="1">'Model Excel_2'!T57</f>
        <v>1200</v>
      </c>
      <c r="AH57" s="2">
        <f ca="1">'Model SSD_2'!W57</f>
        <v>0</v>
      </c>
      <c r="AI57" s="2">
        <f ca="1">'Model Excel_2'!V57</f>
        <v>32000</v>
      </c>
      <c r="AJ57" s="2">
        <f ca="1">'Model SSD_2'!Z57</f>
        <v>0</v>
      </c>
      <c r="AK57" s="2">
        <f ca="1">'Model Excel_2'!W57</f>
        <v>0</v>
      </c>
      <c r="AL57" s="1">
        <v>55</v>
      </c>
    </row>
    <row r="58" spans="1:38" x14ac:dyDescent="0.3">
      <c r="A58" s="1">
        <v>56</v>
      </c>
      <c r="B58" s="3">
        <f ca="1">'Model SSD_2'!F58</f>
        <v>1000</v>
      </c>
      <c r="C58" s="3">
        <f ca="1">'Model Excel_2'!F58</f>
        <v>0</v>
      </c>
      <c r="D58" s="3">
        <f ca="1">'Model SSD_2'!G58</f>
        <v>1700</v>
      </c>
      <c r="E58" s="3">
        <f ca="1">'Model Excel_2'!G58</f>
        <v>7500</v>
      </c>
      <c r="F58" s="3">
        <f ca="1">'Model SSD_2'!H58</f>
        <v>500</v>
      </c>
      <c r="G58" s="3">
        <f ca="1">'Model Excel_2'!H58</f>
        <v>500</v>
      </c>
      <c r="H58" s="3">
        <f ca="1">'Model SSD_2'!I58</f>
        <v>100</v>
      </c>
      <c r="I58" s="3">
        <f ca="1">'Model Excel_2'!I58</f>
        <v>0</v>
      </c>
      <c r="J58" s="4">
        <f ca="1">'Model SSD_2'!L58</f>
        <v>1500</v>
      </c>
      <c r="K58" s="4">
        <f ca="1">'Model Excel_2'!J58</f>
        <v>0</v>
      </c>
      <c r="L58" s="4">
        <f ca="1">'Model SSD_2'!M58</f>
        <v>1200</v>
      </c>
      <c r="M58" s="4">
        <f ca="1">'Model Excel_2'!K58</f>
        <v>15700</v>
      </c>
      <c r="N58" s="4">
        <f ca="1">'Model SSD_2'!K58</f>
        <v>1000</v>
      </c>
      <c r="O58" s="4">
        <f ca="1">'Model Excel_2'!L58</f>
        <v>0</v>
      </c>
      <c r="P58" s="4">
        <f ca="1">'Model SSD_2'!N58</f>
        <v>1000</v>
      </c>
      <c r="Q58" s="4">
        <f ca="1">'Model Excel_2'!M58</f>
        <v>0</v>
      </c>
      <c r="R58" s="4">
        <f ca="1">'Model SSD_2'!O58</f>
        <v>1300</v>
      </c>
      <c r="S58" s="4">
        <f ca="1">'Model Excel_2'!N58</f>
        <v>0</v>
      </c>
      <c r="T58" s="5">
        <f ca="1">'Model SSD_2'!R58</f>
        <v>0</v>
      </c>
      <c r="U58" s="5">
        <f ca="1">'Model Excel_2'!O58</f>
        <v>0</v>
      </c>
      <c r="V58" s="5">
        <f ca="1">'Model SSD_2'!S58</f>
        <v>3300</v>
      </c>
      <c r="W58" s="5">
        <f ca="1">'Model Excel_2'!P58</f>
        <v>18300</v>
      </c>
      <c r="X58" s="5">
        <f ca="1">'Model SSD_2'!Q58</f>
        <v>0</v>
      </c>
      <c r="Y58" s="5">
        <f ca="1">'Model Excel_2'!Q58</f>
        <v>0</v>
      </c>
      <c r="Z58" s="5">
        <f ca="1">'Model SSD_2'!T58</f>
        <v>0</v>
      </c>
      <c r="AA58" s="5">
        <f ca="1">'Model Excel_2'!R58</f>
        <v>0</v>
      </c>
      <c r="AB58" s="5">
        <f ca="1">'Model SSD_2'!U58</f>
        <v>0</v>
      </c>
      <c r="AC58" s="5">
        <f ca="1">'Model Excel_2'!S58</f>
        <v>0</v>
      </c>
      <c r="AD58" s="2">
        <f ca="1">'Model SSD_2'!Y58</f>
        <v>8800</v>
      </c>
      <c r="AE58" s="2">
        <f ca="1">'Model Excel_2'!U58</f>
        <v>2400</v>
      </c>
      <c r="AF58" s="2">
        <f ca="1">'Model SSD_2'!X58</f>
        <v>400</v>
      </c>
      <c r="AG58" s="2">
        <f ca="1">'Model Excel_2'!T58</f>
        <v>1200</v>
      </c>
      <c r="AH58" s="2">
        <f ca="1">'Model SSD_2'!W58</f>
        <v>0</v>
      </c>
      <c r="AI58" s="2">
        <f ca="1">'Model Excel_2'!V58</f>
        <v>32000</v>
      </c>
      <c r="AJ58" s="2">
        <f ca="1">'Model SSD_2'!Z58</f>
        <v>0</v>
      </c>
      <c r="AK58" s="2">
        <f ca="1">'Model Excel_2'!W58</f>
        <v>2000</v>
      </c>
      <c r="AL58" s="1">
        <v>56</v>
      </c>
    </row>
    <row r="59" spans="1:38" x14ac:dyDescent="0.3">
      <c r="A59" s="1">
        <v>57</v>
      </c>
      <c r="B59" s="3">
        <f ca="1">'Model SSD_2'!F59</f>
        <v>1000</v>
      </c>
      <c r="C59" s="3">
        <f ca="1">'Model Excel_2'!F59</f>
        <v>0</v>
      </c>
      <c r="D59" s="3">
        <f ca="1">'Model SSD_2'!G59</f>
        <v>2200</v>
      </c>
      <c r="E59" s="3">
        <f ca="1">'Model Excel_2'!G59</f>
        <v>7000</v>
      </c>
      <c r="F59" s="3">
        <f ca="1">'Model SSD_2'!H59</f>
        <v>300</v>
      </c>
      <c r="G59" s="3">
        <f ca="1">'Model Excel_2'!H59</f>
        <v>300</v>
      </c>
      <c r="H59" s="3">
        <f ca="1">'Model SSD_2'!I59</f>
        <v>0</v>
      </c>
      <c r="I59" s="3">
        <f ca="1">'Model Excel_2'!I59</f>
        <v>0</v>
      </c>
      <c r="J59" s="4">
        <f ca="1">'Model SSD_2'!L59</f>
        <v>0</v>
      </c>
      <c r="K59" s="4">
        <f ca="1">'Model Excel_2'!J59</f>
        <v>0</v>
      </c>
      <c r="L59" s="4">
        <f ca="1">'Model SSD_2'!M59</f>
        <v>1700</v>
      </c>
      <c r="M59" s="4">
        <f ca="1">'Model Excel_2'!K59</f>
        <v>15700</v>
      </c>
      <c r="N59" s="4">
        <f ca="1">'Model SSD_2'!K59</f>
        <v>1000</v>
      </c>
      <c r="O59" s="4">
        <f ca="1">'Model Excel_2'!L59</f>
        <v>0</v>
      </c>
      <c r="P59" s="4">
        <f ca="1">'Model SSD_2'!N59</f>
        <v>1000</v>
      </c>
      <c r="Q59" s="4">
        <f ca="1">'Model Excel_2'!M59</f>
        <v>0</v>
      </c>
      <c r="R59" s="4">
        <f ca="1">'Model SSD_2'!O59</f>
        <v>800</v>
      </c>
      <c r="S59" s="4">
        <f ca="1">'Model Excel_2'!N59</f>
        <v>0</v>
      </c>
      <c r="T59" s="5">
        <f ca="1">'Model SSD_2'!R59</f>
        <v>0</v>
      </c>
      <c r="U59" s="5">
        <f ca="1">'Model Excel_2'!O59</f>
        <v>2000</v>
      </c>
      <c r="V59" s="5">
        <f ca="1">'Model SSD_2'!S59</f>
        <v>3300</v>
      </c>
      <c r="W59" s="5">
        <f ca="1">'Model Excel_2'!P59</f>
        <v>20300</v>
      </c>
      <c r="X59" s="5">
        <f ca="1">'Model SSD_2'!Q59</f>
        <v>1500</v>
      </c>
      <c r="Y59" s="5">
        <f ca="1">'Model Excel_2'!Q59</f>
        <v>0</v>
      </c>
      <c r="Z59" s="5">
        <f ca="1">'Model SSD_2'!T59</f>
        <v>1500</v>
      </c>
      <c r="AA59" s="5">
        <f ca="1">'Model Excel_2'!R59</f>
        <v>0</v>
      </c>
      <c r="AB59" s="5">
        <f ca="1">'Model SSD_2'!U59</f>
        <v>300</v>
      </c>
      <c r="AC59" s="5">
        <f ca="1">'Model Excel_2'!S59</f>
        <v>0</v>
      </c>
      <c r="AD59" s="2">
        <f ca="1">'Model SSD_2'!Y59</f>
        <v>9200</v>
      </c>
      <c r="AE59" s="2">
        <f ca="1">'Model Excel_2'!U59</f>
        <v>1600</v>
      </c>
      <c r="AF59" s="2">
        <f ca="1">'Model SSD_2'!X59</f>
        <v>400</v>
      </c>
      <c r="AG59" s="2">
        <f ca="1">'Model Excel_2'!T59</f>
        <v>1200</v>
      </c>
      <c r="AH59" s="2">
        <f ca="1">'Model SSD_2'!W59</f>
        <v>0</v>
      </c>
      <c r="AI59" s="2">
        <f ca="1">'Model Excel_2'!V59</f>
        <v>30000</v>
      </c>
      <c r="AJ59" s="2">
        <f ca="1">'Model SSD_2'!Z59</f>
        <v>0</v>
      </c>
      <c r="AK59" s="2">
        <f ca="1">'Model Excel_2'!W59</f>
        <v>0</v>
      </c>
      <c r="AL59" s="1">
        <v>57</v>
      </c>
    </row>
    <row r="60" spans="1:38" x14ac:dyDescent="0.3">
      <c r="A60" s="1">
        <v>58</v>
      </c>
      <c r="B60" s="3">
        <f ca="1">'Model SSD_2'!F60</f>
        <v>1000</v>
      </c>
      <c r="C60" s="3">
        <f ca="1">'Model Excel_2'!F60</f>
        <v>0</v>
      </c>
      <c r="D60" s="3">
        <f ca="1">'Model SSD_2'!G60</f>
        <v>2900</v>
      </c>
      <c r="E60" s="3">
        <f ca="1">'Model Excel_2'!G60</f>
        <v>6700</v>
      </c>
      <c r="F60" s="3">
        <f ca="1">'Model SSD_2'!H60</f>
        <v>300</v>
      </c>
      <c r="G60" s="3">
        <f ca="1">'Model Excel_2'!H60</f>
        <v>300</v>
      </c>
      <c r="H60" s="3">
        <f ca="1">'Model SSD_2'!I60</f>
        <v>0</v>
      </c>
      <c r="I60" s="3">
        <f ca="1">'Model Excel_2'!I60</f>
        <v>0</v>
      </c>
      <c r="J60" s="4">
        <f ca="1">'Model SSD_2'!L60</f>
        <v>0</v>
      </c>
      <c r="K60" s="4">
        <f ca="1">'Model Excel_2'!J60</f>
        <v>0</v>
      </c>
      <c r="L60" s="4">
        <f ca="1">'Model SSD_2'!M60</f>
        <v>700</v>
      </c>
      <c r="M60" s="4">
        <f ca="1">'Model Excel_2'!K60</f>
        <v>15700</v>
      </c>
      <c r="N60" s="4">
        <f ca="1">'Model SSD_2'!K60</f>
        <v>1000</v>
      </c>
      <c r="O60" s="4">
        <f ca="1">'Model Excel_2'!L60</f>
        <v>0</v>
      </c>
      <c r="P60" s="4">
        <f ca="1">'Model SSD_2'!N60</f>
        <v>0</v>
      </c>
      <c r="Q60" s="4">
        <f ca="1">'Model Excel_2'!M60</f>
        <v>0</v>
      </c>
      <c r="R60" s="4">
        <f ca="1">'Model SSD_2'!O60</f>
        <v>800</v>
      </c>
      <c r="S60" s="4">
        <f ca="1">'Model Excel_2'!N60</f>
        <v>0</v>
      </c>
      <c r="T60" s="5">
        <f ca="1">'Model SSD_2'!R60</f>
        <v>0</v>
      </c>
      <c r="U60" s="5">
        <f ca="1">'Model Excel_2'!O60</f>
        <v>2000</v>
      </c>
      <c r="V60" s="5">
        <f ca="1">'Model SSD_2'!S60</f>
        <v>1800</v>
      </c>
      <c r="W60" s="5">
        <f ca="1">'Model Excel_2'!P60</f>
        <v>22300</v>
      </c>
      <c r="X60" s="5">
        <f ca="1">'Model SSD_2'!Q60</f>
        <v>1500</v>
      </c>
      <c r="Y60" s="5">
        <f ca="1">'Model Excel_2'!Q60</f>
        <v>0</v>
      </c>
      <c r="Z60" s="5">
        <f ca="1">'Model SSD_2'!T60</f>
        <v>0</v>
      </c>
      <c r="AA60" s="5">
        <f ca="1">'Model Excel_2'!R60</f>
        <v>0</v>
      </c>
      <c r="AB60" s="5">
        <f ca="1">'Model SSD_2'!U60</f>
        <v>300</v>
      </c>
      <c r="AC60" s="5">
        <f ca="1">'Model Excel_2'!S60</f>
        <v>0</v>
      </c>
      <c r="AD60" s="2">
        <f ca="1">'Model SSD_2'!Y60</f>
        <v>9600</v>
      </c>
      <c r="AE60" s="2">
        <f ca="1">'Model Excel_2'!U60</f>
        <v>2800</v>
      </c>
      <c r="AF60" s="2">
        <f ca="1">'Model SSD_2'!X60</f>
        <v>400</v>
      </c>
      <c r="AG60" s="2">
        <f ca="1">'Model Excel_2'!T60</f>
        <v>1200</v>
      </c>
      <c r="AH60" s="2">
        <f ca="1">'Model SSD_2'!W60</f>
        <v>0</v>
      </c>
      <c r="AI60" s="2">
        <f ca="1">'Model Excel_2'!V60</f>
        <v>30000</v>
      </c>
      <c r="AJ60" s="2">
        <f ca="1">'Model SSD_2'!Z60</f>
        <v>0</v>
      </c>
      <c r="AK60" s="2">
        <f ca="1">'Model Excel_2'!W60</f>
        <v>2000</v>
      </c>
      <c r="AL60" s="1">
        <v>58</v>
      </c>
    </row>
    <row r="61" spans="1:38" x14ac:dyDescent="0.3">
      <c r="A61" s="1">
        <v>59</v>
      </c>
      <c r="B61" s="3">
        <f ca="1">'Model SSD_2'!F61</f>
        <v>1000</v>
      </c>
      <c r="C61" s="3">
        <f ca="1">'Model Excel_2'!F61</f>
        <v>0</v>
      </c>
      <c r="D61" s="3">
        <f ca="1">'Model SSD_2'!G61</f>
        <v>3600</v>
      </c>
      <c r="E61" s="3">
        <f ca="1">'Model Excel_2'!G61</f>
        <v>6400</v>
      </c>
      <c r="F61" s="3">
        <f ca="1">'Model SSD_2'!H61</f>
        <v>300</v>
      </c>
      <c r="G61" s="3">
        <f ca="1">'Model Excel_2'!H61</f>
        <v>300</v>
      </c>
      <c r="H61" s="3">
        <f ca="1">'Model SSD_2'!I61</f>
        <v>0</v>
      </c>
      <c r="I61" s="3">
        <f ca="1">'Model Excel_2'!I61</f>
        <v>0</v>
      </c>
      <c r="J61" s="4">
        <f ca="1">'Model SSD_2'!L61</f>
        <v>0</v>
      </c>
      <c r="K61" s="4">
        <f ca="1">'Model Excel_2'!J61</f>
        <v>0</v>
      </c>
      <c r="L61" s="4">
        <f ca="1">'Model SSD_2'!M61</f>
        <v>700</v>
      </c>
      <c r="M61" s="4">
        <f ca="1">'Model Excel_2'!K61</f>
        <v>15700</v>
      </c>
      <c r="N61" s="4">
        <f ca="1">'Model SSD_2'!K61</f>
        <v>0</v>
      </c>
      <c r="O61" s="4">
        <f ca="1">'Model Excel_2'!L61</f>
        <v>0</v>
      </c>
      <c r="P61" s="4">
        <f ca="1">'Model SSD_2'!N61</f>
        <v>0</v>
      </c>
      <c r="Q61" s="4">
        <f ca="1">'Model Excel_2'!M61</f>
        <v>0</v>
      </c>
      <c r="R61" s="4">
        <f ca="1">'Model SSD_2'!O61</f>
        <v>800</v>
      </c>
      <c r="S61" s="4">
        <f ca="1">'Model Excel_2'!N61</f>
        <v>0</v>
      </c>
      <c r="T61" s="5">
        <f ca="1">'Model SSD_2'!R61</f>
        <v>0</v>
      </c>
      <c r="U61" s="5">
        <f ca="1">'Model Excel_2'!O61</f>
        <v>0</v>
      </c>
      <c r="V61" s="5">
        <f ca="1">'Model SSD_2'!S61</f>
        <v>1800</v>
      </c>
      <c r="W61" s="5">
        <f ca="1">'Model Excel_2'!P61</f>
        <v>22300</v>
      </c>
      <c r="X61" s="5">
        <f ca="1">'Model SSD_2'!Q61</f>
        <v>0</v>
      </c>
      <c r="Y61" s="5">
        <f ca="1">'Model Excel_2'!Q61</f>
        <v>0</v>
      </c>
      <c r="Z61" s="5">
        <f ca="1">'Model SSD_2'!T61</f>
        <v>1500</v>
      </c>
      <c r="AA61" s="5">
        <f ca="1">'Model Excel_2'!R61</f>
        <v>0</v>
      </c>
      <c r="AB61" s="5">
        <f ca="1">'Model SSD_2'!U61</f>
        <v>1800</v>
      </c>
      <c r="AC61" s="5">
        <f ca="1">'Model Excel_2'!S61</f>
        <v>0</v>
      </c>
      <c r="AD61" s="2">
        <f ca="1">'Model SSD_2'!Y61</f>
        <v>10000</v>
      </c>
      <c r="AE61" s="2">
        <f ca="1">'Model Excel_2'!U61</f>
        <v>2000</v>
      </c>
      <c r="AF61" s="2">
        <f ca="1">'Model SSD_2'!X61</f>
        <v>0</v>
      </c>
      <c r="AG61" s="2">
        <f ca="1">'Model Excel_2'!T61</f>
        <v>1200</v>
      </c>
      <c r="AH61" s="2">
        <f ca="1">'Model SSD_2'!W61</f>
        <v>0</v>
      </c>
      <c r="AI61" s="2">
        <f ca="1">'Model Excel_2'!V61</f>
        <v>28000</v>
      </c>
      <c r="AJ61" s="2">
        <f ca="1">'Model SSD_2'!Z61</f>
        <v>0</v>
      </c>
      <c r="AK61" s="2">
        <f ca="1">'Model Excel_2'!W61</f>
        <v>2000</v>
      </c>
      <c r="AL61" s="1">
        <v>59</v>
      </c>
    </row>
    <row r="62" spans="1:38" x14ac:dyDescent="0.3">
      <c r="A62" s="1">
        <v>60</v>
      </c>
      <c r="B62" s="3">
        <f ca="1">'Model SSD_2'!F62</f>
        <v>0</v>
      </c>
      <c r="C62" s="3">
        <f ca="1">'Model Excel_2'!F62</f>
        <v>0</v>
      </c>
      <c r="D62" s="3">
        <f ca="1">'Model SSD_2'!G62</f>
        <v>4300</v>
      </c>
      <c r="E62" s="3">
        <f ca="1">'Model Excel_2'!G62</f>
        <v>6100</v>
      </c>
      <c r="F62" s="3">
        <f ca="1">'Model SSD_2'!H62</f>
        <v>500</v>
      </c>
      <c r="G62" s="3">
        <f ca="1">'Model Excel_2'!H62</f>
        <v>500</v>
      </c>
      <c r="H62" s="3">
        <f ca="1">'Model SSD_2'!I62</f>
        <v>0</v>
      </c>
      <c r="I62" s="3">
        <f ca="1">'Model Excel_2'!I62</f>
        <v>0</v>
      </c>
      <c r="J62" s="4">
        <f ca="1">'Model SSD_2'!L62</f>
        <v>1500</v>
      </c>
      <c r="K62" s="4">
        <f ca="1">'Model Excel_2'!J62</f>
        <v>0</v>
      </c>
      <c r="L62" s="4">
        <f ca="1">'Model SSD_2'!M62</f>
        <v>700</v>
      </c>
      <c r="M62" s="4">
        <f ca="1">'Model Excel_2'!K62</f>
        <v>15700</v>
      </c>
      <c r="N62" s="4">
        <f ca="1">'Model SSD_2'!K62</f>
        <v>0</v>
      </c>
      <c r="O62" s="4">
        <f ca="1">'Model Excel_2'!L62</f>
        <v>0</v>
      </c>
      <c r="P62" s="4">
        <f ca="1">'Model SSD_2'!N62</f>
        <v>0</v>
      </c>
      <c r="Q62" s="4">
        <f ca="1">'Model Excel_2'!M62</f>
        <v>0</v>
      </c>
      <c r="R62" s="4">
        <f ca="1">'Model SSD_2'!O62</f>
        <v>800</v>
      </c>
      <c r="S62" s="4">
        <f ca="1">'Model Excel_2'!N62</f>
        <v>0</v>
      </c>
      <c r="T62" s="5">
        <f ca="1">'Model SSD_2'!R62</f>
        <v>0</v>
      </c>
      <c r="U62" s="5">
        <f ca="1">'Model Excel_2'!O62</f>
        <v>2000</v>
      </c>
      <c r="V62" s="5">
        <f ca="1">'Model SSD_2'!S62</f>
        <v>300</v>
      </c>
      <c r="W62" s="5">
        <f ca="1">'Model Excel_2'!P62</f>
        <v>24300</v>
      </c>
      <c r="X62" s="5">
        <f ca="1">'Model SSD_2'!Q62</f>
        <v>1500</v>
      </c>
      <c r="Y62" s="5">
        <f ca="1">'Model Excel_2'!Q62</f>
        <v>0</v>
      </c>
      <c r="Z62" s="5">
        <f ca="1">'Model SSD_2'!T62</f>
        <v>0</v>
      </c>
      <c r="AA62" s="5">
        <f ca="1">'Model Excel_2'!R62</f>
        <v>0</v>
      </c>
      <c r="AB62" s="5">
        <f ca="1">'Model SSD_2'!U62</f>
        <v>1800</v>
      </c>
      <c r="AC62" s="5">
        <f ca="1">'Model Excel_2'!S62</f>
        <v>0</v>
      </c>
      <c r="AD62" s="2">
        <f ca="1">'Model SSD_2'!Y62</f>
        <v>10000</v>
      </c>
      <c r="AE62" s="2">
        <f ca="1">'Model Excel_2'!U62</f>
        <v>1200</v>
      </c>
      <c r="AF62" s="2">
        <f ca="1">'Model SSD_2'!X62</f>
        <v>0</v>
      </c>
      <c r="AG62" s="2">
        <f ca="1">'Model Excel_2'!T62</f>
        <v>1200</v>
      </c>
      <c r="AH62" s="2">
        <f ca="1">'Model SSD_2'!W62</f>
        <v>2000</v>
      </c>
      <c r="AI62" s="2">
        <f ca="1">'Model Excel_2'!V62</f>
        <v>26000</v>
      </c>
      <c r="AJ62" s="2">
        <f ca="1">'Model SSD_2'!Z62</f>
        <v>0</v>
      </c>
      <c r="AK62" s="2">
        <f ca="1">'Model Excel_2'!W62</f>
        <v>0</v>
      </c>
      <c r="AL62" s="1">
        <v>60</v>
      </c>
    </row>
    <row r="63" spans="1:38" x14ac:dyDescent="0.3">
      <c r="A63" s="1">
        <v>61</v>
      </c>
      <c r="B63" s="3">
        <f ca="1">'Model SSD_2'!F63</f>
        <v>0</v>
      </c>
      <c r="C63" s="3">
        <f ca="1">'Model Excel_2'!F63</f>
        <v>0</v>
      </c>
      <c r="D63" s="3">
        <f ca="1">'Model SSD_2'!G63</f>
        <v>3800</v>
      </c>
      <c r="E63" s="3">
        <f ca="1">'Model Excel_2'!G63</f>
        <v>5600</v>
      </c>
      <c r="F63" s="3">
        <f ca="1">'Model SSD_2'!H63</f>
        <v>300</v>
      </c>
      <c r="G63" s="3">
        <f ca="1">'Model Excel_2'!H63</f>
        <v>300</v>
      </c>
      <c r="H63" s="3">
        <f ca="1">'Model SSD_2'!I63</f>
        <v>0</v>
      </c>
      <c r="I63" s="3">
        <f ca="1">'Model Excel_2'!I63</f>
        <v>0</v>
      </c>
      <c r="J63" s="4">
        <f ca="1">'Model SSD_2'!L63</f>
        <v>0</v>
      </c>
      <c r="K63" s="4">
        <f ca="1">'Model Excel_2'!J63</f>
        <v>0</v>
      </c>
      <c r="L63" s="4">
        <f ca="1">'Model SSD_2'!M63</f>
        <v>2200</v>
      </c>
      <c r="M63" s="4">
        <f ca="1">'Model Excel_2'!K63</f>
        <v>15700</v>
      </c>
      <c r="N63" s="4">
        <f ca="1">'Model SSD_2'!K63</f>
        <v>0</v>
      </c>
      <c r="O63" s="4">
        <f ca="1">'Model Excel_2'!L63</f>
        <v>0</v>
      </c>
      <c r="P63" s="4">
        <f ca="1">'Model SSD_2'!N63</f>
        <v>0</v>
      </c>
      <c r="Q63" s="4">
        <f ca="1">'Model Excel_2'!M63</f>
        <v>0</v>
      </c>
      <c r="R63" s="4">
        <f ca="1">'Model SSD_2'!O63</f>
        <v>0</v>
      </c>
      <c r="S63" s="4">
        <f ca="1">'Model Excel_2'!N63</f>
        <v>0</v>
      </c>
      <c r="T63" s="5">
        <f ca="1">'Model SSD_2'!R63</f>
        <v>0</v>
      </c>
      <c r="U63" s="5">
        <f ca="1">'Model Excel_2'!O63</f>
        <v>0</v>
      </c>
      <c r="V63" s="5">
        <f ca="1">'Model SSD_2'!S63</f>
        <v>300</v>
      </c>
      <c r="W63" s="5">
        <f ca="1">'Model Excel_2'!P63</f>
        <v>24300</v>
      </c>
      <c r="X63" s="5">
        <f ca="1">'Model SSD_2'!Q63</f>
        <v>0</v>
      </c>
      <c r="Y63" s="5">
        <f ca="1">'Model Excel_2'!Q63</f>
        <v>0</v>
      </c>
      <c r="Z63" s="5">
        <f ca="1">'Model SSD_2'!T63</f>
        <v>0</v>
      </c>
      <c r="AA63" s="5">
        <f ca="1">'Model Excel_2'!R63</f>
        <v>0</v>
      </c>
      <c r="AB63" s="5">
        <f ca="1">'Model SSD_2'!U63</f>
        <v>1800</v>
      </c>
      <c r="AC63" s="5">
        <f ca="1">'Model Excel_2'!S63</f>
        <v>0</v>
      </c>
      <c r="AD63" s="2">
        <f ca="1">'Model SSD_2'!Y63</f>
        <v>10000</v>
      </c>
      <c r="AE63" s="2">
        <f ca="1">'Model Excel_2'!U63</f>
        <v>2400</v>
      </c>
      <c r="AF63" s="2">
        <f ca="1">'Model SSD_2'!X63</f>
        <v>0</v>
      </c>
      <c r="AG63" s="2">
        <f ca="1">'Model Excel_2'!T63</f>
        <v>1200</v>
      </c>
      <c r="AH63" s="2">
        <f ca="1">'Model SSD_2'!W63</f>
        <v>2000</v>
      </c>
      <c r="AI63" s="2">
        <f ca="1">'Model Excel_2'!V63</f>
        <v>26000</v>
      </c>
      <c r="AJ63" s="2">
        <f ca="1">'Model SSD_2'!Z63</f>
        <v>0</v>
      </c>
      <c r="AK63" s="2">
        <f ca="1">'Model Excel_2'!W63</f>
        <v>2000</v>
      </c>
      <c r="AL63" s="1">
        <v>61</v>
      </c>
    </row>
    <row r="64" spans="1:38" x14ac:dyDescent="0.3">
      <c r="A64" s="1">
        <v>62</v>
      </c>
      <c r="B64" s="3">
        <f ca="1">'Model SSD_2'!F64</f>
        <v>0</v>
      </c>
      <c r="C64" s="3">
        <f ca="1">'Model Excel_2'!F64</f>
        <v>0</v>
      </c>
      <c r="D64" s="3">
        <f ca="1">'Model SSD_2'!G64</f>
        <v>3500</v>
      </c>
      <c r="E64" s="3">
        <f ca="1">'Model Excel_2'!G64</f>
        <v>5300</v>
      </c>
      <c r="F64" s="3">
        <f ca="1">'Model SSD_2'!H64</f>
        <v>300</v>
      </c>
      <c r="G64" s="3">
        <f ca="1">'Model Excel_2'!H64</f>
        <v>300</v>
      </c>
      <c r="H64" s="3">
        <f ca="1">'Model SSD_2'!I64</f>
        <v>0</v>
      </c>
      <c r="I64" s="3">
        <f ca="1">'Model Excel_2'!I64</f>
        <v>0</v>
      </c>
      <c r="J64" s="4">
        <f ca="1">'Model SSD_2'!L64</f>
        <v>1500</v>
      </c>
      <c r="K64" s="4">
        <f ca="1">'Model Excel_2'!J64</f>
        <v>0</v>
      </c>
      <c r="L64" s="4">
        <f ca="1">'Model SSD_2'!M64</f>
        <v>2200</v>
      </c>
      <c r="M64" s="4">
        <f ca="1">'Model Excel_2'!K64</f>
        <v>15700</v>
      </c>
      <c r="N64" s="4">
        <f ca="1">'Model SSD_2'!K64</f>
        <v>0</v>
      </c>
      <c r="O64" s="4">
        <f ca="1">'Model Excel_2'!L64</f>
        <v>0</v>
      </c>
      <c r="P64" s="4">
        <f ca="1">'Model SSD_2'!N64</f>
        <v>0</v>
      </c>
      <c r="Q64" s="4">
        <f ca="1">'Model Excel_2'!M64</f>
        <v>0</v>
      </c>
      <c r="R64" s="4">
        <f ca="1">'Model SSD_2'!O64</f>
        <v>0</v>
      </c>
      <c r="S64" s="4">
        <f ca="1">'Model Excel_2'!N64</f>
        <v>0</v>
      </c>
      <c r="T64" s="5">
        <f ca="1">'Model SSD_2'!R64</f>
        <v>0</v>
      </c>
      <c r="U64" s="5">
        <f ca="1">'Model Excel_2'!O64</f>
        <v>2000</v>
      </c>
      <c r="V64" s="5">
        <f ca="1">'Model SSD_2'!S64</f>
        <v>300</v>
      </c>
      <c r="W64" s="5">
        <f ca="1">'Model Excel_2'!P64</f>
        <v>26300</v>
      </c>
      <c r="X64" s="5">
        <f ca="1">'Model SSD_2'!Q64</f>
        <v>0</v>
      </c>
      <c r="Y64" s="5">
        <f ca="1">'Model Excel_2'!Q64</f>
        <v>0</v>
      </c>
      <c r="Z64" s="5">
        <f ca="1">'Model SSD_2'!T64</f>
        <v>0</v>
      </c>
      <c r="AA64" s="5">
        <f ca="1">'Model Excel_2'!R64</f>
        <v>0</v>
      </c>
      <c r="AB64" s="5">
        <f ca="1">'Model SSD_2'!U64</f>
        <v>1800</v>
      </c>
      <c r="AC64" s="5">
        <f ca="1">'Model Excel_2'!S64</f>
        <v>0</v>
      </c>
      <c r="AD64" s="2">
        <f ca="1">'Model SSD_2'!Y64</f>
        <v>10000</v>
      </c>
      <c r="AE64" s="2">
        <f ca="1">'Model Excel_2'!U64</f>
        <v>1600</v>
      </c>
      <c r="AF64" s="2">
        <f ca="1">'Model SSD_2'!X64</f>
        <v>0</v>
      </c>
      <c r="AG64" s="2">
        <f ca="1">'Model Excel_2'!T64</f>
        <v>1200</v>
      </c>
      <c r="AH64" s="2">
        <f ca="1">'Model SSD_2'!W64</f>
        <v>2000</v>
      </c>
      <c r="AI64" s="2">
        <f ca="1">'Model Excel_2'!V64</f>
        <v>24000</v>
      </c>
      <c r="AJ64" s="2">
        <f ca="1">'Model SSD_2'!Z64</f>
        <v>0</v>
      </c>
      <c r="AK64" s="2">
        <f ca="1">'Model Excel_2'!W64</f>
        <v>0</v>
      </c>
      <c r="AL64" s="1">
        <v>62</v>
      </c>
    </row>
    <row r="65" spans="1:38" x14ac:dyDescent="0.3">
      <c r="A65" s="1">
        <v>63</v>
      </c>
      <c r="B65" s="3">
        <f ca="1">'Model SSD_2'!F65</f>
        <v>0</v>
      </c>
      <c r="C65" s="3">
        <f ca="1">'Model Excel_2'!F65</f>
        <v>0</v>
      </c>
      <c r="D65" s="3">
        <f ca="1">'Model SSD_2'!G65</f>
        <v>3200</v>
      </c>
      <c r="E65" s="3">
        <f ca="1">'Model Excel_2'!G65</f>
        <v>5000</v>
      </c>
      <c r="F65" s="3">
        <f ca="1">'Model SSD_2'!H65</f>
        <v>300</v>
      </c>
      <c r="G65" s="3">
        <f ca="1">'Model Excel_2'!H65</f>
        <v>300</v>
      </c>
      <c r="H65" s="3">
        <f ca="1">'Model SSD_2'!I65</f>
        <v>0</v>
      </c>
      <c r="I65" s="3">
        <f ca="1">'Model Excel_2'!I65</f>
        <v>0</v>
      </c>
      <c r="J65" s="4">
        <f ca="1">'Model SSD_2'!L65</f>
        <v>0</v>
      </c>
      <c r="K65" s="4">
        <f ca="1">'Model Excel_2'!J65</f>
        <v>0</v>
      </c>
      <c r="L65" s="4">
        <f ca="1">'Model SSD_2'!M65</f>
        <v>3700</v>
      </c>
      <c r="M65" s="4">
        <f ca="1">'Model Excel_2'!K65</f>
        <v>15700</v>
      </c>
      <c r="N65" s="4">
        <f ca="1">'Model SSD_2'!K65</f>
        <v>0</v>
      </c>
      <c r="O65" s="4">
        <f ca="1">'Model Excel_2'!L65</f>
        <v>0</v>
      </c>
      <c r="P65" s="4">
        <f ca="1">'Model SSD_2'!N65</f>
        <v>0</v>
      </c>
      <c r="Q65" s="4">
        <f ca="1">'Model Excel_2'!M65</f>
        <v>0</v>
      </c>
      <c r="R65" s="4">
        <f ca="1">'Model SSD_2'!O65</f>
        <v>0</v>
      </c>
      <c r="S65" s="4">
        <f ca="1">'Model Excel_2'!N65</f>
        <v>0</v>
      </c>
      <c r="T65" s="5">
        <f ca="1">'Model SSD_2'!R65</f>
        <v>0</v>
      </c>
      <c r="U65" s="5">
        <f ca="1">'Model Excel_2'!O65</f>
        <v>2000</v>
      </c>
      <c r="V65" s="5">
        <f ca="1">'Model SSD_2'!S65</f>
        <v>300</v>
      </c>
      <c r="W65" s="5">
        <f ca="1">'Model Excel_2'!P65</f>
        <v>28300</v>
      </c>
      <c r="X65" s="5">
        <f ca="1">'Model SSD_2'!Q65</f>
        <v>0</v>
      </c>
      <c r="Y65" s="5">
        <f ca="1">'Model Excel_2'!Q65</f>
        <v>0</v>
      </c>
      <c r="Z65" s="5">
        <f ca="1">'Model SSD_2'!T65</f>
        <v>0</v>
      </c>
      <c r="AA65" s="5">
        <f ca="1">'Model Excel_2'!R65</f>
        <v>0</v>
      </c>
      <c r="AB65" s="5">
        <f ca="1">'Model SSD_2'!U65</f>
        <v>1800</v>
      </c>
      <c r="AC65" s="5">
        <f ca="1">'Model Excel_2'!S65</f>
        <v>0</v>
      </c>
      <c r="AD65" s="2">
        <f ca="1">'Model SSD_2'!Y65</f>
        <v>10000</v>
      </c>
      <c r="AE65" s="2">
        <f ca="1">'Model Excel_2'!U65</f>
        <v>2800</v>
      </c>
      <c r="AF65" s="2">
        <f ca="1">'Model SSD_2'!X65</f>
        <v>0</v>
      </c>
      <c r="AG65" s="2">
        <f ca="1">'Model Excel_2'!T65</f>
        <v>1200</v>
      </c>
      <c r="AH65" s="2">
        <f ca="1">'Model SSD_2'!W65</f>
        <v>2000</v>
      </c>
      <c r="AI65" s="2">
        <f ca="1">'Model Excel_2'!V65</f>
        <v>24000</v>
      </c>
      <c r="AJ65" s="2">
        <f ca="1">'Model SSD_2'!Z65</f>
        <v>2000</v>
      </c>
      <c r="AK65" s="2">
        <f ca="1">'Model Excel_2'!W65</f>
        <v>2000</v>
      </c>
      <c r="AL65" s="1">
        <v>63</v>
      </c>
    </row>
    <row r="66" spans="1:38" x14ac:dyDescent="0.3">
      <c r="A66" s="1">
        <v>64</v>
      </c>
      <c r="B66" s="3">
        <f ca="1">'Model SSD_2'!F66</f>
        <v>0</v>
      </c>
      <c r="C66" s="3">
        <f ca="1">'Model Excel_2'!F66</f>
        <v>0</v>
      </c>
      <c r="D66" s="3">
        <f ca="1">'Model SSD_2'!G66</f>
        <v>2900</v>
      </c>
      <c r="E66" s="3">
        <f ca="1">'Model Excel_2'!G66</f>
        <v>4700</v>
      </c>
      <c r="F66" s="3">
        <f ca="1">'Model SSD_2'!H66</f>
        <v>500</v>
      </c>
      <c r="G66" s="3">
        <f ca="1">'Model Excel_2'!H66</f>
        <v>500</v>
      </c>
      <c r="H66" s="3">
        <f ca="1">'Model SSD_2'!I66</f>
        <v>0</v>
      </c>
      <c r="I66" s="3">
        <f ca="1">'Model Excel_2'!I66</f>
        <v>0</v>
      </c>
      <c r="J66" s="4">
        <f ca="1">'Model SSD_2'!L66</f>
        <v>0</v>
      </c>
      <c r="K66" s="4">
        <f ca="1">'Model Excel_2'!J66</f>
        <v>0</v>
      </c>
      <c r="L66" s="4">
        <f ca="1">'Model SSD_2'!M66</f>
        <v>3700</v>
      </c>
      <c r="M66" s="4">
        <f ca="1">'Model Excel_2'!K66</f>
        <v>15700</v>
      </c>
      <c r="N66" s="4">
        <f ca="1">'Model SSD_2'!K66</f>
        <v>0</v>
      </c>
      <c r="O66" s="4">
        <f ca="1">'Model Excel_2'!L66</f>
        <v>0</v>
      </c>
      <c r="P66" s="4">
        <f ca="1">'Model SSD_2'!N66</f>
        <v>0</v>
      </c>
      <c r="Q66" s="4">
        <f ca="1">'Model Excel_2'!M66</f>
        <v>0</v>
      </c>
      <c r="R66" s="4">
        <f ca="1">'Model SSD_2'!O66</f>
        <v>0</v>
      </c>
      <c r="S66" s="4">
        <f ca="1">'Model Excel_2'!N66</f>
        <v>0</v>
      </c>
      <c r="T66" s="5">
        <f ca="1">'Model SSD_2'!R66</f>
        <v>0</v>
      </c>
      <c r="U66" s="5">
        <f ca="1">'Model Excel_2'!O66</f>
        <v>0</v>
      </c>
      <c r="V66" s="5">
        <f ca="1">'Model SSD_2'!S66</f>
        <v>300</v>
      </c>
      <c r="W66" s="5">
        <f ca="1">'Model Excel_2'!P66</f>
        <v>28300</v>
      </c>
      <c r="X66" s="5">
        <f ca="1">'Model SSD_2'!Q66</f>
        <v>0</v>
      </c>
      <c r="Y66" s="5">
        <f ca="1">'Model Excel_2'!Q66</f>
        <v>0</v>
      </c>
      <c r="Z66" s="5">
        <f ca="1">'Model SSD_2'!T66</f>
        <v>0</v>
      </c>
      <c r="AA66" s="5">
        <f ca="1">'Model Excel_2'!R66</f>
        <v>0</v>
      </c>
      <c r="AB66" s="5">
        <f ca="1">'Model SSD_2'!U66</f>
        <v>1800</v>
      </c>
      <c r="AC66" s="5">
        <f ca="1">'Model Excel_2'!S66</f>
        <v>0</v>
      </c>
      <c r="AD66" s="2">
        <f ca="1">'Model SSD_2'!Y66</f>
        <v>8000</v>
      </c>
      <c r="AE66" s="2">
        <f ca="1">'Model Excel_2'!U66</f>
        <v>2000</v>
      </c>
      <c r="AF66" s="2">
        <f ca="1">'Model SSD_2'!X66</f>
        <v>400</v>
      </c>
      <c r="AG66" s="2">
        <f ca="1">'Model Excel_2'!T66</f>
        <v>1200</v>
      </c>
      <c r="AH66" s="2">
        <f ca="1">'Model SSD_2'!W66</f>
        <v>2000</v>
      </c>
      <c r="AI66" s="2">
        <f ca="1">'Model Excel_2'!V66</f>
        <v>22000</v>
      </c>
      <c r="AJ66" s="2">
        <f ca="1">'Model SSD_2'!Z66</f>
        <v>2000</v>
      </c>
      <c r="AK66" s="2">
        <f ca="1">'Model Excel_2'!W66</f>
        <v>2000</v>
      </c>
      <c r="AL66" s="1">
        <v>64</v>
      </c>
    </row>
    <row r="67" spans="1:38" x14ac:dyDescent="0.3">
      <c r="A67" s="1">
        <v>65</v>
      </c>
      <c r="B67" s="3">
        <f ca="1">'Model SSD_2'!F67</f>
        <v>0</v>
      </c>
      <c r="C67" s="3">
        <f ca="1">'Model Excel_2'!F67</f>
        <v>0</v>
      </c>
      <c r="D67" s="3">
        <f ca="1">'Model SSD_2'!G67</f>
        <v>2400</v>
      </c>
      <c r="E67" s="3">
        <f ca="1">'Model Excel_2'!G67</f>
        <v>4200</v>
      </c>
      <c r="F67" s="3">
        <f ca="1">'Model SSD_2'!H67</f>
        <v>300</v>
      </c>
      <c r="G67" s="3">
        <f ca="1">'Model Excel_2'!H67</f>
        <v>300</v>
      </c>
      <c r="H67" s="3">
        <f ca="1">'Model SSD_2'!I67</f>
        <v>0</v>
      </c>
      <c r="I67" s="3">
        <f ca="1">'Model Excel_2'!I67</f>
        <v>0</v>
      </c>
      <c r="J67" s="4">
        <f ca="1">'Model SSD_2'!L67</f>
        <v>0</v>
      </c>
      <c r="K67" s="4">
        <f ca="1">'Model Excel_2'!J67</f>
        <v>0</v>
      </c>
      <c r="L67" s="4">
        <f ca="1">'Model SSD_2'!M67</f>
        <v>3700</v>
      </c>
      <c r="M67" s="4">
        <f ca="1">'Model Excel_2'!K67</f>
        <v>15700</v>
      </c>
      <c r="N67" s="4">
        <f ca="1">'Model SSD_2'!K67</f>
        <v>0</v>
      </c>
      <c r="O67" s="4">
        <f ca="1">'Model Excel_2'!L67</f>
        <v>0</v>
      </c>
      <c r="P67" s="4">
        <f ca="1">'Model SSD_2'!N67</f>
        <v>0</v>
      </c>
      <c r="Q67" s="4">
        <f ca="1">'Model Excel_2'!M67</f>
        <v>0</v>
      </c>
      <c r="R67" s="4">
        <f ca="1">'Model SSD_2'!O67</f>
        <v>0</v>
      </c>
      <c r="S67" s="4">
        <f ca="1">'Model Excel_2'!N67</f>
        <v>0</v>
      </c>
      <c r="T67" s="5">
        <f ca="1">'Model SSD_2'!R67</f>
        <v>0</v>
      </c>
      <c r="U67" s="5">
        <f ca="1">'Model Excel_2'!O67</f>
        <v>2000</v>
      </c>
      <c r="V67" s="5">
        <f ca="1">'Model SSD_2'!S67</f>
        <v>300</v>
      </c>
      <c r="W67" s="5">
        <f ca="1">'Model Excel_2'!P67</f>
        <v>30300</v>
      </c>
      <c r="X67" s="5">
        <f ca="1">'Model SSD_2'!Q67</f>
        <v>0</v>
      </c>
      <c r="Y67" s="5">
        <f ca="1">'Model Excel_2'!Q67</f>
        <v>0</v>
      </c>
      <c r="Z67" s="5">
        <f ca="1">'Model SSD_2'!T67</f>
        <v>0</v>
      </c>
      <c r="AA67" s="5">
        <f ca="1">'Model Excel_2'!R67</f>
        <v>0</v>
      </c>
      <c r="AB67" s="5">
        <f ca="1">'Model SSD_2'!U67</f>
        <v>1800</v>
      </c>
      <c r="AC67" s="5">
        <f ca="1">'Model Excel_2'!S67</f>
        <v>0</v>
      </c>
      <c r="AD67" s="2">
        <f ca="1">'Model SSD_2'!Y67</f>
        <v>6400</v>
      </c>
      <c r="AE67" s="2">
        <f ca="1">'Model Excel_2'!U67</f>
        <v>1200</v>
      </c>
      <c r="AF67" s="2">
        <f ca="1">'Model SSD_2'!X67</f>
        <v>400</v>
      </c>
      <c r="AG67" s="2">
        <f ca="1">'Model Excel_2'!T67</f>
        <v>1200</v>
      </c>
      <c r="AH67" s="2">
        <f ca="1">'Model SSD_2'!W67</f>
        <v>0</v>
      </c>
      <c r="AI67" s="2">
        <f ca="1">'Model Excel_2'!V67</f>
        <v>20000</v>
      </c>
      <c r="AJ67" s="2">
        <f ca="1">'Model SSD_2'!Z67</f>
        <v>2000</v>
      </c>
      <c r="AK67" s="2">
        <f ca="1">'Model Excel_2'!W67</f>
        <v>0</v>
      </c>
      <c r="AL67" s="1">
        <v>65</v>
      </c>
    </row>
    <row r="68" spans="1:38" x14ac:dyDescent="0.3">
      <c r="A68" s="1">
        <v>66</v>
      </c>
      <c r="B68" s="3">
        <f ca="1">'Model SSD_2'!F68</f>
        <v>0</v>
      </c>
      <c r="C68" s="3">
        <f ca="1">'Model Excel_2'!F68</f>
        <v>0</v>
      </c>
      <c r="D68" s="3">
        <f ca="1">'Model SSD_2'!G68</f>
        <v>2100</v>
      </c>
      <c r="E68" s="3">
        <f ca="1">'Model Excel_2'!G68</f>
        <v>3900</v>
      </c>
      <c r="F68" s="3">
        <f ca="1">'Model SSD_2'!H68</f>
        <v>300</v>
      </c>
      <c r="G68" s="3">
        <f ca="1">'Model Excel_2'!H68</f>
        <v>300</v>
      </c>
      <c r="H68" s="3">
        <f ca="1">'Model SSD_2'!I68</f>
        <v>0</v>
      </c>
      <c r="I68" s="3">
        <f ca="1">'Model Excel_2'!I68</f>
        <v>0</v>
      </c>
      <c r="J68" s="4">
        <f ca="1">'Model SSD_2'!L68</f>
        <v>0</v>
      </c>
      <c r="K68" s="4">
        <f ca="1">'Model Excel_2'!J68</f>
        <v>0</v>
      </c>
      <c r="L68" s="4">
        <f ca="1">'Model SSD_2'!M68</f>
        <v>3700</v>
      </c>
      <c r="M68" s="4">
        <f ca="1">'Model Excel_2'!K68</f>
        <v>15700</v>
      </c>
      <c r="N68" s="4">
        <f ca="1">'Model SSD_2'!K68</f>
        <v>0</v>
      </c>
      <c r="O68" s="4">
        <f ca="1">'Model Excel_2'!L68</f>
        <v>0</v>
      </c>
      <c r="P68" s="4">
        <f ca="1">'Model SSD_2'!N68</f>
        <v>0</v>
      </c>
      <c r="Q68" s="4">
        <f ca="1">'Model Excel_2'!M68</f>
        <v>0</v>
      </c>
      <c r="R68" s="4">
        <f ca="1">'Model SSD_2'!O68</f>
        <v>0</v>
      </c>
      <c r="S68" s="4">
        <f ca="1">'Model Excel_2'!N68</f>
        <v>0</v>
      </c>
      <c r="T68" s="5">
        <f ca="1">'Model SSD_2'!R68</f>
        <v>0</v>
      </c>
      <c r="U68" s="5">
        <f ca="1">'Model Excel_2'!O68</f>
        <v>0</v>
      </c>
      <c r="V68" s="5">
        <f ca="1">'Model SSD_2'!S68</f>
        <v>300</v>
      </c>
      <c r="W68" s="5">
        <f ca="1">'Model Excel_2'!P68</f>
        <v>30300</v>
      </c>
      <c r="X68" s="5">
        <f ca="1">'Model SSD_2'!Q68</f>
        <v>0</v>
      </c>
      <c r="Y68" s="5">
        <f ca="1">'Model Excel_2'!Q68</f>
        <v>0</v>
      </c>
      <c r="Z68" s="5">
        <f ca="1">'Model SSD_2'!T68</f>
        <v>0</v>
      </c>
      <c r="AA68" s="5">
        <f ca="1">'Model Excel_2'!R68</f>
        <v>0</v>
      </c>
      <c r="AB68" s="5">
        <f ca="1">'Model SSD_2'!U68</f>
        <v>1800</v>
      </c>
      <c r="AC68" s="5">
        <f ca="1">'Model Excel_2'!S68</f>
        <v>0</v>
      </c>
      <c r="AD68" s="2">
        <f ca="1">'Model SSD_2'!Y68</f>
        <v>4800</v>
      </c>
      <c r="AE68" s="2">
        <f ca="1">'Model Excel_2'!U68</f>
        <v>2400</v>
      </c>
      <c r="AF68" s="2">
        <f ca="1">'Model SSD_2'!X68</f>
        <v>400</v>
      </c>
      <c r="AG68" s="2">
        <f ca="1">'Model Excel_2'!T68</f>
        <v>1200</v>
      </c>
      <c r="AH68" s="2">
        <f ca="1">'Model SSD_2'!W68</f>
        <v>2000</v>
      </c>
      <c r="AI68" s="2">
        <f ca="1">'Model Excel_2'!V68</f>
        <v>20000</v>
      </c>
      <c r="AJ68" s="2">
        <f ca="1">'Model SSD_2'!Z68</f>
        <v>2000</v>
      </c>
      <c r="AK68" s="2">
        <f ca="1">'Model Excel_2'!W68</f>
        <v>2000</v>
      </c>
      <c r="AL68" s="1">
        <v>66</v>
      </c>
    </row>
    <row r="69" spans="1:38" x14ac:dyDescent="0.3">
      <c r="A69" s="1">
        <v>67</v>
      </c>
      <c r="B69" s="3">
        <f ca="1">'Model SSD_2'!F69</f>
        <v>0</v>
      </c>
      <c r="C69" s="3">
        <f ca="1">'Model Excel_2'!F69</f>
        <v>0</v>
      </c>
      <c r="D69" s="3">
        <f ca="1">'Model SSD_2'!G69</f>
        <v>1800</v>
      </c>
      <c r="E69" s="3">
        <f ca="1">'Model Excel_2'!G69</f>
        <v>3600</v>
      </c>
      <c r="F69" s="3">
        <f ca="1">'Model SSD_2'!H69</f>
        <v>300</v>
      </c>
      <c r="G69" s="3">
        <f ca="1">'Model Excel_2'!H69</f>
        <v>300</v>
      </c>
      <c r="H69" s="3">
        <f ca="1">'Model SSD_2'!I69</f>
        <v>0</v>
      </c>
      <c r="I69" s="3">
        <f ca="1">'Model Excel_2'!I69</f>
        <v>0</v>
      </c>
      <c r="J69" s="4">
        <f ca="1">'Model SSD_2'!L69</f>
        <v>0</v>
      </c>
      <c r="K69" s="4">
        <f ca="1">'Model Excel_2'!J69</f>
        <v>0</v>
      </c>
      <c r="L69" s="4">
        <f ca="1">'Model SSD_2'!M69</f>
        <v>3700</v>
      </c>
      <c r="M69" s="4">
        <f ca="1">'Model Excel_2'!K69</f>
        <v>15700</v>
      </c>
      <c r="N69" s="4">
        <f ca="1">'Model SSD_2'!K69</f>
        <v>0</v>
      </c>
      <c r="O69" s="4">
        <f ca="1">'Model Excel_2'!L69</f>
        <v>0</v>
      </c>
      <c r="P69" s="4">
        <f ca="1">'Model SSD_2'!N69</f>
        <v>0</v>
      </c>
      <c r="Q69" s="4">
        <f ca="1">'Model Excel_2'!M69</f>
        <v>0</v>
      </c>
      <c r="R69" s="4">
        <f ca="1">'Model SSD_2'!O69</f>
        <v>0</v>
      </c>
      <c r="S69" s="4">
        <f ca="1">'Model Excel_2'!N69</f>
        <v>0</v>
      </c>
      <c r="T69" s="5">
        <f ca="1">'Model SSD_2'!R69</f>
        <v>2000</v>
      </c>
      <c r="U69" s="5">
        <f ca="1">'Model Excel_2'!O69</f>
        <v>2000</v>
      </c>
      <c r="V69" s="5">
        <f ca="1">'Model SSD_2'!S69</f>
        <v>300</v>
      </c>
      <c r="W69" s="5">
        <f ca="1">'Model Excel_2'!P69</f>
        <v>32300</v>
      </c>
      <c r="X69" s="5">
        <f ca="1">'Model SSD_2'!Q69</f>
        <v>0</v>
      </c>
      <c r="Y69" s="5">
        <f ca="1">'Model Excel_2'!Q69</f>
        <v>0</v>
      </c>
      <c r="Z69" s="5">
        <f ca="1">'Model SSD_2'!T69</f>
        <v>0</v>
      </c>
      <c r="AA69" s="5">
        <f ca="1">'Model Excel_2'!R69</f>
        <v>0</v>
      </c>
      <c r="AB69" s="5">
        <f ca="1">'Model SSD_2'!U69</f>
        <v>1800</v>
      </c>
      <c r="AC69" s="5">
        <f ca="1">'Model Excel_2'!S69</f>
        <v>0</v>
      </c>
      <c r="AD69" s="2">
        <f ca="1">'Model SSD_2'!Y69</f>
        <v>3200</v>
      </c>
      <c r="AE69" s="2">
        <f ca="1">'Model Excel_2'!U69</f>
        <v>1600</v>
      </c>
      <c r="AF69" s="2">
        <f ca="1">'Model SSD_2'!X69</f>
        <v>800</v>
      </c>
      <c r="AG69" s="2">
        <f ca="1">'Model Excel_2'!T69</f>
        <v>1200</v>
      </c>
      <c r="AH69" s="2">
        <f ca="1">'Model SSD_2'!W69</f>
        <v>2000</v>
      </c>
      <c r="AI69" s="2">
        <f ca="1">'Model Excel_2'!V69</f>
        <v>18000</v>
      </c>
      <c r="AJ69" s="2">
        <f ca="1">'Model SSD_2'!Z69</f>
        <v>2000</v>
      </c>
      <c r="AK69" s="2">
        <f ca="1">'Model Excel_2'!W69</f>
        <v>0</v>
      </c>
      <c r="AL69" s="1">
        <v>67</v>
      </c>
    </row>
    <row r="70" spans="1:38" x14ac:dyDescent="0.3">
      <c r="A70" s="1">
        <v>68</v>
      </c>
      <c r="B70" s="3">
        <f ca="1">'Model SSD_2'!F70</f>
        <v>0</v>
      </c>
      <c r="C70" s="3">
        <f ca="1">'Model Excel_2'!F70</f>
        <v>0</v>
      </c>
      <c r="D70" s="3">
        <f ca="1">'Model SSD_2'!G70</f>
        <v>1500</v>
      </c>
      <c r="E70" s="3">
        <f ca="1">'Model Excel_2'!G70</f>
        <v>3300</v>
      </c>
      <c r="F70" s="3">
        <f ca="1">'Model SSD_2'!H70</f>
        <v>500</v>
      </c>
      <c r="G70" s="3">
        <f ca="1">'Model Excel_2'!H70</f>
        <v>500</v>
      </c>
      <c r="H70" s="3">
        <f ca="1">'Model SSD_2'!I70</f>
        <v>300</v>
      </c>
      <c r="I70" s="3">
        <f ca="1">'Model Excel_2'!I70</f>
        <v>0</v>
      </c>
      <c r="J70" s="4">
        <f ca="1">'Model SSD_2'!L70</f>
        <v>0</v>
      </c>
      <c r="K70" s="4">
        <f ca="1">'Model Excel_2'!J70</f>
        <v>0</v>
      </c>
      <c r="L70" s="4">
        <f ca="1">'Model SSD_2'!M70</f>
        <v>3700</v>
      </c>
      <c r="M70" s="4">
        <f ca="1">'Model Excel_2'!K70</f>
        <v>15700</v>
      </c>
      <c r="N70" s="4">
        <f ca="1">'Model SSD_2'!K70</f>
        <v>0</v>
      </c>
      <c r="O70" s="4">
        <f ca="1">'Model Excel_2'!L70</f>
        <v>0</v>
      </c>
      <c r="P70" s="4">
        <f ca="1">'Model SSD_2'!N70</f>
        <v>0</v>
      </c>
      <c r="Q70" s="4">
        <f ca="1">'Model Excel_2'!M70</f>
        <v>0</v>
      </c>
      <c r="R70" s="4">
        <f ca="1">'Model SSD_2'!O70</f>
        <v>0</v>
      </c>
      <c r="S70" s="4">
        <f ca="1">'Model Excel_2'!N70</f>
        <v>0</v>
      </c>
      <c r="T70" s="5">
        <f ca="1">'Model SSD_2'!R70</f>
        <v>2000</v>
      </c>
      <c r="U70" s="5">
        <f ca="1">'Model Excel_2'!O70</f>
        <v>2000</v>
      </c>
      <c r="V70" s="5">
        <f ca="1">'Model SSD_2'!S70</f>
        <v>2300</v>
      </c>
      <c r="W70" s="5">
        <f ca="1">'Model Excel_2'!P70</f>
        <v>34300</v>
      </c>
      <c r="X70" s="5">
        <f ca="1">'Model SSD_2'!Q70</f>
        <v>0</v>
      </c>
      <c r="Y70" s="5">
        <f ca="1">'Model Excel_2'!Q70</f>
        <v>0</v>
      </c>
      <c r="Z70" s="5">
        <f ca="1">'Model SSD_2'!T70</f>
        <v>0</v>
      </c>
      <c r="AA70" s="5">
        <f ca="1">'Model Excel_2'!R70</f>
        <v>0</v>
      </c>
      <c r="AB70" s="5">
        <f ca="1">'Model SSD_2'!U70</f>
        <v>0</v>
      </c>
      <c r="AC70" s="5">
        <f ca="1">'Model Excel_2'!S70</f>
        <v>0</v>
      </c>
      <c r="AD70" s="2">
        <f ca="1">'Model SSD_2'!Y70</f>
        <v>2000</v>
      </c>
      <c r="AE70" s="2">
        <f ca="1">'Model Excel_2'!U70</f>
        <v>2800</v>
      </c>
      <c r="AF70" s="2">
        <f ca="1">'Model SSD_2'!X70</f>
        <v>800</v>
      </c>
      <c r="AG70" s="2">
        <f ca="1">'Model Excel_2'!T70</f>
        <v>1200</v>
      </c>
      <c r="AH70" s="2">
        <f ca="1">'Model SSD_2'!W70</f>
        <v>2000</v>
      </c>
      <c r="AI70" s="2">
        <f ca="1">'Model Excel_2'!V70</f>
        <v>18000</v>
      </c>
      <c r="AJ70" s="2">
        <f ca="1">'Model SSD_2'!Z70</f>
        <v>0</v>
      </c>
      <c r="AK70" s="2">
        <f ca="1">'Model Excel_2'!W70</f>
        <v>2000</v>
      </c>
      <c r="AL70" s="1">
        <v>68</v>
      </c>
    </row>
    <row r="71" spans="1:38" x14ac:dyDescent="0.3">
      <c r="A71" s="1">
        <v>69</v>
      </c>
      <c r="B71" s="3">
        <f ca="1">'Model SSD_2'!F71</f>
        <v>0</v>
      </c>
      <c r="C71" s="3">
        <f ca="1">'Model Excel_2'!F71</f>
        <v>0</v>
      </c>
      <c r="D71" s="3">
        <f ca="1">'Model SSD_2'!G71</f>
        <v>1000</v>
      </c>
      <c r="E71" s="3">
        <f ca="1">'Model Excel_2'!G71</f>
        <v>2800</v>
      </c>
      <c r="F71" s="3">
        <f ca="1">'Model SSD_2'!H71</f>
        <v>300</v>
      </c>
      <c r="G71" s="3">
        <f ca="1">'Model Excel_2'!H71</f>
        <v>300</v>
      </c>
      <c r="H71" s="3">
        <f ca="1">'Model SSD_2'!I71</f>
        <v>600</v>
      </c>
      <c r="I71" s="3">
        <f ca="1">'Model Excel_2'!I71</f>
        <v>0</v>
      </c>
      <c r="J71" s="4">
        <f ca="1">'Model SSD_2'!L71</f>
        <v>0</v>
      </c>
      <c r="K71" s="4">
        <f ca="1">'Model Excel_2'!J71</f>
        <v>0</v>
      </c>
      <c r="L71" s="4">
        <f ca="1">'Model SSD_2'!M71</f>
        <v>3700</v>
      </c>
      <c r="M71" s="4">
        <f ca="1">'Model Excel_2'!K71</f>
        <v>15700</v>
      </c>
      <c r="N71" s="4">
        <f ca="1">'Model SSD_2'!K71</f>
        <v>0</v>
      </c>
      <c r="O71" s="4">
        <f ca="1">'Model Excel_2'!L71</f>
        <v>0</v>
      </c>
      <c r="P71" s="4">
        <f ca="1">'Model SSD_2'!N71</f>
        <v>0</v>
      </c>
      <c r="Q71" s="4">
        <f ca="1">'Model Excel_2'!M71</f>
        <v>0</v>
      </c>
      <c r="R71" s="4">
        <f ca="1">'Model SSD_2'!O71</f>
        <v>0</v>
      </c>
      <c r="S71" s="4">
        <f ca="1">'Model Excel_2'!N71</f>
        <v>0</v>
      </c>
      <c r="T71" s="5">
        <f ca="1">'Model SSD_2'!R71</f>
        <v>2000</v>
      </c>
      <c r="U71" s="5">
        <f ca="1">'Model Excel_2'!O71</f>
        <v>0</v>
      </c>
      <c r="V71" s="5">
        <f ca="1">'Model SSD_2'!S71</f>
        <v>4300</v>
      </c>
      <c r="W71" s="5">
        <f ca="1">'Model Excel_2'!P71</f>
        <v>34300</v>
      </c>
      <c r="X71" s="5">
        <f ca="1">'Model SSD_2'!Q71</f>
        <v>0</v>
      </c>
      <c r="Y71" s="5">
        <f ca="1">'Model Excel_2'!Q71</f>
        <v>0</v>
      </c>
      <c r="Z71" s="5">
        <f ca="1">'Model SSD_2'!T71</f>
        <v>0</v>
      </c>
      <c r="AA71" s="5">
        <f ca="1">'Model Excel_2'!R71</f>
        <v>0</v>
      </c>
      <c r="AB71" s="5">
        <f ca="1">'Model SSD_2'!U71</f>
        <v>0</v>
      </c>
      <c r="AC71" s="5">
        <f ca="1">'Model Excel_2'!S71</f>
        <v>0</v>
      </c>
      <c r="AD71" s="2">
        <f ca="1">'Model SSD_2'!Y71</f>
        <v>2800</v>
      </c>
      <c r="AE71" s="2">
        <f ca="1">'Model Excel_2'!U71</f>
        <v>2000</v>
      </c>
      <c r="AF71" s="2">
        <f ca="1">'Model SSD_2'!X71</f>
        <v>400</v>
      </c>
      <c r="AG71" s="2">
        <f ca="1">'Model Excel_2'!T71</f>
        <v>1200</v>
      </c>
      <c r="AH71" s="2">
        <f ca="1">'Model SSD_2'!W71</f>
        <v>0</v>
      </c>
      <c r="AI71" s="2">
        <f ca="1">'Model Excel_2'!V71</f>
        <v>16000</v>
      </c>
      <c r="AJ71" s="2">
        <f ca="1">'Model SSD_2'!Z71</f>
        <v>2000</v>
      </c>
      <c r="AK71" s="2">
        <f ca="1">'Model Excel_2'!W71</f>
        <v>2000</v>
      </c>
      <c r="AL71" s="1">
        <v>69</v>
      </c>
    </row>
    <row r="72" spans="1:38" x14ac:dyDescent="0.3">
      <c r="A72" s="1">
        <v>70</v>
      </c>
      <c r="B72" s="3">
        <f ca="1">'Model SSD_2'!F72</f>
        <v>0</v>
      </c>
      <c r="C72" s="3">
        <f ca="1">'Model Excel_2'!F72</f>
        <v>0</v>
      </c>
      <c r="D72" s="3">
        <f ca="1">'Model SSD_2'!G72</f>
        <v>700</v>
      </c>
      <c r="E72" s="3">
        <f ca="1">'Model Excel_2'!G72</f>
        <v>2500</v>
      </c>
      <c r="F72" s="3">
        <f ca="1">'Model SSD_2'!H72</f>
        <v>300</v>
      </c>
      <c r="G72" s="3">
        <f ca="1">'Model Excel_2'!H72</f>
        <v>300</v>
      </c>
      <c r="H72" s="3">
        <f ca="1">'Model SSD_2'!I72</f>
        <v>900</v>
      </c>
      <c r="I72" s="3">
        <f ca="1">'Model Excel_2'!I72</f>
        <v>0</v>
      </c>
      <c r="J72" s="4">
        <f ca="1">'Model SSD_2'!L72</f>
        <v>0</v>
      </c>
      <c r="K72" s="4">
        <f ca="1">'Model Excel_2'!J72</f>
        <v>0</v>
      </c>
      <c r="L72" s="4">
        <f ca="1">'Model SSD_2'!M72</f>
        <v>3700</v>
      </c>
      <c r="M72" s="4">
        <f ca="1">'Model Excel_2'!K72</f>
        <v>15700</v>
      </c>
      <c r="N72" s="4">
        <f ca="1">'Model SSD_2'!K72</f>
        <v>1000</v>
      </c>
      <c r="O72" s="4">
        <f ca="1">'Model Excel_2'!L72</f>
        <v>0</v>
      </c>
      <c r="P72" s="4">
        <f ca="1">'Model SSD_2'!N72</f>
        <v>0</v>
      </c>
      <c r="Q72" s="4">
        <f ca="1">'Model Excel_2'!M72</f>
        <v>0</v>
      </c>
      <c r="R72" s="4">
        <f ca="1">'Model SSD_2'!O72</f>
        <v>0</v>
      </c>
      <c r="S72" s="4">
        <f ca="1">'Model Excel_2'!N72</f>
        <v>0</v>
      </c>
      <c r="T72" s="5">
        <f ca="1">'Model SSD_2'!R72</f>
        <v>2000</v>
      </c>
      <c r="U72" s="5">
        <f ca="1">'Model Excel_2'!O72</f>
        <v>2000</v>
      </c>
      <c r="V72" s="5">
        <f ca="1">'Model SSD_2'!S72</f>
        <v>6300</v>
      </c>
      <c r="W72" s="5">
        <f ca="1">'Model Excel_2'!P72</f>
        <v>36300</v>
      </c>
      <c r="X72" s="5">
        <f ca="1">'Model SSD_2'!Q72</f>
        <v>0</v>
      </c>
      <c r="Y72" s="5">
        <f ca="1">'Model Excel_2'!Q72</f>
        <v>0</v>
      </c>
      <c r="Z72" s="5">
        <f ca="1">'Model SSD_2'!T72</f>
        <v>0</v>
      </c>
      <c r="AA72" s="5">
        <f ca="1">'Model Excel_2'!R72</f>
        <v>0</v>
      </c>
      <c r="AB72" s="5">
        <f ca="1">'Model SSD_2'!U72</f>
        <v>0</v>
      </c>
      <c r="AC72" s="5">
        <f ca="1">'Model Excel_2'!S72</f>
        <v>0</v>
      </c>
      <c r="AD72" s="2">
        <f ca="1">'Model SSD_2'!Y72</f>
        <v>1200</v>
      </c>
      <c r="AE72" s="2">
        <f ca="1">'Model Excel_2'!U72</f>
        <v>1200</v>
      </c>
      <c r="AF72" s="2">
        <f ca="1">'Model SSD_2'!X72</f>
        <v>400</v>
      </c>
      <c r="AG72" s="2">
        <f ca="1">'Model Excel_2'!T72</f>
        <v>1200</v>
      </c>
      <c r="AH72" s="2">
        <f ca="1">'Model SSD_2'!W72</f>
        <v>0</v>
      </c>
      <c r="AI72" s="2">
        <f ca="1">'Model Excel_2'!V72</f>
        <v>14000</v>
      </c>
      <c r="AJ72" s="2">
        <f ca="1">'Model SSD_2'!Z72</f>
        <v>0</v>
      </c>
      <c r="AK72" s="2">
        <f ca="1">'Model Excel_2'!W72</f>
        <v>0</v>
      </c>
      <c r="AL72" s="1">
        <v>70</v>
      </c>
    </row>
    <row r="73" spans="1:38" x14ac:dyDescent="0.3">
      <c r="A73" s="1">
        <v>71</v>
      </c>
      <c r="B73" s="3">
        <f ca="1">'Model SSD_2'!F73</f>
        <v>0</v>
      </c>
      <c r="C73" s="3">
        <f ca="1">'Model Excel_2'!F73</f>
        <v>0</v>
      </c>
      <c r="D73" s="3">
        <f ca="1">'Model SSD_2'!G73</f>
        <v>400</v>
      </c>
      <c r="E73" s="3">
        <f ca="1">'Model Excel_2'!G73</f>
        <v>2200</v>
      </c>
      <c r="F73" s="3">
        <f ca="1">'Model SSD_2'!H73</f>
        <v>300</v>
      </c>
      <c r="G73" s="3">
        <f ca="1">'Model Excel_2'!H73</f>
        <v>300</v>
      </c>
      <c r="H73" s="3">
        <f ca="1">'Model SSD_2'!I73</f>
        <v>1200</v>
      </c>
      <c r="I73" s="3">
        <f ca="1">'Model Excel_2'!I73</f>
        <v>0</v>
      </c>
      <c r="J73" s="4">
        <f ca="1">'Model SSD_2'!L73</f>
        <v>0</v>
      </c>
      <c r="K73" s="4">
        <f ca="1">'Model Excel_2'!J73</f>
        <v>0</v>
      </c>
      <c r="L73" s="4">
        <f ca="1">'Model SSD_2'!M73</f>
        <v>3700</v>
      </c>
      <c r="M73" s="4">
        <f ca="1">'Model Excel_2'!K73</f>
        <v>15700</v>
      </c>
      <c r="N73" s="4">
        <f ca="1">'Model SSD_2'!K73</f>
        <v>1000</v>
      </c>
      <c r="O73" s="4">
        <f ca="1">'Model Excel_2'!L73</f>
        <v>0</v>
      </c>
      <c r="P73" s="4">
        <f ca="1">'Model SSD_2'!N73</f>
        <v>1000</v>
      </c>
      <c r="Q73" s="4">
        <f ca="1">'Model Excel_2'!M73</f>
        <v>0</v>
      </c>
      <c r="R73" s="4">
        <f ca="1">'Model SSD_2'!O73</f>
        <v>0</v>
      </c>
      <c r="S73" s="4">
        <f ca="1">'Model Excel_2'!N73</f>
        <v>0</v>
      </c>
      <c r="T73" s="5">
        <f ca="1">'Model SSD_2'!R73</f>
        <v>2000</v>
      </c>
      <c r="U73" s="5">
        <f ca="1">'Model Excel_2'!O73</f>
        <v>0</v>
      </c>
      <c r="V73" s="5">
        <f ca="1">'Model SSD_2'!S73</f>
        <v>8300</v>
      </c>
      <c r="W73" s="5">
        <f ca="1">'Model Excel_2'!P73</f>
        <v>36300</v>
      </c>
      <c r="X73" s="5">
        <f ca="1">'Model SSD_2'!Q73</f>
        <v>0</v>
      </c>
      <c r="Y73" s="5">
        <f ca="1">'Model Excel_2'!Q73</f>
        <v>0</v>
      </c>
      <c r="Z73" s="5">
        <f ca="1">'Model SSD_2'!T73</f>
        <v>0</v>
      </c>
      <c r="AA73" s="5">
        <f ca="1">'Model Excel_2'!R73</f>
        <v>0</v>
      </c>
      <c r="AB73" s="5">
        <f ca="1">'Model SSD_2'!U73</f>
        <v>0</v>
      </c>
      <c r="AC73" s="5">
        <f ca="1">'Model Excel_2'!S73</f>
        <v>0</v>
      </c>
      <c r="AD73" s="2">
        <f ca="1">'Model SSD_2'!Y73</f>
        <v>1600</v>
      </c>
      <c r="AE73" s="2">
        <f ca="1">'Model Excel_2'!U73</f>
        <v>2400</v>
      </c>
      <c r="AF73" s="2">
        <f ca="1">'Model SSD_2'!X73</f>
        <v>400</v>
      </c>
      <c r="AG73" s="2">
        <f ca="1">'Model Excel_2'!T73</f>
        <v>1200</v>
      </c>
      <c r="AH73" s="2">
        <f ca="1">'Model SSD_2'!W73</f>
        <v>0</v>
      </c>
      <c r="AI73" s="2">
        <f ca="1">'Model Excel_2'!V73</f>
        <v>14000</v>
      </c>
      <c r="AJ73" s="2">
        <f ca="1">'Model SSD_2'!Z73</f>
        <v>0</v>
      </c>
      <c r="AK73" s="2">
        <f ca="1">'Model Excel_2'!W73</f>
        <v>2000</v>
      </c>
      <c r="AL73" s="1">
        <v>71</v>
      </c>
    </row>
    <row r="74" spans="1:38" x14ac:dyDescent="0.3">
      <c r="A74" s="1">
        <v>72</v>
      </c>
      <c r="B74" s="3">
        <f ca="1">'Model SSD_2'!F74</f>
        <v>0</v>
      </c>
      <c r="C74" s="3">
        <f ca="1">'Model Excel_2'!F74</f>
        <v>0</v>
      </c>
      <c r="D74" s="3">
        <f ca="1">'Model SSD_2'!G74</f>
        <v>100</v>
      </c>
      <c r="E74" s="3">
        <f ca="1">'Model Excel_2'!G74</f>
        <v>1900</v>
      </c>
      <c r="F74" s="3">
        <f ca="1">'Model SSD_2'!H74</f>
        <v>100</v>
      </c>
      <c r="G74" s="3">
        <f ca="1">'Model Excel_2'!H74</f>
        <v>500</v>
      </c>
      <c r="H74" s="3">
        <f ca="1">'Model SSD_2'!I74</f>
        <v>1300</v>
      </c>
      <c r="I74" s="3">
        <f ca="1">'Model Excel_2'!I74</f>
        <v>0</v>
      </c>
      <c r="J74" s="4">
        <f ca="1">'Model SSD_2'!L74</f>
        <v>0</v>
      </c>
      <c r="K74" s="4">
        <f ca="1">'Model Excel_2'!J74</f>
        <v>0</v>
      </c>
      <c r="L74" s="4">
        <f ca="1">'Model SSD_2'!M74</f>
        <v>2700</v>
      </c>
      <c r="M74" s="4">
        <f ca="1">'Model Excel_2'!K74</f>
        <v>15700</v>
      </c>
      <c r="N74" s="4">
        <f ca="1">'Model SSD_2'!K74</f>
        <v>1000</v>
      </c>
      <c r="O74" s="4">
        <f ca="1">'Model Excel_2'!L74</f>
        <v>0</v>
      </c>
      <c r="P74" s="4">
        <f ca="1">'Model SSD_2'!N74</f>
        <v>1000</v>
      </c>
      <c r="Q74" s="4">
        <f ca="1">'Model Excel_2'!M74</f>
        <v>0</v>
      </c>
      <c r="R74" s="4">
        <f ca="1">'Model SSD_2'!O74</f>
        <v>0</v>
      </c>
      <c r="S74" s="4">
        <f ca="1">'Model Excel_2'!N74</f>
        <v>0</v>
      </c>
      <c r="T74" s="5">
        <f ca="1">'Model SSD_2'!R74</f>
        <v>0</v>
      </c>
      <c r="U74" s="5">
        <f ca="1">'Model Excel_2'!O74</f>
        <v>2000</v>
      </c>
      <c r="V74" s="5">
        <f ca="1">'Model SSD_2'!S74</f>
        <v>10300</v>
      </c>
      <c r="W74" s="5">
        <f ca="1">'Model Excel_2'!P74</f>
        <v>38300</v>
      </c>
      <c r="X74" s="5">
        <f ca="1">'Model SSD_2'!Q74</f>
        <v>0</v>
      </c>
      <c r="Y74" s="5">
        <f ca="1">'Model Excel_2'!Q74</f>
        <v>0</v>
      </c>
      <c r="Z74" s="5">
        <f ca="1">'Model SSD_2'!T74</f>
        <v>0</v>
      </c>
      <c r="AA74" s="5">
        <f ca="1">'Model Excel_2'!R74</f>
        <v>0</v>
      </c>
      <c r="AB74" s="5">
        <f ca="1">'Model SSD_2'!U74</f>
        <v>0</v>
      </c>
      <c r="AC74" s="5">
        <f ca="1">'Model Excel_2'!S74</f>
        <v>0</v>
      </c>
      <c r="AD74" s="2">
        <f ca="1">'Model SSD_2'!Y74</f>
        <v>2000</v>
      </c>
      <c r="AE74" s="2">
        <f ca="1">'Model Excel_2'!U74</f>
        <v>1600</v>
      </c>
      <c r="AF74" s="2">
        <f ca="1">'Model SSD_2'!X74</f>
        <v>400</v>
      </c>
      <c r="AG74" s="2">
        <f ca="1">'Model Excel_2'!T74</f>
        <v>1200</v>
      </c>
      <c r="AH74" s="2">
        <f ca="1">'Model SSD_2'!W74</f>
        <v>0</v>
      </c>
      <c r="AI74" s="2">
        <f ca="1">'Model Excel_2'!V74</f>
        <v>12000</v>
      </c>
      <c r="AJ74" s="2">
        <f ca="1">'Model SSD_2'!Z74</f>
        <v>0</v>
      </c>
      <c r="AK74" s="2">
        <f ca="1">'Model Excel_2'!W74</f>
        <v>0</v>
      </c>
      <c r="AL74" s="1">
        <v>72</v>
      </c>
    </row>
    <row r="75" spans="1:38" x14ac:dyDescent="0.3">
      <c r="A75" s="1">
        <v>73</v>
      </c>
      <c r="B75" s="3">
        <f ca="1">'Model SSD_2'!F75</f>
        <v>1000</v>
      </c>
      <c r="C75" s="3">
        <f ca="1">'Model Excel_2'!F75</f>
        <v>0</v>
      </c>
      <c r="D75" s="3">
        <f ca="1">'Model SSD_2'!G75</f>
        <v>0</v>
      </c>
      <c r="E75" s="3">
        <f ca="1">'Model Excel_2'!G75</f>
        <v>1400</v>
      </c>
      <c r="F75" s="3">
        <f ca="1">'Model SSD_2'!H75</f>
        <v>0</v>
      </c>
      <c r="G75" s="3">
        <f ca="1">'Model Excel_2'!H75</f>
        <v>300</v>
      </c>
      <c r="H75" s="3">
        <f ca="1">'Model SSD_2'!I75</f>
        <v>1300</v>
      </c>
      <c r="I75" s="3">
        <f ca="1">'Model Excel_2'!I75</f>
        <v>200</v>
      </c>
      <c r="J75" s="4">
        <f ca="1">'Model SSD_2'!L75</f>
        <v>0</v>
      </c>
      <c r="K75" s="4">
        <f ca="1">'Model Excel_2'!J75</f>
        <v>0</v>
      </c>
      <c r="L75" s="4">
        <f ca="1">'Model SSD_2'!M75</f>
        <v>1700</v>
      </c>
      <c r="M75" s="4">
        <f ca="1">'Model Excel_2'!K75</f>
        <v>15700</v>
      </c>
      <c r="N75" s="4">
        <f ca="1">'Model SSD_2'!K75</f>
        <v>1000</v>
      </c>
      <c r="O75" s="4">
        <f ca="1">'Model Excel_2'!L75</f>
        <v>0</v>
      </c>
      <c r="P75" s="4">
        <f ca="1">'Model SSD_2'!N75</f>
        <v>1000</v>
      </c>
      <c r="Q75" s="4">
        <f ca="1">'Model Excel_2'!M75</f>
        <v>0</v>
      </c>
      <c r="R75" s="4">
        <f ca="1">'Model SSD_2'!O75</f>
        <v>800</v>
      </c>
      <c r="S75" s="4">
        <f ca="1">'Model Excel_2'!N75</f>
        <v>0</v>
      </c>
      <c r="T75" s="5">
        <f ca="1">'Model SSD_2'!R75</f>
        <v>2000</v>
      </c>
      <c r="U75" s="5">
        <f ca="1">'Model Excel_2'!O75</f>
        <v>2000</v>
      </c>
      <c r="V75" s="5">
        <f ca="1">'Model SSD_2'!S75</f>
        <v>10300</v>
      </c>
      <c r="W75" s="5">
        <f ca="1">'Model Excel_2'!P75</f>
        <v>40300</v>
      </c>
      <c r="X75" s="5">
        <f ca="1">'Model SSD_2'!Q75</f>
        <v>0</v>
      </c>
      <c r="Y75" s="5">
        <f ca="1">'Model Excel_2'!Q75</f>
        <v>0</v>
      </c>
      <c r="Z75" s="5">
        <f ca="1">'Model SSD_2'!T75</f>
        <v>0</v>
      </c>
      <c r="AA75" s="5">
        <f ca="1">'Model Excel_2'!R75</f>
        <v>0</v>
      </c>
      <c r="AB75" s="5">
        <f ca="1">'Model SSD_2'!U75</f>
        <v>0</v>
      </c>
      <c r="AC75" s="5">
        <f ca="1">'Model Excel_2'!S75</f>
        <v>0</v>
      </c>
      <c r="AD75" s="2">
        <f ca="1">'Model SSD_2'!Y75</f>
        <v>2400</v>
      </c>
      <c r="AE75" s="2">
        <f ca="1">'Model Excel_2'!U75</f>
        <v>2800</v>
      </c>
      <c r="AF75" s="2">
        <f ca="1">'Model SSD_2'!X75</f>
        <v>400</v>
      </c>
      <c r="AG75" s="2">
        <f ca="1">'Model Excel_2'!T75</f>
        <v>1200</v>
      </c>
      <c r="AH75" s="2">
        <f ca="1">'Model SSD_2'!W75</f>
        <v>0</v>
      </c>
      <c r="AI75" s="2">
        <f ca="1">'Model Excel_2'!V75</f>
        <v>12000</v>
      </c>
      <c r="AJ75" s="2">
        <f ca="1">'Model SSD_2'!Z75</f>
        <v>0</v>
      </c>
      <c r="AK75" s="2">
        <f ca="1">'Model Excel_2'!W75</f>
        <v>2000</v>
      </c>
      <c r="AL75" s="1">
        <v>73</v>
      </c>
    </row>
    <row r="76" spans="1:38" x14ac:dyDescent="0.3">
      <c r="A76" s="1">
        <v>74</v>
      </c>
      <c r="B76" s="3">
        <f ca="1">'Model SSD_2'!F76</f>
        <v>1000</v>
      </c>
      <c r="C76" s="3">
        <f ca="1">'Model Excel_2'!F76</f>
        <v>0</v>
      </c>
      <c r="D76" s="3">
        <f ca="1">'Model SSD_2'!G76</f>
        <v>1000</v>
      </c>
      <c r="E76" s="3">
        <f ca="1">'Model Excel_2'!G76</f>
        <v>1100</v>
      </c>
      <c r="F76" s="3">
        <f ca="1">'Model SSD_2'!H76</f>
        <v>300</v>
      </c>
      <c r="G76" s="3">
        <f ca="1">'Model Excel_2'!H76</f>
        <v>300</v>
      </c>
      <c r="H76" s="3">
        <f ca="1">'Model SSD_2'!I76</f>
        <v>600</v>
      </c>
      <c r="I76" s="3">
        <f ca="1">'Model Excel_2'!I76</f>
        <v>700</v>
      </c>
      <c r="J76" s="4">
        <f ca="1">'Model SSD_2'!L76</f>
        <v>0</v>
      </c>
      <c r="K76" s="4">
        <f ca="1">'Model Excel_2'!J76</f>
        <v>0</v>
      </c>
      <c r="L76" s="4">
        <f ca="1">'Model SSD_2'!M76</f>
        <v>700</v>
      </c>
      <c r="M76" s="4">
        <f ca="1">'Model Excel_2'!K76</f>
        <v>15700</v>
      </c>
      <c r="N76" s="4">
        <f ca="1">'Model SSD_2'!K76</f>
        <v>1000</v>
      </c>
      <c r="O76" s="4">
        <f ca="1">'Model Excel_2'!L76</f>
        <v>0</v>
      </c>
      <c r="P76" s="4">
        <f ca="1">'Model SSD_2'!N76</f>
        <v>0</v>
      </c>
      <c r="Q76" s="4">
        <f ca="1">'Model Excel_2'!M76</f>
        <v>0</v>
      </c>
      <c r="R76" s="4">
        <f ca="1">'Model SSD_2'!O76</f>
        <v>800</v>
      </c>
      <c r="S76" s="4">
        <f ca="1">'Model Excel_2'!N76</f>
        <v>0</v>
      </c>
      <c r="T76" s="5">
        <f ca="1">'Model SSD_2'!R76</f>
        <v>0</v>
      </c>
      <c r="U76" s="5">
        <f ca="1">'Model Excel_2'!O76</f>
        <v>0</v>
      </c>
      <c r="V76" s="5">
        <f ca="1">'Model SSD_2'!S76</f>
        <v>12300</v>
      </c>
      <c r="W76" s="5">
        <f ca="1">'Model Excel_2'!P76</f>
        <v>40300</v>
      </c>
      <c r="X76" s="5">
        <f ca="1">'Model SSD_2'!Q76</f>
        <v>1500</v>
      </c>
      <c r="Y76" s="5">
        <f ca="1">'Model Excel_2'!Q76</f>
        <v>0</v>
      </c>
      <c r="Z76" s="5">
        <f ca="1">'Model SSD_2'!T76</f>
        <v>0</v>
      </c>
      <c r="AA76" s="5">
        <f ca="1">'Model Excel_2'!R76</f>
        <v>0</v>
      </c>
      <c r="AB76" s="5">
        <f ca="1">'Model SSD_2'!U76</f>
        <v>0</v>
      </c>
      <c r="AC76" s="5">
        <f ca="1">'Model Excel_2'!S76</f>
        <v>0</v>
      </c>
      <c r="AD76" s="2">
        <f ca="1">'Model SSD_2'!Y76</f>
        <v>2800</v>
      </c>
      <c r="AE76" s="2">
        <f ca="1">'Model Excel_2'!U76</f>
        <v>2000</v>
      </c>
      <c r="AF76" s="2">
        <f ca="1">'Model SSD_2'!X76</f>
        <v>400</v>
      </c>
      <c r="AG76" s="2">
        <f ca="1">'Model Excel_2'!T76</f>
        <v>1200</v>
      </c>
      <c r="AH76" s="2">
        <f ca="1">'Model SSD_2'!W76</f>
        <v>0</v>
      </c>
      <c r="AI76" s="2">
        <f ca="1">'Model Excel_2'!V76</f>
        <v>10000</v>
      </c>
      <c r="AJ76" s="2">
        <f ca="1">'Model SSD_2'!Z76</f>
        <v>0</v>
      </c>
      <c r="AK76" s="2">
        <f ca="1">'Model Excel_2'!W76</f>
        <v>2000</v>
      </c>
      <c r="AL76" s="1">
        <v>74</v>
      </c>
    </row>
    <row r="77" spans="1:38" x14ac:dyDescent="0.3">
      <c r="A77" s="1">
        <v>75</v>
      </c>
      <c r="B77" s="3">
        <f ca="1">'Model SSD_2'!F77</f>
        <v>1000</v>
      </c>
      <c r="C77" s="3">
        <f ca="1">'Model Excel_2'!F77</f>
        <v>0</v>
      </c>
      <c r="D77" s="3">
        <f ca="1">'Model SSD_2'!G77</f>
        <v>1700</v>
      </c>
      <c r="E77" s="3">
        <f ca="1">'Model Excel_2'!G77</f>
        <v>800</v>
      </c>
      <c r="F77" s="3">
        <f ca="1">'Model SSD_2'!H77</f>
        <v>300</v>
      </c>
      <c r="G77" s="3">
        <f ca="1">'Model Excel_2'!H77</f>
        <v>300</v>
      </c>
      <c r="H77" s="3">
        <f ca="1">'Model SSD_2'!I77</f>
        <v>0</v>
      </c>
      <c r="I77" s="3">
        <f ca="1">'Model Excel_2'!I77</f>
        <v>1500</v>
      </c>
      <c r="J77" s="4">
        <f ca="1">'Model SSD_2'!L77</f>
        <v>0</v>
      </c>
      <c r="K77" s="4">
        <f ca="1">'Model Excel_2'!J77</f>
        <v>0</v>
      </c>
      <c r="L77" s="4">
        <f ca="1">'Model SSD_2'!M77</f>
        <v>700</v>
      </c>
      <c r="M77" s="4">
        <f ca="1">'Model Excel_2'!K77</f>
        <v>15700</v>
      </c>
      <c r="N77" s="4">
        <f ca="1">'Model SSD_2'!K77</f>
        <v>1000</v>
      </c>
      <c r="O77" s="4">
        <f ca="1">'Model Excel_2'!L77</f>
        <v>0</v>
      </c>
      <c r="P77" s="4">
        <f ca="1">'Model SSD_2'!N77</f>
        <v>0</v>
      </c>
      <c r="Q77" s="4">
        <f ca="1">'Model Excel_2'!M77</f>
        <v>0</v>
      </c>
      <c r="R77" s="4">
        <f ca="1">'Model SSD_2'!O77</f>
        <v>800</v>
      </c>
      <c r="S77" s="4">
        <f ca="1">'Model Excel_2'!N77</f>
        <v>0</v>
      </c>
      <c r="T77" s="5">
        <f ca="1">'Model SSD_2'!R77</f>
        <v>0</v>
      </c>
      <c r="U77" s="5">
        <f ca="1">'Model Excel_2'!O77</f>
        <v>2000</v>
      </c>
      <c r="V77" s="5">
        <f ca="1">'Model SSD_2'!S77</f>
        <v>12300</v>
      </c>
      <c r="W77" s="5">
        <f ca="1">'Model Excel_2'!P77</f>
        <v>42300</v>
      </c>
      <c r="X77" s="5">
        <f ca="1">'Model SSD_2'!Q77</f>
        <v>0</v>
      </c>
      <c r="Y77" s="5">
        <f ca="1">'Model Excel_2'!Q77</f>
        <v>0</v>
      </c>
      <c r="Z77" s="5">
        <f ca="1">'Model SSD_2'!T77</f>
        <v>0</v>
      </c>
      <c r="AA77" s="5">
        <f ca="1">'Model Excel_2'!R77</f>
        <v>0</v>
      </c>
      <c r="AB77" s="5">
        <f ca="1">'Model SSD_2'!U77</f>
        <v>0</v>
      </c>
      <c r="AC77" s="5">
        <f ca="1">'Model Excel_2'!S77</f>
        <v>0</v>
      </c>
      <c r="AD77" s="2">
        <f ca="1">'Model SSD_2'!Y77</f>
        <v>3200</v>
      </c>
      <c r="AE77" s="2">
        <f ca="1">'Model Excel_2'!U77</f>
        <v>1200</v>
      </c>
      <c r="AF77" s="2">
        <f ca="1">'Model SSD_2'!X77</f>
        <v>400</v>
      </c>
      <c r="AG77" s="2">
        <f ca="1">'Model Excel_2'!T77</f>
        <v>1200</v>
      </c>
      <c r="AH77" s="2">
        <f ca="1">'Model SSD_2'!W77</f>
        <v>0</v>
      </c>
      <c r="AI77" s="2">
        <f ca="1">'Model Excel_2'!V77</f>
        <v>8000</v>
      </c>
      <c r="AJ77" s="2">
        <f ca="1">'Model SSD_2'!Z77</f>
        <v>0</v>
      </c>
      <c r="AK77" s="2">
        <f ca="1">'Model Excel_2'!W77</f>
        <v>0</v>
      </c>
      <c r="AL77" s="1">
        <v>75</v>
      </c>
    </row>
    <row r="78" spans="1:38" x14ac:dyDescent="0.3">
      <c r="A78" s="1">
        <v>76</v>
      </c>
      <c r="B78" s="3">
        <f ca="1">'Model SSD_2'!F78</f>
        <v>0</v>
      </c>
      <c r="C78" s="3">
        <f ca="1">'Model Excel_2'!F78</f>
        <v>0</v>
      </c>
      <c r="D78" s="3">
        <f ca="1">'Model SSD_2'!G78</f>
        <v>2400</v>
      </c>
      <c r="E78" s="3">
        <f ca="1">'Model Excel_2'!G78</f>
        <v>500</v>
      </c>
      <c r="F78" s="3">
        <f ca="1">'Model SSD_2'!H78</f>
        <v>500</v>
      </c>
      <c r="G78" s="3">
        <f ca="1">'Model Excel_2'!H78</f>
        <v>500</v>
      </c>
      <c r="H78" s="3">
        <f ca="1">'Model SSD_2'!I78</f>
        <v>0</v>
      </c>
      <c r="I78" s="3">
        <f ca="1">'Model Excel_2'!I78</f>
        <v>2800</v>
      </c>
      <c r="J78" s="4">
        <f ca="1">'Model SSD_2'!L78</f>
        <v>0</v>
      </c>
      <c r="K78" s="4">
        <f ca="1">'Model Excel_2'!J78</f>
        <v>0</v>
      </c>
      <c r="L78" s="4">
        <f ca="1">'Model SSD_2'!M78</f>
        <v>700</v>
      </c>
      <c r="M78" s="4">
        <f ca="1">'Model Excel_2'!K78</f>
        <v>15700</v>
      </c>
      <c r="N78" s="4">
        <f ca="1">'Model SSD_2'!K78</f>
        <v>0</v>
      </c>
      <c r="O78" s="4">
        <f ca="1">'Model Excel_2'!L78</f>
        <v>1000</v>
      </c>
      <c r="P78" s="4">
        <f ca="1">'Model SSD_2'!N78</f>
        <v>0</v>
      </c>
      <c r="Q78" s="4">
        <f ca="1">'Model Excel_2'!M78</f>
        <v>1000</v>
      </c>
      <c r="R78" s="4">
        <f ca="1">'Model SSD_2'!O78</f>
        <v>800</v>
      </c>
      <c r="S78" s="4">
        <f ca="1">'Model Excel_2'!N78</f>
        <v>0</v>
      </c>
      <c r="T78" s="5">
        <f ca="1">'Model SSD_2'!R78</f>
        <v>0</v>
      </c>
      <c r="U78" s="5">
        <f ca="1">'Model Excel_2'!O78</f>
        <v>0</v>
      </c>
      <c r="V78" s="5">
        <f ca="1">'Model SSD_2'!S78</f>
        <v>12300</v>
      </c>
      <c r="W78" s="5">
        <f ca="1">'Model Excel_2'!P78</f>
        <v>42300</v>
      </c>
      <c r="X78" s="5">
        <f ca="1">'Model SSD_2'!Q78</f>
        <v>1500</v>
      </c>
      <c r="Y78" s="5">
        <f ca="1">'Model Excel_2'!Q78</f>
        <v>0</v>
      </c>
      <c r="Z78" s="5">
        <f ca="1">'Model SSD_2'!T78</f>
        <v>1500</v>
      </c>
      <c r="AA78" s="5">
        <f ca="1">'Model Excel_2'!R78</f>
        <v>0</v>
      </c>
      <c r="AB78" s="5">
        <f ca="1">'Model SSD_2'!U78</f>
        <v>0</v>
      </c>
      <c r="AC78" s="5">
        <f ca="1">'Model Excel_2'!S78</f>
        <v>0</v>
      </c>
      <c r="AD78" s="2">
        <f ca="1">'Model SSD_2'!Y78</f>
        <v>3600</v>
      </c>
      <c r="AE78" s="2">
        <f ca="1">'Model Excel_2'!U78</f>
        <v>2400</v>
      </c>
      <c r="AF78" s="2">
        <f ca="1">'Model SSD_2'!X78</f>
        <v>400</v>
      </c>
      <c r="AG78" s="2">
        <f ca="1">'Model Excel_2'!T78</f>
        <v>1200</v>
      </c>
      <c r="AH78" s="2">
        <f ca="1">'Model SSD_2'!W78</f>
        <v>0</v>
      </c>
      <c r="AI78" s="2">
        <f ca="1">'Model Excel_2'!V78</f>
        <v>8000</v>
      </c>
      <c r="AJ78" s="2">
        <f ca="1">'Model SSD_2'!Z78</f>
        <v>0</v>
      </c>
      <c r="AK78" s="2">
        <f ca="1">'Model Excel_2'!W78</f>
        <v>2000</v>
      </c>
      <c r="AL78" s="1">
        <v>76</v>
      </c>
    </row>
    <row r="79" spans="1:38" x14ac:dyDescent="0.3">
      <c r="A79" s="1">
        <v>77</v>
      </c>
      <c r="B79" s="3">
        <f ca="1">'Model SSD_2'!F79</f>
        <v>0</v>
      </c>
      <c r="C79" s="3">
        <f ca="1">'Model Excel_2'!F79</f>
        <v>0</v>
      </c>
      <c r="D79" s="3">
        <f ca="1">'Model SSD_2'!G79</f>
        <v>1900</v>
      </c>
      <c r="E79" s="3">
        <f ca="1">'Model Excel_2'!G79</f>
        <v>0</v>
      </c>
      <c r="F79" s="3">
        <f ca="1">'Model SSD_2'!H79</f>
        <v>300</v>
      </c>
      <c r="G79" s="3">
        <f ca="1">'Model Excel_2'!H79</f>
        <v>0</v>
      </c>
      <c r="H79" s="3">
        <f ca="1">'Model SSD_2'!I79</f>
        <v>0</v>
      </c>
      <c r="I79" s="3">
        <f ca="1">'Model Excel_2'!I79</f>
        <v>4100</v>
      </c>
      <c r="J79" s="4">
        <f ca="1">'Model SSD_2'!L79</f>
        <v>0</v>
      </c>
      <c r="K79" s="4">
        <f ca="1">'Model Excel_2'!J79</f>
        <v>0</v>
      </c>
      <c r="L79" s="4">
        <f ca="1">'Model SSD_2'!M79</f>
        <v>700</v>
      </c>
      <c r="M79" s="4">
        <f ca="1">'Model Excel_2'!K79</f>
        <v>14700</v>
      </c>
      <c r="N79" s="4">
        <f ca="1">'Model SSD_2'!K79</f>
        <v>0</v>
      </c>
      <c r="O79" s="4">
        <f ca="1">'Model Excel_2'!L79</f>
        <v>1000</v>
      </c>
      <c r="P79" s="4">
        <f ca="1">'Model SSD_2'!N79</f>
        <v>0</v>
      </c>
      <c r="Q79" s="4">
        <f ca="1">'Model Excel_2'!M79</f>
        <v>1000</v>
      </c>
      <c r="R79" s="4">
        <f ca="1">'Model SSD_2'!O79</f>
        <v>800</v>
      </c>
      <c r="S79" s="4">
        <f ca="1">'Model Excel_2'!N79</f>
        <v>0</v>
      </c>
      <c r="T79" s="5">
        <f ca="1">'Model SSD_2'!R79</f>
        <v>0</v>
      </c>
      <c r="U79" s="5">
        <f ca="1">'Model Excel_2'!O79</f>
        <v>2000</v>
      </c>
      <c r="V79" s="5">
        <f ca="1">'Model SSD_2'!S79</f>
        <v>10800</v>
      </c>
      <c r="W79" s="5">
        <f ca="1">'Model Excel_2'!P79</f>
        <v>44300</v>
      </c>
      <c r="X79" s="5">
        <f ca="1">'Model SSD_2'!Q79</f>
        <v>0</v>
      </c>
      <c r="Y79" s="5">
        <f ca="1">'Model Excel_2'!Q79</f>
        <v>0</v>
      </c>
      <c r="Z79" s="5">
        <f ca="1">'Model SSD_2'!T79</f>
        <v>0</v>
      </c>
      <c r="AA79" s="5">
        <f ca="1">'Model Excel_2'!R79</f>
        <v>0</v>
      </c>
      <c r="AB79" s="5">
        <f ca="1">'Model SSD_2'!U79</f>
        <v>0</v>
      </c>
      <c r="AC79" s="5">
        <f ca="1">'Model Excel_2'!S79</f>
        <v>0</v>
      </c>
      <c r="AD79" s="2">
        <f ca="1">'Model SSD_2'!Y79</f>
        <v>4000</v>
      </c>
      <c r="AE79" s="2">
        <f ca="1">'Model Excel_2'!U79</f>
        <v>1600</v>
      </c>
      <c r="AF79" s="2">
        <f ca="1">'Model SSD_2'!X79</f>
        <v>400</v>
      </c>
      <c r="AG79" s="2">
        <f ca="1">'Model Excel_2'!T79</f>
        <v>1200</v>
      </c>
      <c r="AH79" s="2">
        <f ca="1">'Model SSD_2'!W79</f>
        <v>0</v>
      </c>
      <c r="AI79" s="2">
        <f ca="1">'Model Excel_2'!V79</f>
        <v>6000</v>
      </c>
      <c r="AJ79" s="2">
        <f ca="1">'Model SSD_2'!Z79</f>
        <v>0</v>
      </c>
      <c r="AK79" s="2">
        <f ca="1">'Model Excel_2'!W79</f>
        <v>0</v>
      </c>
      <c r="AL79" s="1">
        <v>77</v>
      </c>
    </row>
    <row r="80" spans="1:38" x14ac:dyDescent="0.3">
      <c r="A80" s="1">
        <v>78</v>
      </c>
      <c r="B80" s="3">
        <f ca="1">'Model SSD_2'!F80</f>
        <v>0</v>
      </c>
      <c r="C80" s="3">
        <f ca="1">'Model Excel_2'!F80</f>
        <v>1000</v>
      </c>
      <c r="D80" s="3">
        <f ca="1">'Model SSD_2'!G80</f>
        <v>1600</v>
      </c>
      <c r="E80" s="3">
        <f ca="1">'Model Excel_2'!G80</f>
        <v>1000</v>
      </c>
      <c r="F80" s="3">
        <f ca="1">'Model SSD_2'!H80</f>
        <v>300</v>
      </c>
      <c r="G80" s="3">
        <f ca="1">'Model Excel_2'!H80</f>
        <v>300</v>
      </c>
      <c r="H80" s="3">
        <f ca="1">'Model SSD_2'!I80</f>
        <v>0</v>
      </c>
      <c r="I80" s="3">
        <f ca="1">'Model Excel_2'!I80</f>
        <v>4700</v>
      </c>
      <c r="J80" s="4">
        <f ca="1">'Model SSD_2'!L80</f>
        <v>0</v>
      </c>
      <c r="K80" s="4">
        <f ca="1">'Model Excel_2'!J80</f>
        <v>0</v>
      </c>
      <c r="L80" s="4">
        <f ca="1">'Model SSD_2'!M80</f>
        <v>700</v>
      </c>
      <c r="M80" s="4">
        <f ca="1">'Model Excel_2'!K80</f>
        <v>13700</v>
      </c>
      <c r="N80" s="4">
        <f ca="1">'Model SSD_2'!K80</f>
        <v>0</v>
      </c>
      <c r="O80" s="4">
        <f ca="1">'Model Excel_2'!L80</f>
        <v>1000</v>
      </c>
      <c r="P80" s="4">
        <f ca="1">'Model SSD_2'!N80</f>
        <v>0</v>
      </c>
      <c r="Q80" s="4">
        <f ca="1">'Model Excel_2'!M80</f>
        <v>1000</v>
      </c>
      <c r="R80" s="4">
        <f ca="1">'Model SSD_2'!O80</f>
        <v>800</v>
      </c>
      <c r="S80" s="4">
        <f ca="1">'Model Excel_2'!N80</f>
        <v>0</v>
      </c>
      <c r="T80" s="5">
        <f ca="1">'Model SSD_2'!R80</f>
        <v>0</v>
      </c>
      <c r="U80" s="5">
        <f ca="1">'Model Excel_2'!O80</f>
        <v>2000</v>
      </c>
      <c r="V80" s="5">
        <f ca="1">'Model SSD_2'!S80</f>
        <v>10800</v>
      </c>
      <c r="W80" s="5">
        <f ca="1">'Model Excel_2'!P80</f>
        <v>46300</v>
      </c>
      <c r="X80" s="5">
        <f ca="1">'Model SSD_2'!Q80</f>
        <v>1500</v>
      </c>
      <c r="Y80" s="5">
        <f ca="1">'Model Excel_2'!Q80</f>
        <v>0</v>
      </c>
      <c r="Z80" s="5">
        <f ca="1">'Model SSD_2'!T80</f>
        <v>1500</v>
      </c>
      <c r="AA80" s="5">
        <f ca="1">'Model Excel_2'!R80</f>
        <v>0</v>
      </c>
      <c r="AB80" s="5">
        <f ca="1">'Model SSD_2'!U80</f>
        <v>0</v>
      </c>
      <c r="AC80" s="5">
        <f ca="1">'Model Excel_2'!S80</f>
        <v>0</v>
      </c>
      <c r="AD80" s="2">
        <f ca="1">'Model SSD_2'!Y80</f>
        <v>4400</v>
      </c>
      <c r="AE80" s="2">
        <f ca="1">'Model Excel_2'!U80</f>
        <v>2800</v>
      </c>
      <c r="AF80" s="2">
        <f ca="1">'Model SSD_2'!X80</f>
        <v>400</v>
      </c>
      <c r="AG80" s="2">
        <f ca="1">'Model Excel_2'!T80</f>
        <v>1200</v>
      </c>
      <c r="AH80" s="2">
        <f ca="1">'Model SSD_2'!W80</f>
        <v>0</v>
      </c>
      <c r="AI80" s="2">
        <f ca="1">'Model Excel_2'!V80</f>
        <v>6000</v>
      </c>
      <c r="AJ80" s="2">
        <f ca="1">'Model SSD_2'!Z80</f>
        <v>0</v>
      </c>
      <c r="AK80" s="2">
        <f ca="1">'Model Excel_2'!W80</f>
        <v>2000</v>
      </c>
      <c r="AL80" s="1">
        <v>78</v>
      </c>
    </row>
    <row r="81" spans="1:38" x14ac:dyDescent="0.3">
      <c r="A81" s="1">
        <v>79</v>
      </c>
      <c r="B81" s="3">
        <f ca="1">'Model SSD_2'!F81</f>
        <v>0</v>
      </c>
      <c r="C81" s="3">
        <f ca="1">'Model Excel_2'!F81</f>
        <v>1000</v>
      </c>
      <c r="D81" s="3">
        <f ca="1">'Model SSD_2'!G81</f>
        <v>1300</v>
      </c>
      <c r="E81" s="3">
        <f ca="1">'Model Excel_2'!G81</f>
        <v>1700</v>
      </c>
      <c r="F81" s="3">
        <f ca="1">'Model SSD_2'!H81</f>
        <v>300</v>
      </c>
      <c r="G81" s="3">
        <f ca="1">'Model Excel_2'!H81</f>
        <v>300</v>
      </c>
      <c r="H81" s="3">
        <f ca="1">'Model SSD_2'!I81</f>
        <v>300</v>
      </c>
      <c r="I81" s="3">
        <f ca="1">'Model Excel_2'!I81</f>
        <v>4600</v>
      </c>
      <c r="J81" s="4">
        <f ca="1">'Model SSD_2'!L81</f>
        <v>1500</v>
      </c>
      <c r="K81" s="4">
        <f ca="1">'Model Excel_2'!J81</f>
        <v>0</v>
      </c>
      <c r="L81" s="4">
        <f ca="1">'Model SSD_2'!M81</f>
        <v>700</v>
      </c>
      <c r="M81" s="4">
        <f ca="1">'Model Excel_2'!K81</f>
        <v>12700</v>
      </c>
      <c r="N81" s="4">
        <f ca="1">'Model SSD_2'!K81</f>
        <v>0</v>
      </c>
      <c r="O81" s="4">
        <f ca="1">'Model Excel_2'!L81</f>
        <v>1000</v>
      </c>
      <c r="P81" s="4">
        <f ca="1">'Model SSD_2'!N81</f>
        <v>0</v>
      </c>
      <c r="Q81" s="4">
        <f ca="1">'Model Excel_2'!M81</f>
        <v>1000</v>
      </c>
      <c r="R81" s="4">
        <f ca="1">'Model SSD_2'!O81</f>
        <v>800</v>
      </c>
      <c r="S81" s="4">
        <f ca="1">'Model Excel_2'!N81</f>
        <v>0</v>
      </c>
      <c r="T81" s="5">
        <f ca="1">'Model SSD_2'!R81</f>
        <v>0</v>
      </c>
      <c r="U81" s="5">
        <f ca="1">'Model Excel_2'!O81</f>
        <v>0</v>
      </c>
      <c r="V81" s="5">
        <f ca="1">'Model SSD_2'!S81</f>
        <v>9300</v>
      </c>
      <c r="W81" s="5">
        <f ca="1">'Model Excel_2'!P81</f>
        <v>46300</v>
      </c>
      <c r="X81" s="5">
        <f ca="1">'Model SSD_2'!Q81</f>
        <v>0</v>
      </c>
      <c r="Y81" s="5">
        <f ca="1">'Model Excel_2'!Q81</f>
        <v>0</v>
      </c>
      <c r="Z81" s="5">
        <f ca="1">'Model SSD_2'!T81</f>
        <v>0</v>
      </c>
      <c r="AA81" s="5">
        <f ca="1">'Model Excel_2'!R81</f>
        <v>0</v>
      </c>
      <c r="AB81" s="5">
        <f ca="1">'Model SSD_2'!U81</f>
        <v>0</v>
      </c>
      <c r="AC81" s="5">
        <f ca="1">'Model Excel_2'!S81</f>
        <v>0</v>
      </c>
      <c r="AD81" s="2">
        <f ca="1">'Model SSD_2'!Y81</f>
        <v>4800</v>
      </c>
      <c r="AE81" s="2">
        <f ca="1">'Model Excel_2'!U81</f>
        <v>2000</v>
      </c>
      <c r="AF81" s="2">
        <f ca="1">'Model SSD_2'!X81</f>
        <v>400</v>
      </c>
      <c r="AG81" s="2">
        <f ca="1">'Model Excel_2'!T81</f>
        <v>1200</v>
      </c>
      <c r="AH81" s="2">
        <f ca="1">'Model SSD_2'!W81</f>
        <v>0</v>
      </c>
      <c r="AI81" s="2">
        <f ca="1">'Model Excel_2'!V81</f>
        <v>4000</v>
      </c>
      <c r="AJ81" s="2">
        <f ca="1">'Model SSD_2'!Z81</f>
        <v>0</v>
      </c>
      <c r="AK81" s="2">
        <f ca="1">'Model Excel_2'!W81</f>
        <v>2000</v>
      </c>
      <c r="AL81" s="1">
        <v>79</v>
      </c>
    </row>
    <row r="82" spans="1:38" x14ac:dyDescent="0.3">
      <c r="A82" s="1">
        <v>80</v>
      </c>
      <c r="B82" s="3">
        <f ca="1">'Model SSD_2'!F82</f>
        <v>0</v>
      </c>
      <c r="C82" s="3">
        <f ca="1">'Model Excel_2'!F82</f>
        <v>1000</v>
      </c>
      <c r="D82" s="3">
        <f ca="1">'Model SSD_2'!G82</f>
        <v>1000</v>
      </c>
      <c r="E82" s="3">
        <f ca="1">'Model Excel_2'!G82</f>
        <v>2400</v>
      </c>
      <c r="F82" s="3">
        <f ca="1">'Model SSD_2'!H82</f>
        <v>500</v>
      </c>
      <c r="G82" s="3">
        <f ca="1">'Model Excel_2'!H82</f>
        <v>500</v>
      </c>
      <c r="H82" s="3">
        <f ca="1">'Model SSD_2'!I82</f>
        <v>800</v>
      </c>
      <c r="I82" s="3">
        <f ca="1">'Model Excel_2'!I82</f>
        <v>4000</v>
      </c>
      <c r="J82" s="4">
        <f ca="1">'Model SSD_2'!L82</f>
        <v>0</v>
      </c>
      <c r="K82" s="4">
        <f ca="1">'Model Excel_2'!J82</f>
        <v>0</v>
      </c>
      <c r="L82" s="4">
        <f ca="1">'Model SSD_2'!M82</f>
        <v>2200</v>
      </c>
      <c r="M82" s="4">
        <f ca="1">'Model Excel_2'!K82</f>
        <v>11700</v>
      </c>
      <c r="N82" s="4">
        <f ca="1">'Model SSD_2'!K82</f>
        <v>0</v>
      </c>
      <c r="O82" s="4">
        <f ca="1">'Model Excel_2'!L82</f>
        <v>1000</v>
      </c>
      <c r="P82" s="4">
        <f ca="1">'Model SSD_2'!N82</f>
        <v>0</v>
      </c>
      <c r="Q82" s="4">
        <f ca="1">'Model Excel_2'!M82</f>
        <v>1000</v>
      </c>
      <c r="R82" s="4">
        <f ca="1">'Model SSD_2'!O82</f>
        <v>0</v>
      </c>
      <c r="S82" s="4">
        <f ca="1">'Model Excel_2'!N82</f>
        <v>0</v>
      </c>
      <c r="T82" s="5">
        <f ca="1">'Model SSD_2'!R82</f>
        <v>0</v>
      </c>
      <c r="U82" s="5">
        <f ca="1">'Model Excel_2'!O82</f>
        <v>2000</v>
      </c>
      <c r="V82" s="5">
        <f ca="1">'Model SSD_2'!S82</f>
        <v>9300</v>
      </c>
      <c r="W82" s="5">
        <f ca="1">'Model Excel_2'!P82</f>
        <v>48300</v>
      </c>
      <c r="X82" s="5">
        <f ca="1">'Model SSD_2'!Q82</f>
        <v>1500</v>
      </c>
      <c r="Y82" s="5">
        <f ca="1">'Model Excel_2'!Q82</f>
        <v>0</v>
      </c>
      <c r="Z82" s="5">
        <f ca="1">'Model SSD_2'!T82</f>
        <v>1500</v>
      </c>
      <c r="AA82" s="5">
        <f ca="1">'Model Excel_2'!R82</f>
        <v>0</v>
      </c>
      <c r="AB82" s="5">
        <f ca="1">'Model SSD_2'!U82</f>
        <v>0</v>
      </c>
      <c r="AC82" s="5">
        <f ca="1">'Model Excel_2'!S82</f>
        <v>0</v>
      </c>
      <c r="AD82" s="2">
        <f ca="1">'Model SSD_2'!Y82</f>
        <v>5200</v>
      </c>
      <c r="AE82" s="2">
        <f ca="1">'Model Excel_2'!U82</f>
        <v>1200</v>
      </c>
      <c r="AF82" s="2">
        <f ca="1">'Model SSD_2'!X82</f>
        <v>400</v>
      </c>
      <c r="AG82" s="2">
        <f ca="1">'Model Excel_2'!T82</f>
        <v>800</v>
      </c>
      <c r="AH82" s="2">
        <f ca="1">'Model SSD_2'!W82</f>
        <v>0</v>
      </c>
      <c r="AI82" s="2">
        <f ca="1">'Model Excel_2'!V82</f>
        <v>2000</v>
      </c>
      <c r="AJ82" s="2">
        <f ca="1">'Model SSD_2'!Z82</f>
        <v>0</v>
      </c>
      <c r="AK82" s="2">
        <f ca="1">'Model Excel_2'!W82</f>
        <v>0</v>
      </c>
      <c r="AL82" s="1">
        <v>80</v>
      </c>
    </row>
    <row r="83" spans="1:38" x14ac:dyDescent="0.3">
      <c r="A83" s="1">
        <v>81</v>
      </c>
      <c r="B83" s="3">
        <f ca="1">'Model SSD_2'!F83</f>
        <v>0</v>
      </c>
      <c r="C83" s="3">
        <f ca="1">'Model Excel_2'!F83</f>
        <v>1000</v>
      </c>
      <c r="D83" s="3">
        <f ca="1">'Model SSD_2'!G83</f>
        <v>500</v>
      </c>
      <c r="E83" s="3">
        <f ca="1">'Model Excel_2'!G83</f>
        <v>2900</v>
      </c>
      <c r="F83" s="3">
        <f ca="1">'Model SSD_2'!H83</f>
        <v>300</v>
      </c>
      <c r="G83" s="3">
        <f ca="1">'Model Excel_2'!H83</f>
        <v>300</v>
      </c>
      <c r="H83" s="3">
        <f ca="1">'Model SSD_2'!I83</f>
        <v>1100</v>
      </c>
      <c r="I83" s="3">
        <f ca="1">'Model Excel_2'!I83</f>
        <v>2700</v>
      </c>
      <c r="J83" s="4">
        <f ca="1">'Model SSD_2'!L83</f>
        <v>1500</v>
      </c>
      <c r="K83" s="4">
        <f ca="1">'Model Excel_2'!J83</f>
        <v>0</v>
      </c>
      <c r="L83" s="4">
        <f ca="1">'Model SSD_2'!M83</f>
        <v>2200</v>
      </c>
      <c r="M83" s="4">
        <f ca="1">'Model Excel_2'!K83</f>
        <v>10700</v>
      </c>
      <c r="N83" s="4">
        <f ca="1">'Model SSD_2'!K83</f>
        <v>1000</v>
      </c>
      <c r="O83" s="4">
        <f ca="1">'Model Excel_2'!L83</f>
        <v>1000</v>
      </c>
      <c r="P83" s="4">
        <f ca="1">'Model SSD_2'!N83</f>
        <v>0</v>
      </c>
      <c r="Q83" s="4">
        <f ca="1">'Model Excel_2'!M83</f>
        <v>1000</v>
      </c>
      <c r="R83" s="4">
        <f ca="1">'Model SSD_2'!O83</f>
        <v>0</v>
      </c>
      <c r="S83" s="4">
        <f ca="1">'Model Excel_2'!N83</f>
        <v>0</v>
      </c>
      <c r="T83" s="5">
        <f ca="1">'Model SSD_2'!R83</f>
        <v>0</v>
      </c>
      <c r="U83" s="5">
        <f ca="1">'Model Excel_2'!O83</f>
        <v>0</v>
      </c>
      <c r="V83" s="5">
        <f ca="1">'Model SSD_2'!S83</f>
        <v>7800</v>
      </c>
      <c r="W83" s="5">
        <f ca="1">'Model Excel_2'!P83</f>
        <v>48300</v>
      </c>
      <c r="X83" s="5">
        <f ca="1">'Model SSD_2'!Q83</f>
        <v>0</v>
      </c>
      <c r="Y83" s="5">
        <f ca="1">'Model Excel_2'!Q83</f>
        <v>0</v>
      </c>
      <c r="Z83" s="5">
        <f ca="1">'Model SSD_2'!T83</f>
        <v>0</v>
      </c>
      <c r="AA83" s="5">
        <f ca="1">'Model Excel_2'!R83</f>
        <v>0</v>
      </c>
      <c r="AB83" s="5">
        <f ca="1">'Model SSD_2'!U83</f>
        <v>0</v>
      </c>
      <c r="AC83" s="5">
        <f ca="1">'Model Excel_2'!S83</f>
        <v>0</v>
      </c>
      <c r="AD83" s="2">
        <f ca="1">'Model SSD_2'!Y83</f>
        <v>5600</v>
      </c>
      <c r="AE83" s="2">
        <f ca="1">'Model Excel_2'!U83</f>
        <v>2000</v>
      </c>
      <c r="AF83" s="2">
        <f ca="1">'Model SSD_2'!X83</f>
        <v>400</v>
      </c>
      <c r="AG83" s="2">
        <f ca="1">'Model Excel_2'!T83</f>
        <v>800</v>
      </c>
      <c r="AH83" s="2">
        <f ca="1">'Model SSD_2'!W83</f>
        <v>0</v>
      </c>
      <c r="AI83" s="2">
        <f ca="1">'Model Excel_2'!V83</f>
        <v>2000</v>
      </c>
      <c r="AJ83" s="2">
        <f ca="1">'Model SSD_2'!Z83</f>
        <v>0</v>
      </c>
      <c r="AK83" s="2">
        <f ca="1">'Model Excel_2'!W83</f>
        <v>2000</v>
      </c>
      <c r="AL83" s="1">
        <v>81</v>
      </c>
    </row>
    <row r="84" spans="1:38" x14ac:dyDescent="0.3">
      <c r="A84" s="1">
        <v>82</v>
      </c>
      <c r="B84" s="3">
        <f ca="1">'Model SSD_2'!F84</f>
        <v>0</v>
      </c>
      <c r="C84" s="3">
        <f ca="1">'Model Excel_2'!F84</f>
        <v>1000</v>
      </c>
      <c r="D84" s="3">
        <f ca="1">'Model SSD_2'!G84</f>
        <v>200</v>
      </c>
      <c r="E84" s="3">
        <f ca="1">'Model Excel_2'!G84</f>
        <v>3600</v>
      </c>
      <c r="F84" s="3">
        <f ca="1">'Model SSD_2'!H84</f>
        <v>200</v>
      </c>
      <c r="G84" s="3">
        <f ca="1">'Model Excel_2'!H84</f>
        <v>300</v>
      </c>
      <c r="H84" s="3">
        <f ca="1">'Model SSD_2'!I84</f>
        <v>1300</v>
      </c>
      <c r="I84" s="3">
        <f ca="1">'Model Excel_2'!I84</f>
        <v>700</v>
      </c>
      <c r="J84" s="4">
        <f ca="1">'Model SSD_2'!L84</f>
        <v>0</v>
      </c>
      <c r="K84" s="4">
        <f ca="1">'Model Excel_2'!J84</f>
        <v>0</v>
      </c>
      <c r="L84" s="4">
        <f ca="1">'Model SSD_2'!M84</f>
        <v>3700</v>
      </c>
      <c r="M84" s="4">
        <f ca="1">'Model Excel_2'!K84</f>
        <v>9700</v>
      </c>
      <c r="N84" s="4">
        <f ca="1">'Model SSD_2'!K84</f>
        <v>1000</v>
      </c>
      <c r="O84" s="4">
        <f ca="1">'Model Excel_2'!L84</f>
        <v>1000</v>
      </c>
      <c r="P84" s="4">
        <f ca="1">'Model SSD_2'!N84</f>
        <v>1000</v>
      </c>
      <c r="Q84" s="4">
        <f ca="1">'Model Excel_2'!M84</f>
        <v>1000</v>
      </c>
      <c r="R84" s="4">
        <f ca="1">'Model SSD_2'!O84</f>
        <v>0</v>
      </c>
      <c r="S84" s="4">
        <f ca="1">'Model Excel_2'!N84</f>
        <v>0</v>
      </c>
      <c r="T84" s="5">
        <f ca="1">'Model SSD_2'!R84</f>
        <v>0</v>
      </c>
      <c r="U84" s="5">
        <f ca="1">'Model Excel_2'!O84</f>
        <v>2000</v>
      </c>
      <c r="V84" s="5">
        <f ca="1">'Model SSD_2'!S84</f>
        <v>7800</v>
      </c>
      <c r="W84" s="5">
        <f ca="1">'Model Excel_2'!P84</f>
        <v>50300</v>
      </c>
      <c r="X84" s="5">
        <f ca="1">'Model SSD_2'!Q84</f>
        <v>0</v>
      </c>
      <c r="Y84" s="5">
        <f ca="1">'Model Excel_2'!Q84</f>
        <v>0</v>
      </c>
      <c r="Z84" s="5">
        <f ca="1">'Model SSD_2'!T84</f>
        <v>1500</v>
      </c>
      <c r="AA84" s="5">
        <f ca="1">'Model Excel_2'!R84</f>
        <v>0</v>
      </c>
      <c r="AB84" s="5">
        <f ca="1">'Model SSD_2'!U84</f>
        <v>0</v>
      </c>
      <c r="AC84" s="5">
        <f ca="1">'Model Excel_2'!S84</f>
        <v>0</v>
      </c>
      <c r="AD84" s="2">
        <f ca="1">'Model SSD_2'!Y84</f>
        <v>6000</v>
      </c>
      <c r="AE84" s="2">
        <f ca="1">'Model Excel_2'!U84</f>
        <v>800</v>
      </c>
      <c r="AF84" s="2">
        <f ca="1">'Model SSD_2'!X84</f>
        <v>400</v>
      </c>
      <c r="AG84" s="2">
        <f ca="1">'Model Excel_2'!T84</f>
        <v>800</v>
      </c>
      <c r="AH84" s="2">
        <f ca="1">'Model SSD_2'!W84</f>
        <v>0</v>
      </c>
      <c r="AI84" s="2">
        <f ca="1">'Model Excel_2'!V84</f>
        <v>0</v>
      </c>
      <c r="AJ84" s="2">
        <f ca="1">'Model SSD_2'!Z84</f>
        <v>0</v>
      </c>
      <c r="AK84" s="2">
        <f ca="1">'Model Excel_2'!W84</f>
        <v>0</v>
      </c>
      <c r="AL84" s="1">
        <v>82</v>
      </c>
    </row>
    <row r="85" spans="1:38" x14ac:dyDescent="0.3">
      <c r="A85" s="1">
        <v>83</v>
      </c>
      <c r="B85" s="3">
        <f ca="1">'Model SSD_2'!F85</f>
        <v>0</v>
      </c>
      <c r="C85" s="3">
        <f ca="1">'Model Excel_2'!F85</f>
        <v>1000</v>
      </c>
      <c r="D85" s="3">
        <f ca="1">'Model SSD_2'!G85</f>
        <v>0</v>
      </c>
      <c r="E85" s="3">
        <f ca="1">'Model Excel_2'!G85</f>
        <v>4300</v>
      </c>
      <c r="F85" s="3">
        <f ca="1">'Model SSD_2'!H85</f>
        <v>0</v>
      </c>
      <c r="G85" s="3">
        <f ca="1">'Model Excel_2'!H85</f>
        <v>300</v>
      </c>
      <c r="H85" s="3">
        <f ca="1">'Model SSD_2'!I85</f>
        <v>1300</v>
      </c>
      <c r="I85" s="3">
        <f ca="1">'Model Excel_2'!I85</f>
        <v>0</v>
      </c>
      <c r="J85" s="4">
        <f ca="1">'Model SSD_2'!L85</f>
        <v>1500</v>
      </c>
      <c r="K85" s="4">
        <f ca="1">'Model Excel_2'!J85</f>
        <v>0</v>
      </c>
      <c r="L85" s="4">
        <f ca="1">'Model SSD_2'!M85</f>
        <v>2700</v>
      </c>
      <c r="M85" s="4">
        <f ca="1">'Model Excel_2'!K85</f>
        <v>8700</v>
      </c>
      <c r="N85" s="4">
        <f ca="1">'Model SSD_2'!K85</f>
        <v>1000</v>
      </c>
      <c r="O85" s="4">
        <f ca="1">'Model Excel_2'!L85</f>
        <v>0</v>
      </c>
      <c r="P85" s="4">
        <f ca="1">'Model SSD_2'!N85</f>
        <v>1000</v>
      </c>
      <c r="Q85" s="4">
        <f ca="1">'Model Excel_2'!M85</f>
        <v>0</v>
      </c>
      <c r="R85" s="4">
        <f ca="1">'Model SSD_2'!O85</f>
        <v>0</v>
      </c>
      <c r="S85" s="4">
        <f ca="1">'Model Excel_2'!N85</f>
        <v>0</v>
      </c>
      <c r="T85" s="5">
        <f ca="1">'Model SSD_2'!R85</f>
        <v>0</v>
      </c>
      <c r="U85" s="5">
        <f ca="1">'Model Excel_2'!O85</f>
        <v>2000</v>
      </c>
      <c r="V85" s="5">
        <f ca="1">'Model SSD_2'!S85</f>
        <v>6300</v>
      </c>
      <c r="W85" s="5">
        <f ca="1">'Model Excel_2'!P85</f>
        <v>52300</v>
      </c>
      <c r="X85" s="5">
        <f ca="1">'Model SSD_2'!Q85</f>
        <v>0</v>
      </c>
      <c r="Y85" s="5">
        <f ca="1">'Model Excel_2'!Q85</f>
        <v>0</v>
      </c>
      <c r="Z85" s="5">
        <f ca="1">'Model SSD_2'!T85</f>
        <v>0</v>
      </c>
      <c r="AA85" s="5">
        <f ca="1">'Model Excel_2'!R85</f>
        <v>0</v>
      </c>
      <c r="AB85" s="5">
        <f ca="1">'Model SSD_2'!U85</f>
        <v>0</v>
      </c>
      <c r="AC85" s="5">
        <f ca="1">'Model Excel_2'!S85</f>
        <v>0</v>
      </c>
      <c r="AD85" s="2">
        <f ca="1">'Model SSD_2'!Y85</f>
        <v>6400</v>
      </c>
      <c r="AE85" s="2">
        <f ca="1">'Model Excel_2'!U85</f>
        <v>1600</v>
      </c>
      <c r="AF85" s="2">
        <f ca="1">'Model SSD_2'!X85</f>
        <v>400</v>
      </c>
      <c r="AG85" s="2">
        <f ca="1">'Model Excel_2'!T85</f>
        <v>400</v>
      </c>
      <c r="AH85" s="2">
        <f ca="1">'Model SSD_2'!W85</f>
        <v>0</v>
      </c>
      <c r="AI85" s="2">
        <f ca="1">'Model Excel_2'!V85</f>
        <v>0</v>
      </c>
      <c r="AJ85" s="2">
        <f ca="1">'Model SSD_2'!Z85</f>
        <v>0</v>
      </c>
      <c r="AK85" s="2">
        <f ca="1">'Model Excel_2'!W85</f>
        <v>0</v>
      </c>
      <c r="AL85" s="1">
        <v>83</v>
      </c>
    </row>
    <row r="86" spans="1:38" x14ac:dyDescent="0.3">
      <c r="A86" s="1">
        <v>84</v>
      </c>
      <c r="B86" s="3">
        <f ca="1">'Model SSD_2'!F86</f>
        <v>1000</v>
      </c>
      <c r="C86" s="3">
        <f ca="1">'Model Excel_2'!F86</f>
        <v>1000</v>
      </c>
      <c r="D86" s="3">
        <f ca="1">'Model SSD_2'!G86</f>
        <v>0</v>
      </c>
      <c r="E86" s="3">
        <f ca="1">'Model Excel_2'!G86</f>
        <v>5000</v>
      </c>
      <c r="F86" s="3">
        <f ca="1">'Model SSD_2'!H86</f>
        <v>0</v>
      </c>
      <c r="G86" s="3">
        <f ca="1">'Model Excel_2'!H86</f>
        <v>500</v>
      </c>
      <c r="H86" s="3">
        <f ca="1">'Model SSD_2'!I86</f>
        <v>1300</v>
      </c>
      <c r="I86" s="3">
        <f ca="1">'Model Excel_2'!I86</f>
        <v>0</v>
      </c>
      <c r="J86" s="4">
        <f ca="1">'Model SSD_2'!L86</f>
        <v>0</v>
      </c>
      <c r="K86" s="4">
        <f ca="1">'Model Excel_2'!J86</f>
        <v>0</v>
      </c>
      <c r="L86" s="4">
        <f ca="1">'Model SSD_2'!M86</f>
        <v>3200</v>
      </c>
      <c r="M86" s="4">
        <f ca="1">'Model Excel_2'!K86</f>
        <v>8700</v>
      </c>
      <c r="N86" s="4">
        <f ca="1">'Model SSD_2'!K86</f>
        <v>1000</v>
      </c>
      <c r="O86" s="4">
        <f ca="1">'Model Excel_2'!L86</f>
        <v>0</v>
      </c>
      <c r="P86" s="4">
        <f ca="1">'Model SSD_2'!N86</f>
        <v>1000</v>
      </c>
      <c r="Q86" s="4">
        <f ca="1">'Model Excel_2'!M86</f>
        <v>0</v>
      </c>
      <c r="R86" s="4">
        <f ca="1">'Model SSD_2'!O86</f>
        <v>0</v>
      </c>
      <c r="S86" s="4">
        <f ca="1">'Model Excel_2'!N86</f>
        <v>0</v>
      </c>
      <c r="T86" s="5">
        <f ca="1">'Model SSD_2'!R86</f>
        <v>0</v>
      </c>
      <c r="U86" s="5">
        <f ca="1">'Model Excel_2'!O86</f>
        <v>0</v>
      </c>
      <c r="V86" s="5">
        <f ca="1">'Model SSD_2'!S86</f>
        <v>6300</v>
      </c>
      <c r="W86" s="5">
        <f ca="1">'Model Excel_2'!P86</f>
        <v>52300</v>
      </c>
      <c r="X86" s="5">
        <f ca="1">'Model SSD_2'!Q86</f>
        <v>0</v>
      </c>
      <c r="Y86" s="5">
        <f ca="1">'Model Excel_2'!Q86</f>
        <v>0</v>
      </c>
      <c r="Z86" s="5">
        <f ca="1">'Model SSD_2'!T86</f>
        <v>0</v>
      </c>
      <c r="AA86" s="5">
        <f ca="1">'Model Excel_2'!R86</f>
        <v>0</v>
      </c>
      <c r="AB86" s="5">
        <f ca="1">'Model SSD_2'!U86</f>
        <v>0</v>
      </c>
      <c r="AC86" s="5">
        <f ca="1">'Model Excel_2'!S86</f>
        <v>0</v>
      </c>
      <c r="AD86" s="2">
        <f ca="1">'Model SSD_2'!Y86</f>
        <v>6800</v>
      </c>
      <c r="AE86" s="2">
        <f ca="1">'Model Excel_2'!U86</f>
        <v>2000</v>
      </c>
      <c r="AF86" s="2">
        <f ca="1">'Model SSD_2'!X86</f>
        <v>400</v>
      </c>
      <c r="AG86" s="2">
        <f ca="1">'Model Excel_2'!T86</f>
        <v>400</v>
      </c>
      <c r="AH86" s="2">
        <f ca="1">'Model SSD_2'!W86</f>
        <v>0</v>
      </c>
      <c r="AI86" s="2">
        <f ca="1">'Model Excel_2'!V86</f>
        <v>0</v>
      </c>
      <c r="AJ86" s="2">
        <f ca="1">'Model SSD_2'!Z86</f>
        <v>0</v>
      </c>
      <c r="AK86" s="2">
        <f ca="1">'Model Excel_2'!W86</f>
        <v>0</v>
      </c>
      <c r="AL86" s="1">
        <v>84</v>
      </c>
    </row>
    <row r="87" spans="1:38" x14ac:dyDescent="0.3">
      <c r="A87" s="1">
        <v>85</v>
      </c>
      <c r="B87" s="3">
        <f ca="1">'Model SSD_2'!F87</f>
        <v>1000</v>
      </c>
      <c r="C87" s="3">
        <f ca="1">'Model Excel_2'!F87</f>
        <v>0</v>
      </c>
      <c r="D87" s="3">
        <f ca="1">'Model SSD_2'!G87</f>
        <v>1000</v>
      </c>
      <c r="E87" s="3">
        <f ca="1">'Model Excel_2'!G87</f>
        <v>4500</v>
      </c>
      <c r="F87" s="3">
        <f ca="1">'Model SSD_2'!H87</f>
        <v>300</v>
      </c>
      <c r="G87" s="3">
        <f ca="1">'Model Excel_2'!H87</f>
        <v>300</v>
      </c>
      <c r="H87" s="3">
        <f ca="1">'Model SSD_2'!I87</f>
        <v>600</v>
      </c>
      <c r="I87" s="3">
        <f ca="1">'Model Excel_2'!I87</f>
        <v>0</v>
      </c>
      <c r="J87" s="4">
        <f ca="1">'Model SSD_2'!L87</f>
        <v>1500</v>
      </c>
      <c r="K87" s="4">
        <f ca="1">'Model Excel_2'!J87</f>
        <v>0</v>
      </c>
      <c r="L87" s="4">
        <f ca="1">'Model SSD_2'!M87</f>
        <v>2200</v>
      </c>
      <c r="M87" s="4">
        <f ca="1">'Model Excel_2'!K87</f>
        <v>8700</v>
      </c>
      <c r="N87" s="4">
        <f ca="1">'Model SSD_2'!K87</f>
        <v>1000</v>
      </c>
      <c r="O87" s="4">
        <f ca="1">'Model Excel_2'!L87</f>
        <v>0</v>
      </c>
      <c r="P87" s="4">
        <f ca="1">'Model SSD_2'!N87</f>
        <v>1000</v>
      </c>
      <c r="Q87" s="4">
        <f ca="1">'Model Excel_2'!M87</f>
        <v>0</v>
      </c>
      <c r="R87" s="4">
        <f ca="1">'Model SSD_2'!O87</f>
        <v>300</v>
      </c>
      <c r="S87" s="4">
        <f ca="1">'Model Excel_2'!N87</f>
        <v>0</v>
      </c>
      <c r="T87" s="5">
        <f ca="1">'Model SSD_2'!R87</f>
        <v>0</v>
      </c>
      <c r="U87" s="5">
        <f ca="1">'Model Excel_2'!O87</f>
        <v>2000</v>
      </c>
      <c r="V87" s="5">
        <f ca="1">'Model SSD_2'!S87</f>
        <v>6300</v>
      </c>
      <c r="W87" s="5">
        <f ca="1">'Model Excel_2'!P87</f>
        <v>54300</v>
      </c>
      <c r="X87" s="5">
        <f ca="1">'Model SSD_2'!Q87</f>
        <v>0</v>
      </c>
      <c r="Y87" s="5">
        <f ca="1">'Model Excel_2'!Q87</f>
        <v>0</v>
      </c>
      <c r="Z87" s="5">
        <f ca="1">'Model SSD_2'!T87</f>
        <v>0</v>
      </c>
      <c r="AA87" s="5">
        <f ca="1">'Model Excel_2'!R87</f>
        <v>0</v>
      </c>
      <c r="AB87" s="5">
        <f ca="1">'Model SSD_2'!U87</f>
        <v>0</v>
      </c>
      <c r="AC87" s="5">
        <f ca="1">'Model Excel_2'!S87</f>
        <v>0</v>
      </c>
      <c r="AD87" s="2">
        <f ca="1">'Model SSD_2'!Y87</f>
        <v>7200</v>
      </c>
      <c r="AE87" s="2">
        <f ca="1">'Model Excel_2'!U87</f>
        <v>2400</v>
      </c>
      <c r="AF87" s="2">
        <f ca="1">'Model SSD_2'!X87</f>
        <v>400</v>
      </c>
      <c r="AG87" s="2">
        <f ca="1">'Model Excel_2'!T87</f>
        <v>400</v>
      </c>
      <c r="AH87" s="2">
        <f ca="1">'Model SSD_2'!W87</f>
        <v>0</v>
      </c>
      <c r="AI87" s="2">
        <f ca="1">'Model Excel_2'!V87</f>
        <v>0</v>
      </c>
      <c r="AJ87" s="2">
        <f ca="1">'Model SSD_2'!Z87</f>
        <v>0</v>
      </c>
      <c r="AK87" s="2">
        <f ca="1">'Model Excel_2'!W87</f>
        <v>0</v>
      </c>
      <c r="AL87" s="1">
        <v>85</v>
      </c>
    </row>
    <row r="88" spans="1:38" x14ac:dyDescent="0.3">
      <c r="A88" s="1">
        <v>86</v>
      </c>
      <c r="B88" s="3">
        <f ca="1">'Model SSD_2'!F88</f>
        <v>1000</v>
      </c>
      <c r="C88" s="3">
        <f ca="1">'Model Excel_2'!F88</f>
        <v>0</v>
      </c>
      <c r="D88" s="3">
        <f ca="1">'Model SSD_2'!G88</f>
        <v>1700</v>
      </c>
      <c r="E88" s="3">
        <f ca="1">'Model Excel_2'!G88</f>
        <v>4200</v>
      </c>
      <c r="F88" s="3">
        <f ca="1">'Model SSD_2'!H88</f>
        <v>300</v>
      </c>
      <c r="G88" s="3">
        <f ca="1">'Model Excel_2'!H88</f>
        <v>300</v>
      </c>
      <c r="H88" s="3">
        <f ca="1">'Model SSD_2'!I88</f>
        <v>0</v>
      </c>
      <c r="I88" s="3">
        <f ca="1">'Model Excel_2'!I88</f>
        <v>0</v>
      </c>
      <c r="J88" s="4">
        <f ca="1">'Model SSD_2'!L88</f>
        <v>0</v>
      </c>
      <c r="K88" s="4">
        <f ca="1">'Model Excel_2'!J88</f>
        <v>0</v>
      </c>
      <c r="L88" s="4">
        <f ca="1">'Model SSD_2'!M88</f>
        <v>2700</v>
      </c>
      <c r="M88" s="4">
        <f ca="1">'Model Excel_2'!K88</f>
        <v>8700</v>
      </c>
      <c r="N88" s="4">
        <f ca="1">'Model SSD_2'!K88</f>
        <v>1000</v>
      </c>
      <c r="O88" s="4">
        <f ca="1">'Model Excel_2'!L88</f>
        <v>0</v>
      </c>
      <c r="P88" s="4">
        <f ca="1">'Model SSD_2'!N88</f>
        <v>1000</v>
      </c>
      <c r="Q88" s="4">
        <f ca="1">'Model Excel_2'!M88</f>
        <v>0</v>
      </c>
      <c r="R88" s="4">
        <f ca="1">'Model SSD_2'!O88</f>
        <v>0</v>
      </c>
      <c r="S88" s="4">
        <f ca="1">'Model Excel_2'!N88</f>
        <v>0</v>
      </c>
      <c r="T88" s="5">
        <f ca="1">'Model SSD_2'!R88</f>
        <v>0</v>
      </c>
      <c r="U88" s="5">
        <f ca="1">'Model Excel_2'!O88</f>
        <v>0</v>
      </c>
      <c r="V88" s="5">
        <f ca="1">'Model SSD_2'!S88</f>
        <v>6300</v>
      </c>
      <c r="W88" s="5">
        <f ca="1">'Model Excel_2'!P88</f>
        <v>54300</v>
      </c>
      <c r="X88" s="5">
        <f ca="1">'Model SSD_2'!Q88</f>
        <v>0</v>
      </c>
      <c r="Y88" s="5">
        <f ca="1">'Model Excel_2'!Q88</f>
        <v>0</v>
      </c>
      <c r="Z88" s="5">
        <f ca="1">'Model SSD_2'!T88</f>
        <v>0</v>
      </c>
      <c r="AA88" s="5">
        <f ca="1">'Model Excel_2'!R88</f>
        <v>0</v>
      </c>
      <c r="AB88" s="5">
        <f ca="1">'Model SSD_2'!U88</f>
        <v>0</v>
      </c>
      <c r="AC88" s="5">
        <f ca="1">'Model Excel_2'!S88</f>
        <v>0</v>
      </c>
      <c r="AD88" s="2">
        <f ca="1">'Model SSD_2'!Y88</f>
        <v>7600</v>
      </c>
      <c r="AE88" s="2">
        <f ca="1">'Model Excel_2'!U88</f>
        <v>2800</v>
      </c>
      <c r="AF88" s="2">
        <f ca="1">'Model SSD_2'!X88</f>
        <v>400</v>
      </c>
      <c r="AG88" s="2">
        <f ca="1">'Model Excel_2'!T88</f>
        <v>400</v>
      </c>
      <c r="AH88" s="2">
        <f ca="1">'Model SSD_2'!W88</f>
        <v>0</v>
      </c>
      <c r="AI88" s="2">
        <f ca="1">'Model Excel_2'!V88</f>
        <v>0</v>
      </c>
      <c r="AJ88" s="2">
        <f ca="1">'Model SSD_2'!Z88</f>
        <v>0</v>
      </c>
      <c r="AK88" s="2">
        <f ca="1">'Model Excel_2'!W88</f>
        <v>0</v>
      </c>
      <c r="AL88" s="1">
        <v>86</v>
      </c>
    </row>
    <row r="89" spans="1:38" x14ac:dyDescent="0.3">
      <c r="A89" s="1">
        <v>87</v>
      </c>
      <c r="B89" s="3">
        <f ca="1">'Model SSD_2'!F89</f>
        <v>1000</v>
      </c>
      <c r="C89" s="3">
        <f ca="1">'Model Excel_2'!F89</f>
        <v>0</v>
      </c>
      <c r="D89" s="3">
        <f ca="1">'Model SSD_2'!G89</f>
        <v>2400</v>
      </c>
      <c r="E89" s="3">
        <f ca="1">'Model Excel_2'!G89</f>
        <v>3900</v>
      </c>
      <c r="F89" s="3">
        <f ca="1">'Model SSD_2'!H89</f>
        <v>300</v>
      </c>
      <c r="G89" s="3">
        <f ca="1">'Model Excel_2'!H89</f>
        <v>300</v>
      </c>
      <c r="H89" s="3">
        <f ca="1">'Model SSD_2'!I89</f>
        <v>0</v>
      </c>
      <c r="I89" s="3">
        <f ca="1">'Model Excel_2'!I89</f>
        <v>0</v>
      </c>
      <c r="J89" s="4">
        <f ca="1">'Model SSD_2'!L89</f>
        <v>0</v>
      </c>
      <c r="K89" s="4">
        <f ca="1">'Model Excel_2'!J89</f>
        <v>0</v>
      </c>
      <c r="L89" s="4">
        <f ca="1">'Model SSD_2'!M89</f>
        <v>1700</v>
      </c>
      <c r="M89" s="4">
        <f ca="1">'Model Excel_2'!K89</f>
        <v>8700</v>
      </c>
      <c r="N89" s="4">
        <f ca="1">'Model SSD_2'!K89</f>
        <v>1000</v>
      </c>
      <c r="O89" s="4">
        <f ca="1">'Model Excel_2'!L89</f>
        <v>0</v>
      </c>
      <c r="P89" s="4">
        <f ca="1">'Model SSD_2'!N89</f>
        <v>1000</v>
      </c>
      <c r="Q89" s="4">
        <f ca="1">'Model Excel_2'!M89</f>
        <v>0</v>
      </c>
      <c r="R89" s="4">
        <f ca="1">'Model SSD_2'!O89</f>
        <v>800</v>
      </c>
      <c r="S89" s="4">
        <f ca="1">'Model Excel_2'!N89</f>
        <v>0</v>
      </c>
      <c r="T89" s="5">
        <f ca="1">'Model SSD_2'!R89</f>
        <v>0</v>
      </c>
      <c r="U89" s="5">
        <f ca="1">'Model Excel_2'!O89</f>
        <v>0</v>
      </c>
      <c r="V89" s="5">
        <f ca="1">'Model SSD_2'!S89</f>
        <v>6300</v>
      </c>
      <c r="W89" s="5">
        <f ca="1">'Model Excel_2'!P89</f>
        <v>54300</v>
      </c>
      <c r="X89" s="5">
        <f ca="1">'Model SSD_2'!Q89</f>
        <v>0</v>
      </c>
      <c r="Y89" s="5">
        <f ca="1">'Model Excel_2'!Q89</f>
        <v>0</v>
      </c>
      <c r="Z89" s="5">
        <f ca="1">'Model SSD_2'!T89</f>
        <v>0</v>
      </c>
      <c r="AA89" s="5">
        <f ca="1">'Model Excel_2'!R89</f>
        <v>0</v>
      </c>
      <c r="AB89" s="5">
        <f ca="1">'Model SSD_2'!U89</f>
        <v>0</v>
      </c>
      <c r="AC89" s="5">
        <f ca="1">'Model Excel_2'!S89</f>
        <v>0</v>
      </c>
      <c r="AD89" s="2">
        <f ca="1">'Model SSD_2'!Y89</f>
        <v>8000</v>
      </c>
      <c r="AE89" s="2">
        <f ca="1">'Model Excel_2'!U89</f>
        <v>3200</v>
      </c>
      <c r="AF89" s="2">
        <f ca="1">'Model SSD_2'!X89</f>
        <v>400</v>
      </c>
      <c r="AG89" s="2">
        <f ca="1">'Model Excel_2'!T89</f>
        <v>400</v>
      </c>
      <c r="AH89" s="2">
        <f ca="1">'Model SSD_2'!W89</f>
        <v>0</v>
      </c>
      <c r="AI89" s="2">
        <f ca="1">'Model Excel_2'!V89</f>
        <v>0</v>
      </c>
      <c r="AJ89" s="2">
        <f ca="1">'Model SSD_2'!Z89</f>
        <v>0</v>
      </c>
      <c r="AK89" s="2">
        <f ca="1">'Model Excel_2'!W89</f>
        <v>0</v>
      </c>
      <c r="AL89" s="1">
        <v>87</v>
      </c>
    </row>
    <row r="90" spans="1:38" x14ac:dyDescent="0.3">
      <c r="A90" s="1">
        <v>88</v>
      </c>
      <c r="B90" s="3">
        <f ca="1">'Model SSD_2'!F90</f>
        <v>1000</v>
      </c>
      <c r="C90" s="3">
        <f ca="1">'Model Excel_2'!F90</f>
        <v>0</v>
      </c>
      <c r="D90" s="3">
        <f ca="1">'Model SSD_2'!G90</f>
        <v>3100</v>
      </c>
      <c r="E90" s="3">
        <f ca="1">'Model Excel_2'!G90</f>
        <v>3600</v>
      </c>
      <c r="F90" s="3">
        <f ca="1">'Model SSD_2'!H90</f>
        <v>500</v>
      </c>
      <c r="G90" s="3">
        <f ca="1">'Model Excel_2'!H90</f>
        <v>500</v>
      </c>
      <c r="H90" s="3">
        <f ca="1">'Model SSD_2'!I90</f>
        <v>0</v>
      </c>
      <c r="I90" s="3">
        <f ca="1">'Model Excel_2'!I90</f>
        <v>0</v>
      </c>
      <c r="J90" s="4">
        <f ca="1">'Model SSD_2'!L90</f>
        <v>0</v>
      </c>
      <c r="K90" s="4">
        <f ca="1">'Model Excel_2'!J90</f>
        <v>0</v>
      </c>
      <c r="L90" s="4">
        <f ca="1">'Model SSD_2'!M90</f>
        <v>700</v>
      </c>
      <c r="M90" s="4">
        <f ca="1">'Model Excel_2'!K90</f>
        <v>8700</v>
      </c>
      <c r="N90" s="4">
        <f ca="1">'Model SSD_2'!K90</f>
        <v>0</v>
      </c>
      <c r="O90" s="4">
        <f ca="1">'Model Excel_2'!L90</f>
        <v>0</v>
      </c>
      <c r="P90" s="4">
        <f ca="1">'Model SSD_2'!N90</f>
        <v>0</v>
      </c>
      <c r="Q90" s="4">
        <f ca="1">'Model Excel_2'!M90</f>
        <v>0</v>
      </c>
      <c r="R90" s="4">
        <f ca="1">'Model SSD_2'!O90</f>
        <v>800</v>
      </c>
      <c r="S90" s="4">
        <f ca="1">'Model Excel_2'!N90</f>
        <v>0</v>
      </c>
      <c r="T90" s="5">
        <f ca="1">'Model SSD_2'!R90</f>
        <v>0</v>
      </c>
      <c r="U90" s="5">
        <f ca="1">'Model Excel_2'!O90</f>
        <v>0</v>
      </c>
      <c r="V90" s="5">
        <f ca="1">'Model SSD_2'!S90</f>
        <v>6300</v>
      </c>
      <c r="W90" s="5">
        <f ca="1">'Model Excel_2'!P90</f>
        <v>54300</v>
      </c>
      <c r="X90" s="5">
        <f ca="1">'Model SSD_2'!Q90</f>
        <v>1500</v>
      </c>
      <c r="Y90" s="5">
        <f ca="1">'Model Excel_2'!Q90</f>
        <v>0</v>
      </c>
      <c r="Z90" s="5">
        <f ca="1">'Model SSD_2'!T90</f>
        <v>0</v>
      </c>
      <c r="AA90" s="5">
        <f ca="1">'Model Excel_2'!R90</f>
        <v>0</v>
      </c>
      <c r="AB90" s="5">
        <f ca="1">'Model SSD_2'!U90</f>
        <v>0</v>
      </c>
      <c r="AC90" s="5">
        <f ca="1">'Model Excel_2'!S90</f>
        <v>0</v>
      </c>
      <c r="AD90" s="2">
        <f ca="1">'Model SSD_2'!Y90</f>
        <v>8400</v>
      </c>
      <c r="AE90" s="2">
        <f ca="1">'Model Excel_2'!U90</f>
        <v>3600</v>
      </c>
      <c r="AF90" s="2">
        <f ca="1">'Model SSD_2'!X90</f>
        <v>400</v>
      </c>
      <c r="AG90" s="2">
        <f ca="1">'Model Excel_2'!T90</f>
        <v>400</v>
      </c>
      <c r="AH90" s="2">
        <f ca="1">'Model SSD_2'!W90</f>
        <v>0</v>
      </c>
      <c r="AI90" s="2">
        <f ca="1">'Model Excel_2'!V90</f>
        <v>0</v>
      </c>
      <c r="AJ90" s="2">
        <f ca="1">'Model SSD_2'!Z90</f>
        <v>0</v>
      </c>
      <c r="AK90" s="2">
        <f ca="1">'Model Excel_2'!W90</f>
        <v>0</v>
      </c>
      <c r="AL90" s="1">
        <v>88</v>
      </c>
    </row>
    <row r="91" spans="1:38" x14ac:dyDescent="0.3">
      <c r="A91" s="1">
        <v>89</v>
      </c>
      <c r="B91" s="3">
        <f ca="1">'Model SSD_2'!F91</f>
        <v>1000</v>
      </c>
      <c r="C91" s="3">
        <f ca="1">'Model Excel_2'!F91</f>
        <v>0</v>
      </c>
      <c r="D91" s="3">
        <f ca="1">'Model SSD_2'!G91</f>
        <v>3600</v>
      </c>
      <c r="E91" s="3">
        <f ca="1">'Model Excel_2'!G91</f>
        <v>3100</v>
      </c>
      <c r="F91" s="3">
        <f ca="1">'Model SSD_2'!H91</f>
        <v>300</v>
      </c>
      <c r="G91" s="3">
        <f ca="1">'Model Excel_2'!H91</f>
        <v>300</v>
      </c>
      <c r="H91" s="3">
        <f ca="1">'Model SSD_2'!I91</f>
        <v>0</v>
      </c>
      <c r="I91" s="3">
        <f ca="1">'Model Excel_2'!I91</f>
        <v>0</v>
      </c>
      <c r="J91" s="4">
        <f ca="1">'Model SSD_2'!L91</f>
        <v>0</v>
      </c>
      <c r="K91" s="4">
        <f ca="1">'Model Excel_2'!J91</f>
        <v>0</v>
      </c>
      <c r="L91" s="4">
        <f ca="1">'Model SSD_2'!M91</f>
        <v>700</v>
      </c>
      <c r="M91" s="4">
        <f ca="1">'Model Excel_2'!K91</f>
        <v>8700</v>
      </c>
      <c r="N91" s="4">
        <f ca="1">'Model SSD_2'!K91</f>
        <v>0</v>
      </c>
      <c r="O91" s="4">
        <f ca="1">'Model Excel_2'!L91</f>
        <v>0</v>
      </c>
      <c r="P91" s="4">
        <f ca="1">'Model SSD_2'!N91</f>
        <v>0</v>
      </c>
      <c r="Q91" s="4">
        <f ca="1">'Model Excel_2'!M91</f>
        <v>0</v>
      </c>
      <c r="R91" s="4">
        <f ca="1">'Model SSD_2'!O91</f>
        <v>800</v>
      </c>
      <c r="S91" s="4">
        <f ca="1">'Model Excel_2'!N91</f>
        <v>0</v>
      </c>
      <c r="T91" s="5">
        <f ca="1">'Model SSD_2'!R91</f>
        <v>0</v>
      </c>
      <c r="U91" s="5">
        <f ca="1">'Model Excel_2'!O91</f>
        <v>0</v>
      </c>
      <c r="V91" s="5">
        <f ca="1">'Model SSD_2'!S91</f>
        <v>6300</v>
      </c>
      <c r="W91" s="5">
        <f ca="1">'Model Excel_2'!P91</f>
        <v>54300</v>
      </c>
      <c r="X91" s="5">
        <f ca="1">'Model SSD_2'!Q91</f>
        <v>0</v>
      </c>
      <c r="Y91" s="5">
        <f ca="1">'Model Excel_2'!Q91</f>
        <v>0</v>
      </c>
      <c r="Z91" s="5">
        <f ca="1">'Model SSD_2'!T91</f>
        <v>0</v>
      </c>
      <c r="AA91" s="5">
        <f ca="1">'Model Excel_2'!R91</f>
        <v>0</v>
      </c>
      <c r="AB91" s="5">
        <f ca="1">'Model SSD_2'!U91</f>
        <v>0</v>
      </c>
      <c r="AC91" s="5">
        <f ca="1">'Model Excel_2'!S91</f>
        <v>0</v>
      </c>
      <c r="AD91" s="2">
        <f ca="1">'Model SSD_2'!Y91</f>
        <v>8800</v>
      </c>
      <c r="AE91" s="2">
        <f ca="1">'Model Excel_2'!U91</f>
        <v>4000</v>
      </c>
      <c r="AF91" s="2">
        <f ca="1">'Model SSD_2'!X91</f>
        <v>400</v>
      </c>
      <c r="AG91" s="2">
        <f ca="1">'Model Excel_2'!T91</f>
        <v>400</v>
      </c>
      <c r="AH91" s="2">
        <f ca="1">'Model SSD_2'!W91</f>
        <v>0</v>
      </c>
      <c r="AI91" s="2">
        <f ca="1">'Model Excel_2'!V91</f>
        <v>0</v>
      </c>
      <c r="AJ91" s="2">
        <f ca="1">'Model SSD_2'!Z91</f>
        <v>0</v>
      </c>
      <c r="AK91" s="2">
        <f ca="1">'Model Excel_2'!W91</f>
        <v>0</v>
      </c>
      <c r="AL91" s="1">
        <v>89</v>
      </c>
    </row>
    <row r="92" spans="1:38" x14ac:dyDescent="0.3">
      <c r="A92" s="1">
        <v>90</v>
      </c>
      <c r="B92" s="3">
        <f ca="1">'Model SSD_2'!F92</f>
        <v>0</v>
      </c>
      <c r="C92" s="3">
        <f ca="1">'Model Excel_2'!F92</f>
        <v>0</v>
      </c>
      <c r="D92" s="3">
        <f ca="1">'Model SSD_2'!G92</f>
        <v>4300</v>
      </c>
      <c r="E92" s="3">
        <f ca="1">'Model Excel_2'!G92</f>
        <v>2800</v>
      </c>
      <c r="F92" s="3">
        <f ca="1">'Model SSD_2'!H92</f>
        <v>300</v>
      </c>
      <c r="G92" s="3">
        <f ca="1">'Model Excel_2'!H92</f>
        <v>300</v>
      </c>
      <c r="H92" s="3">
        <f ca="1">'Model SSD_2'!I92</f>
        <v>0</v>
      </c>
      <c r="I92" s="3">
        <f ca="1">'Model Excel_2'!I92</f>
        <v>0</v>
      </c>
      <c r="J92" s="4">
        <f ca="1">'Model SSD_2'!L92</f>
        <v>0</v>
      </c>
      <c r="K92" s="4">
        <f ca="1">'Model Excel_2'!J92</f>
        <v>0</v>
      </c>
      <c r="L92" s="4">
        <f ca="1">'Model SSD_2'!M92</f>
        <v>700</v>
      </c>
      <c r="M92" s="4">
        <f ca="1">'Model Excel_2'!K92</f>
        <v>8700</v>
      </c>
      <c r="N92" s="4">
        <f ca="1">'Model SSD_2'!K92</f>
        <v>0</v>
      </c>
      <c r="O92" s="4">
        <f ca="1">'Model Excel_2'!L92</f>
        <v>0</v>
      </c>
      <c r="P92" s="4">
        <f ca="1">'Model SSD_2'!N92</f>
        <v>0</v>
      </c>
      <c r="Q92" s="4">
        <f ca="1">'Model Excel_2'!M92</f>
        <v>0</v>
      </c>
      <c r="R92" s="4">
        <f ca="1">'Model SSD_2'!O92</f>
        <v>800</v>
      </c>
      <c r="S92" s="4">
        <f ca="1">'Model Excel_2'!N92</f>
        <v>0</v>
      </c>
      <c r="T92" s="5">
        <f ca="1">'Model SSD_2'!R92</f>
        <v>0</v>
      </c>
      <c r="U92" s="5">
        <f ca="1">'Model Excel_2'!O92</f>
        <v>0</v>
      </c>
      <c r="V92" s="5">
        <f ca="1">'Model SSD_2'!S92</f>
        <v>6300</v>
      </c>
      <c r="W92" s="5">
        <f ca="1">'Model Excel_2'!P92</f>
        <v>54300</v>
      </c>
      <c r="X92" s="5">
        <f ca="1">'Model SSD_2'!Q92</f>
        <v>1500</v>
      </c>
      <c r="Y92" s="5">
        <f ca="1">'Model Excel_2'!Q92</f>
        <v>0</v>
      </c>
      <c r="Z92" s="5">
        <f ca="1">'Model SSD_2'!T92</f>
        <v>1500</v>
      </c>
      <c r="AA92" s="5">
        <f ca="1">'Model Excel_2'!R92</f>
        <v>0</v>
      </c>
      <c r="AB92" s="5">
        <f ca="1">'Model SSD_2'!U92</f>
        <v>0</v>
      </c>
      <c r="AC92" s="5">
        <f ca="1">'Model Excel_2'!S92</f>
        <v>0</v>
      </c>
      <c r="AD92" s="2">
        <f ca="1">'Model SSD_2'!Y92</f>
        <v>9200</v>
      </c>
      <c r="AE92" s="2">
        <f ca="1">'Model Excel_2'!U92</f>
        <v>4400</v>
      </c>
      <c r="AF92" s="2">
        <f ca="1">'Model SSD_2'!X92</f>
        <v>400</v>
      </c>
      <c r="AG92" s="2">
        <f ca="1">'Model Excel_2'!T92</f>
        <v>400</v>
      </c>
      <c r="AH92" s="2">
        <f ca="1">'Model SSD_2'!W92</f>
        <v>0</v>
      </c>
      <c r="AI92" s="2">
        <f ca="1">'Model Excel_2'!V92</f>
        <v>0</v>
      </c>
      <c r="AJ92" s="2">
        <f ca="1">'Model SSD_2'!Z92</f>
        <v>0</v>
      </c>
      <c r="AK92" s="2">
        <f ca="1">'Model Excel_2'!W92</f>
        <v>0</v>
      </c>
      <c r="AL92" s="1">
        <v>90</v>
      </c>
    </row>
    <row r="93" spans="1:38" x14ac:dyDescent="0.3">
      <c r="A93" s="1">
        <v>91</v>
      </c>
      <c r="B93" s="3">
        <f ca="1">'Model SSD_2'!F93</f>
        <v>0</v>
      </c>
      <c r="C93" s="3">
        <f ca="1">'Model Excel_2'!F93</f>
        <v>0</v>
      </c>
      <c r="D93" s="3">
        <f ca="1">'Model SSD_2'!G93</f>
        <v>4000</v>
      </c>
      <c r="E93" s="3">
        <f ca="1">'Model Excel_2'!G93</f>
        <v>2500</v>
      </c>
      <c r="F93" s="3">
        <f ca="1">'Model SSD_2'!H93</f>
        <v>300</v>
      </c>
      <c r="G93" s="3">
        <f ca="1">'Model Excel_2'!H93</f>
        <v>300</v>
      </c>
      <c r="H93" s="3">
        <f ca="1">'Model SSD_2'!I93</f>
        <v>0</v>
      </c>
      <c r="I93" s="3">
        <f ca="1">'Model Excel_2'!I93</f>
        <v>0</v>
      </c>
      <c r="J93" s="4">
        <f ca="1">'Model SSD_2'!L93</f>
        <v>0</v>
      </c>
      <c r="K93" s="4">
        <f ca="1">'Model Excel_2'!J93</f>
        <v>0</v>
      </c>
      <c r="L93" s="4">
        <f ca="1">'Model SSD_2'!M93</f>
        <v>700</v>
      </c>
      <c r="M93" s="4">
        <f ca="1">'Model Excel_2'!K93</f>
        <v>8700</v>
      </c>
      <c r="N93" s="4">
        <f ca="1">'Model SSD_2'!K93</f>
        <v>0</v>
      </c>
      <c r="O93" s="4">
        <f ca="1">'Model Excel_2'!L93</f>
        <v>0</v>
      </c>
      <c r="P93" s="4">
        <f ca="1">'Model SSD_2'!N93</f>
        <v>0</v>
      </c>
      <c r="Q93" s="4">
        <f ca="1">'Model Excel_2'!M93</f>
        <v>0</v>
      </c>
      <c r="R93" s="4">
        <f ca="1">'Model SSD_2'!O93</f>
        <v>800</v>
      </c>
      <c r="S93" s="4">
        <f ca="1">'Model Excel_2'!N93</f>
        <v>0</v>
      </c>
      <c r="T93" s="5">
        <f ca="1">'Model SSD_2'!R93</f>
        <v>0</v>
      </c>
      <c r="U93" s="5">
        <f ca="1">'Model Excel_2'!O93</f>
        <v>0</v>
      </c>
      <c r="V93" s="5">
        <f ca="1">'Model SSD_2'!S93</f>
        <v>4800</v>
      </c>
      <c r="W93" s="5">
        <f ca="1">'Model Excel_2'!P93</f>
        <v>54300</v>
      </c>
      <c r="X93" s="5">
        <f ca="1">'Model SSD_2'!Q93</f>
        <v>0</v>
      </c>
      <c r="Y93" s="5">
        <f ca="1">'Model Excel_2'!Q93</f>
        <v>0</v>
      </c>
      <c r="Z93" s="5">
        <f ca="1">'Model SSD_2'!T93</f>
        <v>0</v>
      </c>
      <c r="AA93" s="5">
        <f ca="1">'Model Excel_2'!R93</f>
        <v>0</v>
      </c>
      <c r="AB93" s="5">
        <f ca="1">'Model SSD_2'!U93</f>
        <v>0</v>
      </c>
      <c r="AC93" s="5">
        <f ca="1">'Model Excel_2'!S93</f>
        <v>0</v>
      </c>
      <c r="AD93" s="2">
        <f ca="1">'Model SSD_2'!Y93</f>
        <v>9600</v>
      </c>
      <c r="AE93" s="2">
        <f ca="1">'Model Excel_2'!U93</f>
        <v>4800</v>
      </c>
      <c r="AF93" s="2">
        <f ca="1">'Model SSD_2'!X93</f>
        <v>400</v>
      </c>
      <c r="AG93" s="2">
        <f ca="1">'Model Excel_2'!T93</f>
        <v>400</v>
      </c>
      <c r="AH93" s="2">
        <f ca="1">'Model SSD_2'!W93</f>
        <v>0</v>
      </c>
      <c r="AI93" s="2">
        <f ca="1">'Model Excel_2'!V93</f>
        <v>0</v>
      </c>
      <c r="AJ93" s="2">
        <f ca="1">'Model SSD_2'!Z93</f>
        <v>0</v>
      </c>
      <c r="AK93" s="2">
        <f ca="1">'Model Excel_2'!W93</f>
        <v>0</v>
      </c>
      <c r="AL93" s="1">
        <v>91</v>
      </c>
    </row>
    <row r="94" spans="1:38" x14ac:dyDescent="0.3">
      <c r="A94" s="1">
        <v>92</v>
      </c>
      <c r="B94" s="3">
        <f ca="1">'Model SSD_2'!F94</f>
        <v>0</v>
      </c>
      <c r="C94" s="3">
        <f ca="1">'Model Excel_2'!F94</f>
        <v>0</v>
      </c>
      <c r="D94" s="3">
        <f ca="1">'Model SSD_2'!G94</f>
        <v>3700</v>
      </c>
      <c r="E94" s="3">
        <f ca="1">'Model Excel_2'!G94</f>
        <v>2200</v>
      </c>
      <c r="F94" s="3">
        <f ca="1">'Model SSD_2'!H94</f>
        <v>500</v>
      </c>
      <c r="G94" s="3">
        <f ca="1">'Model Excel_2'!H94</f>
        <v>500</v>
      </c>
      <c r="H94" s="3">
        <f ca="1">'Model SSD_2'!I94</f>
        <v>0</v>
      </c>
      <c r="I94" s="3">
        <f ca="1">'Model Excel_2'!I94</f>
        <v>0</v>
      </c>
      <c r="J94" s="4">
        <f ca="1">'Model SSD_2'!L94</f>
        <v>0</v>
      </c>
      <c r="K94" s="4">
        <f ca="1">'Model Excel_2'!J94</f>
        <v>0</v>
      </c>
      <c r="L94" s="4">
        <f ca="1">'Model SSD_2'!M94</f>
        <v>700</v>
      </c>
      <c r="M94" s="4">
        <f ca="1">'Model Excel_2'!K94</f>
        <v>8700</v>
      </c>
      <c r="N94" s="4">
        <f ca="1">'Model SSD_2'!K94</f>
        <v>0</v>
      </c>
      <c r="O94" s="4">
        <f ca="1">'Model Excel_2'!L94</f>
        <v>0</v>
      </c>
      <c r="P94" s="4">
        <f ca="1">'Model SSD_2'!N94</f>
        <v>0</v>
      </c>
      <c r="Q94" s="4">
        <f ca="1">'Model Excel_2'!M94</f>
        <v>0</v>
      </c>
      <c r="R94" s="4">
        <f ca="1">'Model SSD_2'!O94</f>
        <v>800</v>
      </c>
      <c r="S94" s="4">
        <f ca="1">'Model Excel_2'!N94</f>
        <v>0</v>
      </c>
      <c r="T94" s="5">
        <f ca="1">'Model SSD_2'!R94</f>
        <v>0</v>
      </c>
      <c r="U94" s="5">
        <f ca="1">'Model Excel_2'!O94</f>
        <v>0</v>
      </c>
      <c r="V94" s="5">
        <f ca="1">'Model SSD_2'!S94</f>
        <v>4800</v>
      </c>
      <c r="W94" s="5">
        <f ca="1">'Model Excel_2'!P94</f>
        <v>54300</v>
      </c>
      <c r="X94" s="5">
        <f ca="1">'Model SSD_2'!Q94</f>
        <v>1500</v>
      </c>
      <c r="Y94" s="5">
        <f ca="1">'Model Excel_2'!Q94</f>
        <v>0</v>
      </c>
      <c r="Z94" s="5">
        <f ca="1">'Model SSD_2'!T94</f>
        <v>1500</v>
      </c>
      <c r="AA94" s="5">
        <f ca="1">'Model Excel_2'!R94</f>
        <v>0</v>
      </c>
      <c r="AB94" s="5">
        <f ca="1">'Model SSD_2'!U94</f>
        <v>0</v>
      </c>
      <c r="AC94" s="5">
        <f ca="1">'Model Excel_2'!S94</f>
        <v>0</v>
      </c>
      <c r="AD94" s="2">
        <f ca="1">'Model SSD_2'!Y94</f>
        <v>10000</v>
      </c>
      <c r="AE94" s="2">
        <f ca="1">'Model Excel_2'!U94</f>
        <v>5200</v>
      </c>
      <c r="AF94" s="2">
        <f ca="1">'Model SSD_2'!X94</f>
        <v>0</v>
      </c>
      <c r="AG94" s="2">
        <f ca="1">'Model Excel_2'!T94</f>
        <v>400</v>
      </c>
      <c r="AH94" s="2">
        <f ca="1">'Model SSD_2'!W94</f>
        <v>0</v>
      </c>
      <c r="AI94" s="2">
        <f ca="1">'Model Excel_2'!V94</f>
        <v>0</v>
      </c>
      <c r="AJ94" s="2">
        <f ca="1">'Model SSD_2'!Z94</f>
        <v>0</v>
      </c>
      <c r="AK94" s="2">
        <f ca="1">'Model Excel_2'!W94</f>
        <v>0</v>
      </c>
      <c r="AL94" s="1">
        <v>92</v>
      </c>
    </row>
    <row r="95" spans="1:38" x14ac:dyDescent="0.3">
      <c r="A95" s="1">
        <v>93</v>
      </c>
      <c r="B95" s="3">
        <f ca="1">'Model SSD_2'!F95</f>
        <v>0</v>
      </c>
      <c r="C95" s="3">
        <f ca="1">'Model Excel_2'!F95</f>
        <v>0</v>
      </c>
      <c r="D95" s="3">
        <f ca="1">'Model SSD_2'!G95</f>
        <v>3200</v>
      </c>
      <c r="E95" s="3">
        <f ca="1">'Model Excel_2'!G95</f>
        <v>1700</v>
      </c>
      <c r="F95" s="3">
        <f ca="1">'Model SSD_2'!H95</f>
        <v>300</v>
      </c>
      <c r="G95" s="3">
        <f ca="1">'Model Excel_2'!H95</f>
        <v>300</v>
      </c>
      <c r="H95" s="3">
        <f ca="1">'Model SSD_2'!I95</f>
        <v>0</v>
      </c>
      <c r="I95" s="3">
        <f ca="1">'Model Excel_2'!I95</f>
        <v>0</v>
      </c>
      <c r="J95" s="4">
        <f ca="1">'Model SSD_2'!L95</f>
        <v>1500</v>
      </c>
      <c r="K95" s="4">
        <f ca="1">'Model Excel_2'!J95</f>
        <v>0</v>
      </c>
      <c r="L95" s="4">
        <f ca="1">'Model SSD_2'!M95</f>
        <v>700</v>
      </c>
      <c r="M95" s="4">
        <f ca="1">'Model Excel_2'!K95</f>
        <v>8700</v>
      </c>
      <c r="N95" s="4">
        <f ca="1">'Model SSD_2'!K95</f>
        <v>0</v>
      </c>
      <c r="O95" s="4">
        <f ca="1">'Model Excel_2'!L95</f>
        <v>0</v>
      </c>
      <c r="P95" s="4">
        <f ca="1">'Model SSD_2'!N95</f>
        <v>0</v>
      </c>
      <c r="Q95" s="4">
        <f ca="1">'Model Excel_2'!M95</f>
        <v>0</v>
      </c>
      <c r="R95" s="4">
        <f ca="1">'Model SSD_2'!O95</f>
        <v>800</v>
      </c>
      <c r="S95" s="4">
        <f ca="1">'Model Excel_2'!N95</f>
        <v>0</v>
      </c>
      <c r="T95" s="5">
        <f ca="1">'Model SSD_2'!R95</f>
        <v>0</v>
      </c>
      <c r="U95" s="5">
        <f ca="1">'Model Excel_2'!O95</f>
        <v>0</v>
      </c>
      <c r="V95" s="5">
        <f ca="1">'Model SSD_2'!S95</f>
        <v>3300</v>
      </c>
      <c r="W95" s="5">
        <f ca="1">'Model Excel_2'!P95</f>
        <v>54300</v>
      </c>
      <c r="X95" s="5">
        <f ca="1">'Model SSD_2'!Q95</f>
        <v>0</v>
      </c>
      <c r="Y95" s="5">
        <f ca="1">'Model Excel_2'!Q95</f>
        <v>0</v>
      </c>
      <c r="Z95" s="5">
        <f ca="1">'Model SSD_2'!T95</f>
        <v>0</v>
      </c>
      <c r="AA95" s="5">
        <f ca="1">'Model Excel_2'!R95</f>
        <v>0</v>
      </c>
      <c r="AB95" s="5">
        <f ca="1">'Model SSD_2'!U95</f>
        <v>0</v>
      </c>
      <c r="AC95" s="5">
        <f ca="1">'Model Excel_2'!S95</f>
        <v>0</v>
      </c>
      <c r="AD95" s="2">
        <f ca="1">'Model SSD_2'!Y95</f>
        <v>10000</v>
      </c>
      <c r="AE95" s="2">
        <f ca="1">'Model Excel_2'!U95</f>
        <v>5600</v>
      </c>
      <c r="AF95" s="2">
        <f ca="1">'Model SSD_2'!X95</f>
        <v>0</v>
      </c>
      <c r="AG95" s="2">
        <f ca="1">'Model Excel_2'!T95</f>
        <v>400</v>
      </c>
      <c r="AH95" s="2">
        <f ca="1">'Model SSD_2'!W95</f>
        <v>0</v>
      </c>
      <c r="AI95" s="2">
        <f ca="1">'Model Excel_2'!V95</f>
        <v>0</v>
      </c>
      <c r="AJ95" s="2">
        <f ca="1">'Model SSD_2'!Z95</f>
        <v>0</v>
      </c>
      <c r="AK95" s="2">
        <f ca="1">'Model Excel_2'!W95</f>
        <v>0</v>
      </c>
      <c r="AL95" s="1">
        <v>93</v>
      </c>
    </row>
    <row r="96" spans="1:38" x14ac:dyDescent="0.3">
      <c r="A96" s="1">
        <v>94</v>
      </c>
      <c r="B96" s="3">
        <f ca="1">'Model SSD_2'!F96</f>
        <v>0</v>
      </c>
      <c r="C96" s="3">
        <f ca="1">'Model Excel_2'!F96</f>
        <v>0</v>
      </c>
      <c r="D96" s="3">
        <f ca="1">'Model SSD_2'!G96</f>
        <v>2900</v>
      </c>
      <c r="E96" s="3">
        <f ca="1">'Model Excel_2'!G96</f>
        <v>1400</v>
      </c>
      <c r="F96" s="3">
        <f ca="1">'Model SSD_2'!H96</f>
        <v>300</v>
      </c>
      <c r="G96" s="3">
        <f ca="1">'Model Excel_2'!H96</f>
        <v>300</v>
      </c>
      <c r="H96" s="3">
        <f ca="1">'Model SSD_2'!I96</f>
        <v>0</v>
      </c>
      <c r="I96" s="3">
        <f ca="1">'Model Excel_2'!I96</f>
        <v>200</v>
      </c>
      <c r="J96" s="4">
        <f ca="1">'Model SSD_2'!L96</f>
        <v>0</v>
      </c>
      <c r="K96" s="4">
        <f ca="1">'Model Excel_2'!J96</f>
        <v>0</v>
      </c>
      <c r="L96" s="4">
        <f ca="1">'Model SSD_2'!M96</f>
        <v>2200</v>
      </c>
      <c r="M96" s="4">
        <f ca="1">'Model Excel_2'!K96</f>
        <v>8700</v>
      </c>
      <c r="N96" s="4">
        <f ca="1">'Model SSD_2'!K96</f>
        <v>0</v>
      </c>
      <c r="O96" s="4">
        <f ca="1">'Model Excel_2'!L96</f>
        <v>0</v>
      </c>
      <c r="P96" s="4">
        <f ca="1">'Model SSD_2'!N96</f>
        <v>0</v>
      </c>
      <c r="Q96" s="4">
        <f ca="1">'Model Excel_2'!M96</f>
        <v>0</v>
      </c>
      <c r="R96" s="4">
        <f ca="1">'Model SSD_2'!O96</f>
        <v>0</v>
      </c>
      <c r="S96" s="4">
        <f ca="1">'Model Excel_2'!N96</f>
        <v>0</v>
      </c>
      <c r="T96" s="5">
        <f ca="1">'Model SSD_2'!R96</f>
        <v>0</v>
      </c>
      <c r="U96" s="5">
        <f ca="1">'Model Excel_2'!O96</f>
        <v>0</v>
      </c>
      <c r="V96" s="5">
        <f ca="1">'Model SSD_2'!S96</f>
        <v>3300</v>
      </c>
      <c r="W96" s="5">
        <f ca="1">'Model Excel_2'!P96</f>
        <v>54300</v>
      </c>
      <c r="X96" s="5">
        <f ca="1">'Model SSD_2'!Q96</f>
        <v>1500</v>
      </c>
      <c r="Y96" s="5">
        <f ca="1">'Model Excel_2'!Q96</f>
        <v>0</v>
      </c>
      <c r="Z96" s="5">
        <f ca="1">'Model SSD_2'!T96</f>
        <v>1500</v>
      </c>
      <c r="AA96" s="5">
        <f ca="1">'Model Excel_2'!R96</f>
        <v>0</v>
      </c>
      <c r="AB96" s="5">
        <f ca="1">'Model SSD_2'!U96</f>
        <v>300</v>
      </c>
      <c r="AC96" s="5">
        <f ca="1">'Model Excel_2'!S96</f>
        <v>0</v>
      </c>
      <c r="AD96" s="2">
        <f ca="1">'Model SSD_2'!Y96</f>
        <v>10000</v>
      </c>
      <c r="AE96" s="2">
        <f ca="1">'Model Excel_2'!U96</f>
        <v>6000</v>
      </c>
      <c r="AF96" s="2">
        <f ca="1">'Model SSD_2'!X96</f>
        <v>0</v>
      </c>
      <c r="AG96" s="2">
        <f ca="1">'Model Excel_2'!T96</f>
        <v>400</v>
      </c>
      <c r="AH96" s="2">
        <f ca="1">'Model SSD_2'!W96</f>
        <v>0</v>
      </c>
      <c r="AI96" s="2">
        <f ca="1">'Model Excel_2'!V96</f>
        <v>0</v>
      </c>
      <c r="AJ96" s="2">
        <f ca="1">'Model SSD_2'!Z96</f>
        <v>0</v>
      </c>
      <c r="AK96" s="2">
        <f ca="1">'Model Excel_2'!W96</f>
        <v>0</v>
      </c>
      <c r="AL96" s="1">
        <v>94</v>
      </c>
    </row>
    <row r="97" spans="1:38" x14ac:dyDescent="0.3">
      <c r="A97" s="1">
        <v>95</v>
      </c>
      <c r="B97" s="3">
        <f ca="1">'Model SSD_2'!F97</f>
        <v>0</v>
      </c>
      <c r="C97" s="3">
        <f ca="1">'Model Excel_2'!F97</f>
        <v>0</v>
      </c>
      <c r="D97" s="3">
        <f ca="1">'Model SSD_2'!G97</f>
        <v>2600</v>
      </c>
      <c r="E97" s="3">
        <f ca="1">'Model Excel_2'!G97</f>
        <v>1100</v>
      </c>
      <c r="F97" s="3">
        <f ca="1">'Model SSD_2'!H97</f>
        <v>300</v>
      </c>
      <c r="G97" s="3">
        <f ca="1">'Model Excel_2'!H97</f>
        <v>300</v>
      </c>
      <c r="H97" s="3">
        <f ca="1">'Model SSD_2'!I97</f>
        <v>0</v>
      </c>
      <c r="I97" s="3">
        <f ca="1">'Model Excel_2'!I97</f>
        <v>700</v>
      </c>
      <c r="J97" s="4">
        <f ca="1">'Model SSD_2'!L97</f>
        <v>1500</v>
      </c>
      <c r="K97" s="4">
        <f ca="1">'Model Excel_2'!J97</f>
        <v>0</v>
      </c>
      <c r="L97" s="4">
        <f ca="1">'Model SSD_2'!M97</f>
        <v>2200</v>
      </c>
      <c r="M97" s="4">
        <f ca="1">'Model Excel_2'!K97</f>
        <v>8700</v>
      </c>
      <c r="N97" s="4">
        <f ca="1">'Model SSD_2'!K97</f>
        <v>0</v>
      </c>
      <c r="O97" s="4">
        <f ca="1">'Model Excel_2'!L97</f>
        <v>0</v>
      </c>
      <c r="P97" s="4">
        <f ca="1">'Model SSD_2'!N97</f>
        <v>0</v>
      </c>
      <c r="Q97" s="4">
        <f ca="1">'Model Excel_2'!M97</f>
        <v>0</v>
      </c>
      <c r="R97" s="4">
        <f ca="1">'Model SSD_2'!O97</f>
        <v>0</v>
      </c>
      <c r="S97" s="4">
        <f ca="1">'Model Excel_2'!N97</f>
        <v>0</v>
      </c>
      <c r="T97" s="5">
        <f ca="1">'Model SSD_2'!R97</f>
        <v>0</v>
      </c>
      <c r="U97" s="5">
        <f ca="1">'Model Excel_2'!O97</f>
        <v>0</v>
      </c>
      <c r="V97" s="5">
        <f ca="1">'Model SSD_2'!S97</f>
        <v>1800</v>
      </c>
      <c r="W97" s="5">
        <f ca="1">'Model Excel_2'!P97</f>
        <v>54300</v>
      </c>
      <c r="X97" s="5">
        <f ca="1">'Model SSD_2'!Q97</f>
        <v>0</v>
      </c>
      <c r="Y97" s="5">
        <f ca="1">'Model Excel_2'!Q97</f>
        <v>0</v>
      </c>
      <c r="Z97" s="5">
        <f ca="1">'Model SSD_2'!T97</f>
        <v>0</v>
      </c>
      <c r="AA97" s="5">
        <f ca="1">'Model Excel_2'!R97</f>
        <v>0</v>
      </c>
      <c r="AB97" s="5">
        <f ca="1">'Model SSD_2'!U97</f>
        <v>300</v>
      </c>
      <c r="AC97" s="5">
        <f ca="1">'Model Excel_2'!S97</f>
        <v>0</v>
      </c>
      <c r="AD97" s="2">
        <f ca="1">'Model SSD_2'!Y97</f>
        <v>10000</v>
      </c>
      <c r="AE97" s="2">
        <f ca="1">'Model Excel_2'!U97</f>
        <v>6400</v>
      </c>
      <c r="AF97" s="2">
        <f ca="1">'Model SSD_2'!X97</f>
        <v>0</v>
      </c>
      <c r="AG97" s="2">
        <f ca="1">'Model Excel_2'!T97</f>
        <v>400</v>
      </c>
      <c r="AH97" s="2">
        <f ca="1">'Model SSD_2'!W97</f>
        <v>0</v>
      </c>
      <c r="AI97" s="2">
        <f ca="1">'Model Excel_2'!V97</f>
        <v>0</v>
      </c>
      <c r="AJ97" s="2">
        <f ca="1">'Model SSD_2'!Z97</f>
        <v>0</v>
      </c>
      <c r="AK97" s="2">
        <f ca="1">'Model Excel_2'!W97</f>
        <v>0</v>
      </c>
      <c r="AL97" s="1">
        <v>95</v>
      </c>
    </row>
    <row r="98" spans="1:38" x14ac:dyDescent="0.3">
      <c r="A98" s="1">
        <v>96</v>
      </c>
      <c r="B98" s="3">
        <f ca="1">'Model SSD_2'!F98</f>
        <v>0</v>
      </c>
      <c r="C98" s="3">
        <f ca="1">'Model Excel_2'!F98</f>
        <v>0</v>
      </c>
      <c r="D98" s="3">
        <f ca="1">'Model SSD_2'!G98</f>
        <v>2300</v>
      </c>
      <c r="E98" s="3">
        <f ca="1">'Model Excel_2'!G98</f>
        <v>800</v>
      </c>
      <c r="F98" s="3">
        <f ca="1">'Model SSD_2'!H98</f>
        <v>500</v>
      </c>
      <c r="G98" s="3">
        <f ca="1">'Model Excel_2'!H98</f>
        <v>500</v>
      </c>
      <c r="H98" s="3">
        <f ca="1">'Model SSD_2'!I98</f>
        <v>0</v>
      </c>
      <c r="I98" s="3">
        <f ca="1">'Model Excel_2'!I98</f>
        <v>1700</v>
      </c>
      <c r="J98" s="4">
        <f ca="1">'Model SSD_2'!L98</f>
        <v>0</v>
      </c>
      <c r="K98" s="4">
        <f ca="1">'Model Excel_2'!J98</f>
        <v>0</v>
      </c>
      <c r="L98" s="4">
        <f ca="1">'Model SSD_2'!M98</f>
        <v>3700</v>
      </c>
      <c r="M98" s="4">
        <f ca="1">'Model Excel_2'!K98</f>
        <v>8700</v>
      </c>
      <c r="N98" s="4">
        <f ca="1">'Model SSD_2'!K98</f>
        <v>0</v>
      </c>
      <c r="O98" s="4">
        <f ca="1">'Model Excel_2'!L98</f>
        <v>0</v>
      </c>
      <c r="P98" s="4">
        <f ca="1">'Model SSD_2'!N98</f>
        <v>0</v>
      </c>
      <c r="Q98" s="4">
        <f ca="1">'Model Excel_2'!M98</f>
        <v>0</v>
      </c>
      <c r="R98" s="4">
        <f ca="1">'Model SSD_2'!O98</f>
        <v>0</v>
      </c>
      <c r="S98" s="4">
        <f ca="1">'Model Excel_2'!N98</f>
        <v>0</v>
      </c>
      <c r="T98" s="5">
        <f ca="1">'Model SSD_2'!R98</f>
        <v>0</v>
      </c>
      <c r="U98" s="5">
        <f ca="1">'Model Excel_2'!O98</f>
        <v>0</v>
      </c>
      <c r="V98" s="5">
        <f ca="1">'Model SSD_2'!S98</f>
        <v>1800</v>
      </c>
      <c r="W98" s="5">
        <f ca="1">'Model Excel_2'!P98</f>
        <v>54300</v>
      </c>
      <c r="X98" s="5">
        <f ca="1">'Model SSD_2'!Q98</f>
        <v>0</v>
      </c>
      <c r="Y98" s="5">
        <f ca="1">'Model Excel_2'!Q98</f>
        <v>0</v>
      </c>
      <c r="Z98" s="5">
        <f ca="1">'Model SSD_2'!T98</f>
        <v>1500</v>
      </c>
      <c r="AA98" s="5">
        <f ca="1">'Model Excel_2'!R98</f>
        <v>0</v>
      </c>
      <c r="AB98" s="5">
        <f ca="1">'Model SSD_2'!U98</f>
        <v>1800</v>
      </c>
      <c r="AC98" s="5">
        <f ca="1">'Model Excel_2'!S98</f>
        <v>0</v>
      </c>
      <c r="AD98" s="2">
        <f ca="1">'Model SSD_2'!Y98</f>
        <v>10000</v>
      </c>
      <c r="AE98" s="2">
        <f ca="1">'Model Excel_2'!U98</f>
        <v>6800</v>
      </c>
      <c r="AF98" s="2">
        <f ca="1">'Model SSD_2'!X98</f>
        <v>0</v>
      </c>
      <c r="AG98" s="2">
        <f ca="1">'Model Excel_2'!T98</f>
        <v>400</v>
      </c>
      <c r="AH98" s="2">
        <f ca="1">'Model SSD_2'!W98</f>
        <v>0</v>
      </c>
      <c r="AI98" s="2">
        <f ca="1">'Model Excel_2'!V98</f>
        <v>0</v>
      </c>
      <c r="AJ98" s="2">
        <f ca="1">'Model SSD_2'!Z98</f>
        <v>0</v>
      </c>
      <c r="AK98" s="2">
        <f ca="1">'Model Excel_2'!W98</f>
        <v>0</v>
      </c>
      <c r="AL98" s="1">
        <v>96</v>
      </c>
    </row>
    <row r="99" spans="1:38" x14ac:dyDescent="0.3">
      <c r="A99" s="1">
        <v>97</v>
      </c>
      <c r="B99" s="3">
        <f ca="1">'Model SSD_2'!F99</f>
        <v>0</v>
      </c>
      <c r="C99" s="3">
        <f ca="1">'Model Excel_2'!F99</f>
        <v>0</v>
      </c>
      <c r="D99" s="3">
        <f ca="1">'Model SSD_2'!G99</f>
        <v>1800</v>
      </c>
      <c r="E99" s="3">
        <f ca="1">'Model Excel_2'!G99</f>
        <v>300</v>
      </c>
      <c r="F99" s="3">
        <f ca="1">'Model SSD_2'!H99</f>
        <v>300</v>
      </c>
      <c r="G99" s="3">
        <f ca="1">'Model Excel_2'!H99</f>
        <v>300</v>
      </c>
      <c r="H99" s="3">
        <f ca="1">'Model SSD_2'!I99</f>
        <v>0</v>
      </c>
      <c r="I99" s="3">
        <f ca="1">'Model Excel_2'!I99</f>
        <v>3000</v>
      </c>
      <c r="J99" s="4">
        <f ca="1">'Model SSD_2'!L99</f>
        <v>1500</v>
      </c>
      <c r="K99" s="4">
        <f ca="1">'Model Excel_2'!J99</f>
        <v>0</v>
      </c>
      <c r="L99" s="4">
        <f ca="1">'Model SSD_2'!M99</f>
        <v>3700</v>
      </c>
      <c r="M99" s="4">
        <f ca="1">'Model Excel_2'!K99</f>
        <v>8700</v>
      </c>
      <c r="N99" s="4">
        <f ca="1">'Model SSD_2'!K99</f>
        <v>0</v>
      </c>
      <c r="O99" s="4">
        <f ca="1">'Model Excel_2'!L99</f>
        <v>1000</v>
      </c>
      <c r="P99" s="4">
        <f ca="1">'Model SSD_2'!N99</f>
        <v>0</v>
      </c>
      <c r="Q99" s="4">
        <f ca="1">'Model Excel_2'!M99</f>
        <v>1000</v>
      </c>
      <c r="R99" s="4">
        <f ca="1">'Model SSD_2'!O99</f>
        <v>0</v>
      </c>
      <c r="S99" s="4">
        <f ca="1">'Model Excel_2'!N99</f>
        <v>0</v>
      </c>
      <c r="T99" s="5">
        <f ca="1">'Model SSD_2'!R99</f>
        <v>0</v>
      </c>
      <c r="U99" s="5">
        <f ca="1">'Model Excel_2'!O99</f>
        <v>0</v>
      </c>
      <c r="V99" s="5">
        <f ca="1">'Model SSD_2'!S99</f>
        <v>300</v>
      </c>
      <c r="W99" s="5">
        <f ca="1">'Model Excel_2'!P99</f>
        <v>54300</v>
      </c>
      <c r="X99" s="5">
        <f ca="1">'Model SSD_2'!Q99</f>
        <v>0</v>
      </c>
      <c r="Y99" s="5">
        <f ca="1">'Model Excel_2'!Q99</f>
        <v>0</v>
      </c>
      <c r="Z99" s="5">
        <f ca="1">'Model SSD_2'!T99</f>
        <v>0</v>
      </c>
      <c r="AA99" s="5">
        <f ca="1">'Model Excel_2'!R99</f>
        <v>0</v>
      </c>
      <c r="AB99" s="5">
        <f ca="1">'Model SSD_2'!U99</f>
        <v>1800</v>
      </c>
      <c r="AC99" s="5">
        <f ca="1">'Model Excel_2'!S99</f>
        <v>0</v>
      </c>
      <c r="AD99" s="2">
        <f ca="1">'Model SSD_2'!Y99</f>
        <v>10000</v>
      </c>
      <c r="AE99" s="2">
        <f ca="1">'Model Excel_2'!U99</f>
        <v>7200</v>
      </c>
      <c r="AF99" s="2">
        <f ca="1">'Model SSD_2'!X99</f>
        <v>0</v>
      </c>
      <c r="AG99" s="2">
        <f ca="1">'Model Excel_2'!T99</f>
        <v>400</v>
      </c>
      <c r="AH99" s="2">
        <f ca="1">'Model SSD_2'!W99</f>
        <v>2000</v>
      </c>
      <c r="AI99" s="2">
        <f ca="1">'Model Excel_2'!V99</f>
        <v>0</v>
      </c>
      <c r="AJ99" s="2">
        <f ca="1">'Model SSD_2'!Z99</f>
        <v>0</v>
      </c>
      <c r="AK99" s="2">
        <f ca="1">'Model Excel_2'!W99</f>
        <v>0</v>
      </c>
      <c r="AL99" s="1">
        <v>97</v>
      </c>
    </row>
    <row r="100" spans="1:38" x14ac:dyDescent="0.3">
      <c r="A100" s="1">
        <v>98</v>
      </c>
      <c r="B100" s="3">
        <f ca="1">'Model SSD_2'!F100</f>
        <v>0</v>
      </c>
      <c r="C100" s="3">
        <f ca="1">'Model Excel_2'!F100</f>
        <v>0</v>
      </c>
      <c r="D100" s="3">
        <f ca="1">'Model SSD_2'!G100</f>
        <v>1500</v>
      </c>
      <c r="E100" s="3">
        <f ca="1">'Model Excel_2'!G100</f>
        <v>0</v>
      </c>
      <c r="F100" s="3">
        <f ca="1">'Model SSD_2'!H100</f>
        <v>300</v>
      </c>
      <c r="G100" s="3">
        <f ca="1">'Model Excel_2'!H100</f>
        <v>0</v>
      </c>
      <c r="H100" s="3">
        <f ca="1">'Model SSD_2'!I100</f>
        <v>100</v>
      </c>
      <c r="I100" s="3">
        <f ca="1">'Model Excel_2'!I100</f>
        <v>4300</v>
      </c>
      <c r="J100" s="4">
        <f ca="1">'Model SSD_2'!L100</f>
        <v>0</v>
      </c>
      <c r="K100" s="4">
        <f ca="1">'Model Excel_2'!J100</f>
        <v>0</v>
      </c>
      <c r="L100" s="4">
        <f ca="1">'Model SSD_2'!M100</f>
        <v>5200</v>
      </c>
      <c r="M100" s="4">
        <f ca="1">'Model Excel_2'!K100</f>
        <v>7700</v>
      </c>
      <c r="N100" s="4">
        <f ca="1">'Model SSD_2'!K100</f>
        <v>0</v>
      </c>
      <c r="O100" s="4">
        <f ca="1">'Model Excel_2'!L100</f>
        <v>1000</v>
      </c>
      <c r="P100" s="4">
        <f ca="1">'Model SSD_2'!N100</f>
        <v>0</v>
      </c>
      <c r="Q100" s="4">
        <f ca="1">'Model Excel_2'!M100</f>
        <v>1000</v>
      </c>
      <c r="R100" s="4">
        <f ca="1">'Model SSD_2'!O100</f>
        <v>0</v>
      </c>
      <c r="S100" s="4">
        <f ca="1">'Model Excel_2'!N100</f>
        <v>0</v>
      </c>
      <c r="T100" s="5">
        <f ca="1">'Model SSD_2'!R100</f>
        <v>0</v>
      </c>
      <c r="U100" s="5">
        <f ca="1">'Model Excel_2'!O100</f>
        <v>0</v>
      </c>
      <c r="V100" s="5">
        <f ca="1">'Model SSD_2'!S100</f>
        <v>300</v>
      </c>
      <c r="W100" s="5">
        <f ca="1">'Model Excel_2'!P100</f>
        <v>54300</v>
      </c>
      <c r="X100" s="5">
        <f ca="1">'Model SSD_2'!Q100</f>
        <v>0</v>
      </c>
      <c r="Y100" s="5">
        <f ca="1">'Model Excel_2'!Q100</f>
        <v>0</v>
      </c>
      <c r="Z100" s="5">
        <f ca="1">'Model SSD_2'!T100</f>
        <v>0</v>
      </c>
      <c r="AA100" s="5">
        <f ca="1">'Model Excel_2'!R100</f>
        <v>0</v>
      </c>
      <c r="AB100" s="5">
        <f ca="1">'Model SSD_2'!U100</f>
        <v>1800</v>
      </c>
      <c r="AC100" s="5">
        <f ca="1">'Model Excel_2'!S100</f>
        <v>0</v>
      </c>
      <c r="AD100" s="2">
        <f ca="1">'Model SSD_2'!Y100</f>
        <v>10000</v>
      </c>
      <c r="AE100" s="2">
        <f ca="1">'Model Excel_2'!U100</f>
        <v>7600</v>
      </c>
      <c r="AF100" s="2">
        <f ca="1">'Model SSD_2'!X100</f>
        <v>0</v>
      </c>
      <c r="AG100" s="2">
        <f ca="1">'Model Excel_2'!T100</f>
        <v>400</v>
      </c>
      <c r="AH100" s="2">
        <f ca="1">'Model SSD_2'!W100</f>
        <v>2000</v>
      </c>
      <c r="AI100" s="2">
        <f ca="1">'Model Excel_2'!V100</f>
        <v>0</v>
      </c>
      <c r="AJ100" s="2">
        <f ca="1">'Model SSD_2'!Z100</f>
        <v>0</v>
      </c>
      <c r="AK100" s="2">
        <f ca="1">'Model Excel_2'!W100</f>
        <v>0</v>
      </c>
      <c r="AL100" s="1">
        <v>98</v>
      </c>
    </row>
    <row r="101" spans="1:38" x14ac:dyDescent="0.3">
      <c r="A101" s="1">
        <v>99</v>
      </c>
      <c r="B101" s="3">
        <f ca="1">'Model SSD_2'!F101</f>
        <v>0</v>
      </c>
      <c r="C101" s="3">
        <f ca="1">'Model Excel_2'!F101</f>
        <v>1000</v>
      </c>
      <c r="D101" s="3">
        <f ca="1">'Model SSD_2'!G101</f>
        <v>1200</v>
      </c>
      <c r="E101" s="3">
        <f ca="1">'Model Excel_2'!G101</f>
        <v>1000</v>
      </c>
      <c r="F101" s="3">
        <f ca="1">'Model SSD_2'!H101</f>
        <v>300</v>
      </c>
      <c r="G101" s="3">
        <f ca="1">'Model Excel_2'!H101</f>
        <v>300</v>
      </c>
      <c r="H101" s="3">
        <f ca="1">'Model SSD_2'!I101</f>
        <v>400</v>
      </c>
      <c r="I101" s="3">
        <f ca="1">'Model Excel_2'!I101</f>
        <v>4900</v>
      </c>
      <c r="J101" s="4">
        <f ca="1">'Model SSD_2'!L101</f>
        <v>1500</v>
      </c>
      <c r="K101" s="4">
        <f ca="1">'Model Excel_2'!J101</f>
        <v>0</v>
      </c>
      <c r="L101" s="4">
        <f ca="1">'Model SSD_2'!M101</f>
        <v>5200</v>
      </c>
      <c r="M101" s="4">
        <f ca="1">'Model Excel_2'!K101</f>
        <v>6700</v>
      </c>
      <c r="N101" s="4">
        <f ca="1">'Model SSD_2'!K101</f>
        <v>0</v>
      </c>
      <c r="O101" s="4">
        <f ca="1">'Model Excel_2'!L101</f>
        <v>1000</v>
      </c>
      <c r="P101" s="4">
        <f ca="1">'Model SSD_2'!N101</f>
        <v>0</v>
      </c>
      <c r="Q101" s="4">
        <f ca="1">'Model Excel_2'!M101</f>
        <v>1000</v>
      </c>
      <c r="R101" s="4">
        <f ca="1">'Model SSD_2'!O101</f>
        <v>0</v>
      </c>
      <c r="S101" s="4">
        <f ca="1">'Model Excel_2'!N101</f>
        <v>0</v>
      </c>
      <c r="T101" s="5">
        <f ca="1">'Model SSD_2'!R101</f>
        <v>0</v>
      </c>
      <c r="U101" s="5">
        <f ca="1">'Model Excel_2'!O101</f>
        <v>0</v>
      </c>
      <c r="V101" s="5">
        <f ca="1">'Model SSD_2'!S101</f>
        <v>300</v>
      </c>
      <c r="W101" s="5">
        <f ca="1">'Model Excel_2'!P101</f>
        <v>54300</v>
      </c>
      <c r="X101" s="5">
        <f ca="1">'Model SSD_2'!Q101</f>
        <v>0</v>
      </c>
      <c r="Y101" s="5">
        <f ca="1">'Model Excel_2'!Q101</f>
        <v>0</v>
      </c>
      <c r="Z101" s="5">
        <f ca="1">'Model SSD_2'!T101</f>
        <v>0</v>
      </c>
      <c r="AA101" s="5">
        <f ca="1">'Model Excel_2'!R101</f>
        <v>0</v>
      </c>
      <c r="AB101" s="5">
        <f ca="1">'Model SSD_2'!U101</f>
        <v>1800</v>
      </c>
      <c r="AC101" s="5">
        <f ca="1">'Model Excel_2'!S101</f>
        <v>0</v>
      </c>
      <c r="AD101" s="2">
        <f ca="1">'Model SSD_2'!Y101</f>
        <v>10000</v>
      </c>
      <c r="AE101" s="2">
        <f ca="1">'Model Excel_2'!U101</f>
        <v>8000</v>
      </c>
      <c r="AF101" s="2">
        <f ca="1">'Model SSD_2'!X101</f>
        <v>0</v>
      </c>
      <c r="AG101" s="2">
        <f ca="1">'Model Excel_2'!T101</f>
        <v>400</v>
      </c>
      <c r="AH101" s="2">
        <f ca="1">'Model SSD_2'!W101</f>
        <v>2000</v>
      </c>
      <c r="AI101" s="2">
        <f ca="1">'Model Excel_2'!V101</f>
        <v>0</v>
      </c>
      <c r="AJ101" s="2">
        <f ca="1">'Model SSD_2'!Z101</f>
        <v>0</v>
      </c>
      <c r="AK101" s="2">
        <f ca="1">'Model Excel_2'!W101</f>
        <v>0</v>
      </c>
      <c r="AL101" s="1">
        <v>99</v>
      </c>
    </row>
    <row r="102" spans="1:38" x14ac:dyDescent="0.3">
      <c r="A102" s="1">
        <v>100</v>
      </c>
      <c r="B102" s="3">
        <f ca="1">'Model SSD_2'!F102</f>
        <v>0</v>
      </c>
      <c r="C102" s="3">
        <f ca="1">'Model Excel_2'!F102</f>
        <v>1000</v>
      </c>
      <c r="D102" s="3">
        <f ca="1">'Model SSD_2'!G102</f>
        <v>900</v>
      </c>
      <c r="E102" s="3">
        <f ca="1">'Model Excel_2'!G102</f>
        <v>1700</v>
      </c>
      <c r="F102" s="3">
        <f ca="1">'Model SSD_2'!H102</f>
        <v>500</v>
      </c>
      <c r="G102" s="3">
        <f ca="1">'Model Excel_2'!H102</f>
        <v>500</v>
      </c>
      <c r="H102" s="3">
        <f ca="1">'Model SSD_2'!I102</f>
        <v>900</v>
      </c>
      <c r="I102" s="3">
        <f ca="1">'Model Excel_2'!I102</f>
        <v>5000</v>
      </c>
      <c r="J102" s="4">
        <f ca="1">'Model SSD_2'!L102</f>
        <v>0</v>
      </c>
      <c r="K102" s="4">
        <f ca="1">'Model Excel_2'!J102</f>
        <v>0</v>
      </c>
      <c r="L102" s="4">
        <f ca="1">'Model SSD_2'!M102</f>
        <v>6700</v>
      </c>
      <c r="M102" s="4">
        <f ca="1">'Model Excel_2'!K102</f>
        <v>5700</v>
      </c>
      <c r="N102" s="4">
        <f ca="1">'Model SSD_2'!K102</f>
        <v>0</v>
      </c>
      <c r="O102" s="4">
        <f ca="1">'Model Excel_2'!L102</f>
        <v>1000</v>
      </c>
      <c r="P102" s="4">
        <f ca="1">'Model SSD_2'!N102</f>
        <v>0</v>
      </c>
      <c r="Q102" s="4">
        <f ca="1">'Model Excel_2'!M102</f>
        <v>1000</v>
      </c>
      <c r="R102" s="4">
        <f ca="1">'Model SSD_2'!O102</f>
        <v>0</v>
      </c>
      <c r="S102" s="4">
        <f ca="1">'Model Excel_2'!N102</f>
        <v>0</v>
      </c>
      <c r="T102" s="5">
        <f ca="1">'Model SSD_2'!R102</f>
        <v>0</v>
      </c>
      <c r="U102" s="5">
        <f ca="1">'Model Excel_2'!O102</f>
        <v>0</v>
      </c>
      <c r="V102" s="5">
        <f ca="1">'Model SSD_2'!S102</f>
        <v>300</v>
      </c>
      <c r="W102" s="5">
        <f ca="1">'Model Excel_2'!P102</f>
        <v>54300</v>
      </c>
      <c r="X102" s="5">
        <f ca="1">'Model SSD_2'!Q102</f>
        <v>0</v>
      </c>
      <c r="Y102" s="5">
        <f ca="1">'Model Excel_2'!Q102</f>
        <v>0</v>
      </c>
      <c r="Z102" s="5">
        <f ca="1">'Model SSD_2'!T102</f>
        <v>0</v>
      </c>
      <c r="AA102" s="5">
        <f ca="1">'Model Excel_2'!R102</f>
        <v>0</v>
      </c>
      <c r="AB102" s="5">
        <f ca="1">'Model SSD_2'!U102</f>
        <v>1800</v>
      </c>
      <c r="AC102" s="5">
        <f ca="1">'Model Excel_2'!S102</f>
        <v>0</v>
      </c>
      <c r="AD102" s="2">
        <f ca="1">'Model SSD_2'!Y102</f>
        <v>10000</v>
      </c>
      <c r="AE102" s="2">
        <f ca="1">'Model Excel_2'!U102</f>
        <v>8400</v>
      </c>
      <c r="AF102" s="2">
        <f ca="1">'Model SSD_2'!X102</f>
        <v>0</v>
      </c>
      <c r="AG102" s="2">
        <f ca="1">'Model Excel_2'!T102</f>
        <v>400</v>
      </c>
      <c r="AH102" s="2">
        <f ca="1">'Model SSD_2'!W102</f>
        <v>2000</v>
      </c>
      <c r="AI102" s="2">
        <f ca="1">'Model Excel_2'!V102</f>
        <v>0</v>
      </c>
      <c r="AJ102" s="2">
        <f ca="1">'Model SSD_2'!Z102</f>
        <v>2000</v>
      </c>
      <c r="AK102" s="2">
        <f ca="1">'Model Excel_2'!W102</f>
        <v>0</v>
      </c>
      <c r="AL102" s="1">
        <v>100</v>
      </c>
    </row>
    <row r="103" spans="1:38" x14ac:dyDescent="0.3">
      <c r="A103" s="1">
        <v>101</v>
      </c>
      <c r="B103" s="3">
        <f ca="1">'Model SSD_2'!F103</f>
        <v>0</v>
      </c>
      <c r="C103" s="3">
        <f ca="1">'Model Excel_2'!F103</f>
        <v>1000</v>
      </c>
      <c r="D103" s="3">
        <f ca="1">'Model SSD_2'!G103</f>
        <v>400</v>
      </c>
      <c r="E103" s="3">
        <f ca="1">'Model Excel_2'!G103</f>
        <v>2200</v>
      </c>
      <c r="F103" s="3">
        <f ca="1">'Model SSD_2'!H103</f>
        <v>300</v>
      </c>
      <c r="G103" s="3">
        <f ca="1">'Model Excel_2'!H103</f>
        <v>300</v>
      </c>
      <c r="H103" s="3">
        <f ca="1">'Model SSD_2'!I103</f>
        <v>1200</v>
      </c>
      <c r="I103" s="3">
        <f ca="1">'Model Excel_2'!I103</f>
        <v>4400</v>
      </c>
      <c r="J103" s="4">
        <f ca="1">'Model SSD_2'!L103</f>
        <v>0</v>
      </c>
      <c r="K103" s="4">
        <f ca="1">'Model Excel_2'!J103</f>
        <v>0</v>
      </c>
      <c r="L103" s="4">
        <f ca="1">'Model SSD_2'!M103</f>
        <v>6700</v>
      </c>
      <c r="M103" s="4">
        <f ca="1">'Model Excel_2'!K103</f>
        <v>4700</v>
      </c>
      <c r="N103" s="4">
        <f ca="1">'Model SSD_2'!K103</f>
        <v>1000</v>
      </c>
      <c r="O103" s="4">
        <f ca="1">'Model Excel_2'!L103</f>
        <v>1000</v>
      </c>
      <c r="P103" s="4">
        <f ca="1">'Model SSD_2'!N103</f>
        <v>0</v>
      </c>
      <c r="Q103" s="4">
        <f ca="1">'Model Excel_2'!M103</f>
        <v>1000</v>
      </c>
      <c r="R103" s="4">
        <f ca="1">'Model SSD_2'!O103</f>
        <v>0</v>
      </c>
      <c r="S103" s="4">
        <f ca="1">'Model Excel_2'!N103</f>
        <v>0</v>
      </c>
      <c r="T103" s="5">
        <f ca="1">'Model SSD_2'!R103</f>
        <v>0</v>
      </c>
      <c r="U103" s="5">
        <f ca="1">'Model Excel_2'!O103</f>
        <v>0</v>
      </c>
      <c r="V103" s="5">
        <f ca="1">'Model SSD_2'!S103</f>
        <v>300</v>
      </c>
      <c r="W103" s="5">
        <f ca="1">'Model Excel_2'!P103</f>
        <v>54300</v>
      </c>
      <c r="X103" s="5">
        <f ca="1">'Model SSD_2'!Q103</f>
        <v>0</v>
      </c>
      <c r="Y103" s="5">
        <f ca="1">'Model Excel_2'!Q103</f>
        <v>0</v>
      </c>
      <c r="Z103" s="5">
        <f ca="1">'Model SSD_2'!T103</f>
        <v>0</v>
      </c>
      <c r="AA103" s="5">
        <f ca="1">'Model Excel_2'!R103</f>
        <v>0</v>
      </c>
      <c r="AB103" s="5">
        <f ca="1">'Model SSD_2'!U103</f>
        <v>1800</v>
      </c>
      <c r="AC103" s="5">
        <f ca="1">'Model Excel_2'!S103</f>
        <v>0</v>
      </c>
      <c r="AD103" s="2">
        <f ca="1">'Model SSD_2'!Y103</f>
        <v>8000</v>
      </c>
      <c r="AE103" s="2">
        <f ca="1">'Model Excel_2'!U103</f>
        <v>8800</v>
      </c>
      <c r="AF103" s="2">
        <f ca="1">'Model SSD_2'!X103</f>
        <v>400</v>
      </c>
      <c r="AG103" s="2">
        <f ca="1">'Model Excel_2'!T103</f>
        <v>400</v>
      </c>
      <c r="AH103" s="2">
        <f ca="1">'Model SSD_2'!W103</f>
        <v>2000</v>
      </c>
      <c r="AI103" s="2">
        <f ca="1">'Model Excel_2'!V103</f>
        <v>0</v>
      </c>
      <c r="AJ103" s="2">
        <f ca="1">'Model SSD_2'!Z103</f>
        <v>2000</v>
      </c>
      <c r="AK103" s="2">
        <f ca="1">'Model Excel_2'!W103</f>
        <v>0</v>
      </c>
      <c r="AL103" s="1">
        <v>101</v>
      </c>
    </row>
    <row r="104" spans="1:38" x14ac:dyDescent="0.3">
      <c r="A104" s="1">
        <v>102</v>
      </c>
      <c r="B104" s="3">
        <f ca="1">'Model SSD_2'!F104</f>
        <v>0</v>
      </c>
      <c r="C104" s="3">
        <f ca="1">'Model Excel_2'!F104</f>
        <v>1000</v>
      </c>
      <c r="D104" s="3">
        <f ca="1">'Model SSD_2'!G104</f>
        <v>100</v>
      </c>
      <c r="E104" s="3">
        <f ca="1">'Model Excel_2'!G104</f>
        <v>2900</v>
      </c>
      <c r="F104" s="3">
        <f ca="1">'Model SSD_2'!H104</f>
        <v>100</v>
      </c>
      <c r="G104" s="3">
        <f ca="1">'Model Excel_2'!H104</f>
        <v>300</v>
      </c>
      <c r="H104" s="3">
        <f ca="1">'Model SSD_2'!I104</f>
        <v>1300</v>
      </c>
      <c r="I104" s="3">
        <f ca="1">'Model Excel_2'!I104</f>
        <v>3100</v>
      </c>
      <c r="J104" s="4">
        <f ca="1">'Model SSD_2'!L104</f>
        <v>0</v>
      </c>
      <c r="K104" s="4">
        <f ca="1">'Model Excel_2'!J104</f>
        <v>0</v>
      </c>
      <c r="L104" s="4">
        <f ca="1">'Model SSD_2'!M104</f>
        <v>6700</v>
      </c>
      <c r="M104" s="4">
        <f ca="1">'Model Excel_2'!K104</f>
        <v>3700</v>
      </c>
      <c r="N104" s="4">
        <f ca="1">'Model SSD_2'!K104</f>
        <v>1000</v>
      </c>
      <c r="O104" s="4">
        <f ca="1">'Model Excel_2'!L104</f>
        <v>1000</v>
      </c>
      <c r="P104" s="4">
        <f ca="1">'Model SSD_2'!N104</f>
        <v>1000</v>
      </c>
      <c r="Q104" s="4">
        <f ca="1">'Model Excel_2'!M104</f>
        <v>1000</v>
      </c>
      <c r="R104" s="4">
        <f ca="1">'Model SSD_2'!O104</f>
        <v>0</v>
      </c>
      <c r="S104" s="4">
        <f ca="1">'Model Excel_2'!N104</f>
        <v>0</v>
      </c>
      <c r="T104" s="5">
        <f ca="1">'Model SSD_2'!R104</f>
        <v>0</v>
      </c>
      <c r="U104" s="5">
        <f ca="1">'Model Excel_2'!O104</f>
        <v>0</v>
      </c>
      <c r="V104" s="5">
        <f ca="1">'Model SSD_2'!S104</f>
        <v>300</v>
      </c>
      <c r="W104" s="5">
        <f ca="1">'Model Excel_2'!P104</f>
        <v>54300</v>
      </c>
      <c r="X104" s="5">
        <f ca="1">'Model SSD_2'!Q104</f>
        <v>0</v>
      </c>
      <c r="Y104" s="5">
        <f ca="1">'Model Excel_2'!Q104</f>
        <v>0</v>
      </c>
      <c r="Z104" s="5">
        <f ca="1">'Model SSD_2'!T104</f>
        <v>0</v>
      </c>
      <c r="AA104" s="5">
        <f ca="1">'Model Excel_2'!R104</f>
        <v>0</v>
      </c>
      <c r="AB104" s="5">
        <f ca="1">'Model SSD_2'!U104</f>
        <v>1800</v>
      </c>
      <c r="AC104" s="5">
        <f ca="1">'Model Excel_2'!S104</f>
        <v>0</v>
      </c>
      <c r="AD104" s="2">
        <f ca="1">'Model SSD_2'!Y104</f>
        <v>6400</v>
      </c>
      <c r="AE104" s="2">
        <f ca="1">'Model Excel_2'!U104</f>
        <v>9200</v>
      </c>
      <c r="AF104" s="2">
        <f ca="1">'Model SSD_2'!X104</f>
        <v>400</v>
      </c>
      <c r="AG104" s="2">
        <f ca="1">'Model Excel_2'!T104</f>
        <v>400</v>
      </c>
      <c r="AH104" s="2">
        <f ca="1">'Model SSD_2'!W104</f>
        <v>2000</v>
      </c>
      <c r="AI104" s="2">
        <f ca="1">'Model Excel_2'!V104</f>
        <v>0</v>
      </c>
      <c r="AJ104" s="2">
        <f ca="1">'Model SSD_2'!Z104</f>
        <v>2000</v>
      </c>
      <c r="AK104" s="2">
        <f ca="1">'Model Excel_2'!W104</f>
        <v>0</v>
      </c>
      <c r="AL104" s="1">
        <v>102</v>
      </c>
    </row>
    <row r="105" spans="1:38" x14ac:dyDescent="0.3">
      <c r="A105" s="1">
        <v>103</v>
      </c>
      <c r="B105" s="3">
        <f ca="1">'Model SSD_2'!F105</f>
        <v>0</v>
      </c>
      <c r="C105" s="3">
        <f ca="1">'Model Excel_2'!F105</f>
        <v>1000</v>
      </c>
      <c r="D105" s="3">
        <f ca="1">'Model SSD_2'!G105</f>
        <v>0</v>
      </c>
      <c r="E105" s="3">
        <f ca="1">'Model Excel_2'!G105</f>
        <v>3600</v>
      </c>
      <c r="F105" s="3">
        <f ca="1">'Model SSD_2'!H105</f>
        <v>0</v>
      </c>
      <c r="G105" s="3">
        <f ca="1">'Model Excel_2'!H105</f>
        <v>300</v>
      </c>
      <c r="H105" s="3">
        <f ca="1">'Model SSD_2'!I105</f>
        <v>1300</v>
      </c>
      <c r="I105" s="3">
        <f ca="1">'Model Excel_2'!I105</f>
        <v>1100</v>
      </c>
      <c r="J105" s="4">
        <f ca="1">'Model SSD_2'!L105</f>
        <v>0</v>
      </c>
      <c r="K105" s="4">
        <f ca="1">'Model Excel_2'!J105</f>
        <v>0</v>
      </c>
      <c r="L105" s="4">
        <f ca="1">'Model SSD_2'!M105</f>
        <v>5700</v>
      </c>
      <c r="M105" s="4">
        <f ca="1">'Model Excel_2'!K105</f>
        <v>2700</v>
      </c>
      <c r="N105" s="4">
        <f ca="1">'Model SSD_2'!K105</f>
        <v>1000</v>
      </c>
      <c r="O105" s="4">
        <f ca="1">'Model Excel_2'!L105</f>
        <v>1000</v>
      </c>
      <c r="P105" s="4">
        <f ca="1">'Model SSD_2'!N105</f>
        <v>1000</v>
      </c>
      <c r="Q105" s="4">
        <f ca="1">'Model Excel_2'!M105</f>
        <v>1000</v>
      </c>
      <c r="R105" s="4">
        <f ca="1">'Model SSD_2'!O105</f>
        <v>0</v>
      </c>
      <c r="S105" s="4">
        <f ca="1">'Model Excel_2'!N105</f>
        <v>0</v>
      </c>
      <c r="T105" s="5">
        <f ca="1">'Model SSD_2'!R105</f>
        <v>0</v>
      </c>
      <c r="U105" s="5">
        <f ca="1">'Model Excel_2'!O105</f>
        <v>0</v>
      </c>
      <c r="V105" s="5">
        <f ca="1">'Model SSD_2'!S105</f>
        <v>300</v>
      </c>
      <c r="W105" s="5">
        <f ca="1">'Model Excel_2'!P105</f>
        <v>54300</v>
      </c>
      <c r="X105" s="5">
        <f ca="1">'Model SSD_2'!Q105</f>
        <v>0</v>
      </c>
      <c r="Y105" s="5">
        <f ca="1">'Model Excel_2'!Q105</f>
        <v>0</v>
      </c>
      <c r="Z105" s="5">
        <f ca="1">'Model SSD_2'!T105</f>
        <v>0</v>
      </c>
      <c r="AA105" s="5">
        <f ca="1">'Model Excel_2'!R105</f>
        <v>0</v>
      </c>
      <c r="AB105" s="5">
        <f ca="1">'Model SSD_2'!U105</f>
        <v>1800</v>
      </c>
      <c r="AC105" s="5">
        <f ca="1">'Model Excel_2'!S105</f>
        <v>0</v>
      </c>
      <c r="AD105" s="2">
        <f ca="1">'Model SSD_2'!Y105</f>
        <v>4800</v>
      </c>
      <c r="AE105" s="2">
        <f ca="1">'Model Excel_2'!U105</f>
        <v>9600</v>
      </c>
      <c r="AF105" s="2">
        <f ca="1">'Model SSD_2'!X105</f>
        <v>400</v>
      </c>
      <c r="AG105" s="2">
        <f ca="1">'Model Excel_2'!T105</f>
        <v>400</v>
      </c>
      <c r="AH105" s="2">
        <f ca="1">'Model SSD_2'!W105</f>
        <v>2000</v>
      </c>
      <c r="AI105" s="2">
        <f ca="1">'Model Excel_2'!V105</f>
        <v>0</v>
      </c>
      <c r="AJ105" s="2">
        <f ca="1">'Model SSD_2'!Z105</f>
        <v>2000</v>
      </c>
      <c r="AK105" s="2">
        <f ca="1">'Model Excel_2'!W105</f>
        <v>0</v>
      </c>
      <c r="AL105" s="1">
        <v>103</v>
      </c>
    </row>
    <row r="106" spans="1:38" x14ac:dyDescent="0.3">
      <c r="A106" s="1">
        <v>104</v>
      </c>
      <c r="B106" s="3">
        <f ca="1">'Model SSD_2'!F106</f>
        <v>1000</v>
      </c>
      <c r="C106" s="3">
        <f ca="1">'Model Excel_2'!F106</f>
        <v>1000</v>
      </c>
      <c r="D106" s="3">
        <f ca="1">'Model SSD_2'!G106</f>
        <v>0</v>
      </c>
      <c r="E106" s="3">
        <f ca="1">'Model Excel_2'!G106</f>
        <v>4300</v>
      </c>
      <c r="F106" s="3">
        <f ca="1">'Model SSD_2'!H106</f>
        <v>0</v>
      </c>
      <c r="G106" s="3">
        <f ca="1">'Model Excel_2'!H106</f>
        <v>500</v>
      </c>
      <c r="H106" s="3">
        <f ca="1">'Model SSD_2'!I106</f>
        <v>1300</v>
      </c>
      <c r="I106" s="3">
        <f ca="1">'Model Excel_2'!I106</f>
        <v>0</v>
      </c>
      <c r="J106" s="4">
        <f ca="1">'Model SSD_2'!L106</f>
        <v>0</v>
      </c>
      <c r="K106" s="4">
        <f ca="1">'Model Excel_2'!J106</f>
        <v>0</v>
      </c>
      <c r="L106" s="4">
        <f ca="1">'Model SSD_2'!M106</f>
        <v>4700</v>
      </c>
      <c r="M106" s="4">
        <f ca="1">'Model Excel_2'!K106</f>
        <v>1700</v>
      </c>
      <c r="N106" s="4">
        <f ca="1">'Model SSD_2'!K106</f>
        <v>1000</v>
      </c>
      <c r="O106" s="4">
        <f ca="1">'Model Excel_2'!L106</f>
        <v>1000</v>
      </c>
      <c r="P106" s="4">
        <f ca="1">'Model SSD_2'!N106</f>
        <v>1000</v>
      </c>
      <c r="Q106" s="4">
        <f ca="1">'Model Excel_2'!M106</f>
        <v>1000</v>
      </c>
      <c r="R106" s="4">
        <f ca="1">'Model SSD_2'!O106</f>
        <v>0</v>
      </c>
      <c r="S106" s="4">
        <f ca="1">'Model Excel_2'!N106</f>
        <v>800</v>
      </c>
      <c r="T106" s="5">
        <f ca="1">'Model SSD_2'!R106</f>
        <v>2000</v>
      </c>
      <c r="U106" s="5">
        <f ca="1">'Model Excel_2'!O106</f>
        <v>0</v>
      </c>
      <c r="V106" s="5">
        <f ca="1">'Model SSD_2'!S106</f>
        <v>300</v>
      </c>
      <c r="W106" s="5">
        <f ca="1">'Model Excel_2'!P106</f>
        <v>54300</v>
      </c>
      <c r="X106" s="5">
        <f ca="1">'Model SSD_2'!Q106</f>
        <v>0</v>
      </c>
      <c r="Y106" s="5">
        <f ca="1">'Model Excel_2'!Q106</f>
        <v>0</v>
      </c>
      <c r="Z106" s="5">
        <f ca="1">'Model SSD_2'!T106</f>
        <v>0</v>
      </c>
      <c r="AA106" s="5">
        <f ca="1">'Model Excel_2'!R106</f>
        <v>0</v>
      </c>
      <c r="AB106" s="5">
        <f ca="1">'Model SSD_2'!U106</f>
        <v>1800</v>
      </c>
      <c r="AC106" s="5">
        <f ca="1">'Model Excel_2'!S106</f>
        <v>0</v>
      </c>
      <c r="AD106" s="2">
        <f ca="1">'Model SSD_2'!Y106</f>
        <v>3200</v>
      </c>
      <c r="AE106" s="2">
        <f ca="1">'Model Excel_2'!U106</f>
        <v>10000</v>
      </c>
      <c r="AF106" s="2">
        <f ca="1">'Model SSD_2'!X106</f>
        <v>800</v>
      </c>
      <c r="AG106" s="2">
        <f ca="1">'Model Excel_2'!T106</f>
        <v>400</v>
      </c>
      <c r="AH106" s="2">
        <f ca="1">'Model SSD_2'!W106</f>
        <v>2000</v>
      </c>
      <c r="AI106" s="2">
        <f ca="1">'Model Excel_2'!V106</f>
        <v>0</v>
      </c>
      <c r="AJ106" s="2">
        <f ca="1">'Model SSD_2'!Z106</f>
        <v>2000</v>
      </c>
      <c r="AK106" s="2">
        <f ca="1">'Model Excel_2'!W106</f>
        <v>0</v>
      </c>
      <c r="AL106" s="1">
        <v>104</v>
      </c>
    </row>
    <row r="107" spans="1:38" x14ac:dyDescent="0.3">
      <c r="A107" s="1">
        <v>105</v>
      </c>
      <c r="B107" s="3">
        <f ca="1">'Model SSD_2'!F107</f>
        <v>1000</v>
      </c>
      <c r="C107" s="3">
        <f ca="1">'Model Excel_2'!F107</f>
        <v>1000</v>
      </c>
      <c r="D107" s="3">
        <f ca="1">'Model SSD_2'!G107</f>
        <v>1000</v>
      </c>
      <c r="E107" s="3">
        <f ca="1">'Model Excel_2'!G107</f>
        <v>4800</v>
      </c>
      <c r="F107" s="3">
        <f ca="1">'Model SSD_2'!H107</f>
        <v>300</v>
      </c>
      <c r="G107" s="3">
        <f ca="1">'Model Excel_2'!H107</f>
        <v>300</v>
      </c>
      <c r="H107" s="3">
        <f ca="1">'Model SSD_2'!I107</f>
        <v>600</v>
      </c>
      <c r="I107" s="3">
        <f ca="1">'Model Excel_2'!I107</f>
        <v>0</v>
      </c>
      <c r="J107" s="4">
        <f ca="1">'Model SSD_2'!L107</f>
        <v>0</v>
      </c>
      <c r="K107" s="4">
        <f ca="1">'Model Excel_2'!J107</f>
        <v>0</v>
      </c>
      <c r="L107" s="4">
        <f ca="1">'Model SSD_2'!M107</f>
        <v>3700</v>
      </c>
      <c r="M107" s="4">
        <f ca="1">'Model Excel_2'!K107</f>
        <v>700</v>
      </c>
      <c r="N107" s="4">
        <f ca="1">'Model SSD_2'!K107</f>
        <v>1000</v>
      </c>
      <c r="O107" s="4">
        <f ca="1">'Model Excel_2'!L107</f>
        <v>0</v>
      </c>
      <c r="P107" s="4">
        <f ca="1">'Model SSD_2'!N107</f>
        <v>1000</v>
      </c>
      <c r="Q107" s="4">
        <f ca="1">'Model Excel_2'!M107</f>
        <v>0</v>
      </c>
      <c r="R107" s="4">
        <f ca="1">'Model SSD_2'!O107</f>
        <v>0</v>
      </c>
      <c r="S107" s="4">
        <f ca="1">'Model Excel_2'!N107</f>
        <v>1600</v>
      </c>
      <c r="T107" s="5">
        <f ca="1">'Model SSD_2'!R107</f>
        <v>2000</v>
      </c>
      <c r="U107" s="5">
        <f ca="1">'Model Excel_2'!O107</f>
        <v>0</v>
      </c>
      <c r="V107" s="5">
        <f ca="1">'Model SSD_2'!S107</f>
        <v>2300</v>
      </c>
      <c r="W107" s="5">
        <f ca="1">'Model Excel_2'!P107</f>
        <v>54300</v>
      </c>
      <c r="X107" s="5">
        <f ca="1">'Model SSD_2'!Q107</f>
        <v>0</v>
      </c>
      <c r="Y107" s="5">
        <f ca="1">'Model Excel_2'!Q107</f>
        <v>0</v>
      </c>
      <c r="Z107" s="5">
        <f ca="1">'Model SSD_2'!T107</f>
        <v>0</v>
      </c>
      <c r="AA107" s="5">
        <f ca="1">'Model Excel_2'!R107</f>
        <v>0</v>
      </c>
      <c r="AB107" s="5">
        <f ca="1">'Model SSD_2'!U107</f>
        <v>0</v>
      </c>
      <c r="AC107" s="5">
        <f ca="1">'Model Excel_2'!S107</f>
        <v>0</v>
      </c>
      <c r="AD107" s="2">
        <f ca="1">'Model SSD_2'!Y107</f>
        <v>2000</v>
      </c>
      <c r="AE107" s="2">
        <f ca="1">'Model Excel_2'!U107</f>
        <v>10400</v>
      </c>
      <c r="AF107" s="2">
        <f ca="1">'Model SSD_2'!X107</f>
        <v>800</v>
      </c>
      <c r="AG107" s="2">
        <f ca="1">'Model Excel_2'!T107</f>
        <v>0</v>
      </c>
      <c r="AH107" s="2">
        <f ca="1">'Model SSD_2'!W107</f>
        <v>2000</v>
      </c>
      <c r="AI107" s="2">
        <f ca="1">'Model Excel_2'!V107</f>
        <v>0</v>
      </c>
      <c r="AJ107" s="2">
        <f ca="1">'Model SSD_2'!Z107</f>
        <v>2000</v>
      </c>
      <c r="AK107" s="2">
        <f ca="1">'Model Excel_2'!W107</f>
        <v>0</v>
      </c>
      <c r="AL107" s="1">
        <v>105</v>
      </c>
    </row>
    <row r="108" spans="1:38" x14ac:dyDescent="0.3">
      <c r="A108" s="1">
        <v>106</v>
      </c>
      <c r="B108" s="3">
        <f ca="1">'Model SSD_2'!F108</f>
        <v>1000</v>
      </c>
      <c r="C108" s="3">
        <f ca="1">'Model Excel_2'!F108</f>
        <v>1000</v>
      </c>
      <c r="D108" s="3">
        <f ca="1">'Model SSD_2'!G108</f>
        <v>1700</v>
      </c>
      <c r="E108" s="3">
        <f ca="1">'Model Excel_2'!G108</f>
        <v>5500</v>
      </c>
      <c r="F108" s="3">
        <f ca="1">'Model SSD_2'!H108</f>
        <v>300</v>
      </c>
      <c r="G108" s="3">
        <f ca="1">'Model Excel_2'!H108</f>
        <v>300</v>
      </c>
      <c r="H108" s="3">
        <f ca="1">'Model SSD_2'!I108</f>
        <v>0</v>
      </c>
      <c r="I108" s="3">
        <f ca="1">'Model Excel_2'!I108</f>
        <v>0</v>
      </c>
      <c r="J108" s="4">
        <f ca="1">'Model SSD_2'!L108</f>
        <v>0</v>
      </c>
      <c r="K108" s="4">
        <f ca="1">'Model Excel_2'!J108</f>
        <v>0</v>
      </c>
      <c r="L108" s="4">
        <f ca="1">'Model SSD_2'!M108</f>
        <v>2700</v>
      </c>
      <c r="M108" s="4">
        <f ca="1">'Model Excel_2'!K108</f>
        <v>700</v>
      </c>
      <c r="N108" s="4">
        <f ca="1">'Model SSD_2'!K108</f>
        <v>1000</v>
      </c>
      <c r="O108" s="4">
        <f ca="1">'Model Excel_2'!L108</f>
        <v>0</v>
      </c>
      <c r="P108" s="4">
        <f ca="1">'Model SSD_2'!N108</f>
        <v>1000</v>
      </c>
      <c r="Q108" s="4">
        <f ca="1">'Model Excel_2'!M108</f>
        <v>0</v>
      </c>
      <c r="R108" s="4">
        <f ca="1">'Model SSD_2'!O108</f>
        <v>0</v>
      </c>
      <c r="S108" s="4">
        <f ca="1">'Model Excel_2'!N108</f>
        <v>2400</v>
      </c>
      <c r="T108" s="5">
        <f ca="1">'Model SSD_2'!R108</f>
        <v>2000</v>
      </c>
      <c r="U108" s="5">
        <f ca="1">'Model Excel_2'!O108</f>
        <v>0</v>
      </c>
      <c r="V108" s="5">
        <f ca="1">'Model SSD_2'!S108</f>
        <v>4300</v>
      </c>
      <c r="W108" s="5">
        <f ca="1">'Model Excel_2'!P108</f>
        <v>54300</v>
      </c>
      <c r="X108" s="5">
        <f ca="1">'Model SSD_2'!Q108</f>
        <v>0</v>
      </c>
      <c r="Y108" s="5">
        <f ca="1">'Model Excel_2'!Q108</f>
        <v>0</v>
      </c>
      <c r="Z108" s="5">
        <f ca="1">'Model SSD_2'!T108</f>
        <v>0</v>
      </c>
      <c r="AA108" s="5">
        <f ca="1">'Model Excel_2'!R108</f>
        <v>0</v>
      </c>
      <c r="AB108" s="5">
        <f ca="1">'Model SSD_2'!U108</f>
        <v>0</v>
      </c>
      <c r="AC108" s="5">
        <f ca="1">'Model Excel_2'!S108</f>
        <v>0</v>
      </c>
      <c r="AD108" s="2">
        <f ca="1">'Model SSD_2'!Y108</f>
        <v>800</v>
      </c>
      <c r="AE108" s="2">
        <f ca="1">'Model Excel_2'!U108</f>
        <v>10400</v>
      </c>
      <c r="AF108" s="2">
        <f ca="1">'Model SSD_2'!X108</f>
        <v>400</v>
      </c>
      <c r="AG108" s="2">
        <f ca="1">'Model Excel_2'!T108</f>
        <v>0</v>
      </c>
      <c r="AH108" s="2">
        <f ca="1">'Model SSD_2'!W108</f>
        <v>0</v>
      </c>
      <c r="AI108" s="2">
        <f ca="1">'Model Excel_2'!V108</f>
        <v>0</v>
      </c>
      <c r="AJ108" s="2">
        <f ca="1">'Model SSD_2'!Z108</f>
        <v>0</v>
      </c>
      <c r="AK108" s="2">
        <f ca="1">'Model Excel_2'!W108</f>
        <v>0</v>
      </c>
      <c r="AL108" s="1">
        <v>106</v>
      </c>
    </row>
    <row r="109" spans="1:38" x14ac:dyDescent="0.3">
      <c r="A109" s="1">
        <v>107</v>
      </c>
      <c r="B109" s="3">
        <f ca="1">'Model SSD_2'!F109</f>
        <v>1000</v>
      </c>
      <c r="C109" s="3">
        <f ca="1">'Model Excel_2'!F109</f>
        <v>0</v>
      </c>
      <c r="D109" s="3">
        <f ca="1">'Model SSD_2'!G109</f>
        <v>2400</v>
      </c>
      <c r="E109" s="3">
        <f ca="1">'Model Excel_2'!G109</f>
        <v>5200</v>
      </c>
      <c r="F109" s="3">
        <f ca="1">'Model SSD_2'!H109</f>
        <v>300</v>
      </c>
      <c r="G109" s="3">
        <f ca="1">'Model Excel_2'!H109</f>
        <v>300</v>
      </c>
      <c r="H109" s="3">
        <f ca="1">'Model SSD_2'!I109</f>
        <v>0</v>
      </c>
      <c r="I109" s="3">
        <f ca="1">'Model Excel_2'!I109</f>
        <v>0</v>
      </c>
      <c r="J109" s="4">
        <f ca="1">'Model SSD_2'!L109</f>
        <v>0</v>
      </c>
      <c r="K109" s="4">
        <f ca="1">'Model Excel_2'!J109</f>
        <v>0</v>
      </c>
      <c r="L109" s="4">
        <f ca="1">'Model SSD_2'!M109</f>
        <v>1700</v>
      </c>
      <c r="M109" s="4">
        <f ca="1">'Model Excel_2'!K109</f>
        <v>700</v>
      </c>
      <c r="N109" s="4">
        <f ca="1">'Model SSD_2'!K109</f>
        <v>1000</v>
      </c>
      <c r="O109" s="4">
        <f ca="1">'Model Excel_2'!L109</f>
        <v>0</v>
      </c>
      <c r="P109" s="4">
        <f ca="1">'Model SSD_2'!N109</f>
        <v>1000</v>
      </c>
      <c r="Q109" s="4">
        <f ca="1">'Model Excel_2'!M109</f>
        <v>0</v>
      </c>
      <c r="R109" s="4">
        <f ca="1">'Model SSD_2'!O109</f>
        <v>800</v>
      </c>
      <c r="S109" s="4">
        <f ca="1">'Model Excel_2'!N109</f>
        <v>3200</v>
      </c>
      <c r="T109" s="5">
        <f ca="1">'Model SSD_2'!R109</f>
        <v>2000</v>
      </c>
      <c r="U109" s="5">
        <f ca="1">'Model Excel_2'!O109</f>
        <v>0</v>
      </c>
      <c r="V109" s="5">
        <f ca="1">'Model SSD_2'!S109</f>
        <v>6300</v>
      </c>
      <c r="W109" s="5">
        <f ca="1">'Model Excel_2'!P109</f>
        <v>54300</v>
      </c>
      <c r="X109" s="5">
        <f ca="1">'Model SSD_2'!Q109</f>
        <v>0</v>
      </c>
      <c r="Y109" s="5">
        <f ca="1">'Model Excel_2'!Q109</f>
        <v>1500</v>
      </c>
      <c r="Z109" s="5">
        <f ca="1">'Model SSD_2'!T109</f>
        <v>0</v>
      </c>
      <c r="AA109" s="5">
        <f ca="1">'Model Excel_2'!R109</f>
        <v>1500</v>
      </c>
      <c r="AB109" s="5">
        <f ca="1">'Model SSD_2'!U109</f>
        <v>0</v>
      </c>
      <c r="AC109" s="5">
        <f ca="1">'Model Excel_2'!S109</f>
        <v>0</v>
      </c>
      <c r="AD109" s="2">
        <f ca="1">'Model SSD_2'!Y109</f>
        <v>1200</v>
      </c>
      <c r="AE109" s="2">
        <f ca="1">'Model Excel_2'!U109</f>
        <v>10400</v>
      </c>
      <c r="AF109" s="2">
        <f ca="1">'Model SSD_2'!X109</f>
        <v>400</v>
      </c>
      <c r="AG109" s="2">
        <f ca="1">'Model Excel_2'!T109</f>
        <v>0</v>
      </c>
      <c r="AH109" s="2">
        <f ca="1">'Model SSD_2'!W109</f>
        <v>0</v>
      </c>
      <c r="AI109" s="2">
        <f ca="1">'Model Excel_2'!V109</f>
        <v>0</v>
      </c>
      <c r="AJ109" s="2">
        <f ca="1">'Model SSD_2'!Z109</f>
        <v>0</v>
      </c>
      <c r="AK109" s="2">
        <f ca="1">'Model Excel_2'!W109</f>
        <v>0</v>
      </c>
      <c r="AL109" s="1">
        <v>107</v>
      </c>
    </row>
    <row r="110" spans="1:38" x14ac:dyDescent="0.3">
      <c r="A110" s="1">
        <v>108</v>
      </c>
      <c r="B110" s="3">
        <f ca="1">'Model SSD_2'!F110</f>
        <v>1000</v>
      </c>
      <c r="C110" s="3">
        <f ca="1">'Model Excel_2'!F110</f>
        <v>0</v>
      </c>
      <c r="D110" s="3">
        <f ca="1">'Model SSD_2'!G110</f>
        <v>3100</v>
      </c>
      <c r="E110" s="3">
        <f ca="1">'Model Excel_2'!G110</f>
        <v>4900</v>
      </c>
      <c r="F110" s="3">
        <f ca="1">'Model SSD_2'!H110</f>
        <v>500</v>
      </c>
      <c r="G110" s="3">
        <f ca="1">'Model Excel_2'!H110</f>
        <v>500</v>
      </c>
      <c r="H110" s="3">
        <f ca="1">'Model SSD_2'!I110</f>
        <v>0</v>
      </c>
      <c r="I110" s="3">
        <f ca="1">'Model Excel_2'!I110</f>
        <v>0</v>
      </c>
      <c r="J110" s="4">
        <f ca="1">'Model SSD_2'!L110</f>
        <v>0</v>
      </c>
      <c r="K110" s="4">
        <f ca="1">'Model Excel_2'!J110</f>
        <v>0</v>
      </c>
      <c r="L110" s="4">
        <f ca="1">'Model SSD_2'!M110</f>
        <v>700</v>
      </c>
      <c r="M110" s="4">
        <f ca="1">'Model Excel_2'!K110</f>
        <v>700</v>
      </c>
      <c r="N110" s="4">
        <f ca="1">'Model SSD_2'!K110</f>
        <v>0</v>
      </c>
      <c r="O110" s="4">
        <f ca="1">'Model Excel_2'!L110</f>
        <v>0</v>
      </c>
      <c r="P110" s="4">
        <f ca="1">'Model SSD_2'!N110</f>
        <v>0</v>
      </c>
      <c r="Q110" s="4">
        <f ca="1">'Model Excel_2'!M110</f>
        <v>0</v>
      </c>
      <c r="R110" s="4">
        <f ca="1">'Model SSD_2'!O110</f>
        <v>800</v>
      </c>
      <c r="S110" s="4">
        <f ca="1">'Model Excel_2'!N110</f>
        <v>4000</v>
      </c>
      <c r="T110" s="5">
        <f ca="1">'Model SSD_2'!R110</f>
        <v>2000</v>
      </c>
      <c r="U110" s="5">
        <f ca="1">'Model Excel_2'!O110</f>
        <v>0</v>
      </c>
      <c r="V110" s="5">
        <f ca="1">'Model SSD_2'!S110</f>
        <v>8300</v>
      </c>
      <c r="W110" s="5">
        <f ca="1">'Model Excel_2'!P110</f>
        <v>52800</v>
      </c>
      <c r="X110" s="5">
        <f ca="1">'Model SSD_2'!Q110</f>
        <v>0</v>
      </c>
      <c r="Y110" s="5">
        <f ca="1">'Model Excel_2'!Q110</f>
        <v>1500</v>
      </c>
      <c r="Z110" s="5">
        <f ca="1">'Model SSD_2'!T110</f>
        <v>0</v>
      </c>
      <c r="AA110" s="5">
        <f ca="1">'Model Excel_2'!R110</f>
        <v>1500</v>
      </c>
      <c r="AB110" s="5">
        <f ca="1">'Model SSD_2'!U110</f>
        <v>0</v>
      </c>
      <c r="AC110" s="5">
        <f ca="1">'Model Excel_2'!S110</f>
        <v>0</v>
      </c>
      <c r="AD110" s="2">
        <f ca="1">'Model SSD_2'!Y110</f>
        <v>1600</v>
      </c>
      <c r="AE110" s="2">
        <f ca="1">'Model Excel_2'!U110</f>
        <v>10400</v>
      </c>
      <c r="AF110" s="2">
        <f ca="1">'Model SSD_2'!X110</f>
        <v>400</v>
      </c>
      <c r="AG110" s="2">
        <f ca="1">'Model Excel_2'!T110</f>
        <v>0</v>
      </c>
      <c r="AH110" s="2">
        <f ca="1">'Model SSD_2'!W110</f>
        <v>0</v>
      </c>
      <c r="AI110" s="2">
        <f ca="1">'Model Excel_2'!V110</f>
        <v>0</v>
      </c>
      <c r="AJ110" s="2">
        <f ca="1">'Model SSD_2'!Z110</f>
        <v>0</v>
      </c>
      <c r="AK110" s="2">
        <f ca="1">'Model Excel_2'!W110</f>
        <v>0</v>
      </c>
      <c r="AL110" s="1">
        <v>108</v>
      </c>
    </row>
    <row r="111" spans="1:38" x14ac:dyDescent="0.3">
      <c r="A111" s="1">
        <v>109</v>
      </c>
      <c r="B111" s="3">
        <f ca="1">'Model SSD_2'!F111</f>
        <v>1000</v>
      </c>
      <c r="C111" s="3">
        <f ca="1">'Model Excel_2'!F111</f>
        <v>0</v>
      </c>
      <c r="D111" s="3">
        <f ca="1">'Model SSD_2'!G111</f>
        <v>3600</v>
      </c>
      <c r="E111" s="3">
        <f ca="1">'Model Excel_2'!G111</f>
        <v>4400</v>
      </c>
      <c r="F111" s="3">
        <f ca="1">'Model SSD_2'!H111</f>
        <v>300</v>
      </c>
      <c r="G111" s="3">
        <f ca="1">'Model Excel_2'!H111</f>
        <v>300</v>
      </c>
      <c r="H111" s="3">
        <f ca="1">'Model SSD_2'!I111</f>
        <v>0</v>
      </c>
      <c r="I111" s="3">
        <f ca="1">'Model Excel_2'!I111</f>
        <v>0</v>
      </c>
      <c r="J111" s="4">
        <f ca="1">'Model SSD_2'!L111</f>
        <v>0</v>
      </c>
      <c r="K111" s="4">
        <f ca="1">'Model Excel_2'!J111</f>
        <v>0</v>
      </c>
      <c r="L111" s="4">
        <f ca="1">'Model SSD_2'!M111</f>
        <v>700</v>
      </c>
      <c r="M111" s="4">
        <f ca="1">'Model Excel_2'!K111</f>
        <v>700</v>
      </c>
      <c r="N111" s="4">
        <f ca="1">'Model SSD_2'!K111</f>
        <v>0</v>
      </c>
      <c r="O111" s="4">
        <f ca="1">'Model Excel_2'!L111</f>
        <v>0</v>
      </c>
      <c r="P111" s="4">
        <f ca="1">'Model SSD_2'!N111</f>
        <v>0</v>
      </c>
      <c r="Q111" s="4">
        <f ca="1">'Model Excel_2'!M111</f>
        <v>0</v>
      </c>
      <c r="R111" s="4">
        <f ca="1">'Model SSD_2'!O111</f>
        <v>800</v>
      </c>
      <c r="S111" s="4">
        <f ca="1">'Model Excel_2'!N111</f>
        <v>4800</v>
      </c>
      <c r="T111" s="5">
        <f ca="1">'Model SSD_2'!R111</f>
        <v>2000</v>
      </c>
      <c r="U111" s="5">
        <f ca="1">'Model Excel_2'!O111</f>
        <v>0</v>
      </c>
      <c r="V111" s="5">
        <f ca="1">'Model SSD_2'!S111</f>
        <v>10300</v>
      </c>
      <c r="W111" s="5">
        <f ca="1">'Model Excel_2'!P111</f>
        <v>51300</v>
      </c>
      <c r="X111" s="5">
        <f ca="1">'Model SSD_2'!Q111</f>
        <v>1500</v>
      </c>
      <c r="Y111" s="5">
        <f ca="1">'Model Excel_2'!Q111</f>
        <v>1500</v>
      </c>
      <c r="Z111" s="5">
        <f ca="1">'Model SSD_2'!T111</f>
        <v>0</v>
      </c>
      <c r="AA111" s="5">
        <f ca="1">'Model Excel_2'!R111</f>
        <v>1500</v>
      </c>
      <c r="AB111" s="5">
        <f ca="1">'Model SSD_2'!U111</f>
        <v>0</v>
      </c>
      <c r="AC111" s="5">
        <f ca="1">'Model Excel_2'!S111</f>
        <v>0</v>
      </c>
      <c r="AD111" s="2">
        <f ca="1">'Model SSD_2'!Y111</f>
        <v>2000</v>
      </c>
      <c r="AE111" s="2">
        <f ca="1">'Model Excel_2'!U111</f>
        <v>10400</v>
      </c>
      <c r="AF111" s="2">
        <f ca="1">'Model SSD_2'!X111</f>
        <v>400</v>
      </c>
      <c r="AG111" s="2">
        <f ca="1">'Model Excel_2'!T111</f>
        <v>0</v>
      </c>
      <c r="AH111" s="2">
        <f ca="1">'Model SSD_2'!W111</f>
        <v>0</v>
      </c>
      <c r="AI111" s="2">
        <f ca="1">'Model Excel_2'!V111</f>
        <v>0</v>
      </c>
      <c r="AJ111" s="2">
        <f ca="1">'Model SSD_2'!Z111</f>
        <v>0</v>
      </c>
      <c r="AK111" s="2">
        <f ca="1">'Model Excel_2'!W111</f>
        <v>0</v>
      </c>
      <c r="AL111" s="1">
        <v>109</v>
      </c>
    </row>
    <row r="112" spans="1:38" x14ac:dyDescent="0.3">
      <c r="A112" s="1">
        <v>110</v>
      </c>
      <c r="B112" s="3">
        <f ca="1">'Model SSD_2'!F112</f>
        <v>0</v>
      </c>
      <c r="C112" s="3">
        <f ca="1">'Model Excel_2'!F112</f>
        <v>0</v>
      </c>
      <c r="D112" s="3">
        <f ca="1">'Model SSD_2'!G112</f>
        <v>4300</v>
      </c>
      <c r="E112" s="3">
        <f ca="1">'Model Excel_2'!G112</f>
        <v>4100</v>
      </c>
      <c r="F112" s="3">
        <f ca="1">'Model SSD_2'!H112</f>
        <v>300</v>
      </c>
      <c r="G112" s="3">
        <f ca="1">'Model Excel_2'!H112</f>
        <v>300</v>
      </c>
      <c r="H112" s="3">
        <f ca="1">'Model SSD_2'!I112</f>
        <v>0</v>
      </c>
      <c r="I112" s="3">
        <f ca="1">'Model Excel_2'!I112</f>
        <v>0</v>
      </c>
      <c r="J112" s="4">
        <f ca="1">'Model SSD_2'!L112</f>
        <v>0</v>
      </c>
      <c r="K112" s="4">
        <f ca="1">'Model Excel_2'!J112</f>
        <v>1500</v>
      </c>
      <c r="L112" s="4">
        <f ca="1">'Model SSD_2'!M112</f>
        <v>700</v>
      </c>
      <c r="M112" s="4">
        <f ca="1">'Model Excel_2'!K112</f>
        <v>2200</v>
      </c>
      <c r="N112" s="4">
        <f ca="1">'Model SSD_2'!K112</f>
        <v>0</v>
      </c>
      <c r="O112" s="4">
        <f ca="1">'Model Excel_2'!L112</f>
        <v>0</v>
      </c>
      <c r="P112" s="4">
        <f ca="1">'Model SSD_2'!N112</f>
        <v>0</v>
      </c>
      <c r="Q112" s="4">
        <f ca="1">'Model Excel_2'!M112</f>
        <v>0</v>
      </c>
      <c r="R112" s="4">
        <f ca="1">'Model SSD_2'!O112</f>
        <v>800</v>
      </c>
      <c r="S112" s="4">
        <f ca="1">'Model Excel_2'!N112</f>
        <v>4100</v>
      </c>
      <c r="T112" s="5">
        <f ca="1">'Model SSD_2'!R112</f>
        <v>0</v>
      </c>
      <c r="U112" s="5">
        <f ca="1">'Model Excel_2'!O112</f>
        <v>0</v>
      </c>
      <c r="V112" s="5">
        <f ca="1">'Model SSD_2'!S112</f>
        <v>12300</v>
      </c>
      <c r="W112" s="5">
        <f ca="1">'Model Excel_2'!P112</f>
        <v>49800</v>
      </c>
      <c r="X112" s="5">
        <f ca="1">'Model SSD_2'!Q112</f>
        <v>0</v>
      </c>
      <c r="Y112" s="5">
        <f ca="1">'Model Excel_2'!Q112</f>
        <v>1500</v>
      </c>
      <c r="Z112" s="5">
        <f ca="1">'Model SSD_2'!T112</f>
        <v>0</v>
      </c>
      <c r="AA112" s="5">
        <f ca="1">'Model Excel_2'!R112</f>
        <v>1500</v>
      </c>
      <c r="AB112" s="5">
        <f ca="1">'Model SSD_2'!U112</f>
        <v>0</v>
      </c>
      <c r="AC112" s="5">
        <f ca="1">'Model Excel_2'!S112</f>
        <v>0</v>
      </c>
      <c r="AD112" s="2">
        <f ca="1">'Model SSD_2'!Y112</f>
        <v>2400</v>
      </c>
      <c r="AE112" s="2">
        <f ca="1">'Model Excel_2'!U112</f>
        <v>10400</v>
      </c>
      <c r="AF112" s="2">
        <f ca="1">'Model SSD_2'!X112</f>
        <v>400</v>
      </c>
      <c r="AG112" s="2">
        <f ca="1">'Model Excel_2'!T112</f>
        <v>0</v>
      </c>
      <c r="AH112" s="2">
        <f ca="1">'Model SSD_2'!W112</f>
        <v>0</v>
      </c>
      <c r="AI112" s="2">
        <f ca="1">'Model Excel_2'!V112</f>
        <v>0</v>
      </c>
      <c r="AJ112" s="2">
        <f ca="1">'Model SSD_2'!Z112</f>
        <v>0</v>
      </c>
      <c r="AK112" s="2">
        <f ca="1">'Model Excel_2'!W112</f>
        <v>0</v>
      </c>
      <c r="AL112" s="1">
        <v>110</v>
      </c>
    </row>
    <row r="113" spans="1:38" x14ac:dyDescent="0.3">
      <c r="A113" s="1">
        <v>111</v>
      </c>
      <c r="B113" s="3">
        <f ca="1">'Model SSD_2'!F113</f>
        <v>0</v>
      </c>
      <c r="C113" s="3">
        <f ca="1">'Model Excel_2'!F113</f>
        <v>0</v>
      </c>
      <c r="D113" s="3">
        <f ca="1">'Model SSD_2'!G113</f>
        <v>4000</v>
      </c>
      <c r="E113" s="3">
        <f ca="1">'Model Excel_2'!G113</f>
        <v>3800</v>
      </c>
      <c r="F113" s="3">
        <f ca="1">'Model SSD_2'!H113</f>
        <v>300</v>
      </c>
      <c r="G113" s="3">
        <f ca="1">'Model Excel_2'!H113</f>
        <v>300</v>
      </c>
      <c r="H113" s="3">
        <f ca="1">'Model SSD_2'!I113</f>
        <v>0</v>
      </c>
      <c r="I113" s="3">
        <f ca="1">'Model Excel_2'!I113</f>
        <v>0</v>
      </c>
      <c r="J113" s="4">
        <f ca="1">'Model SSD_2'!L113</f>
        <v>0</v>
      </c>
      <c r="K113" s="4">
        <f ca="1">'Model Excel_2'!J113</f>
        <v>1500</v>
      </c>
      <c r="L113" s="4">
        <f ca="1">'Model SSD_2'!M113</f>
        <v>700</v>
      </c>
      <c r="M113" s="4">
        <f ca="1">'Model Excel_2'!K113</f>
        <v>3700</v>
      </c>
      <c r="N113" s="4">
        <f ca="1">'Model SSD_2'!K113</f>
        <v>0</v>
      </c>
      <c r="O113" s="4">
        <f ca="1">'Model Excel_2'!L113</f>
        <v>0</v>
      </c>
      <c r="P113" s="4">
        <f ca="1">'Model SSD_2'!N113</f>
        <v>0</v>
      </c>
      <c r="Q113" s="4">
        <f ca="1">'Model Excel_2'!M113</f>
        <v>0</v>
      </c>
      <c r="R113" s="4">
        <f ca="1">'Model SSD_2'!O113</f>
        <v>800</v>
      </c>
      <c r="S113" s="4">
        <f ca="1">'Model Excel_2'!N113</f>
        <v>1900</v>
      </c>
      <c r="T113" s="5">
        <f ca="1">'Model SSD_2'!R113</f>
        <v>0</v>
      </c>
      <c r="U113" s="5">
        <f ca="1">'Model Excel_2'!O113</f>
        <v>0</v>
      </c>
      <c r="V113" s="5">
        <f ca="1">'Model SSD_2'!S113</f>
        <v>12300</v>
      </c>
      <c r="W113" s="5">
        <f ca="1">'Model Excel_2'!P113</f>
        <v>48300</v>
      </c>
      <c r="X113" s="5">
        <f ca="1">'Model SSD_2'!Q113</f>
        <v>1500</v>
      </c>
      <c r="Y113" s="5">
        <f ca="1">'Model Excel_2'!Q113</f>
        <v>1500</v>
      </c>
      <c r="Z113" s="5">
        <f ca="1">'Model SSD_2'!T113</f>
        <v>1500</v>
      </c>
      <c r="AA113" s="5">
        <f ca="1">'Model Excel_2'!R113</f>
        <v>1500</v>
      </c>
      <c r="AB113" s="5">
        <f ca="1">'Model SSD_2'!U113</f>
        <v>0</v>
      </c>
      <c r="AC113" s="5">
        <f ca="1">'Model Excel_2'!S113</f>
        <v>0</v>
      </c>
      <c r="AD113" s="2">
        <f ca="1">'Model SSD_2'!Y113</f>
        <v>2800</v>
      </c>
      <c r="AE113" s="2">
        <f ca="1">'Model Excel_2'!U113</f>
        <v>10400</v>
      </c>
      <c r="AF113" s="2">
        <f ca="1">'Model SSD_2'!X113</f>
        <v>400</v>
      </c>
      <c r="AG113" s="2">
        <f ca="1">'Model Excel_2'!T113</f>
        <v>0</v>
      </c>
      <c r="AH113" s="2">
        <f ca="1">'Model SSD_2'!W113</f>
        <v>0</v>
      </c>
      <c r="AI113" s="2">
        <f ca="1">'Model Excel_2'!V113</f>
        <v>0</v>
      </c>
      <c r="AJ113" s="2">
        <f ca="1">'Model SSD_2'!Z113</f>
        <v>0</v>
      </c>
      <c r="AK113" s="2">
        <f ca="1">'Model Excel_2'!W113</f>
        <v>0</v>
      </c>
      <c r="AL113" s="1">
        <v>111</v>
      </c>
    </row>
    <row r="114" spans="1:38" x14ac:dyDescent="0.3">
      <c r="A114" s="1">
        <v>112</v>
      </c>
      <c r="B114" s="3">
        <f ca="1">'Model SSD_2'!F114</f>
        <v>0</v>
      </c>
      <c r="C114" s="3">
        <f ca="1">'Model Excel_2'!F114</f>
        <v>0</v>
      </c>
      <c r="D114" s="3">
        <f ca="1">'Model SSD_2'!G114</f>
        <v>3700</v>
      </c>
      <c r="E114" s="3">
        <f ca="1">'Model Excel_2'!G114</f>
        <v>3500</v>
      </c>
      <c r="F114" s="3">
        <f ca="1">'Model SSD_2'!H114</f>
        <v>500</v>
      </c>
      <c r="G114" s="3">
        <f ca="1">'Model Excel_2'!H114</f>
        <v>500</v>
      </c>
      <c r="H114" s="3">
        <f ca="1">'Model SSD_2'!I114</f>
        <v>0</v>
      </c>
      <c r="I114" s="3">
        <f ca="1">'Model Excel_2'!I114</f>
        <v>0</v>
      </c>
      <c r="J114" s="4">
        <f ca="1">'Model SSD_2'!L114</f>
        <v>0</v>
      </c>
      <c r="K114" s="4">
        <f ca="1">'Model Excel_2'!J114</f>
        <v>1500</v>
      </c>
      <c r="L114" s="4">
        <f ca="1">'Model SSD_2'!M114</f>
        <v>700</v>
      </c>
      <c r="M114" s="4">
        <f ca="1">'Model Excel_2'!K114</f>
        <v>5200</v>
      </c>
      <c r="N114" s="4">
        <f ca="1">'Model SSD_2'!K114</f>
        <v>0</v>
      </c>
      <c r="O114" s="4">
        <f ca="1">'Model Excel_2'!L114</f>
        <v>0</v>
      </c>
      <c r="P114" s="4">
        <f ca="1">'Model SSD_2'!N114</f>
        <v>0</v>
      </c>
      <c r="Q114" s="4">
        <f ca="1">'Model Excel_2'!M114</f>
        <v>0</v>
      </c>
      <c r="R114" s="4">
        <f ca="1">'Model SSD_2'!O114</f>
        <v>800</v>
      </c>
      <c r="S114" s="4">
        <f ca="1">'Model Excel_2'!N114</f>
        <v>0</v>
      </c>
      <c r="T114" s="5">
        <f ca="1">'Model SSD_2'!R114</f>
        <v>0</v>
      </c>
      <c r="U114" s="5">
        <f ca="1">'Model Excel_2'!O114</f>
        <v>0</v>
      </c>
      <c r="V114" s="5">
        <f ca="1">'Model SSD_2'!S114</f>
        <v>10800</v>
      </c>
      <c r="W114" s="5">
        <f ca="1">'Model Excel_2'!P114</f>
        <v>46800</v>
      </c>
      <c r="X114" s="5">
        <f ca="1">'Model SSD_2'!Q114</f>
        <v>0</v>
      </c>
      <c r="Y114" s="5">
        <f ca="1">'Model Excel_2'!Q114</f>
        <v>1500</v>
      </c>
      <c r="Z114" s="5">
        <f ca="1">'Model SSD_2'!T114</f>
        <v>0</v>
      </c>
      <c r="AA114" s="5">
        <f ca="1">'Model Excel_2'!R114</f>
        <v>1500</v>
      </c>
      <c r="AB114" s="5">
        <f ca="1">'Model SSD_2'!U114</f>
        <v>0</v>
      </c>
      <c r="AC114" s="5">
        <f ca="1">'Model Excel_2'!S114</f>
        <v>0</v>
      </c>
      <c r="AD114" s="2">
        <f ca="1">'Model SSD_2'!Y114</f>
        <v>3200</v>
      </c>
      <c r="AE114" s="2">
        <f ca="1">'Model Excel_2'!U114</f>
        <v>10400</v>
      </c>
      <c r="AF114" s="2">
        <f ca="1">'Model SSD_2'!X114</f>
        <v>400</v>
      </c>
      <c r="AG114" s="2">
        <f ca="1">'Model Excel_2'!T114</f>
        <v>0</v>
      </c>
      <c r="AH114" s="2">
        <f ca="1">'Model SSD_2'!W114</f>
        <v>0</v>
      </c>
      <c r="AI114" s="2">
        <f ca="1">'Model Excel_2'!V114</f>
        <v>0</v>
      </c>
      <c r="AJ114" s="2">
        <f ca="1">'Model SSD_2'!Z114</f>
        <v>0</v>
      </c>
      <c r="AK114" s="2">
        <f ca="1">'Model Excel_2'!W114</f>
        <v>0</v>
      </c>
      <c r="AL114" s="1">
        <v>112</v>
      </c>
    </row>
    <row r="115" spans="1:38" x14ac:dyDescent="0.3">
      <c r="A115" s="1">
        <v>113</v>
      </c>
      <c r="B115" s="3">
        <f ca="1">'Model SSD_2'!F115</f>
        <v>0</v>
      </c>
      <c r="C115" s="3">
        <f ca="1">'Model Excel_2'!F115</f>
        <v>0</v>
      </c>
      <c r="D115" s="3">
        <f ca="1">'Model SSD_2'!G115</f>
        <v>3200</v>
      </c>
      <c r="E115" s="3">
        <f ca="1">'Model Excel_2'!G115</f>
        <v>3000</v>
      </c>
      <c r="F115" s="3">
        <f ca="1">'Model SSD_2'!H115</f>
        <v>300</v>
      </c>
      <c r="G115" s="3">
        <f ca="1">'Model Excel_2'!H115</f>
        <v>300</v>
      </c>
      <c r="H115" s="3">
        <f ca="1">'Model SSD_2'!I115</f>
        <v>0</v>
      </c>
      <c r="I115" s="3">
        <f ca="1">'Model Excel_2'!I115</f>
        <v>0</v>
      </c>
      <c r="J115" s="4">
        <f ca="1">'Model SSD_2'!L115</f>
        <v>0</v>
      </c>
      <c r="K115" s="4">
        <f ca="1">'Model Excel_2'!J115</f>
        <v>1500</v>
      </c>
      <c r="L115" s="4">
        <f ca="1">'Model SSD_2'!M115</f>
        <v>700</v>
      </c>
      <c r="M115" s="4">
        <f ca="1">'Model Excel_2'!K115</f>
        <v>6700</v>
      </c>
      <c r="N115" s="4">
        <f ca="1">'Model SSD_2'!K115</f>
        <v>0</v>
      </c>
      <c r="O115" s="4">
        <f ca="1">'Model Excel_2'!L115</f>
        <v>0</v>
      </c>
      <c r="P115" s="4">
        <f ca="1">'Model SSD_2'!N115</f>
        <v>0</v>
      </c>
      <c r="Q115" s="4">
        <f ca="1">'Model Excel_2'!M115</f>
        <v>0</v>
      </c>
      <c r="R115" s="4">
        <f ca="1">'Model SSD_2'!O115</f>
        <v>800</v>
      </c>
      <c r="S115" s="4">
        <f ca="1">'Model Excel_2'!N115</f>
        <v>0</v>
      </c>
      <c r="T115" s="5">
        <f ca="1">'Model SSD_2'!R115</f>
        <v>0</v>
      </c>
      <c r="U115" s="5">
        <f ca="1">'Model Excel_2'!O115</f>
        <v>0</v>
      </c>
      <c r="V115" s="5">
        <f ca="1">'Model SSD_2'!S115</f>
        <v>10800</v>
      </c>
      <c r="W115" s="5">
        <f ca="1">'Model Excel_2'!P115</f>
        <v>45300</v>
      </c>
      <c r="X115" s="5">
        <f ca="1">'Model SSD_2'!Q115</f>
        <v>1500</v>
      </c>
      <c r="Y115" s="5">
        <f ca="1">'Model Excel_2'!Q115</f>
        <v>1500</v>
      </c>
      <c r="Z115" s="5">
        <f ca="1">'Model SSD_2'!T115</f>
        <v>1500</v>
      </c>
      <c r="AA115" s="5">
        <f ca="1">'Model Excel_2'!R115</f>
        <v>1500</v>
      </c>
      <c r="AB115" s="5">
        <f ca="1">'Model SSD_2'!U115</f>
        <v>0</v>
      </c>
      <c r="AC115" s="5">
        <f ca="1">'Model Excel_2'!S115</f>
        <v>0</v>
      </c>
      <c r="AD115" s="2">
        <f ca="1">'Model SSD_2'!Y115</f>
        <v>3600</v>
      </c>
      <c r="AE115" s="2">
        <f ca="1">'Model Excel_2'!U115</f>
        <v>10400</v>
      </c>
      <c r="AF115" s="2">
        <f ca="1">'Model SSD_2'!X115</f>
        <v>400</v>
      </c>
      <c r="AG115" s="2">
        <f ca="1">'Model Excel_2'!T115</f>
        <v>0</v>
      </c>
      <c r="AH115" s="2">
        <f ca="1">'Model SSD_2'!W115</f>
        <v>0</v>
      </c>
      <c r="AI115" s="2">
        <f ca="1">'Model Excel_2'!V115</f>
        <v>0</v>
      </c>
      <c r="AJ115" s="2">
        <f ca="1">'Model SSD_2'!Z115</f>
        <v>0</v>
      </c>
      <c r="AK115" s="2">
        <f ca="1">'Model Excel_2'!W115</f>
        <v>0</v>
      </c>
      <c r="AL115" s="1">
        <v>113</v>
      </c>
    </row>
    <row r="116" spans="1:38" x14ac:dyDescent="0.3">
      <c r="A116" s="1">
        <v>114</v>
      </c>
      <c r="B116" s="3">
        <f ca="1">'Model SSD_2'!F116</f>
        <v>0</v>
      </c>
      <c r="C116" s="3">
        <f ca="1">'Model Excel_2'!F116</f>
        <v>0</v>
      </c>
      <c r="D116" s="3">
        <f ca="1">'Model SSD_2'!G116</f>
        <v>2900</v>
      </c>
      <c r="E116" s="3">
        <f ca="1">'Model Excel_2'!G116</f>
        <v>2700</v>
      </c>
      <c r="F116" s="3">
        <f ca="1">'Model SSD_2'!H116</f>
        <v>300</v>
      </c>
      <c r="G116" s="3">
        <f ca="1">'Model Excel_2'!H116</f>
        <v>300</v>
      </c>
      <c r="H116" s="3">
        <f ca="1">'Model SSD_2'!I116</f>
        <v>0</v>
      </c>
      <c r="I116" s="3">
        <f ca="1">'Model Excel_2'!I116</f>
        <v>0</v>
      </c>
      <c r="J116" s="4">
        <f ca="1">'Model SSD_2'!L116</f>
        <v>1500</v>
      </c>
      <c r="K116" s="4">
        <f ca="1">'Model Excel_2'!J116</f>
        <v>1500</v>
      </c>
      <c r="L116" s="4">
        <f ca="1">'Model SSD_2'!M116</f>
        <v>700</v>
      </c>
      <c r="M116" s="4">
        <f ca="1">'Model Excel_2'!K116</f>
        <v>8200</v>
      </c>
      <c r="N116" s="4">
        <f ca="1">'Model SSD_2'!K116</f>
        <v>0</v>
      </c>
      <c r="O116" s="4">
        <f ca="1">'Model Excel_2'!L116</f>
        <v>0</v>
      </c>
      <c r="P116" s="4">
        <f ca="1">'Model SSD_2'!N116</f>
        <v>0</v>
      </c>
      <c r="Q116" s="4">
        <f ca="1">'Model Excel_2'!M116</f>
        <v>0</v>
      </c>
      <c r="R116" s="4">
        <f ca="1">'Model SSD_2'!O116</f>
        <v>800</v>
      </c>
      <c r="S116" s="4">
        <f ca="1">'Model Excel_2'!N116</f>
        <v>0</v>
      </c>
      <c r="T116" s="5">
        <f ca="1">'Model SSD_2'!R116</f>
        <v>0</v>
      </c>
      <c r="U116" s="5">
        <f ca="1">'Model Excel_2'!O116</f>
        <v>0</v>
      </c>
      <c r="V116" s="5">
        <f ca="1">'Model SSD_2'!S116</f>
        <v>9300</v>
      </c>
      <c r="W116" s="5">
        <f ca="1">'Model Excel_2'!P116</f>
        <v>43800</v>
      </c>
      <c r="X116" s="5">
        <f ca="1">'Model SSD_2'!Q116</f>
        <v>1500</v>
      </c>
      <c r="Y116" s="5">
        <f ca="1">'Model Excel_2'!Q116</f>
        <v>0</v>
      </c>
      <c r="Z116" s="5">
        <f ca="1">'Model SSD_2'!T116</f>
        <v>0</v>
      </c>
      <c r="AA116" s="5">
        <f ca="1">'Model Excel_2'!R116</f>
        <v>0</v>
      </c>
      <c r="AB116" s="5">
        <f ca="1">'Model SSD_2'!U116</f>
        <v>0</v>
      </c>
      <c r="AC116" s="5">
        <f ca="1">'Model Excel_2'!S116</f>
        <v>0</v>
      </c>
      <c r="AD116" s="2">
        <f ca="1">'Model SSD_2'!Y116</f>
        <v>4000</v>
      </c>
      <c r="AE116" s="2">
        <f ca="1">'Model Excel_2'!U116</f>
        <v>10400</v>
      </c>
      <c r="AF116" s="2">
        <f ca="1">'Model SSD_2'!X116</f>
        <v>400</v>
      </c>
      <c r="AG116" s="2">
        <f ca="1">'Model Excel_2'!T116</f>
        <v>0</v>
      </c>
      <c r="AH116" s="2">
        <f ca="1">'Model SSD_2'!W116</f>
        <v>0</v>
      </c>
      <c r="AI116" s="2">
        <f ca="1">'Model Excel_2'!V116</f>
        <v>0</v>
      </c>
      <c r="AJ116" s="2">
        <f ca="1">'Model SSD_2'!Z116</f>
        <v>0</v>
      </c>
      <c r="AK116" s="2">
        <f ca="1">'Model Excel_2'!W116</f>
        <v>0</v>
      </c>
      <c r="AL116" s="1">
        <v>114</v>
      </c>
    </row>
    <row r="117" spans="1:38" x14ac:dyDescent="0.3">
      <c r="A117" s="1">
        <v>115</v>
      </c>
      <c r="B117" s="3">
        <f ca="1">'Model SSD_2'!F117</f>
        <v>0</v>
      </c>
      <c r="C117" s="3">
        <f ca="1">'Model Excel_2'!F117</f>
        <v>0</v>
      </c>
      <c r="D117" s="3">
        <f ca="1">'Model SSD_2'!G117</f>
        <v>2600</v>
      </c>
      <c r="E117" s="3">
        <f ca="1">'Model Excel_2'!G117</f>
        <v>2400</v>
      </c>
      <c r="F117" s="3">
        <f ca="1">'Model SSD_2'!H117</f>
        <v>300</v>
      </c>
      <c r="G117" s="3">
        <f ca="1">'Model Excel_2'!H117</f>
        <v>300</v>
      </c>
      <c r="H117" s="3">
        <f ca="1">'Model SSD_2'!I117</f>
        <v>0</v>
      </c>
      <c r="I117" s="3">
        <f ca="1">'Model Excel_2'!I117</f>
        <v>0</v>
      </c>
      <c r="J117" s="4">
        <f ca="1">'Model SSD_2'!L117</f>
        <v>0</v>
      </c>
      <c r="K117" s="4">
        <f ca="1">'Model Excel_2'!J117</f>
        <v>1500</v>
      </c>
      <c r="L117" s="4">
        <f ca="1">'Model SSD_2'!M117</f>
        <v>2200</v>
      </c>
      <c r="M117" s="4">
        <f ca="1">'Model Excel_2'!K117</f>
        <v>9700</v>
      </c>
      <c r="N117" s="4">
        <f ca="1">'Model SSD_2'!K117</f>
        <v>0</v>
      </c>
      <c r="O117" s="4">
        <f ca="1">'Model Excel_2'!L117</f>
        <v>0</v>
      </c>
      <c r="P117" s="4">
        <f ca="1">'Model SSD_2'!N117</f>
        <v>0</v>
      </c>
      <c r="Q117" s="4">
        <f ca="1">'Model Excel_2'!M117</f>
        <v>0</v>
      </c>
      <c r="R117" s="4">
        <f ca="1">'Model SSD_2'!O117</f>
        <v>0</v>
      </c>
      <c r="S117" s="4">
        <f ca="1">'Model Excel_2'!N117</f>
        <v>0</v>
      </c>
      <c r="T117" s="5">
        <f ca="1">'Model SSD_2'!R117</f>
        <v>0</v>
      </c>
      <c r="U117" s="5">
        <f ca="1">'Model Excel_2'!O117</f>
        <v>0</v>
      </c>
      <c r="V117" s="5">
        <f ca="1">'Model SSD_2'!S117</f>
        <v>9300</v>
      </c>
      <c r="W117" s="5">
        <f ca="1">'Model Excel_2'!P117</f>
        <v>43800</v>
      </c>
      <c r="X117" s="5">
        <f ca="1">'Model SSD_2'!Q117</f>
        <v>0</v>
      </c>
      <c r="Y117" s="5">
        <f ca="1">'Model Excel_2'!Q117</f>
        <v>0</v>
      </c>
      <c r="Z117" s="5">
        <f ca="1">'Model SSD_2'!T117</f>
        <v>1500</v>
      </c>
      <c r="AA117" s="5">
        <f ca="1">'Model Excel_2'!R117</f>
        <v>0</v>
      </c>
      <c r="AB117" s="5">
        <f ca="1">'Model SSD_2'!U117</f>
        <v>0</v>
      </c>
      <c r="AC117" s="5">
        <f ca="1">'Model Excel_2'!S117</f>
        <v>0</v>
      </c>
      <c r="AD117" s="2">
        <f ca="1">'Model SSD_2'!Y117</f>
        <v>4400</v>
      </c>
      <c r="AE117" s="2">
        <f ca="1">'Model Excel_2'!U117</f>
        <v>10400</v>
      </c>
      <c r="AF117" s="2">
        <f ca="1">'Model SSD_2'!X117</f>
        <v>400</v>
      </c>
      <c r="AG117" s="2">
        <f ca="1">'Model Excel_2'!T117</f>
        <v>0</v>
      </c>
      <c r="AH117" s="2">
        <f ca="1">'Model SSD_2'!W117</f>
        <v>0</v>
      </c>
      <c r="AI117" s="2">
        <f ca="1">'Model Excel_2'!V117</f>
        <v>0</v>
      </c>
      <c r="AJ117" s="2">
        <f ca="1">'Model SSD_2'!Z117</f>
        <v>0</v>
      </c>
      <c r="AK117" s="2">
        <f ca="1">'Model Excel_2'!W117</f>
        <v>0</v>
      </c>
      <c r="AL117" s="1">
        <v>115</v>
      </c>
    </row>
    <row r="118" spans="1:38" x14ac:dyDescent="0.3">
      <c r="A118" s="1">
        <v>116</v>
      </c>
      <c r="B118" s="3">
        <f ca="1">'Model SSD_2'!F118</f>
        <v>0</v>
      </c>
      <c r="C118" s="3">
        <f ca="1">'Model Excel_2'!F118</f>
        <v>0</v>
      </c>
      <c r="D118" s="3">
        <f ca="1">'Model SSD_2'!G118</f>
        <v>2300</v>
      </c>
      <c r="E118" s="3">
        <f ca="1">'Model Excel_2'!G118</f>
        <v>2100</v>
      </c>
      <c r="F118" s="3">
        <f ca="1">'Model SSD_2'!H118</f>
        <v>500</v>
      </c>
      <c r="G118" s="3">
        <f ca="1">'Model Excel_2'!H118</f>
        <v>500</v>
      </c>
      <c r="H118" s="3">
        <f ca="1">'Model SSD_2'!I118</f>
        <v>0</v>
      </c>
      <c r="I118" s="3">
        <f ca="1">'Model Excel_2'!I118</f>
        <v>0</v>
      </c>
      <c r="J118" s="4">
        <f ca="1">'Model SSD_2'!L118</f>
        <v>1500</v>
      </c>
      <c r="K118" s="4">
        <f ca="1">'Model Excel_2'!J118</f>
        <v>1500</v>
      </c>
      <c r="L118" s="4">
        <f ca="1">'Model SSD_2'!M118</f>
        <v>2200</v>
      </c>
      <c r="M118" s="4">
        <f ca="1">'Model Excel_2'!K118</f>
        <v>11200</v>
      </c>
      <c r="N118" s="4">
        <f ca="1">'Model SSD_2'!K118</f>
        <v>0</v>
      </c>
      <c r="O118" s="4">
        <f ca="1">'Model Excel_2'!L118</f>
        <v>0</v>
      </c>
      <c r="P118" s="4">
        <f ca="1">'Model SSD_2'!N118</f>
        <v>0</v>
      </c>
      <c r="Q118" s="4">
        <f ca="1">'Model Excel_2'!M118</f>
        <v>0</v>
      </c>
      <c r="R118" s="4">
        <f ca="1">'Model SSD_2'!O118</f>
        <v>0</v>
      </c>
      <c r="S118" s="4">
        <f ca="1">'Model Excel_2'!N118</f>
        <v>0</v>
      </c>
      <c r="T118" s="5">
        <f ca="1">'Model SSD_2'!R118</f>
        <v>0</v>
      </c>
      <c r="U118" s="5">
        <f ca="1">'Model Excel_2'!O118</f>
        <v>0</v>
      </c>
      <c r="V118" s="5">
        <f ca="1">'Model SSD_2'!S118</f>
        <v>7800</v>
      </c>
      <c r="W118" s="5">
        <f ca="1">'Model Excel_2'!P118</f>
        <v>43800</v>
      </c>
      <c r="X118" s="5">
        <f ca="1">'Model SSD_2'!Q118</f>
        <v>0</v>
      </c>
      <c r="Y118" s="5">
        <f ca="1">'Model Excel_2'!Q118</f>
        <v>0</v>
      </c>
      <c r="Z118" s="5">
        <f ca="1">'Model SSD_2'!T118</f>
        <v>1500</v>
      </c>
      <c r="AA118" s="5">
        <f ca="1">'Model Excel_2'!R118</f>
        <v>0</v>
      </c>
      <c r="AB118" s="5">
        <f ca="1">'Model SSD_2'!U118</f>
        <v>0</v>
      </c>
      <c r="AC118" s="5">
        <f ca="1">'Model Excel_2'!S118</f>
        <v>0</v>
      </c>
      <c r="AD118" s="2">
        <f ca="1">'Model SSD_2'!Y118</f>
        <v>4800</v>
      </c>
      <c r="AE118" s="2">
        <f ca="1">'Model Excel_2'!U118</f>
        <v>10400</v>
      </c>
      <c r="AF118" s="2">
        <f ca="1">'Model SSD_2'!X118</f>
        <v>400</v>
      </c>
      <c r="AG118" s="2">
        <f ca="1">'Model Excel_2'!T118</f>
        <v>0</v>
      </c>
      <c r="AH118" s="2">
        <f ca="1">'Model SSD_2'!W118</f>
        <v>0</v>
      </c>
      <c r="AI118" s="2">
        <f ca="1">'Model Excel_2'!V118</f>
        <v>0</v>
      </c>
      <c r="AJ118" s="2">
        <f ca="1">'Model SSD_2'!Z118</f>
        <v>0</v>
      </c>
      <c r="AK118" s="2">
        <f ca="1">'Model Excel_2'!W118</f>
        <v>0</v>
      </c>
      <c r="AL118" s="1">
        <v>116</v>
      </c>
    </row>
    <row r="119" spans="1:38" x14ac:dyDescent="0.3">
      <c r="A119" s="1">
        <v>117</v>
      </c>
      <c r="B119" s="3">
        <f ca="1">'Model SSD_2'!F119</f>
        <v>0</v>
      </c>
      <c r="C119" s="3">
        <f ca="1">'Model Excel_2'!F119</f>
        <v>0</v>
      </c>
      <c r="D119" s="3">
        <f ca="1">'Model SSD_2'!G119</f>
        <v>1800</v>
      </c>
      <c r="E119" s="3">
        <f ca="1">'Model Excel_2'!G119</f>
        <v>1600</v>
      </c>
      <c r="F119" s="3">
        <f ca="1">'Model SSD_2'!H119</f>
        <v>300</v>
      </c>
      <c r="G119" s="3">
        <f ca="1">'Model Excel_2'!H119</f>
        <v>300</v>
      </c>
      <c r="H119" s="3">
        <f ca="1">'Model SSD_2'!I119</f>
        <v>0</v>
      </c>
      <c r="I119" s="3">
        <f ca="1">'Model Excel_2'!I119</f>
        <v>0</v>
      </c>
      <c r="J119" s="4">
        <f ca="1">'Model SSD_2'!L119</f>
        <v>0</v>
      </c>
      <c r="K119" s="4">
        <f ca="1">'Model Excel_2'!J119</f>
        <v>0</v>
      </c>
      <c r="L119" s="4">
        <f ca="1">'Model SSD_2'!M119</f>
        <v>3700</v>
      </c>
      <c r="M119" s="4">
        <f ca="1">'Model Excel_2'!K119</f>
        <v>11200</v>
      </c>
      <c r="N119" s="4">
        <f ca="1">'Model SSD_2'!K119</f>
        <v>0</v>
      </c>
      <c r="O119" s="4">
        <f ca="1">'Model Excel_2'!L119</f>
        <v>0</v>
      </c>
      <c r="P119" s="4">
        <f ca="1">'Model SSD_2'!N119</f>
        <v>0</v>
      </c>
      <c r="Q119" s="4">
        <f ca="1">'Model Excel_2'!M119</f>
        <v>0</v>
      </c>
      <c r="R119" s="4">
        <f ca="1">'Model SSD_2'!O119</f>
        <v>0</v>
      </c>
      <c r="S119" s="4">
        <f ca="1">'Model Excel_2'!N119</f>
        <v>0</v>
      </c>
      <c r="T119" s="5">
        <f ca="1">'Model SSD_2'!R119</f>
        <v>0</v>
      </c>
      <c r="U119" s="5">
        <f ca="1">'Model Excel_2'!O119</f>
        <v>0</v>
      </c>
      <c r="V119" s="5">
        <f ca="1">'Model SSD_2'!S119</f>
        <v>6300</v>
      </c>
      <c r="W119" s="5">
        <f ca="1">'Model Excel_2'!P119</f>
        <v>43800</v>
      </c>
      <c r="X119" s="5">
        <f ca="1">'Model SSD_2'!Q119</f>
        <v>0</v>
      </c>
      <c r="Y119" s="5">
        <f ca="1">'Model Excel_2'!Q119</f>
        <v>0</v>
      </c>
      <c r="Z119" s="5">
        <f ca="1">'Model SSD_2'!T119</f>
        <v>0</v>
      </c>
      <c r="AA119" s="5">
        <f ca="1">'Model Excel_2'!R119</f>
        <v>0</v>
      </c>
      <c r="AB119" s="5">
        <f ca="1">'Model SSD_2'!U119</f>
        <v>0</v>
      </c>
      <c r="AC119" s="5">
        <f ca="1">'Model Excel_2'!S119</f>
        <v>0</v>
      </c>
      <c r="AD119" s="2">
        <f ca="1">'Model SSD_2'!Y119</f>
        <v>5200</v>
      </c>
      <c r="AE119" s="2">
        <f ca="1">'Model Excel_2'!U119</f>
        <v>10400</v>
      </c>
      <c r="AF119" s="2">
        <f ca="1">'Model SSD_2'!X119</f>
        <v>400</v>
      </c>
      <c r="AG119" s="2">
        <f ca="1">'Model Excel_2'!T119</f>
        <v>0</v>
      </c>
      <c r="AH119" s="2">
        <f ca="1">'Model SSD_2'!W119</f>
        <v>0</v>
      </c>
      <c r="AI119" s="2">
        <f ca="1">'Model Excel_2'!V119</f>
        <v>0</v>
      </c>
      <c r="AJ119" s="2">
        <f ca="1">'Model SSD_2'!Z119</f>
        <v>0</v>
      </c>
      <c r="AK119" s="2">
        <f ca="1">'Model Excel_2'!W119</f>
        <v>0</v>
      </c>
      <c r="AL119" s="1">
        <v>117</v>
      </c>
    </row>
    <row r="120" spans="1:38" x14ac:dyDescent="0.3">
      <c r="A120" s="1">
        <v>118</v>
      </c>
      <c r="B120" s="3">
        <f ca="1">'Model SSD_2'!F120</f>
        <v>0</v>
      </c>
      <c r="C120" s="3">
        <f ca="1">'Model Excel_2'!F120</f>
        <v>0</v>
      </c>
      <c r="D120" s="3">
        <f ca="1">'Model SSD_2'!G120</f>
        <v>1500</v>
      </c>
      <c r="E120" s="3">
        <f ca="1">'Model Excel_2'!G120</f>
        <v>1300</v>
      </c>
      <c r="F120" s="3">
        <f ca="1">'Model SSD_2'!H120</f>
        <v>300</v>
      </c>
      <c r="G120" s="3">
        <f ca="1">'Model Excel_2'!H120</f>
        <v>300</v>
      </c>
      <c r="H120" s="3">
        <f ca="1">'Model SSD_2'!I120</f>
        <v>100</v>
      </c>
      <c r="I120" s="3">
        <f ca="1">'Model Excel_2'!I120</f>
        <v>300</v>
      </c>
      <c r="J120" s="4">
        <f ca="1">'Model SSD_2'!L120</f>
        <v>1500</v>
      </c>
      <c r="K120" s="4">
        <f ca="1">'Model Excel_2'!J120</f>
        <v>0</v>
      </c>
      <c r="L120" s="4">
        <f ca="1">'Model SSD_2'!M120</f>
        <v>3700</v>
      </c>
      <c r="M120" s="4">
        <f ca="1">'Model Excel_2'!K120</f>
        <v>11200</v>
      </c>
      <c r="N120" s="4">
        <f ca="1">'Model SSD_2'!K120</f>
        <v>0</v>
      </c>
      <c r="O120" s="4">
        <f ca="1">'Model Excel_2'!L120</f>
        <v>0</v>
      </c>
      <c r="P120" s="4">
        <f ca="1">'Model SSD_2'!N120</f>
        <v>0</v>
      </c>
      <c r="Q120" s="4">
        <f ca="1">'Model Excel_2'!M120</f>
        <v>0</v>
      </c>
      <c r="R120" s="4">
        <f ca="1">'Model SSD_2'!O120</f>
        <v>0</v>
      </c>
      <c r="S120" s="4">
        <f ca="1">'Model Excel_2'!N120</f>
        <v>0</v>
      </c>
      <c r="T120" s="5">
        <f ca="1">'Model SSD_2'!R120</f>
        <v>0</v>
      </c>
      <c r="U120" s="5">
        <f ca="1">'Model Excel_2'!O120</f>
        <v>0</v>
      </c>
      <c r="V120" s="5">
        <f ca="1">'Model SSD_2'!S120</f>
        <v>6300</v>
      </c>
      <c r="W120" s="5">
        <f ca="1">'Model Excel_2'!P120</f>
        <v>43800</v>
      </c>
      <c r="X120" s="5">
        <f ca="1">'Model SSD_2'!Q120</f>
        <v>0</v>
      </c>
      <c r="Y120" s="5">
        <f ca="1">'Model Excel_2'!Q120</f>
        <v>0</v>
      </c>
      <c r="Z120" s="5">
        <f ca="1">'Model SSD_2'!T120</f>
        <v>0</v>
      </c>
      <c r="AA120" s="5">
        <f ca="1">'Model Excel_2'!R120</f>
        <v>0</v>
      </c>
      <c r="AB120" s="5">
        <f ca="1">'Model SSD_2'!U120</f>
        <v>0</v>
      </c>
      <c r="AC120" s="5">
        <f ca="1">'Model Excel_2'!S120</f>
        <v>0</v>
      </c>
      <c r="AD120" s="2">
        <f ca="1">'Model SSD_2'!Y120</f>
        <v>5600</v>
      </c>
      <c r="AE120" s="2">
        <f ca="1">'Model Excel_2'!U120</f>
        <v>10400</v>
      </c>
      <c r="AF120" s="2">
        <f ca="1">'Model SSD_2'!X120</f>
        <v>400</v>
      </c>
      <c r="AG120" s="2">
        <f ca="1">'Model Excel_2'!T120</f>
        <v>0</v>
      </c>
      <c r="AH120" s="2">
        <f ca="1">'Model SSD_2'!W120</f>
        <v>0</v>
      </c>
      <c r="AI120" s="2">
        <f ca="1">'Model Excel_2'!V120</f>
        <v>0</v>
      </c>
      <c r="AJ120" s="2">
        <f ca="1">'Model SSD_2'!Z120</f>
        <v>0</v>
      </c>
      <c r="AK120" s="2">
        <f ca="1">'Model Excel_2'!W120</f>
        <v>0</v>
      </c>
      <c r="AL120" s="1">
        <v>118</v>
      </c>
    </row>
    <row r="121" spans="1:38" x14ac:dyDescent="0.3">
      <c r="A121" s="1">
        <v>119</v>
      </c>
      <c r="B121" s="3">
        <f ca="1">'Model SSD_2'!F121</f>
        <v>0</v>
      </c>
      <c r="C121" s="3">
        <f ca="1">'Model Excel_2'!F121</f>
        <v>0</v>
      </c>
      <c r="D121" s="3">
        <f ca="1">'Model SSD_2'!G121</f>
        <v>1200</v>
      </c>
      <c r="E121" s="3">
        <f ca="1">'Model Excel_2'!G121</f>
        <v>1000</v>
      </c>
      <c r="F121" s="3">
        <f ca="1">'Model SSD_2'!H121</f>
        <v>300</v>
      </c>
      <c r="G121" s="3">
        <f ca="1">'Model Excel_2'!H121</f>
        <v>300</v>
      </c>
      <c r="H121" s="3">
        <f ca="1">'Model SSD_2'!I121</f>
        <v>400</v>
      </c>
      <c r="I121" s="3">
        <f ca="1">'Model Excel_2'!I121</f>
        <v>900</v>
      </c>
      <c r="J121" s="4">
        <f ca="1">'Model SSD_2'!L121</f>
        <v>1500</v>
      </c>
      <c r="K121" s="4">
        <f ca="1">'Model Excel_2'!J121</f>
        <v>0</v>
      </c>
      <c r="L121" s="4">
        <f ca="1">'Model SSD_2'!M121</f>
        <v>5200</v>
      </c>
      <c r="M121" s="4">
        <f ca="1">'Model Excel_2'!K121</f>
        <v>11200</v>
      </c>
      <c r="N121" s="4">
        <f ca="1">'Model SSD_2'!K121</f>
        <v>0</v>
      </c>
      <c r="O121" s="4">
        <f ca="1">'Model Excel_2'!L121</f>
        <v>0</v>
      </c>
      <c r="P121" s="4">
        <f ca="1">'Model SSD_2'!N121</f>
        <v>0</v>
      </c>
      <c r="Q121" s="4">
        <f ca="1">'Model Excel_2'!M121</f>
        <v>0</v>
      </c>
      <c r="R121" s="4">
        <f ca="1">'Model SSD_2'!O121</f>
        <v>0</v>
      </c>
      <c r="S121" s="4">
        <f ca="1">'Model Excel_2'!N121</f>
        <v>0</v>
      </c>
      <c r="T121" s="5">
        <f ca="1">'Model SSD_2'!R121</f>
        <v>0</v>
      </c>
      <c r="U121" s="5">
        <f ca="1">'Model Excel_2'!O121</f>
        <v>0</v>
      </c>
      <c r="V121" s="5">
        <f ca="1">'Model SSD_2'!S121</f>
        <v>6300</v>
      </c>
      <c r="W121" s="5">
        <f ca="1">'Model Excel_2'!P121</f>
        <v>43800</v>
      </c>
      <c r="X121" s="5">
        <f ca="1">'Model SSD_2'!Q121</f>
        <v>0</v>
      </c>
      <c r="Y121" s="5">
        <f ca="1">'Model Excel_2'!Q121</f>
        <v>0</v>
      </c>
      <c r="Z121" s="5">
        <f ca="1">'Model SSD_2'!T121</f>
        <v>0</v>
      </c>
      <c r="AA121" s="5">
        <f ca="1">'Model Excel_2'!R121</f>
        <v>0</v>
      </c>
      <c r="AB121" s="5">
        <f ca="1">'Model SSD_2'!U121</f>
        <v>0</v>
      </c>
      <c r="AC121" s="5">
        <f ca="1">'Model Excel_2'!S121</f>
        <v>0</v>
      </c>
      <c r="AD121" s="2">
        <f ca="1">'Model SSD_2'!Y121</f>
        <v>6000</v>
      </c>
      <c r="AE121" s="2">
        <f ca="1">'Model Excel_2'!U121</f>
        <v>10400</v>
      </c>
      <c r="AF121" s="2">
        <f ca="1">'Model SSD_2'!X121</f>
        <v>400</v>
      </c>
      <c r="AG121" s="2">
        <f ca="1">'Model Excel_2'!T121</f>
        <v>0</v>
      </c>
      <c r="AH121" s="2">
        <f ca="1">'Model SSD_2'!W121</f>
        <v>0</v>
      </c>
      <c r="AI121" s="2">
        <f ca="1">'Model Excel_2'!V121</f>
        <v>0</v>
      </c>
      <c r="AJ121" s="2">
        <f ca="1">'Model SSD_2'!Z121</f>
        <v>0</v>
      </c>
      <c r="AK121" s="2">
        <f ca="1">'Model Excel_2'!W121</f>
        <v>0</v>
      </c>
      <c r="AL121" s="1">
        <v>119</v>
      </c>
    </row>
    <row r="122" spans="1:38" x14ac:dyDescent="0.3">
      <c r="A122" s="1">
        <v>120</v>
      </c>
      <c r="B122" s="3">
        <f ca="1">'Model SSD_2'!F122</f>
        <v>0</v>
      </c>
      <c r="C122" s="3">
        <f ca="1">'Model Excel_2'!F122</f>
        <v>0</v>
      </c>
      <c r="D122" s="3">
        <f ca="1">'Model SSD_2'!G122</f>
        <v>900</v>
      </c>
      <c r="E122" s="3">
        <f ca="1">'Model Excel_2'!G122</f>
        <v>700</v>
      </c>
      <c r="F122" s="3">
        <f ca="1">'Model SSD_2'!H122</f>
        <v>500</v>
      </c>
      <c r="G122" s="3">
        <f ca="1">'Model Excel_2'!H122</f>
        <v>500</v>
      </c>
      <c r="H122" s="3">
        <f ca="1">'Model SSD_2'!I122</f>
        <v>900</v>
      </c>
      <c r="I122" s="3">
        <f ca="1">'Model Excel_2'!I122</f>
        <v>2000</v>
      </c>
      <c r="J122" s="4">
        <f ca="1">'Model SSD_2'!L122</f>
        <v>0</v>
      </c>
      <c r="K122" s="4">
        <f ca="1">'Model Excel_2'!J122</f>
        <v>0</v>
      </c>
      <c r="L122" s="4">
        <f ca="1">'Model SSD_2'!M122</f>
        <v>6700</v>
      </c>
      <c r="M122" s="4">
        <f ca="1">'Model Excel_2'!K122</f>
        <v>11200</v>
      </c>
      <c r="N122" s="4">
        <f ca="1">'Model SSD_2'!K122</f>
        <v>0</v>
      </c>
      <c r="O122" s="4">
        <f ca="1">'Model Excel_2'!L122</f>
        <v>0</v>
      </c>
      <c r="P122" s="4">
        <f ca="1">'Model SSD_2'!N122</f>
        <v>0</v>
      </c>
      <c r="Q122" s="4">
        <f ca="1">'Model Excel_2'!M122</f>
        <v>0</v>
      </c>
      <c r="R122" s="4">
        <f ca="1">'Model SSD_2'!O122</f>
        <v>0</v>
      </c>
      <c r="S122" s="4">
        <f ca="1">'Model Excel_2'!N122</f>
        <v>0</v>
      </c>
      <c r="T122" s="5">
        <f ca="1">'Model SSD_2'!R122</f>
        <v>0</v>
      </c>
      <c r="U122" s="5">
        <f ca="1">'Model Excel_2'!O122</f>
        <v>0</v>
      </c>
      <c r="V122" s="5">
        <f ca="1">'Model SSD_2'!S122</f>
        <v>6300</v>
      </c>
      <c r="W122" s="5">
        <f ca="1">'Model Excel_2'!P122</f>
        <v>43800</v>
      </c>
      <c r="X122" s="5">
        <f ca="1">'Model SSD_2'!Q122</f>
        <v>0</v>
      </c>
      <c r="Y122" s="5">
        <f ca="1">'Model Excel_2'!Q122</f>
        <v>0</v>
      </c>
      <c r="Z122" s="5">
        <f ca="1">'Model SSD_2'!T122</f>
        <v>0</v>
      </c>
      <c r="AA122" s="5">
        <f ca="1">'Model Excel_2'!R122</f>
        <v>0</v>
      </c>
      <c r="AB122" s="5">
        <f ca="1">'Model SSD_2'!U122</f>
        <v>0</v>
      </c>
      <c r="AC122" s="5">
        <f ca="1">'Model Excel_2'!S122</f>
        <v>0</v>
      </c>
      <c r="AD122" s="2">
        <f ca="1">'Model SSD_2'!Y122</f>
        <v>6400</v>
      </c>
      <c r="AE122" s="2">
        <f ca="1">'Model Excel_2'!U122</f>
        <v>10400</v>
      </c>
      <c r="AF122" s="2">
        <f ca="1">'Model SSD_2'!X122</f>
        <v>400</v>
      </c>
      <c r="AG122" s="2">
        <f ca="1">'Model Excel_2'!T122</f>
        <v>0</v>
      </c>
      <c r="AH122" s="2">
        <f ca="1">'Model SSD_2'!W122</f>
        <v>0</v>
      </c>
      <c r="AI122" s="2">
        <f ca="1">'Model Excel_2'!V122</f>
        <v>0</v>
      </c>
      <c r="AJ122" s="2">
        <f ca="1">'Model SSD_2'!Z122</f>
        <v>0</v>
      </c>
      <c r="AK122" s="2">
        <f ca="1">'Model Excel_2'!W122</f>
        <v>0</v>
      </c>
      <c r="AL122" s="1">
        <v>120</v>
      </c>
    </row>
    <row r="123" spans="1:38" x14ac:dyDescent="0.3">
      <c r="A123" s="1">
        <v>121</v>
      </c>
      <c r="B123" s="3">
        <f ca="1">'Model SSD_2'!F123</f>
        <v>0</v>
      </c>
      <c r="C123" s="3">
        <f ca="1">'Model Excel_2'!F123</f>
        <v>0</v>
      </c>
      <c r="D123" s="3">
        <f ca="1">'Model SSD_2'!G123</f>
        <v>400</v>
      </c>
      <c r="E123" s="3">
        <f ca="1">'Model Excel_2'!G123</f>
        <v>200</v>
      </c>
      <c r="F123" s="3">
        <f ca="1">'Model SSD_2'!H123</f>
        <v>300</v>
      </c>
      <c r="G123" s="3">
        <f ca="1">'Model Excel_2'!H123</f>
        <v>200</v>
      </c>
      <c r="H123" s="3">
        <f ca="1">'Model SSD_2'!I123</f>
        <v>1200</v>
      </c>
      <c r="I123" s="3">
        <f ca="1">'Model Excel_2'!I123</f>
        <v>3300</v>
      </c>
      <c r="J123" s="4">
        <f ca="1">'Model SSD_2'!L123</f>
        <v>0</v>
      </c>
      <c r="K123" s="4">
        <f ca="1">'Model Excel_2'!J123</f>
        <v>0</v>
      </c>
      <c r="L123" s="4">
        <f ca="1">'Model SSD_2'!M123</f>
        <v>6700</v>
      </c>
      <c r="M123" s="4">
        <f ca="1">'Model Excel_2'!K123</f>
        <v>11200</v>
      </c>
      <c r="N123" s="4">
        <f ca="1">'Model SSD_2'!K123</f>
        <v>1000</v>
      </c>
      <c r="O123" s="4">
        <f ca="1">'Model Excel_2'!L123</f>
        <v>1000</v>
      </c>
      <c r="P123" s="4">
        <f ca="1">'Model SSD_2'!N123</f>
        <v>0</v>
      </c>
      <c r="Q123" s="4">
        <f ca="1">'Model Excel_2'!M123</f>
        <v>1000</v>
      </c>
      <c r="R123" s="4">
        <f ca="1">'Model SSD_2'!O123</f>
        <v>0</v>
      </c>
      <c r="S123" s="4">
        <f ca="1">'Model Excel_2'!N123</f>
        <v>0</v>
      </c>
      <c r="T123" s="5">
        <f ca="1">'Model SSD_2'!R123</f>
        <v>0</v>
      </c>
      <c r="U123" s="5">
        <f ca="1">'Model Excel_2'!O123</f>
        <v>0</v>
      </c>
      <c r="V123" s="5">
        <f ca="1">'Model SSD_2'!S123</f>
        <v>6300</v>
      </c>
      <c r="W123" s="5">
        <f ca="1">'Model Excel_2'!P123</f>
        <v>43800</v>
      </c>
      <c r="X123" s="5">
        <f ca="1">'Model SSD_2'!Q123</f>
        <v>0</v>
      </c>
      <c r="Y123" s="5">
        <f ca="1">'Model Excel_2'!Q123</f>
        <v>0</v>
      </c>
      <c r="Z123" s="5">
        <f ca="1">'Model SSD_2'!T123</f>
        <v>0</v>
      </c>
      <c r="AA123" s="5">
        <f ca="1">'Model Excel_2'!R123</f>
        <v>0</v>
      </c>
      <c r="AB123" s="5">
        <f ca="1">'Model SSD_2'!U123</f>
        <v>0</v>
      </c>
      <c r="AC123" s="5">
        <f ca="1">'Model Excel_2'!S123</f>
        <v>0</v>
      </c>
      <c r="AD123" s="2">
        <f ca="1">'Model SSD_2'!Y123</f>
        <v>6800</v>
      </c>
      <c r="AE123" s="2">
        <f ca="1">'Model Excel_2'!U123</f>
        <v>10400</v>
      </c>
      <c r="AF123" s="2">
        <f ca="1">'Model SSD_2'!X123</f>
        <v>400</v>
      </c>
      <c r="AG123" s="2">
        <f ca="1">'Model Excel_2'!T123</f>
        <v>0</v>
      </c>
      <c r="AH123" s="2">
        <f ca="1">'Model SSD_2'!W123</f>
        <v>0</v>
      </c>
      <c r="AI123" s="2">
        <f ca="1">'Model Excel_2'!V123</f>
        <v>0</v>
      </c>
      <c r="AJ123" s="2">
        <f ca="1">'Model SSD_2'!Z123</f>
        <v>0</v>
      </c>
      <c r="AK123" s="2">
        <f ca="1">'Model Excel_2'!W123</f>
        <v>0</v>
      </c>
      <c r="AL123" s="1">
        <v>121</v>
      </c>
    </row>
    <row r="124" spans="1:38" x14ac:dyDescent="0.3">
      <c r="A124" s="1">
        <v>122</v>
      </c>
      <c r="B124" s="3">
        <f ca="1">'Model SSD_2'!F124</f>
        <v>0</v>
      </c>
      <c r="C124" s="3">
        <f ca="1">'Model Excel_2'!F124</f>
        <v>0</v>
      </c>
      <c r="D124" s="3">
        <f ca="1">'Model SSD_2'!G124</f>
        <v>100</v>
      </c>
      <c r="E124" s="3">
        <f ca="1">'Model Excel_2'!G124</f>
        <v>0</v>
      </c>
      <c r="F124" s="3">
        <f ca="1">'Model SSD_2'!H124</f>
        <v>100</v>
      </c>
      <c r="G124" s="3">
        <f ca="1">'Model Excel_2'!H124</f>
        <v>0</v>
      </c>
      <c r="H124" s="3">
        <f ca="1">'Model SSD_2'!I124</f>
        <v>1300</v>
      </c>
      <c r="I124" s="3">
        <f ca="1">'Model Excel_2'!I124</f>
        <v>4600</v>
      </c>
      <c r="J124" s="4">
        <f ca="1">'Model SSD_2'!L124</f>
        <v>0</v>
      </c>
      <c r="K124" s="4">
        <f ca="1">'Model Excel_2'!J124</f>
        <v>0</v>
      </c>
      <c r="L124" s="4">
        <f ca="1">'Model SSD_2'!M124</f>
        <v>6700</v>
      </c>
      <c r="M124" s="4">
        <f ca="1">'Model Excel_2'!K124</f>
        <v>10200</v>
      </c>
      <c r="N124" s="4">
        <f ca="1">'Model SSD_2'!K124</f>
        <v>1000</v>
      </c>
      <c r="O124" s="4">
        <f ca="1">'Model Excel_2'!L124</f>
        <v>1000</v>
      </c>
      <c r="P124" s="4">
        <f ca="1">'Model SSD_2'!N124</f>
        <v>1000</v>
      </c>
      <c r="Q124" s="4">
        <f ca="1">'Model Excel_2'!M124</f>
        <v>1000</v>
      </c>
      <c r="R124" s="4">
        <f ca="1">'Model SSD_2'!O124</f>
        <v>0</v>
      </c>
      <c r="S124" s="4">
        <f ca="1">'Model Excel_2'!N124</f>
        <v>0</v>
      </c>
      <c r="T124" s="5">
        <f ca="1">'Model SSD_2'!R124</f>
        <v>0</v>
      </c>
      <c r="U124" s="5">
        <f ca="1">'Model Excel_2'!O124</f>
        <v>0</v>
      </c>
      <c r="V124" s="5">
        <f ca="1">'Model SSD_2'!S124</f>
        <v>6300</v>
      </c>
      <c r="W124" s="5">
        <f ca="1">'Model Excel_2'!P124</f>
        <v>43800</v>
      </c>
      <c r="X124" s="5">
        <f ca="1">'Model SSD_2'!Q124</f>
        <v>0</v>
      </c>
      <c r="Y124" s="5">
        <f ca="1">'Model Excel_2'!Q124</f>
        <v>0</v>
      </c>
      <c r="Z124" s="5">
        <f ca="1">'Model SSD_2'!T124</f>
        <v>0</v>
      </c>
      <c r="AA124" s="5">
        <f ca="1">'Model Excel_2'!R124</f>
        <v>0</v>
      </c>
      <c r="AB124" s="5">
        <f ca="1">'Model SSD_2'!U124</f>
        <v>0</v>
      </c>
      <c r="AC124" s="5">
        <f ca="1">'Model Excel_2'!S124</f>
        <v>0</v>
      </c>
      <c r="AD124" s="2">
        <f ca="1">'Model SSD_2'!Y124</f>
        <v>7200</v>
      </c>
      <c r="AE124" s="2">
        <f ca="1">'Model Excel_2'!U124</f>
        <v>10400</v>
      </c>
      <c r="AF124" s="2">
        <f ca="1">'Model SSD_2'!X124</f>
        <v>400</v>
      </c>
      <c r="AG124" s="2">
        <f ca="1">'Model Excel_2'!T124</f>
        <v>0</v>
      </c>
      <c r="AH124" s="2">
        <f ca="1">'Model SSD_2'!W124</f>
        <v>0</v>
      </c>
      <c r="AI124" s="2">
        <f ca="1">'Model Excel_2'!V124</f>
        <v>0</v>
      </c>
      <c r="AJ124" s="2">
        <f ca="1">'Model SSD_2'!Z124</f>
        <v>0</v>
      </c>
      <c r="AK124" s="2">
        <f ca="1">'Model Excel_2'!W124</f>
        <v>0</v>
      </c>
      <c r="AL124" s="1">
        <v>122</v>
      </c>
    </row>
    <row r="125" spans="1:38" x14ac:dyDescent="0.3">
      <c r="A125" s="1">
        <v>123</v>
      </c>
      <c r="B125" s="3">
        <f ca="1">'Model SSD_2'!F125</f>
        <v>0</v>
      </c>
      <c r="C125" s="3">
        <f ca="1">'Model Excel_2'!F125</f>
        <v>1000</v>
      </c>
      <c r="D125" s="3">
        <f ca="1">'Model SSD_2'!G125</f>
        <v>0</v>
      </c>
      <c r="E125" s="3">
        <f ca="1">'Model Excel_2'!G125</f>
        <v>1000</v>
      </c>
      <c r="F125" s="3">
        <f ca="1">'Model SSD_2'!H125</f>
        <v>0</v>
      </c>
      <c r="G125" s="3">
        <f ca="1">'Model Excel_2'!H125</f>
        <v>300</v>
      </c>
      <c r="H125" s="3">
        <f ca="1">'Model SSD_2'!I125</f>
        <v>1300</v>
      </c>
      <c r="I125" s="3">
        <f ca="1">'Model Excel_2'!I125</f>
        <v>5200</v>
      </c>
      <c r="J125" s="4">
        <f ca="1">'Model SSD_2'!L125</f>
        <v>0</v>
      </c>
      <c r="K125" s="4">
        <f ca="1">'Model Excel_2'!J125</f>
        <v>0</v>
      </c>
      <c r="L125" s="4">
        <f ca="1">'Model SSD_2'!M125</f>
        <v>5700</v>
      </c>
      <c r="M125" s="4">
        <f ca="1">'Model Excel_2'!K125</f>
        <v>9200</v>
      </c>
      <c r="N125" s="4">
        <f ca="1">'Model SSD_2'!K125</f>
        <v>1000</v>
      </c>
      <c r="O125" s="4">
        <f ca="1">'Model Excel_2'!L125</f>
        <v>1000</v>
      </c>
      <c r="P125" s="4">
        <f ca="1">'Model SSD_2'!N125</f>
        <v>1000</v>
      </c>
      <c r="Q125" s="4">
        <f ca="1">'Model Excel_2'!M125</f>
        <v>1000</v>
      </c>
      <c r="R125" s="4">
        <f ca="1">'Model SSD_2'!O125</f>
        <v>0</v>
      </c>
      <c r="S125" s="4">
        <f ca="1">'Model Excel_2'!N125</f>
        <v>0</v>
      </c>
      <c r="T125" s="5">
        <f ca="1">'Model SSD_2'!R125</f>
        <v>0</v>
      </c>
      <c r="U125" s="5">
        <f ca="1">'Model Excel_2'!O125</f>
        <v>0</v>
      </c>
      <c r="V125" s="5">
        <f ca="1">'Model SSD_2'!S125</f>
        <v>6300</v>
      </c>
      <c r="W125" s="5">
        <f ca="1">'Model Excel_2'!P125</f>
        <v>43800</v>
      </c>
      <c r="X125" s="5">
        <f ca="1">'Model SSD_2'!Q125</f>
        <v>0</v>
      </c>
      <c r="Y125" s="5">
        <f ca="1">'Model Excel_2'!Q125</f>
        <v>0</v>
      </c>
      <c r="Z125" s="5">
        <f ca="1">'Model SSD_2'!T125</f>
        <v>0</v>
      </c>
      <c r="AA125" s="5">
        <f ca="1">'Model Excel_2'!R125</f>
        <v>0</v>
      </c>
      <c r="AB125" s="5">
        <f ca="1">'Model SSD_2'!U125</f>
        <v>0</v>
      </c>
      <c r="AC125" s="5">
        <f ca="1">'Model Excel_2'!S125</f>
        <v>0</v>
      </c>
      <c r="AD125" s="2">
        <f ca="1">'Model SSD_2'!Y125</f>
        <v>7600</v>
      </c>
      <c r="AE125" s="2">
        <f ca="1">'Model Excel_2'!U125</f>
        <v>10400</v>
      </c>
      <c r="AF125" s="2">
        <f ca="1">'Model SSD_2'!X125</f>
        <v>400</v>
      </c>
      <c r="AG125" s="2">
        <f ca="1">'Model Excel_2'!T125</f>
        <v>0</v>
      </c>
      <c r="AH125" s="2">
        <f ca="1">'Model SSD_2'!W125</f>
        <v>0</v>
      </c>
      <c r="AI125" s="2">
        <f ca="1">'Model Excel_2'!V125</f>
        <v>0</v>
      </c>
      <c r="AJ125" s="2">
        <f ca="1">'Model SSD_2'!Z125</f>
        <v>0</v>
      </c>
      <c r="AK125" s="2">
        <f ca="1">'Model Excel_2'!W125</f>
        <v>0</v>
      </c>
      <c r="AL125" s="1">
        <v>123</v>
      </c>
    </row>
    <row r="126" spans="1:38" x14ac:dyDescent="0.3">
      <c r="A126" s="1">
        <v>124</v>
      </c>
      <c r="B126" s="3">
        <f ca="1">'Model SSD_2'!F126</f>
        <v>1000</v>
      </c>
      <c r="C126" s="3">
        <f ca="1">'Model Excel_2'!F126</f>
        <v>1000</v>
      </c>
      <c r="D126" s="3">
        <f ca="1">'Model SSD_2'!G126</f>
        <v>0</v>
      </c>
      <c r="E126" s="3">
        <f ca="1">'Model Excel_2'!G126</f>
        <v>1700</v>
      </c>
      <c r="F126" s="3">
        <f ca="1">'Model SSD_2'!H126</f>
        <v>0</v>
      </c>
      <c r="G126" s="3">
        <f ca="1">'Model Excel_2'!H126</f>
        <v>500</v>
      </c>
      <c r="H126" s="3">
        <f ca="1">'Model SSD_2'!I126</f>
        <v>1300</v>
      </c>
      <c r="I126" s="3">
        <f ca="1">'Model Excel_2'!I126</f>
        <v>5300</v>
      </c>
      <c r="J126" s="4">
        <f ca="1">'Model SSD_2'!L126</f>
        <v>0</v>
      </c>
      <c r="K126" s="4">
        <f ca="1">'Model Excel_2'!J126</f>
        <v>0</v>
      </c>
      <c r="L126" s="4">
        <f ca="1">'Model SSD_2'!M126</f>
        <v>4700</v>
      </c>
      <c r="M126" s="4">
        <f ca="1">'Model Excel_2'!K126</f>
        <v>8200</v>
      </c>
      <c r="N126" s="4">
        <f ca="1">'Model SSD_2'!K126</f>
        <v>1000</v>
      </c>
      <c r="O126" s="4">
        <f ca="1">'Model Excel_2'!L126</f>
        <v>1000</v>
      </c>
      <c r="P126" s="4">
        <f ca="1">'Model SSD_2'!N126</f>
        <v>1000</v>
      </c>
      <c r="Q126" s="4">
        <f ca="1">'Model Excel_2'!M126</f>
        <v>1000</v>
      </c>
      <c r="R126" s="4">
        <f ca="1">'Model SSD_2'!O126</f>
        <v>0</v>
      </c>
      <c r="S126" s="4">
        <f ca="1">'Model Excel_2'!N126</f>
        <v>0</v>
      </c>
      <c r="T126" s="5">
        <f ca="1">'Model SSD_2'!R126</f>
        <v>0</v>
      </c>
      <c r="U126" s="5">
        <f ca="1">'Model Excel_2'!O126</f>
        <v>0</v>
      </c>
      <c r="V126" s="5">
        <f ca="1">'Model SSD_2'!S126</f>
        <v>6300</v>
      </c>
      <c r="W126" s="5">
        <f ca="1">'Model Excel_2'!P126</f>
        <v>43800</v>
      </c>
      <c r="X126" s="5">
        <f ca="1">'Model SSD_2'!Q126</f>
        <v>0</v>
      </c>
      <c r="Y126" s="5">
        <f ca="1">'Model Excel_2'!Q126</f>
        <v>0</v>
      </c>
      <c r="Z126" s="5">
        <f ca="1">'Model SSD_2'!T126</f>
        <v>0</v>
      </c>
      <c r="AA126" s="5">
        <f ca="1">'Model Excel_2'!R126</f>
        <v>0</v>
      </c>
      <c r="AB126" s="5">
        <f ca="1">'Model SSD_2'!U126</f>
        <v>0</v>
      </c>
      <c r="AC126" s="5">
        <f ca="1">'Model Excel_2'!S126</f>
        <v>0</v>
      </c>
      <c r="AD126" s="2">
        <f ca="1">'Model SSD_2'!Y126</f>
        <v>8000</v>
      </c>
      <c r="AE126" s="2">
        <f ca="1">'Model Excel_2'!U126</f>
        <v>10400</v>
      </c>
      <c r="AF126" s="2">
        <f ca="1">'Model SSD_2'!X126</f>
        <v>400</v>
      </c>
      <c r="AG126" s="2">
        <f ca="1">'Model Excel_2'!T126</f>
        <v>0</v>
      </c>
      <c r="AH126" s="2">
        <f ca="1">'Model SSD_2'!W126</f>
        <v>0</v>
      </c>
      <c r="AI126" s="2">
        <f ca="1">'Model Excel_2'!V126</f>
        <v>0</v>
      </c>
      <c r="AJ126" s="2">
        <f ca="1">'Model SSD_2'!Z126</f>
        <v>0</v>
      </c>
      <c r="AK126" s="2">
        <f ca="1">'Model Excel_2'!W126</f>
        <v>0</v>
      </c>
      <c r="AL126" s="1">
        <v>124</v>
      </c>
    </row>
    <row r="127" spans="1:38" x14ac:dyDescent="0.3">
      <c r="A127" s="1">
        <v>125</v>
      </c>
      <c r="B127" s="3">
        <f ca="1">'Model SSD_2'!F127</f>
        <v>1000</v>
      </c>
      <c r="C127" s="3">
        <f ca="1">'Model Excel_2'!F127</f>
        <v>1000</v>
      </c>
      <c r="D127" s="3">
        <f ca="1">'Model SSD_2'!G127</f>
        <v>1000</v>
      </c>
      <c r="E127" s="3">
        <f ca="1">'Model Excel_2'!G127</f>
        <v>2200</v>
      </c>
      <c r="F127" s="3">
        <f ca="1">'Model SSD_2'!H127</f>
        <v>300</v>
      </c>
      <c r="G127" s="3">
        <f ca="1">'Model Excel_2'!H127</f>
        <v>300</v>
      </c>
      <c r="H127" s="3">
        <f ca="1">'Model SSD_2'!I127</f>
        <v>600</v>
      </c>
      <c r="I127" s="3">
        <f ca="1">'Model Excel_2'!I127</f>
        <v>4700</v>
      </c>
      <c r="J127" s="4">
        <f ca="1">'Model SSD_2'!L127</f>
        <v>0</v>
      </c>
      <c r="K127" s="4">
        <f ca="1">'Model Excel_2'!J127</f>
        <v>0</v>
      </c>
      <c r="L127" s="4">
        <f ca="1">'Model SSD_2'!M127</f>
        <v>3700</v>
      </c>
      <c r="M127" s="4">
        <f ca="1">'Model Excel_2'!K127</f>
        <v>7200</v>
      </c>
      <c r="N127" s="4">
        <f ca="1">'Model SSD_2'!K127</f>
        <v>1000</v>
      </c>
      <c r="O127" s="4">
        <f ca="1">'Model Excel_2'!L127</f>
        <v>1000</v>
      </c>
      <c r="P127" s="4">
        <f ca="1">'Model SSD_2'!N127</f>
        <v>1000</v>
      </c>
      <c r="Q127" s="4">
        <f ca="1">'Model Excel_2'!M127</f>
        <v>1000</v>
      </c>
      <c r="R127" s="4">
        <f ca="1">'Model SSD_2'!O127</f>
        <v>0</v>
      </c>
      <c r="S127" s="4">
        <f ca="1">'Model Excel_2'!N127</f>
        <v>0</v>
      </c>
      <c r="T127" s="5">
        <f ca="1">'Model SSD_2'!R127</f>
        <v>0</v>
      </c>
      <c r="U127" s="5">
        <f ca="1">'Model Excel_2'!O127</f>
        <v>0</v>
      </c>
      <c r="V127" s="5">
        <f ca="1">'Model SSD_2'!S127</f>
        <v>6300</v>
      </c>
      <c r="W127" s="5">
        <f ca="1">'Model Excel_2'!P127</f>
        <v>43800</v>
      </c>
      <c r="X127" s="5">
        <f ca="1">'Model SSD_2'!Q127</f>
        <v>0</v>
      </c>
      <c r="Y127" s="5">
        <f ca="1">'Model Excel_2'!Q127</f>
        <v>0</v>
      </c>
      <c r="Z127" s="5">
        <f ca="1">'Model SSD_2'!T127</f>
        <v>0</v>
      </c>
      <c r="AA127" s="5">
        <f ca="1">'Model Excel_2'!R127</f>
        <v>0</v>
      </c>
      <c r="AB127" s="5">
        <f ca="1">'Model SSD_2'!U127</f>
        <v>0</v>
      </c>
      <c r="AC127" s="5">
        <f ca="1">'Model Excel_2'!S127</f>
        <v>0</v>
      </c>
      <c r="AD127" s="2">
        <f ca="1">'Model SSD_2'!Y127</f>
        <v>8400</v>
      </c>
      <c r="AE127" s="2">
        <f ca="1">'Model Excel_2'!U127</f>
        <v>10400</v>
      </c>
      <c r="AF127" s="2">
        <f ca="1">'Model SSD_2'!X127</f>
        <v>400</v>
      </c>
      <c r="AG127" s="2">
        <f ca="1">'Model Excel_2'!T127</f>
        <v>0</v>
      </c>
      <c r="AH127" s="2">
        <f ca="1">'Model SSD_2'!W127</f>
        <v>0</v>
      </c>
      <c r="AI127" s="2">
        <f ca="1">'Model Excel_2'!V127</f>
        <v>0</v>
      </c>
      <c r="AJ127" s="2">
        <f ca="1">'Model SSD_2'!Z127</f>
        <v>0</v>
      </c>
      <c r="AK127" s="2">
        <f ca="1">'Model Excel_2'!W127</f>
        <v>0</v>
      </c>
      <c r="AL127" s="1">
        <v>125</v>
      </c>
    </row>
    <row r="128" spans="1:38" x14ac:dyDescent="0.3">
      <c r="A128" s="1">
        <v>126</v>
      </c>
      <c r="B128" s="3">
        <f ca="1">'Model SSD_2'!F128</f>
        <v>1000</v>
      </c>
      <c r="C128" s="3">
        <f ca="1">'Model Excel_2'!F128</f>
        <v>1000</v>
      </c>
      <c r="D128" s="3">
        <f ca="1">'Model SSD_2'!G128</f>
        <v>1700</v>
      </c>
      <c r="E128" s="3">
        <f ca="1">'Model Excel_2'!G128</f>
        <v>2900</v>
      </c>
      <c r="F128" s="3">
        <f ca="1">'Model SSD_2'!H128</f>
        <v>300</v>
      </c>
      <c r="G128" s="3">
        <f ca="1">'Model Excel_2'!H128</f>
        <v>300</v>
      </c>
      <c r="H128" s="3">
        <f ca="1">'Model SSD_2'!I128</f>
        <v>0</v>
      </c>
      <c r="I128" s="3">
        <f ca="1">'Model Excel_2'!I128</f>
        <v>3400</v>
      </c>
      <c r="J128" s="4">
        <f ca="1">'Model SSD_2'!L128</f>
        <v>0</v>
      </c>
      <c r="K128" s="4">
        <f ca="1">'Model Excel_2'!J128</f>
        <v>0</v>
      </c>
      <c r="L128" s="4">
        <f ca="1">'Model SSD_2'!M128</f>
        <v>2700</v>
      </c>
      <c r="M128" s="4">
        <f ca="1">'Model Excel_2'!K128</f>
        <v>6200</v>
      </c>
      <c r="N128" s="4">
        <f ca="1">'Model SSD_2'!K128</f>
        <v>1000</v>
      </c>
      <c r="O128" s="4">
        <f ca="1">'Model Excel_2'!L128</f>
        <v>1000</v>
      </c>
      <c r="P128" s="4">
        <f ca="1">'Model SSD_2'!N128</f>
        <v>1000</v>
      </c>
      <c r="Q128" s="4">
        <f ca="1">'Model Excel_2'!M128</f>
        <v>1000</v>
      </c>
      <c r="R128" s="4">
        <f ca="1">'Model SSD_2'!O128</f>
        <v>0</v>
      </c>
      <c r="S128" s="4">
        <f ca="1">'Model Excel_2'!N128</f>
        <v>0</v>
      </c>
      <c r="T128" s="5">
        <f ca="1">'Model SSD_2'!R128</f>
        <v>0</v>
      </c>
      <c r="U128" s="5">
        <f ca="1">'Model Excel_2'!O128</f>
        <v>0</v>
      </c>
      <c r="V128" s="5">
        <f ca="1">'Model SSD_2'!S128</f>
        <v>6300</v>
      </c>
      <c r="W128" s="5">
        <f ca="1">'Model Excel_2'!P128</f>
        <v>43800</v>
      </c>
      <c r="X128" s="5">
        <f ca="1">'Model SSD_2'!Q128</f>
        <v>0</v>
      </c>
      <c r="Y128" s="5">
        <f ca="1">'Model Excel_2'!Q128</f>
        <v>0</v>
      </c>
      <c r="Z128" s="5">
        <f ca="1">'Model SSD_2'!T128</f>
        <v>0</v>
      </c>
      <c r="AA128" s="5">
        <f ca="1">'Model Excel_2'!R128</f>
        <v>0</v>
      </c>
      <c r="AB128" s="5">
        <f ca="1">'Model SSD_2'!U128</f>
        <v>0</v>
      </c>
      <c r="AC128" s="5">
        <f ca="1">'Model Excel_2'!S128</f>
        <v>0</v>
      </c>
      <c r="AD128" s="2">
        <f ca="1">'Model SSD_2'!Y128</f>
        <v>8800</v>
      </c>
      <c r="AE128" s="2">
        <f ca="1">'Model Excel_2'!U128</f>
        <v>10400</v>
      </c>
      <c r="AF128" s="2">
        <f ca="1">'Model SSD_2'!X128</f>
        <v>400</v>
      </c>
      <c r="AG128" s="2">
        <f ca="1">'Model Excel_2'!T128</f>
        <v>0</v>
      </c>
      <c r="AH128" s="2">
        <f ca="1">'Model SSD_2'!W128</f>
        <v>0</v>
      </c>
      <c r="AI128" s="2">
        <f ca="1">'Model Excel_2'!V128</f>
        <v>0</v>
      </c>
      <c r="AJ128" s="2">
        <f ca="1">'Model SSD_2'!Z128</f>
        <v>0</v>
      </c>
      <c r="AK128" s="2">
        <f ca="1">'Model Excel_2'!W128</f>
        <v>0</v>
      </c>
      <c r="AL128" s="1">
        <v>126</v>
      </c>
    </row>
    <row r="129" spans="1:38" x14ac:dyDescent="0.3">
      <c r="A129" s="1">
        <v>127</v>
      </c>
      <c r="B129" s="3">
        <f ca="1">'Model SSD_2'!F129</f>
        <v>1000</v>
      </c>
      <c r="C129" s="3">
        <f ca="1">'Model Excel_2'!F129</f>
        <v>1000</v>
      </c>
      <c r="D129" s="3">
        <f ca="1">'Model SSD_2'!G129</f>
        <v>2400</v>
      </c>
      <c r="E129" s="3">
        <f ca="1">'Model Excel_2'!G129</f>
        <v>3600</v>
      </c>
      <c r="F129" s="3">
        <f ca="1">'Model SSD_2'!H129</f>
        <v>300</v>
      </c>
      <c r="G129" s="3">
        <f ca="1">'Model Excel_2'!H129</f>
        <v>300</v>
      </c>
      <c r="H129" s="3">
        <f ca="1">'Model SSD_2'!I129</f>
        <v>0</v>
      </c>
      <c r="I129" s="3">
        <f ca="1">'Model Excel_2'!I129</f>
        <v>1400</v>
      </c>
      <c r="J129" s="4">
        <f ca="1">'Model SSD_2'!L129</f>
        <v>0</v>
      </c>
      <c r="K129" s="4">
        <f ca="1">'Model Excel_2'!J129</f>
        <v>0</v>
      </c>
      <c r="L129" s="4">
        <f ca="1">'Model SSD_2'!M129</f>
        <v>1700</v>
      </c>
      <c r="M129" s="4">
        <f ca="1">'Model Excel_2'!K129</f>
        <v>5200</v>
      </c>
      <c r="N129" s="4">
        <f ca="1">'Model SSD_2'!K129</f>
        <v>1000</v>
      </c>
      <c r="O129" s="4">
        <f ca="1">'Model Excel_2'!L129</f>
        <v>1000</v>
      </c>
      <c r="P129" s="4">
        <f ca="1">'Model SSD_2'!N129</f>
        <v>1000</v>
      </c>
      <c r="Q129" s="4">
        <f ca="1">'Model Excel_2'!M129</f>
        <v>1000</v>
      </c>
      <c r="R129" s="4">
        <f ca="1">'Model SSD_2'!O129</f>
        <v>800</v>
      </c>
      <c r="S129" s="4">
        <f ca="1">'Model Excel_2'!N129</f>
        <v>0</v>
      </c>
      <c r="T129" s="5">
        <f ca="1">'Model SSD_2'!R129</f>
        <v>0</v>
      </c>
      <c r="U129" s="5">
        <f ca="1">'Model Excel_2'!O129</f>
        <v>0</v>
      </c>
      <c r="V129" s="5">
        <f ca="1">'Model SSD_2'!S129</f>
        <v>6300</v>
      </c>
      <c r="W129" s="5">
        <f ca="1">'Model Excel_2'!P129</f>
        <v>43800</v>
      </c>
      <c r="X129" s="5">
        <f ca="1">'Model SSD_2'!Q129</f>
        <v>0</v>
      </c>
      <c r="Y129" s="5">
        <f ca="1">'Model Excel_2'!Q129</f>
        <v>0</v>
      </c>
      <c r="Z129" s="5">
        <f ca="1">'Model SSD_2'!T129</f>
        <v>0</v>
      </c>
      <c r="AA129" s="5">
        <f ca="1">'Model Excel_2'!R129</f>
        <v>0</v>
      </c>
      <c r="AB129" s="5">
        <f ca="1">'Model SSD_2'!U129</f>
        <v>0</v>
      </c>
      <c r="AC129" s="5">
        <f ca="1">'Model Excel_2'!S129</f>
        <v>0</v>
      </c>
      <c r="AD129" s="2">
        <f ca="1">'Model SSD_2'!Y129</f>
        <v>9200</v>
      </c>
      <c r="AE129" s="2">
        <f ca="1">'Model Excel_2'!U129</f>
        <v>10400</v>
      </c>
      <c r="AF129" s="2">
        <f ca="1">'Model SSD_2'!X129</f>
        <v>400</v>
      </c>
      <c r="AG129" s="2">
        <f ca="1">'Model Excel_2'!T129</f>
        <v>0</v>
      </c>
      <c r="AH129" s="2">
        <f ca="1">'Model SSD_2'!W129</f>
        <v>0</v>
      </c>
      <c r="AI129" s="2">
        <f ca="1">'Model Excel_2'!V129</f>
        <v>0</v>
      </c>
      <c r="AJ129" s="2">
        <f ca="1">'Model SSD_2'!Z129</f>
        <v>0</v>
      </c>
      <c r="AK129" s="2">
        <f ca="1">'Model Excel_2'!W129</f>
        <v>0</v>
      </c>
      <c r="AL129" s="1">
        <v>127</v>
      </c>
    </row>
    <row r="130" spans="1:38" x14ac:dyDescent="0.3">
      <c r="A130" s="1">
        <v>128</v>
      </c>
      <c r="B130" s="3">
        <f ca="1">'Model SSD_2'!F130</f>
        <v>1000</v>
      </c>
      <c r="C130" s="3">
        <f ca="1">'Model Excel_2'!F130</f>
        <v>1000</v>
      </c>
      <c r="D130" s="3">
        <f ca="1">'Model SSD_2'!G130</f>
        <v>3100</v>
      </c>
      <c r="E130" s="3">
        <f ca="1">'Model Excel_2'!G130</f>
        <v>4300</v>
      </c>
      <c r="F130" s="3">
        <f ca="1">'Model SSD_2'!H130</f>
        <v>500</v>
      </c>
      <c r="G130" s="3">
        <f ca="1">'Model Excel_2'!H130</f>
        <v>500</v>
      </c>
      <c r="H130" s="3">
        <f ca="1">'Model SSD_2'!I130</f>
        <v>0</v>
      </c>
      <c r="I130" s="3">
        <f ca="1">'Model Excel_2'!I130</f>
        <v>0</v>
      </c>
      <c r="J130" s="4">
        <f ca="1">'Model SSD_2'!L130</f>
        <v>0</v>
      </c>
      <c r="K130" s="4">
        <f ca="1">'Model Excel_2'!J130</f>
        <v>0</v>
      </c>
      <c r="L130" s="4">
        <f ca="1">'Model SSD_2'!M130</f>
        <v>700</v>
      </c>
      <c r="M130" s="4">
        <f ca="1">'Model Excel_2'!K130</f>
        <v>4200</v>
      </c>
      <c r="N130" s="4">
        <f ca="1">'Model SSD_2'!K130</f>
        <v>0</v>
      </c>
      <c r="O130" s="4">
        <f ca="1">'Model Excel_2'!L130</f>
        <v>1000</v>
      </c>
      <c r="P130" s="4">
        <f ca="1">'Model SSD_2'!N130</f>
        <v>0</v>
      </c>
      <c r="Q130" s="4">
        <f ca="1">'Model Excel_2'!M130</f>
        <v>1000</v>
      </c>
      <c r="R130" s="4">
        <f ca="1">'Model SSD_2'!O130</f>
        <v>800</v>
      </c>
      <c r="S130" s="4">
        <f ca="1">'Model Excel_2'!N130</f>
        <v>0</v>
      </c>
      <c r="T130" s="5">
        <f ca="1">'Model SSD_2'!R130</f>
        <v>0</v>
      </c>
      <c r="U130" s="5">
        <f ca="1">'Model Excel_2'!O130</f>
        <v>0</v>
      </c>
      <c r="V130" s="5">
        <f ca="1">'Model SSD_2'!S130</f>
        <v>6300</v>
      </c>
      <c r="W130" s="5">
        <f ca="1">'Model Excel_2'!P130</f>
        <v>43800</v>
      </c>
      <c r="X130" s="5">
        <f ca="1">'Model SSD_2'!Q130</f>
        <v>1500</v>
      </c>
      <c r="Y130" s="5">
        <f ca="1">'Model Excel_2'!Q130</f>
        <v>0</v>
      </c>
      <c r="Z130" s="5">
        <f ca="1">'Model SSD_2'!T130</f>
        <v>0</v>
      </c>
      <c r="AA130" s="5">
        <f ca="1">'Model Excel_2'!R130</f>
        <v>0</v>
      </c>
      <c r="AB130" s="5">
        <f ca="1">'Model SSD_2'!U130</f>
        <v>0</v>
      </c>
      <c r="AC130" s="5">
        <f ca="1">'Model Excel_2'!S130</f>
        <v>0</v>
      </c>
      <c r="AD130" s="2">
        <f ca="1">'Model SSD_2'!Y130</f>
        <v>9600</v>
      </c>
      <c r="AE130" s="2">
        <f ca="1">'Model Excel_2'!U130</f>
        <v>10400</v>
      </c>
      <c r="AF130" s="2">
        <f ca="1">'Model SSD_2'!X130</f>
        <v>400</v>
      </c>
      <c r="AG130" s="2">
        <f ca="1">'Model Excel_2'!T130</f>
        <v>0</v>
      </c>
      <c r="AH130" s="2">
        <f ca="1">'Model SSD_2'!W130</f>
        <v>0</v>
      </c>
      <c r="AI130" s="2">
        <f ca="1">'Model Excel_2'!V130</f>
        <v>0</v>
      </c>
      <c r="AJ130" s="2">
        <f ca="1">'Model SSD_2'!Z130</f>
        <v>0</v>
      </c>
      <c r="AK130" s="2">
        <f ca="1">'Model Excel_2'!W130</f>
        <v>0</v>
      </c>
      <c r="AL130" s="1">
        <v>128</v>
      </c>
    </row>
    <row r="131" spans="1:38" x14ac:dyDescent="0.3">
      <c r="A131" s="1">
        <v>129</v>
      </c>
      <c r="B131" s="3">
        <f ca="1">'Model SSD_2'!F131</f>
        <v>1000</v>
      </c>
      <c r="C131" s="3">
        <f ca="1">'Model Excel_2'!F131</f>
        <v>1000</v>
      </c>
      <c r="D131" s="3">
        <f ca="1">'Model SSD_2'!G131</f>
        <v>3600</v>
      </c>
      <c r="E131" s="3">
        <f ca="1">'Model Excel_2'!G131</f>
        <v>4800</v>
      </c>
      <c r="F131" s="3">
        <f ca="1">'Model SSD_2'!H131</f>
        <v>300</v>
      </c>
      <c r="G131" s="3">
        <f ca="1">'Model Excel_2'!H131</f>
        <v>300</v>
      </c>
      <c r="H131" s="3">
        <f ca="1">'Model SSD_2'!I131</f>
        <v>0</v>
      </c>
      <c r="I131" s="3">
        <f ca="1">'Model Excel_2'!I131</f>
        <v>0</v>
      </c>
      <c r="J131" s="4">
        <f ca="1">'Model SSD_2'!L131</f>
        <v>0</v>
      </c>
      <c r="K131" s="4">
        <f ca="1">'Model Excel_2'!J131</f>
        <v>0</v>
      </c>
      <c r="L131" s="4">
        <f ca="1">'Model SSD_2'!M131</f>
        <v>700</v>
      </c>
      <c r="M131" s="4">
        <f ca="1">'Model Excel_2'!K131</f>
        <v>3200</v>
      </c>
      <c r="N131" s="4">
        <f ca="1">'Model SSD_2'!K131</f>
        <v>0</v>
      </c>
      <c r="O131" s="4">
        <f ca="1">'Model Excel_2'!L131</f>
        <v>0</v>
      </c>
      <c r="P131" s="4">
        <f ca="1">'Model SSD_2'!N131</f>
        <v>0</v>
      </c>
      <c r="Q131" s="4">
        <f ca="1">'Model Excel_2'!M131</f>
        <v>0</v>
      </c>
      <c r="R131" s="4">
        <f ca="1">'Model SSD_2'!O131</f>
        <v>800</v>
      </c>
      <c r="S131" s="4">
        <f ca="1">'Model Excel_2'!N131</f>
        <v>0</v>
      </c>
      <c r="T131" s="5">
        <f ca="1">'Model SSD_2'!R131</f>
        <v>0</v>
      </c>
      <c r="U131" s="5">
        <f ca="1">'Model Excel_2'!O131</f>
        <v>0</v>
      </c>
      <c r="V131" s="5">
        <f ca="1">'Model SSD_2'!S131</f>
        <v>6300</v>
      </c>
      <c r="W131" s="5">
        <f ca="1">'Model Excel_2'!P131</f>
        <v>43800</v>
      </c>
      <c r="X131" s="5">
        <f ca="1">'Model SSD_2'!Q131</f>
        <v>0</v>
      </c>
      <c r="Y131" s="5">
        <f ca="1">'Model Excel_2'!Q131</f>
        <v>0</v>
      </c>
      <c r="Z131" s="5">
        <f ca="1">'Model SSD_2'!T131</f>
        <v>0</v>
      </c>
      <c r="AA131" s="5">
        <f ca="1">'Model Excel_2'!R131</f>
        <v>0</v>
      </c>
      <c r="AB131" s="5">
        <f ca="1">'Model SSD_2'!U131</f>
        <v>0</v>
      </c>
      <c r="AC131" s="5">
        <f ca="1">'Model Excel_2'!S131</f>
        <v>0</v>
      </c>
      <c r="AD131" s="2">
        <f ca="1">'Model SSD_2'!Y131</f>
        <v>10000</v>
      </c>
      <c r="AE131" s="2">
        <f ca="1">'Model Excel_2'!U131</f>
        <v>10400</v>
      </c>
      <c r="AF131" s="2">
        <f ca="1">'Model SSD_2'!X131</f>
        <v>0</v>
      </c>
      <c r="AG131" s="2">
        <f ca="1">'Model Excel_2'!T131</f>
        <v>0</v>
      </c>
      <c r="AH131" s="2">
        <f ca="1">'Model SSD_2'!W131</f>
        <v>0</v>
      </c>
      <c r="AI131" s="2">
        <f ca="1">'Model Excel_2'!V131</f>
        <v>0</v>
      </c>
      <c r="AJ131" s="2">
        <f ca="1">'Model SSD_2'!Z131</f>
        <v>0</v>
      </c>
      <c r="AK131" s="2">
        <f ca="1">'Model Excel_2'!W131</f>
        <v>0</v>
      </c>
      <c r="AL131" s="1">
        <v>129</v>
      </c>
    </row>
    <row r="132" spans="1:38" x14ac:dyDescent="0.3">
      <c r="A132" s="1">
        <v>130</v>
      </c>
      <c r="B132" s="3">
        <f ca="1">'Model SSD_2'!F132</f>
        <v>0</v>
      </c>
      <c r="C132" s="3">
        <f ca="1">'Model Excel_2'!F132</f>
        <v>1000</v>
      </c>
      <c r="D132" s="3">
        <f ca="1">'Model SSD_2'!G132</f>
        <v>4300</v>
      </c>
      <c r="E132" s="3">
        <f ca="1">'Model Excel_2'!G132</f>
        <v>5500</v>
      </c>
      <c r="F132" s="3">
        <f ca="1">'Model SSD_2'!H132</f>
        <v>300</v>
      </c>
      <c r="G132" s="3">
        <f ca="1">'Model Excel_2'!H132</f>
        <v>300</v>
      </c>
      <c r="H132" s="3">
        <f ca="1">'Model SSD_2'!I132</f>
        <v>0</v>
      </c>
      <c r="I132" s="3">
        <f ca="1">'Model Excel_2'!I132</f>
        <v>0</v>
      </c>
      <c r="J132" s="4">
        <f ca="1">'Model SSD_2'!L132</f>
        <v>0</v>
      </c>
      <c r="K132" s="4">
        <f ca="1">'Model Excel_2'!J132</f>
        <v>0</v>
      </c>
      <c r="L132" s="4">
        <f ca="1">'Model SSD_2'!M132</f>
        <v>700</v>
      </c>
      <c r="M132" s="4">
        <f ca="1">'Model Excel_2'!K132</f>
        <v>3200</v>
      </c>
      <c r="N132" s="4">
        <f ca="1">'Model SSD_2'!K132</f>
        <v>0</v>
      </c>
      <c r="O132" s="4">
        <f ca="1">'Model Excel_2'!L132</f>
        <v>0</v>
      </c>
      <c r="P132" s="4">
        <f ca="1">'Model SSD_2'!N132</f>
        <v>0</v>
      </c>
      <c r="Q132" s="4">
        <f ca="1">'Model Excel_2'!M132</f>
        <v>0</v>
      </c>
      <c r="R132" s="4">
        <f ca="1">'Model SSD_2'!O132</f>
        <v>800</v>
      </c>
      <c r="S132" s="4">
        <f ca="1">'Model Excel_2'!N132</f>
        <v>0</v>
      </c>
      <c r="T132" s="5">
        <f ca="1">'Model SSD_2'!R132</f>
        <v>0</v>
      </c>
      <c r="U132" s="5">
        <f ca="1">'Model Excel_2'!O132</f>
        <v>0</v>
      </c>
      <c r="V132" s="5">
        <f ca="1">'Model SSD_2'!S132</f>
        <v>6300</v>
      </c>
      <c r="W132" s="5">
        <f ca="1">'Model Excel_2'!P132</f>
        <v>43800</v>
      </c>
      <c r="X132" s="5">
        <f ca="1">'Model SSD_2'!Q132</f>
        <v>1500</v>
      </c>
      <c r="Y132" s="5">
        <f ca="1">'Model Excel_2'!Q132</f>
        <v>0</v>
      </c>
      <c r="Z132" s="5">
        <f ca="1">'Model SSD_2'!T132</f>
        <v>1500</v>
      </c>
      <c r="AA132" s="5">
        <f ca="1">'Model Excel_2'!R132</f>
        <v>0</v>
      </c>
      <c r="AB132" s="5">
        <f ca="1">'Model SSD_2'!U132</f>
        <v>0</v>
      </c>
      <c r="AC132" s="5">
        <f ca="1">'Model Excel_2'!S132</f>
        <v>0</v>
      </c>
      <c r="AD132" s="2">
        <f ca="1">'Model SSD_2'!Y132</f>
        <v>10000</v>
      </c>
      <c r="AE132" s="2">
        <f ca="1">'Model Excel_2'!U132</f>
        <v>10400</v>
      </c>
      <c r="AF132" s="2">
        <f ca="1">'Model SSD_2'!X132</f>
        <v>0</v>
      </c>
      <c r="AG132" s="2">
        <f ca="1">'Model Excel_2'!T132</f>
        <v>0</v>
      </c>
      <c r="AH132" s="2">
        <f ca="1">'Model SSD_2'!W132</f>
        <v>0</v>
      </c>
      <c r="AI132" s="2">
        <f ca="1">'Model Excel_2'!V132</f>
        <v>0</v>
      </c>
      <c r="AJ132" s="2">
        <f ca="1">'Model SSD_2'!Z132</f>
        <v>0</v>
      </c>
      <c r="AK132" s="2">
        <f ca="1">'Model Excel_2'!W132</f>
        <v>0</v>
      </c>
      <c r="AL132" s="1">
        <v>130</v>
      </c>
    </row>
    <row r="133" spans="1:38" x14ac:dyDescent="0.3">
      <c r="A133" s="1">
        <v>131</v>
      </c>
      <c r="B133" s="3">
        <f ca="1">'Model SSD_2'!F133</f>
        <v>0</v>
      </c>
      <c r="C133" s="3">
        <f ca="1">'Model Excel_2'!F133</f>
        <v>0</v>
      </c>
      <c r="D133" s="3">
        <f ca="1">'Model SSD_2'!G133</f>
        <v>4000</v>
      </c>
      <c r="E133" s="3">
        <f ca="1">'Model Excel_2'!G133</f>
        <v>5200</v>
      </c>
      <c r="F133" s="3">
        <f ca="1">'Model SSD_2'!H133</f>
        <v>300</v>
      </c>
      <c r="G133" s="3">
        <f ca="1">'Model Excel_2'!H133</f>
        <v>300</v>
      </c>
      <c r="H133" s="3">
        <f ca="1">'Model SSD_2'!I133</f>
        <v>0</v>
      </c>
      <c r="I133" s="3">
        <f ca="1">'Model Excel_2'!I133</f>
        <v>0</v>
      </c>
      <c r="J133" s="4">
        <f ca="1">'Model SSD_2'!L133</f>
        <v>0</v>
      </c>
      <c r="K133" s="4">
        <f ca="1">'Model Excel_2'!J133</f>
        <v>0</v>
      </c>
      <c r="L133" s="4">
        <f ca="1">'Model SSD_2'!M133</f>
        <v>700</v>
      </c>
      <c r="M133" s="4">
        <f ca="1">'Model Excel_2'!K133</f>
        <v>3200</v>
      </c>
      <c r="N133" s="4">
        <f ca="1">'Model SSD_2'!K133</f>
        <v>0</v>
      </c>
      <c r="O133" s="4">
        <f ca="1">'Model Excel_2'!L133</f>
        <v>0</v>
      </c>
      <c r="P133" s="4">
        <f ca="1">'Model SSD_2'!N133</f>
        <v>0</v>
      </c>
      <c r="Q133" s="4">
        <f ca="1">'Model Excel_2'!M133</f>
        <v>0</v>
      </c>
      <c r="R133" s="4">
        <f ca="1">'Model SSD_2'!O133</f>
        <v>800</v>
      </c>
      <c r="S133" s="4">
        <f ca="1">'Model Excel_2'!N133</f>
        <v>0</v>
      </c>
      <c r="T133" s="5">
        <f ca="1">'Model SSD_2'!R133</f>
        <v>0</v>
      </c>
      <c r="U133" s="5">
        <f ca="1">'Model Excel_2'!O133</f>
        <v>0</v>
      </c>
      <c r="V133" s="5">
        <f ca="1">'Model SSD_2'!S133</f>
        <v>4800</v>
      </c>
      <c r="W133" s="5">
        <f ca="1">'Model Excel_2'!P133</f>
        <v>43800</v>
      </c>
      <c r="X133" s="5">
        <f ca="1">'Model SSD_2'!Q133</f>
        <v>0</v>
      </c>
      <c r="Y133" s="5">
        <f ca="1">'Model Excel_2'!Q133</f>
        <v>0</v>
      </c>
      <c r="Z133" s="5">
        <f ca="1">'Model SSD_2'!T133</f>
        <v>0</v>
      </c>
      <c r="AA133" s="5">
        <f ca="1">'Model Excel_2'!R133</f>
        <v>0</v>
      </c>
      <c r="AB133" s="5">
        <f ca="1">'Model SSD_2'!U133</f>
        <v>0</v>
      </c>
      <c r="AC133" s="5">
        <f ca="1">'Model Excel_2'!S133</f>
        <v>0</v>
      </c>
      <c r="AD133" s="2">
        <f ca="1">'Model SSD_2'!Y133</f>
        <v>10000</v>
      </c>
      <c r="AE133" s="2">
        <f ca="1">'Model Excel_2'!U133</f>
        <v>10400</v>
      </c>
      <c r="AF133" s="2">
        <f ca="1">'Model SSD_2'!X133</f>
        <v>0</v>
      </c>
      <c r="AG133" s="2">
        <f ca="1">'Model Excel_2'!T133</f>
        <v>0</v>
      </c>
      <c r="AH133" s="2">
        <f ca="1">'Model SSD_2'!W133</f>
        <v>0</v>
      </c>
      <c r="AI133" s="2">
        <f ca="1">'Model Excel_2'!V133</f>
        <v>0</v>
      </c>
      <c r="AJ133" s="2">
        <f ca="1">'Model SSD_2'!Z133</f>
        <v>0</v>
      </c>
      <c r="AK133" s="2">
        <f ca="1">'Model Excel_2'!W133</f>
        <v>0</v>
      </c>
      <c r="AL133" s="1">
        <v>131</v>
      </c>
    </row>
    <row r="134" spans="1:38" x14ac:dyDescent="0.3">
      <c r="A134" s="1">
        <v>132</v>
      </c>
      <c r="B134" s="3">
        <f ca="1">'Model SSD_2'!F134</f>
        <v>0</v>
      </c>
      <c r="C134" s="3">
        <f ca="1">'Model Excel_2'!F134</f>
        <v>0</v>
      </c>
      <c r="D134" s="3">
        <f ca="1">'Model SSD_2'!G134</f>
        <v>3700</v>
      </c>
      <c r="E134" s="3">
        <f ca="1">'Model Excel_2'!G134</f>
        <v>4900</v>
      </c>
      <c r="F134" s="3">
        <f ca="1">'Model SSD_2'!H134</f>
        <v>500</v>
      </c>
      <c r="G134" s="3">
        <f ca="1">'Model Excel_2'!H134</f>
        <v>500</v>
      </c>
      <c r="H134" s="3">
        <f ca="1">'Model SSD_2'!I134</f>
        <v>0</v>
      </c>
      <c r="I134" s="3">
        <f ca="1">'Model Excel_2'!I134</f>
        <v>0</v>
      </c>
      <c r="J134" s="4">
        <f ca="1">'Model SSD_2'!L134</f>
        <v>0</v>
      </c>
      <c r="K134" s="4">
        <f ca="1">'Model Excel_2'!J134</f>
        <v>0</v>
      </c>
      <c r="L134" s="4">
        <f ca="1">'Model SSD_2'!M134</f>
        <v>700</v>
      </c>
      <c r="M134" s="4">
        <f ca="1">'Model Excel_2'!K134</f>
        <v>3200</v>
      </c>
      <c r="N134" s="4">
        <f ca="1">'Model SSD_2'!K134</f>
        <v>0</v>
      </c>
      <c r="O134" s="4">
        <f ca="1">'Model Excel_2'!L134</f>
        <v>0</v>
      </c>
      <c r="P134" s="4">
        <f ca="1">'Model SSD_2'!N134</f>
        <v>0</v>
      </c>
      <c r="Q134" s="4">
        <f ca="1">'Model Excel_2'!M134</f>
        <v>0</v>
      </c>
      <c r="R134" s="4">
        <f ca="1">'Model SSD_2'!O134</f>
        <v>800</v>
      </c>
      <c r="S134" s="4">
        <f ca="1">'Model Excel_2'!N134</f>
        <v>0</v>
      </c>
      <c r="T134" s="5">
        <f ca="1">'Model SSD_2'!R134</f>
        <v>0</v>
      </c>
      <c r="U134" s="5">
        <f ca="1">'Model Excel_2'!O134</f>
        <v>0</v>
      </c>
      <c r="V134" s="5">
        <f ca="1">'Model SSD_2'!S134</f>
        <v>4800</v>
      </c>
      <c r="W134" s="5">
        <f ca="1">'Model Excel_2'!P134</f>
        <v>43800</v>
      </c>
      <c r="X134" s="5">
        <f ca="1">'Model SSD_2'!Q134</f>
        <v>1500</v>
      </c>
      <c r="Y134" s="5">
        <f ca="1">'Model Excel_2'!Q134</f>
        <v>0</v>
      </c>
      <c r="Z134" s="5">
        <f ca="1">'Model SSD_2'!T134</f>
        <v>1500</v>
      </c>
      <c r="AA134" s="5">
        <f ca="1">'Model Excel_2'!R134</f>
        <v>0</v>
      </c>
      <c r="AB134" s="5">
        <f ca="1">'Model SSD_2'!U134</f>
        <v>0</v>
      </c>
      <c r="AC134" s="5">
        <f ca="1">'Model Excel_2'!S134</f>
        <v>0</v>
      </c>
      <c r="AD134" s="2">
        <f ca="1">'Model SSD_2'!Y134</f>
        <v>10000</v>
      </c>
      <c r="AE134" s="2">
        <f ca="1">'Model Excel_2'!U134</f>
        <v>10400</v>
      </c>
      <c r="AF134" s="2">
        <f ca="1">'Model SSD_2'!X134</f>
        <v>0</v>
      </c>
      <c r="AG134" s="2">
        <f ca="1">'Model Excel_2'!T134</f>
        <v>0</v>
      </c>
      <c r="AH134" s="2">
        <f ca="1">'Model SSD_2'!W134</f>
        <v>0</v>
      </c>
      <c r="AI134" s="2">
        <f ca="1">'Model Excel_2'!V134</f>
        <v>0</v>
      </c>
      <c r="AJ134" s="2">
        <f ca="1">'Model SSD_2'!Z134</f>
        <v>0</v>
      </c>
      <c r="AK134" s="2">
        <f ca="1">'Model Excel_2'!W134</f>
        <v>0</v>
      </c>
      <c r="AL134" s="1">
        <v>132</v>
      </c>
    </row>
    <row r="135" spans="1:38" x14ac:dyDescent="0.3">
      <c r="A135" s="1">
        <v>133</v>
      </c>
      <c r="B135" s="3">
        <f ca="1">'Model SSD_2'!F135</f>
        <v>0</v>
      </c>
      <c r="C135" s="3">
        <f ca="1">'Model Excel_2'!F135</f>
        <v>0</v>
      </c>
      <c r="D135" s="3">
        <f ca="1">'Model SSD_2'!G135</f>
        <v>3200</v>
      </c>
      <c r="E135" s="3">
        <f ca="1">'Model Excel_2'!G135</f>
        <v>4400</v>
      </c>
      <c r="F135" s="3">
        <f ca="1">'Model SSD_2'!H135</f>
        <v>300</v>
      </c>
      <c r="G135" s="3">
        <f ca="1">'Model Excel_2'!H135</f>
        <v>300</v>
      </c>
      <c r="H135" s="3">
        <f ca="1">'Model SSD_2'!I135</f>
        <v>0</v>
      </c>
      <c r="I135" s="3">
        <f ca="1">'Model Excel_2'!I135</f>
        <v>0</v>
      </c>
      <c r="J135" s="4">
        <f ca="1">'Model SSD_2'!L135</f>
        <v>1500</v>
      </c>
      <c r="K135" s="4">
        <f ca="1">'Model Excel_2'!J135</f>
        <v>0</v>
      </c>
      <c r="L135" s="4">
        <f ca="1">'Model SSD_2'!M135</f>
        <v>700</v>
      </c>
      <c r="M135" s="4">
        <f ca="1">'Model Excel_2'!K135</f>
        <v>3200</v>
      </c>
      <c r="N135" s="4">
        <f ca="1">'Model SSD_2'!K135</f>
        <v>0</v>
      </c>
      <c r="O135" s="4">
        <f ca="1">'Model Excel_2'!L135</f>
        <v>0</v>
      </c>
      <c r="P135" s="4">
        <f ca="1">'Model SSD_2'!N135</f>
        <v>0</v>
      </c>
      <c r="Q135" s="4">
        <f ca="1">'Model Excel_2'!M135</f>
        <v>0</v>
      </c>
      <c r="R135" s="4">
        <f ca="1">'Model SSD_2'!O135</f>
        <v>800</v>
      </c>
      <c r="S135" s="4">
        <f ca="1">'Model Excel_2'!N135</f>
        <v>0</v>
      </c>
      <c r="T135" s="5">
        <f ca="1">'Model SSD_2'!R135</f>
        <v>0</v>
      </c>
      <c r="U135" s="5">
        <f ca="1">'Model Excel_2'!O135</f>
        <v>0</v>
      </c>
      <c r="V135" s="5">
        <f ca="1">'Model SSD_2'!S135</f>
        <v>3300</v>
      </c>
      <c r="W135" s="5">
        <f ca="1">'Model Excel_2'!P135</f>
        <v>43800</v>
      </c>
      <c r="X135" s="5">
        <f ca="1">'Model SSD_2'!Q135</f>
        <v>0</v>
      </c>
      <c r="Y135" s="5">
        <f ca="1">'Model Excel_2'!Q135</f>
        <v>0</v>
      </c>
      <c r="Z135" s="5">
        <f ca="1">'Model SSD_2'!T135</f>
        <v>0</v>
      </c>
      <c r="AA135" s="5">
        <f ca="1">'Model Excel_2'!R135</f>
        <v>0</v>
      </c>
      <c r="AB135" s="5">
        <f ca="1">'Model SSD_2'!U135</f>
        <v>0</v>
      </c>
      <c r="AC135" s="5">
        <f ca="1">'Model Excel_2'!S135</f>
        <v>0</v>
      </c>
      <c r="AD135" s="2">
        <f ca="1">'Model SSD_2'!Y135</f>
        <v>10000</v>
      </c>
      <c r="AE135" s="2">
        <f ca="1">'Model Excel_2'!U135</f>
        <v>10400</v>
      </c>
      <c r="AF135" s="2">
        <f ca="1">'Model SSD_2'!X135</f>
        <v>0</v>
      </c>
      <c r="AG135" s="2">
        <f ca="1">'Model Excel_2'!T135</f>
        <v>0</v>
      </c>
      <c r="AH135" s="2">
        <f ca="1">'Model SSD_2'!W135</f>
        <v>0</v>
      </c>
      <c r="AI135" s="2">
        <f ca="1">'Model Excel_2'!V135</f>
        <v>0</v>
      </c>
      <c r="AJ135" s="2">
        <f ca="1">'Model SSD_2'!Z135</f>
        <v>0</v>
      </c>
      <c r="AK135" s="2">
        <f ca="1">'Model Excel_2'!W135</f>
        <v>0</v>
      </c>
      <c r="AL135" s="1">
        <v>133</v>
      </c>
    </row>
    <row r="136" spans="1:38" x14ac:dyDescent="0.3">
      <c r="A136" s="1">
        <v>134</v>
      </c>
      <c r="B136" s="3">
        <f ca="1">'Model SSD_2'!F136</f>
        <v>0</v>
      </c>
      <c r="C136" s="3">
        <f ca="1">'Model Excel_2'!F136</f>
        <v>0</v>
      </c>
      <c r="D136" s="3">
        <f ca="1">'Model SSD_2'!G136</f>
        <v>2900</v>
      </c>
      <c r="E136" s="3">
        <f ca="1">'Model Excel_2'!G136</f>
        <v>4100</v>
      </c>
      <c r="F136" s="3">
        <f ca="1">'Model SSD_2'!H136</f>
        <v>300</v>
      </c>
      <c r="G136" s="3">
        <f ca="1">'Model Excel_2'!H136</f>
        <v>300</v>
      </c>
      <c r="H136" s="3">
        <f ca="1">'Model SSD_2'!I136</f>
        <v>0</v>
      </c>
      <c r="I136" s="3">
        <f ca="1">'Model Excel_2'!I136</f>
        <v>0</v>
      </c>
      <c r="J136" s="4">
        <f ca="1">'Model SSD_2'!L136</f>
        <v>0</v>
      </c>
      <c r="K136" s="4">
        <f ca="1">'Model Excel_2'!J136</f>
        <v>0</v>
      </c>
      <c r="L136" s="4">
        <f ca="1">'Model SSD_2'!M136</f>
        <v>2200</v>
      </c>
      <c r="M136" s="4">
        <f ca="1">'Model Excel_2'!K136</f>
        <v>3200</v>
      </c>
      <c r="N136" s="4">
        <f ca="1">'Model SSD_2'!K136</f>
        <v>0</v>
      </c>
      <c r="O136" s="4">
        <f ca="1">'Model Excel_2'!L136</f>
        <v>0</v>
      </c>
      <c r="P136" s="4">
        <f ca="1">'Model SSD_2'!N136</f>
        <v>0</v>
      </c>
      <c r="Q136" s="4">
        <f ca="1">'Model Excel_2'!M136</f>
        <v>0</v>
      </c>
      <c r="R136" s="4">
        <f ca="1">'Model SSD_2'!O136</f>
        <v>0</v>
      </c>
      <c r="S136" s="4">
        <f ca="1">'Model Excel_2'!N136</f>
        <v>0</v>
      </c>
      <c r="T136" s="5">
        <f ca="1">'Model SSD_2'!R136</f>
        <v>0</v>
      </c>
      <c r="U136" s="5">
        <f ca="1">'Model Excel_2'!O136</f>
        <v>0</v>
      </c>
      <c r="V136" s="5">
        <f ca="1">'Model SSD_2'!S136</f>
        <v>3300</v>
      </c>
      <c r="W136" s="5">
        <f ca="1">'Model Excel_2'!P136</f>
        <v>43800</v>
      </c>
      <c r="X136" s="5">
        <f ca="1">'Model SSD_2'!Q136</f>
        <v>1500</v>
      </c>
      <c r="Y136" s="5">
        <f ca="1">'Model Excel_2'!Q136</f>
        <v>0</v>
      </c>
      <c r="Z136" s="5">
        <f ca="1">'Model SSD_2'!T136</f>
        <v>1500</v>
      </c>
      <c r="AA136" s="5">
        <f ca="1">'Model Excel_2'!R136</f>
        <v>0</v>
      </c>
      <c r="AB136" s="5">
        <f ca="1">'Model SSD_2'!U136</f>
        <v>300</v>
      </c>
      <c r="AC136" s="5">
        <f ca="1">'Model Excel_2'!S136</f>
        <v>0</v>
      </c>
      <c r="AD136" s="2">
        <f ca="1">'Model SSD_2'!Y136</f>
        <v>10000</v>
      </c>
      <c r="AE136" s="2">
        <f ca="1">'Model Excel_2'!U136</f>
        <v>10400</v>
      </c>
      <c r="AF136" s="2">
        <f ca="1">'Model SSD_2'!X136</f>
        <v>0</v>
      </c>
      <c r="AG136" s="2">
        <f ca="1">'Model Excel_2'!T136</f>
        <v>0</v>
      </c>
      <c r="AH136" s="2">
        <f ca="1">'Model SSD_2'!W136</f>
        <v>0</v>
      </c>
      <c r="AI136" s="2">
        <f ca="1">'Model Excel_2'!V136</f>
        <v>0</v>
      </c>
      <c r="AJ136" s="2">
        <f ca="1">'Model SSD_2'!Z136</f>
        <v>0</v>
      </c>
      <c r="AK136" s="2">
        <f ca="1">'Model Excel_2'!W136</f>
        <v>0</v>
      </c>
      <c r="AL136" s="1">
        <v>134</v>
      </c>
    </row>
    <row r="137" spans="1:38" x14ac:dyDescent="0.3">
      <c r="A137" s="1">
        <v>135</v>
      </c>
      <c r="B137" s="3">
        <f ca="1">'Model SSD_2'!F137</f>
        <v>0</v>
      </c>
      <c r="C137" s="3">
        <f ca="1">'Model Excel_2'!F137</f>
        <v>0</v>
      </c>
      <c r="D137" s="3">
        <f ca="1">'Model SSD_2'!G137</f>
        <v>2600</v>
      </c>
      <c r="E137" s="3">
        <f ca="1">'Model Excel_2'!G137</f>
        <v>3800</v>
      </c>
      <c r="F137" s="3">
        <f ca="1">'Model SSD_2'!H137</f>
        <v>300</v>
      </c>
      <c r="G137" s="3">
        <f ca="1">'Model Excel_2'!H137</f>
        <v>300</v>
      </c>
      <c r="H137" s="3">
        <f ca="1">'Model SSD_2'!I137</f>
        <v>0</v>
      </c>
      <c r="I137" s="3">
        <f ca="1">'Model Excel_2'!I137</f>
        <v>0</v>
      </c>
      <c r="J137" s="4">
        <f ca="1">'Model SSD_2'!L137</f>
        <v>1500</v>
      </c>
      <c r="K137" s="4">
        <f ca="1">'Model Excel_2'!J137</f>
        <v>0</v>
      </c>
      <c r="L137" s="4">
        <f ca="1">'Model SSD_2'!M137</f>
        <v>2200</v>
      </c>
      <c r="M137" s="4">
        <f ca="1">'Model Excel_2'!K137</f>
        <v>3200</v>
      </c>
      <c r="N137" s="4">
        <f ca="1">'Model SSD_2'!K137</f>
        <v>0</v>
      </c>
      <c r="O137" s="4">
        <f ca="1">'Model Excel_2'!L137</f>
        <v>0</v>
      </c>
      <c r="P137" s="4">
        <f ca="1">'Model SSD_2'!N137</f>
        <v>0</v>
      </c>
      <c r="Q137" s="4">
        <f ca="1">'Model Excel_2'!M137</f>
        <v>0</v>
      </c>
      <c r="R137" s="4">
        <f ca="1">'Model SSD_2'!O137</f>
        <v>0</v>
      </c>
      <c r="S137" s="4">
        <f ca="1">'Model Excel_2'!N137</f>
        <v>0</v>
      </c>
      <c r="T137" s="5">
        <f ca="1">'Model SSD_2'!R137</f>
        <v>0</v>
      </c>
      <c r="U137" s="5">
        <f ca="1">'Model Excel_2'!O137</f>
        <v>0</v>
      </c>
      <c r="V137" s="5">
        <f ca="1">'Model SSD_2'!S137</f>
        <v>1800</v>
      </c>
      <c r="W137" s="5">
        <f ca="1">'Model Excel_2'!P137</f>
        <v>43800</v>
      </c>
      <c r="X137" s="5">
        <f ca="1">'Model SSD_2'!Q137</f>
        <v>0</v>
      </c>
      <c r="Y137" s="5">
        <f ca="1">'Model Excel_2'!Q137</f>
        <v>0</v>
      </c>
      <c r="Z137" s="5">
        <f ca="1">'Model SSD_2'!T137</f>
        <v>0</v>
      </c>
      <c r="AA137" s="5">
        <f ca="1">'Model Excel_2'!R137</f>
        <v>0</v>
      </c>
      <c r="AB137" s="5">
        <f ca="1">'Model SSD_2'!U137</f>
        <v>300</v>
      </c>
      <c r="AC137" s="5">
        <f ca="1">'Model Excel_2'!S137</f>
        <v>0</v>
      </c>
      <c r="AD137" s="2">
        <f ca="1">'Model SSD_2'!Y137</f>
        <v>10000</v>
      </c>
      <c r="AE137" s="2">
        <f ca="1">'Model Excel_2'!U137</f>
        <v>10400</v>
      </c>
      <c r="AF137" s="2">
        <f ca="1">'Model SSD_2'!X137</f>
        <v>0</v>
      </c>
      <c r="AG137" s="2">
        <f ca="1">'Model Excel_2'!T137</f>
        <v>0</v>
      </c>
      <c r="AH137" s="2">
        <f ca="1">'Model SSD_2'!W137</f>
        <v>0</v>
      </c>
      <c r="AI137" s="2">
        <f ca="1">'Model Excel_2'!V137</f>
        <v>0</v>
      </c>
      <c r="AJ137" s="2">
        <f ca="1">'Model SSD_2'!Z137</f>
        <v>0</v>
      </c>
      <c r="AK137" s="2">
        <f ca="1">'Model Excel_2'!W137</f>
        <v>0</v>
      </c>
      <c r="AL137" s="1">
        <v>135</v>
      </c>
    </row>
    <row r="138" spans="1:38" x14ac:dyDescent="0.3">
      <c r="A138" s="1">
        <v>136</v>
      </c>
      <c r="B138" s="3">
        <f ca="1">'Model SSD_2'!F138</f>
        <v>0</v>
      </c>
      <c r="C138" s="3">
        <f ca="1">'Model Excel_2'!F138</f>
        <v>0</v>
      </c>
      <c r="D138" s="3">
        <f ca="1">'Model SSD_2'!G138</f>
        <v>2300</v>
      </c>
      <c r="E138" s="3">
        <f ca="1">'Model Excel_2'!G138</f>
        <v>3500</v>
      </c>
      <c r="F138" s="3">
        <f ca="1">'Model SSD_2'!H138</f>
        <v>500</v>
      </c>
      <c r="G138" s="3">
        <f ca="1">'Model Excel_2'!H138</f>
        <v>500</v>
      </c>
      <c r="H138" s="3">
        <f ca="1">'Model SSD_2'!I138</f>
        <v>0</v>
      </c>
      <c r="I138" s="3">
        <f ca="1">'Model Excel_2'!I138</f>
        <v>0</v>
      </c>
      <c r="J138" s="4">
        <f ca="1">'Model SSD_2'!L138</f>
        <v>0</v>
      </c>
      <c r="K138" s="4">
        <f ca="1">'Model Excel_2'!J138</f>
        <v>0</v>
      </c>
      <c r="L138" s="4">
        <f ca="1">'Model SSD_2'!M138</f>
        <v>3700</v>
      </c>
      <c r="M138" s="4">
        <f ca="1">'Model Excel_2'!K138</f>
        <v>3200</v>
      </c>
      <c r="N138" s="4">
        <f ca="1">'Model SSD_2'!K138</f>
        <v>0</v>
      </c>
      <c r="O138" s="4">
        <f ca="1">'Model Excel_2'!L138</f>
        <v>0</v>
      </c>
      <c r="P138" s="4">
        <f ca="1">'Model SSD_2'!N138</f>
        <v>0</v>
      </c>
      <c r="Q138" s="4">
        <f ca="1">'Model Excel_2'!M138</f>
        <v>0</v>
      </c>
      <c r="R138" s="4">
        <f ca="1">'Model SSD_2'!O138</f>
        <v>0</v>
      </c>
      <c r="S138" s="4">
        <f ca="1">'Model Excel_2'!N138</f>
        <v>0</v>
      </c>
      <c r="T138" s="5">
        <f ca="1">'Model SSD_2'!R138</f>
        <v>0</v>
      </c>
      <c r="U138" s="5">
        <f ca="1">'Model Excel_2'!O138</f>
        <v>0</v>
      </c>
      <c r="V138" s="5">
        <f ca="1">'Model SSD_2'!S138</f>
        <v>1800</v>
      </c>
      <c r="W138" s="5">
        <f ca="1">'Model Excel_2'!P138</f>
        <v>43800</v>
      </c>
      <c r="X138" s="5">
        <f ca="1">'Model SSD_2'!Q138</f>
        <v>0</v>
      </c>
      <c r="Y138" s="5">
        <f ca="1">'Model Excel_2'!Q138</f>
        <v>0</v>
      </c>
      <c r="Z138" s="5">
        <f ca="1">'Model SSD_2'!T138</f>
        <v>1500</v>
      </c>
      <c r="AA138" s="5">
        <f ca="1">'Model Excel_2'!R138</f>
        <v>0</v>
      </c>
      <c r="AB138" s="5">
        <f ca="1">'Model SSD_2'!U138</f>
        <v>1800</v>
      </c>
      <c r="AC138" s="5">
        <f ca="1">'Model Excel_2'!S138</f>
        <v>0</v>
      </c>
      <c r="AD138" s="2">
        <f ca="1">'Model SSD_2'!Y138</f>
        <v>10000</v>
      </c>
      <c r="AE138" s="2">
        <f ca="1">'Model Excel_2'!U138</f>
        <v>10400</v>
      </c>
      <c r="AF138" s="2">
        <f ca="1">'Model SSD_2'!X138</f>
        <v>0</v>
      </c>
      <c r="AG138" s="2">
        <f ca="1">'Model Excel_2'!T138</f>
        <v>0</v>
      </c>
      <c r="AH138" s="2">
        <f ca="1">'Model SSD_2'!W138</f>
        <v>0</v>
      </c>
      <c r="AI138" s="2">
        <f ca="1">'Model Excel_2'!V138</f>
        <v>0</v>
      </c>
      <c r="AJ138" s="2">
        <f ca="1">'Model SSD_2'!Z138</f>
        <v>0</v>
      </c>
      <c r="AK138" s="2">
        <f ca="1">'Model Excel_2'!W138</f>
        <v>0</v>
      </c>
      <c r="AL138" s="1">
        <v>136</v>
      </c>
    </row>
    <row r="139" spans="1:38" x14ac:dyDescent="0.3">
      <c r="A139" s="1">
        <v>137</v>
      </c>
      <c r="B139" s="3">
        <f ca="1">'Model SSD_2'!F139</f>
        <v>0</v>
      </c>
      <c r="C139" s="3">
        <f ca="1">'Model Excel_2'!F139</f>
        <v>0</v>
      </c>
      <c r="D139" s="3">
        <f ca="1">'Model SSD_2'!G139</f>
        <v>1800</v>
      </c>
      <c r="E139" s="3">
        <f ca="1">'Model Excel_2'!G139</f>
        <v>3000</v>
      </c>
      <c r="F139" s="3">
        <f ca="1">'Model SSD_2'!H139</f>
        <v>300</v>
      </c>
      <c r="G139" s="3">
        <f ca="1">'Model Excel_2'!H139</f>
        <v>300</v>
      </c>
      <c r="H139" s="3">
        <f ca="1">'Model SSD_2'!I139</f>
        <v>0</v>
      </c>
      <c r="I139" s="3">
        <f ca="1">'Model Excel_2'!I139</f>
        <v>0</v>
      </c>
      <c r="J139" s="4">
        <f ca="1">'Model SSD_2'!L139</f>
        <v>1500</v>
      </c>
      <c r="K139" s="4">
        <f ca="1">'Model Excel_2'!J139</f>
        <v>0</v>
      </c>
      <c r="L139" s="4">
        <f ca="1">'Model SSD_2'!M139</f>
        <v>3700</v>
      </c>
      <c r="M139" s="4">
        <f ca="1">'Model Excel_2'!K139</f>
        <v>3200</v>
      </c>
      <c r="N139" s="4">
        <f ca="1">'Model SSD_2'!K139</f>
        <v>0</v>
      </c>
      <c r="O139" s="4">
        <f ca="1">'Model Excel_2'!L139</f>
        <v>0</v>
      </c>
      <c r="P139" s="4">
        <f ca="1">'Model SSD_2'!N139</f>
        <v>0</v>
      </c>
      <c r="Q139" s="4">
        <f ca="1">'Model Excel_2'!M139</f>
        <v>0</v>
      </c>
      <c r="R139" s="4">
        <f ca="1">'Model SSD_2'!O139</f>
        <v>0</v>
      </c>
      <c r="S139" s="4">
        <f ca="1">'Model Excel_2'!N139</f>
        <v>0</v>
      </c>
      <c r="T139" s="5">
        <f ca="1">'Model SSD_2'!R139</f>
        <v>0</v>
      </c>
      <c r="U139" s="5">
        <f ca="1">'Model Excel_2'!O139</f>
        <v>0</v>
      </c>
      <c r="V139" s="5">
        <f ca="1">'Model SSD_2'!S139</f>
        <v>300</v>
      </c>
      <c r="W139" s="5">
        <f ca="1">'Model Excel_2'!P139</f>
        <v>43800</v>
      </c>
      <c r="X139" s="5">
        <f ca="1">'Model SSD_2'!Q139</f>
        <v>0</v>
      </c>
      <c r="Y139" s="5">
        <f ca="1">'Model Excel_2'!Q139</f>
        <v>0</v>
      </c>
      <c r="Z139" s="5">
        <f ca="1">'Model SSD_2'!T139</f>
        <v>0</v>
      </c>
      <c r="AA139" s="5">
        <f ca="1">'Model Excel_2'!R139</f>
        <v>0</v>
      </c>
      <c r="AB139" s="5">
        <f ca="1">'Model SSD_2'!U139</f>
        <v>1800</v>
      </c>
      <c r="AC139" s="5">
        <f ca="1">'Model Excel_2'!S139</f>
        <v>0</v>
      </c>
      <c r="AD139" s="2">
        <f ca="1">'Model SSD_2'!Y139</f>
        <v>10000</v>
      </c>
      <c r="AE139" s="2">
        <f ca="1">'Model Excel_2'!U139</f>
        <v>10400</v>
      </c>
      <c r="AF139" s="2">
        <f ca="1">'Model SSD_2'!X139</f>
        <v>0</v>
      </c>
      <c r="AG139" s="2">
        <f ca="1">'Model Excel_2'!T139</f>
        <v>0</v>
      </c>
      <c r="AH139" s="2">
        <f ca="1">'Model SSD_2'!W139</f>
        <v>2000</v>
      </c>
      <c r="AI139" s="2">
        <f ca="1">'Model Excel_2'!V139</f>
        <v>0</v>
      </c>
      <c r="AJ139" s="2">
        <f ca="1">'Model SSD_2'!Z139</f>
        <v>0</v>
      </c>
      <c r="AK139" s="2">
        <f ca="1">'Model Excel_2'!W139</f>
        <v>0</v>
      </c>
      <c r="AL139" s="1">
        <v>137</v>
      </c>
    </row>
    <row r="140" spans="1:38" x14ac:dyDescent="0.3">
      <c r="A140" s="1">
        <v>138</v>
      </c>
      <c r="B140" s="3">
        <f ca="1">'Model SSD_2'!F140</f>
        <v>0</v>
      </c>
      <c r="C140" s="3">
        <f ca="1">'Model Excel_2'!F140</f>
        <v>0</v>
      </c>
      <c r="D140" s="3">
        <f ca="1">'Model SSD_2'!G140</f>
        <v>1500</v>
      </c>
      <c r="E140" s="3">
        <f ca="1">'Model Excel_2'!G140</f>
        <v>2700</v>
      </c>
      <c r="F140" s="3">
        <f ca="1">'Model SSD_2'!H140</f>
        <v>300</v>
      </c>
      <c r="G140" s="3">
        <f ca="1">'Model Excel_2'!H140</f>
        <v>300</v>
      </c>
      <c r="H140" s="3">
        <f ca="1">'Model SSD_2'!I140</f>
        <v>100</v>
      </c>
      <c r="I140" s="3">
        <f ca="1">'Model Excel_2'!I140</f>
        <v>0</v>
      </c>
      <c r="J140" s="4">
        <f ca="1">'Model SSD_2'!L140</f>
        <v>0</v>
      </c>
      <c r="K140" s="4">
        <f ca="1">'Model Excel_2'!J140</f>
        <v>0</v>
      </c>
      <c r="L140" s="4">
        <f ca="1">'Model SSD_2'!M140</f>
        <v>5200</v>
      </c>
      <c r="M140" s="4">
        <f ca="1">'Model Excel_2'!K140</f>
        <v>3200</v>
      </c>
      <c r="N140" s="4">
        <f ca="1">'Model SSD_2'!K140</f>
        <v>0</v>
      </c>
      <c r="O140" s="4">
        <f ca="1">'Model Excel_2'!L140</f>
        <v>0</v>
      </c>
      <c r="P140" s="4">
        <f ca="1">'Model SSD_2'!N140</f>
        <v>0</v>
      </c>
      <c r="Q140" s="4">
        <f ca="1">'Model Excel_2'!M140</f>
        <v>0</v>
      </c>
      <c r="R140" s="4">
        <f ca="1">'Model SSD_2'!O140</f>
        <v>0</v>
      </c>
      <c r="S140" s="4">
        <f ca="1">'Model Excel_2'!N140</f>
        <v>0</v>
      </c>
      <c r="T140" s="5">
        <f ca="1">'Model SSD_2'!R140</f>
        <v>0</v>
      </c>
      <c r="U140" s="5">
        <f ca="1">'Model Excel_2'!O140</f>
        <v>0</v>
      </c>
      <c r="V140" s="5">
        <f ca="1">'Model SSD_2'!S140</f>
        <v>300</v>
      </c>
      <c r="W140" s="5">
        <f ca="1">'Model Excel_2'!P140</f>
        <v>43800</v>
      </c>
      <c r="X140" s="5">
        <f ca="1">'Model SSD_2'!Q140</f>
        <v>0</v>
      </c>
      <c r="Y140" s="5">
        <f ca="1">'Model Excel_2'!Q140</f>
        <v>0</v>
      </c>
      <c r="Z140" s="5">
        <f ca="1">'Model SSD_2'!T140</f>
        <v>0</v>
      </c>
      <c r="AA140" s="5">
        <f ca="1">'Model Excel_2'!R140</f>
        <v>0</v>
      </c>
      <c r="AB140" s="5">
        <f ca="1">'Model SSD_2'!U140</f>
        <v>1800</v>
      </c>
      <c r="AC140" s="5">
        <f ca="1">'Model Excel_2'!S140</f>
        <v>0</v>
      </c>
      <c r="AD140" s="2">
        <f ca="1">'Model SSD_2'!Y140</f>
        <v>10000</v>
      </c>
      <c r="AE140" s="2">
        <f ca="1">'Model Excel_2'!U140</f>
        <v>10400</v>
      </c>
      <c r="AF140" s="2">
        <f ca="1">'Model SSD_2'!X140</f>
        <v>0</v>
      </c>
      <c r="AG140" s="2">
        <f ca="1">'Model Excel_2'!T140</f>
        <v>0</v>
      </c>
      <c r="AH140" s="2">
        <f ca="1">'Model SSD_2'!W140</f>
        <v>2000</v>
      </c>
      <c r="AI140" s="2">
        <f ca="1">'Model Excel_2'!V140</f>
        <v>0</v>
      </c>
      <c r="AJ140" s="2">
        <f ca="1">'Model SSD_2'!Z140</f>
        <v>0</v>
      </c>
      <c r="AK140" s="2">
        <f ca="1">'Model Excel_2'!W140</f>
        <v>0</v>
      </c>
      <c r="AL140" s="1">
        <v>138</v>
      </c>
    </row>
    <row r="141" spans="1:38" x14ac:dyDescent="0.3">
      <c r="A141" s="1">
        <v>139</v>
      </c>
      <c r="B141" s="3">
        <f ca="1">'Model SSD_2'!F141</f>
        <v>0</v>
      </c>
      <c r="C141" s="3">
        <f ca="1">'Model Excel_2'!F141</f>
        <v>0</v>
      </c>
      <c r="D141" s="3">
        <f ca="1">'Model SSD_2'!G141</f>
        <v>1200</v>
      </c>
      <c r="E141" s="3">
        <f ca="1">'Model Excel_2'!G141</f>
        <v>2400</v>
      </c>
      <c r="F141" s="3">
        <f ca="1">'Model SSD_2'!H141</f>
        <v>300</v>
      </c>
      <c r="G141" s="3">
        <f ca="1">'Model Excel_2'!H141</f>
        <v>300</v>
      </c>
      <c r="H141" s="3">
        <f ca="1">'Model SSD_2'!I141</f>
        <v>400</v>
      </c>
      <c r="I141" s="3">
        <f ca="1">'Model Excel_2'!I141</f>
        <v>0</v>
      </c>
      <c r="J141" s="4">
        <f ca="1">'Model SSD_2'!L141</f>
        <v>1500</v>
      </c>
      <c r="K141" s="4">
        <f ca="1">'Model Excel_2'!J141</f>
        <v>0</v>
      </c>
      <c r="L141" s="4">
        <f ca="1">'Model SSD_2'!M141</f>
        <v>5200</v>
      </c>
      <c r="M141" s="4">
        <f ca="1">'Model Excel_2'!K141</f>
        <v>3200</v>
      </c>
      <c r="N141" s="4">
        <f ca="1">'Model SSD_2'!K141</f>
        <v>0</v>
      </c>
      <c r="O141" s="4">
        <f ca="1">'Model Excel_2'!L141</f>
        <v>0</v>
      </c>
      <c r="P141" s="4">
        <f ca="1">'Model SSD_2'!N141</f>
        <v>0</v>
      </c>
      <c r="Q141" s="4">
        <f ca="1">'Model Excel_2'!M141</f>
        <v>0</v>
      </c>
      <c r="R141" s="4">
        <f ca="1">'Model SSD_2'!O141</f>
        <v>0</v>
      </c>
      <c r="S141" s="4">
        <f ca="1">'Model Excel_2'!N141</f>
        <v>0</v>
      </c>
      <c r="T141" s="5">
        <f ca="1">'Model SSD_2'!R141</f>
        <v>0</v>
      </c>
      <c r="U141" s="5">
        <f ca="1">'Model Excel_2'!O141</f>
        <v>0</v>
      </c>
      <c r="V141" s="5">
        <f ca="1">'Model SSD_2'!S141</f>
        <v>300</v>
      </c>
      <c r="W141" s="5">
        <f ca="1">'Model Excel_2'!P141</f>
        <v>43800</v>
      </c>
      <c r="X141" s="5">
        <f ca="1">'Model SSD_2'!Q141</f>
        <v>0</v>
      </c>
      <c r="Y141" s="5">
        <f ca="1">'Model Excel_2'!Q141</f>
        <v>0</v>
      </c>
      <c r="Z141" s="5">
        <f ca="1">'Model SSD_2'!T141</f>
        <v>0</v>
      </c>
      <c r="AA141" s="5">
        <f ca="1">'Model Excel_2'!R141</f>
        <v>0</v>
      </c>
      <c r="AB141" s="5">
        <f ca="1">'Model SSD_2'!U141</f>
        <v>1800</v>
      </c>
      <c r="AC141" s="5">
        <f ca="1">'Model Excel_2'!S141</f>
        <v>0</v>
      </c>
      <c r="AD141" s="2">
        <f ca="1">'Model SSD_2'!Y141</f>
        <v>10000</v>
      </c>
      <c r="AE141" s="2">
        <f ca="1">'Model Excel_2'!U141</f>
        <v>10400</v>
      </c>
      <c r="AF141" s="2">
        <f ca="1">'Model SSD_2'!X141</f>
        <v>0</v>
      </c>
      <c r="AG141" s="2">
        <f ca="1">'Model Excel_2'!T141</f>
        <v>0</v>
      </c>
      <c r="AH141" s="2">
        <f ca="1">'Model SSD_2'!W141</f>
        <v>2000</v>
      </c>
      <c r="AI141" s="2">
        <f ca="1">'Model Excel_2'!V141</f>
        <v>0</v>
      </c>
      <c r="AJ141" s="2">
        <f ca="1">'Model SSD_2'!Z141</f>
        <v>0</v>
      </c>
      <c r="AK141" s="2">
        <f ca="1">'Model Excel_2'!W141</f>
        <v>0</v>
      </c>
      <c r="AL141" s="1">
        <v>139</v>
      </c>
    </row>
    <row r="142" spans="1:38" x14ac:dyDescent="0.3">
      <c r="A142" s="1">
        <v>140</v>
      </c>
      <c r="B142" s="3">
        <f ca="1">'Model SSD_2'!F142</f>
        <v>0</v>
      </c>
      <c r="C142" s="3">
        <f ca="1">'Model Excel_2'!F142</f>
        <v>0</v>
      </c>
      <c r="D142" s="3">
        <f ca="1">'Model SSD_2'!G142</f>
        <v>900</v>
      </c>
      <c r="E142" s="3">
        <f ca="1">'Model Excel_2'!G142</f>
        <v>2100</v>
      </c>
      <c r="F142" s="3">
        <f ca="1">'Model SSD_2'!H142</f>
        <v>500</v>
      </c>
      <c r="G142" s="3">
        <f ca="1">'Model Excel_2'!H142</f>
        <v>500</v>
      </c>
      <c r="H142" s="3">
        <f ca="1">'Model SSD_2'!I142</f>
        <v>900</v>
      </c>
      <c r="I142" s="3">
        <f ca="1">'Model Excel_2'!I142</f>
        <v>0</v>
      </c>
      <c r="J142" s="4">
        <f ca="1">'Model SSD_2'!L142</f>
        <v>0</v>
      </c>
      <c r="K142" s="4">
        <f ca="1">'Model Excel_2'!J142</f>
        <v>0</v>
      </c>
      <c r="L142" s="4">
        <f ca="1">'Model SSD_2'!M142</f>
        <v>6700</v>
      </c>
      <c r="M142" s="4">
        <f ca="1">'Model Excel_2'!K142</f>
        <v>3200</v>
      </c>
      <c r="N142" s="4">
        <f ca="1">'Model SSD_2'!K142</f>
        <v>0</v>
      </c>
      <c r="O142" s="4">
        <f ca="1">'Model Excel_2'!L142</f>
        <v>0</v>
      </c>
      <c r="P142" s="4">
        <f ca="1">'Model SSD_2'!N142</f>
        <v>0</v>
      </c>
      <c r="Q142" s="4">
        <f ca="1">'Model Excel_2'!M142</f>
        <v>0</v>
      </c>
      <c r="R142" s="4">
        <f ca="1">'Model SSD_2'!O142</f>
        <v>0</v>
      </c>
      <c r="S142" s="4">
        <f ca="1">'Model Excel_2'!N142</f>
        <v>0</v>
      </c>
      <c r="T142" s="5">
        <f ca="1">'Model SSD_2'!R142</f>
        <v>0</v>
      </c>
      <c r="U142" s="5">
        <f ca="1">'Model Excel_2'!O142</f>
        <v>0</v>
      </c>
      <c r="V142" s="5">
        <f ca="1">'Model SSD_2'!S142</f>
        <v>300</v>
      </c>
      <c r="W142" s="5">
        <f ca="1">'Model Excel_2'!P142</f>
        <v>43800</v>
      </c>
      <c r="X142" s="5">
        <f ca="1">'Model SSD_2'!Q142</f>
        <v>0</v>
      </c>
      <c r="Y142" s="5">
        <f ca="1">'Model Excel_2'!Q142</f>
        <v>0</v>
      </c>
      <c r="Z142" s="5">
        <f ca="1">'Model SSD_2'!T142</f>
        <v>0</v>
      </c>
      <c r="AA142" s="5">
        <f ca="1">'Model Excel_2'!R142</f>
        <v>0</v>
      </c>
      <c r="AB142" s="5">
        <f ca="1">'Model SSD_2'!U142</f>
        <v>1800</v>
      </c>
      <c r="AC142" s="5">
        <f ca="1">'Model Excel_2'!S142</f>
        <v>0</v>
      </c>
      <c r="AD142" s="2">
        <f ca="1">'Model SSD_2'!Y142</f>
        <v>10000</v>
      </c>
      <c r="AE142" s="2">
        <f ca="1">'Model Excel_2'!U142</f>
        <v>10400</v>
      </c>
      <c r="AF142" s="2">
        <f ca="1">'Model SSD_2'!X142</f>
        <v>0</v>
      </c>
      <c r="AG142" s="2">
        <f ca="1">'Model Excel_2'!T142</f>
        <v>0</v>
      </c>
      <c r="AH142" s="2">
        <f ca="1">'Model SSD_2'!W142</f>
        <v>0</v>
      </c>
      <c r="AI142" s="2">
        <f ca="1">'Model Excel_2'!V142</f>
        <v>0</v>
      </c>
      <c r="AJ142" s="2">
        <f ca="1">'Model SSD_2'!Z142</f>
        <v>2000</v>
      </c>
      <c r="AK142" s="2">
        <f ca="1">'Model Excel_2'!W142</f>
        <v>0</v>
      </c>
      <c r="AL142" s="1">
        <v>140</v>
      </c>
    </row>
    <row r="143" spans="1:38" x14ac:dyDescent="0.3">
      <c r="A143" s="1">
        <v>141</v>
      </c>
      <c r="B143" s="3">
        <f ca="1">'Model SSD_2'!F143</f>
        <v>0</v>
      </c>
      <c r="C143" s="3">
        <f ca="1">'Model Excel_2'!F143</f>
        <v>0</v>
      </c>
      <c r="D143" s="3">
        <f ca="1">'Model SSD_2'!G143</f>
        <v>400</v>
      </c>
      <c r="E143" s="3">
        <f ca="1">'Model Excel_2'!G143</f>
        <v>1600</v>
      </c>
      <c r="F143" s="3">
        <f ca="1">'Model SSD_2'!H143</f>
        <v>300</v>
      </c>
      <c r="G143" s="3">
        <f ca="1">'Model Excel_2'!H143</f>
        <v>300</v>
      </c>
      <c r="H143" s="3">
        <f ca="1">'Model SSD_2'!I143</f>
        <v>1200</v>
      </c>
      <c r="I143" s="3">
        <f ca="1">'Model Excel_2'!I143</f>
        <v>0</v>
      </c>
      <c r="J143" s="4">
        <f ca="1">'Model SSD_2'!L143</f>
        <v>0</v>
      </c>
      <c r="K143" s="4">
        <f ca="1">'Model Excel_2'!J143</f>
        <v>0</v>
      </c>
      <c r="L143" s="4">
        <f ca="1">'Model SSD_2'!M143</f>
        <v>6700</v>
      </c>
      <c r="M143" s="4">
        <f ca="1">'Model Excel_2'!K143</f>
        <v>3200</v>
      </c>
      <c r="N143" s="4">
        <f ca="1">'Model SSD_2'!K143</f>
        <v>1000</v>
      </c>
      <c r="O143" s="4">
        <f ca="1">'Model Excel_2'!L143</f>
        <v>0</v>
      </c>
      <c r="P143" s="4">
        <f ca="1">'Model SSD_2'!N143</f>
        <v>0</v>
      </c>
      <c r="Q143" s="4">
        <f ca="1">'Model Excel_2'!M143</f>
        <v>0</v>
      </c>
      <c r="R143" s="4">
        <f ca="1">'Model SSD_2'!O143</f>
        <v>0</v>
      </c>
      <c r="S143" s="4">
        <f ca="1">'Model Excel_2'!N143</f>
        <v>0</v>
      </c>
      <c r="T143" s="5">
        <f ca="1">'Model SSD_2'!R143</f>
        <v>0</v>
      </c>
      <c r="U143" s="5">
        <f ca="1">'Model Excel_2'!O143</f>
        <v>0</v>
      </c>
      <c r="V143" s="5">
        <f ca="1">'Model SSD_2'!S143</f>
        <v>300</v>
      </c>
      <c r="W143" s="5">
        <f ca="1">'Model Excel_2'!P143</f>
        <v>43800</v>
      </c>
      <c r="X143" s="5">
        <f ca="1">'Model SSD_2'!Q143</f>
        <v>0</v>
      </c>
      <c r="Y143" s="5">
        <f ca="1">'Model Excel_2'!Q143</f>
        <v>0</v>
      </c>
      <c r="Z143" s="5">
        <f ca="1">'Model SSD_2'!T143</f>
        <v>0</v>
      </c>
      <c r="AA143" s="5">
        <f ca="1">'Model Excel_2'!R143</f>
        <v>0</v>
      </c>
      <c r="AB143" s="5">
        <f ca="1">'Model SSD_2'!U143</f>
        <v>1800</v>
      </c>
      <c r="AC143" s="5">
        <f ca="1">'Model Excel_2'!S143</f>
        <v>0</v>
      </c>
      <c r="AD143" s="2">
        <f ca="1">'Model SSD_2'!Y143</f>
        <v>8000</v>
      </c>
      <c r="AE143" s="2">
        <f ca="1">'Model Excel_2'!U143</f>
        <v>10400</v>
      </c>
      <c r="AF143" s="2">
        <f ca="1">'Model SSD_2'!X143</f>
        <v>400</v>
      </c>
      <c r="AG143" s="2">
        <f ca="1">'Model Excel_2'!T143</f>
        <v>0</v>
      </c>
      <c r="AH143" s="2">
        <f ca="1">'Model SSD_2'!W143</f>
        <v>2000</v>
      </c>
      <c r="AI143" s="2">
        <f ca="1">'Model Excel_2'!V143</f>
        <v>0</v>
      </c>
      <c r="AJ143" s="2">
        <f ca="1">'Model SSD_2'!Z143</f>
        <v>2000</v>
      </c>
      <c r="AK143" s="2">
        <f ca="1">'Model Excel_2'!W143</f>
        <v>0</v>
      </c>
      <c r="AL143" s="1">
        <v>141</v>
      </c>
    </row>
    <row r="144" spans="1:38" x14ac:dyDescent="0.3">
      <c r="A144" s="1">
        <v>142</v>
      </c>
      <c r="B144" s="3">
        <f ca="1">'Model SSD_2'!F144</f>
        <v>0</v>
      </c>
      <c r="C144" s="3">
        <f ca="1">'Model Excel_2'!F144</f>
        <v>0</v>
      </c>
      <c r="D144" s="3">
        <f ca="1">'Model SSD_2'!G144</f>
        <v>100</v>
      </c>
      <c r="E144" s="3">
        <f ca="1">'Model Excel_2'!G144</f>
        <v>1300</v>
      </c>
      <c r="F144" s="3">
        <f ca="1">'Model SSD_2'!H144</f>
        <v>100</v>
      </c>
      <c r="G144" s="3">
        <f ca="1">'Model Excel_2'!H144</f>
        <v>300</v>
      </c>
      <c r="H144" s="3">
        <f ca="1">'Model SSD_2'!I144</f>
        <v>1300</v>
      </c>
      <c r="I144" s="3">
        <f ca="1">'Model Excel_2'!I144</f>
        <v>300</v>
      </c>
      <c r="J144" s="4">
        <f ca="1">'Model SSD_2'!L144</f>
        <v>0</v>
      </c>
      <c r="K144" s="4">
        <f ca="1">'Model Excel_2'!J144</f>
        <v>0</v>
      </c>
      <c r="L144" s="4">
        <f ca="1">'Model SSD_2'!M144</f>
        <v>6700</v>
      </c>
      <c r="M144" s="4">
        <f ca="1">'Model Excel_2'!K144</f>
        <v>3200</v>
      </c>
      <c r="N144" s="4">
        <f ca="1">'Model SSD_2'!K144</f>
        <v>1000</v>
      </c>
      <c r="O144" s="4">
        <f ca="1">'Model Excel_2'!L144</f>
        <v>0</v>
      </c>
      <c r="P144" s="4">
        <f ca="1">'Model SSD_2'!N144</f>
        <v>1000</v>
      </c>
      <c r="Q144" s="4">
        <f ca="1">'Model Excel_2'!M144</f>
        <v>0</v>
      </c>
      <c r="R144" s="4">
        <f ca="1">'Model SSD_2'!O144</f>
        <v>0</v>
      </c>
      <c r="S144" s="4">
        <f ca="1">'Model Excel_2'!N144</f>
        <v>0</v>
      </c>
      <c r="T144" s="5">
        <f ca="1">'Model SSD_2'!R144</f>
        <v>0</v>
      </c>
      <c r="U144" s="5">
        <f ca="1">'Model Excel_2'!O144</f>
        <v>0</v>
      </c>
      <c r="V144" s="5">
        <f ca="1">'Model SSD_2'!S144</f>
        <v>300</v>
      </c>
      <c r="W144" s="5">
        <f ca="1">'Model Excel_2'!P144</f>
        <v>43800</v>
      </c>
      <c r="X144" s="5">
        <f ca="1">'Model SSD_2'!Q144</f>
        <v>0</v>
      </c>
      <c r="Y144" s="5">
        <f ca="1">'Model Excel_2'!Q144</f>
        <v>0</v>
      </c>
      <c r="Z144" s="5">
        <f ca="1">'Model SSD_2'!T144</f>
        <v>0</v>
      </c>
      <c r="AA144" s="5">
        <f ca="1">'Model Excel_2'!R144</f>
        <v>0</v>
      </c>
      <c r="AB144" s="5">
        <f ca="1">'Model SSD_2'!U144</f>
        <v>1800</v>
      </c>
      <c r="AC144" s="5">
        <f ca="1">'Model Excel_2'!S144</f>
        <v>0</v>
      </c>
      <c r="AD144" s="2">
        <f ca="1">'Model SSD_2'!Y144</f>
        <v>6400</v>
      </c>
      <c r="AE144" s="2">
        <f ca="1">'Model Excel_2'!U144</f>
        <v>10400</v>
      </c>
      <c r="AF144" s="2">
        <f ca="1">'Model SSD_2'!X144</f>
        <v>400</v>
      </c>
      <c r="AG144" s="2">
        <f ca="1">'Model Excel_2'!T144</f>
        <v>0</v>
      </c>
      <c r="AH144" s="2">
        <f ca="1">'Model SSD_2'!W144</f>
        <v>2000</v>
      </c>
      <c r="AI144" s="2">
        <f ca="1">'Model Excel_2'!V144</f>
        <v>0</v>
      </c>
      <c r="AJ144" s="2">
        <f ca="1">'Model SSD_2'!Z144</f>
        <v>2000</v>
      </c>
      <c r="AK144" s="2">
        <f ca="1">'Model Excel_2'!W144</f>
        <v>0</v>
      </c>
      <c r="AL144" s="1">
        <v>142</v>
      </c>
    </row>
    <row r="145" spans="1:38" x14ac:dyDescent="0.3">
      <c r="A145" s="1">
        <v>143</v>
      </c>
      <c r="B145" s="3">
        <f ca="1">'Model SSD_2'!F145</f>
        <v>0</v>
      </c>
      <c r="C145" s="3">
        <f ca="1">'Model Excel_2'!F145</f>
        <v>0</v>
      </c>
      <c r="D145" s="3">
        <f ca="1">'Model SSD_2'!G145</f>
        <v>0</v>
      </c>
      <c r="E145" s="3">
        <f ca="1">'Model Excel_2'!G145</f>
        <v>1000</v>
      </c>
      <c r="F145" s="3">
        <f ca="1">'Model SSD_2'!H145</f>
        <v>0</v>
      </c>
      <c r="G145" s="3">
        <f ca="1">'Model Excel_2'!H145</f>
        <v>300</v>
      </c>
      <c r="H145" s="3">
        <f ca="1">'Model SSD_2'!I145</f>
        <v>1300</v>
      </c>
      <c r="I145" s="3">
        <f ca="1">'Model Excel_2'!I145</f>
        <v>900</v>
      </c>
      <c r="J145" s="4">
        <f ca="1">'Model SSD_2'!L145</f>
        <v>0</v>
      </c>
      <c r="K145" s="4">
        <f ca="1">'Model Excel_2'!J145</f>
        <v>0</v>
      </c>
      <c r="L145" s="4">
        <f ca="1">'Model SSD_2'!M145</f>
        <v>5700</v>
      </c>
      <c r="M145" s="4">
        <f ca="1">'Model Excel_2'!K145</f>
        <v>3200</v>
      </c>
      <c r="N145" s="4">
        <f ca="1">'Model SSD_2'!K145</f>
        <v>1000</v>
      </c>
      <c r="O145" s="4">
        <f ca="1">'Model Excel_2'!L145</f>
        <v>0</v>
      </c>
      <c r="P145" s="4">
        <f ca="1">'Model SSD_2'!N145</f>
        <v>1000</v>
      </c>
      <c r="Q145" s="4">
        <f ca="1">'Model Excel_2'!M145</f>
        <v>0</v>
      </c>
      <c r="R145" s="4">
        <f ca="1">'Model SSD_2'!O145</f>
        <v>0</v>
      </c>
      <c r="S145" s="4">
        <f ca="1">'Model Excel_2'!N145</f>
        <v>0</v>
      </c>
      <c r="T145" s="5">
        <f ca="1">'Model SSD_2'!R145</f>
        <v>0</v>
      </c>
      <c r="U145" s="5">
        <f ca="1">'Model Excel_2'!O145</f>
        <v>0</v>
      </c>
      <c r="V145" s="5">
        <f ca="1">'Model SSD_2'!S145</f>
        <v>300</v>
      </c>
      <c r="W145" s="5">
        <f ca="1">'Model Excel_2'!P145</f>
        <v>43800</v>
      </c>
      <c r="X145" s="5">
        <f ca="1">'Model SSD_2'!Q145</f>
        <v>0</v>
      </c>
      <c r="Y145" s="5">
        <f ca="1">'Model Excel_2'!Q145</f>
        <v>0</v>
      </c>
      <c r="Z145" s="5">
        <f ca="1">'Model SSD_2'!T145</f>
        <v>0</v>
      </c>
      <c r="AA145" s="5">
        <f ca="1">'Model Excel_2'!R145</f>
        <v>0</v>
      </c>
      <c r="AB145" s="5">
        <f ca="1">'Model SSD_2'!U145</f>
        <v>1800</v>
      </c>
      <c r="AC145" s="5">
        <f ca="1">'Model Excel_2'!S145</f>
        <v>0</v>
      </c>
      <c r="AD145" s="2">
        <f ca="1">'Model SSD_2'!Y145</f>
        <v>4800</v>
      </c>
      <c r="AE145" s="2">
        <f ca="1">'Model Excel_2'!U145</f>
        <v>10400</v>
      </c>
      <c r="AF145" s="2">
        <f ca="1">'Model SSD_2'!X145</f>
        <v>400</v>
      </c>
      <c r="AG145" s="2">
        <f ca="1">'Model Excel_2'!T145</f>
        <v>0</v>
      </c>
      <c r="AH145" s="2">
        <f ca="1">'Model SSD_2'!W145</f>
        <v>2000</v>
      </c>
      <c r="AI145" s="2">
        <f ca="1">'Model Excel_2'!V145</f>
        <v>0</v>
      </c>
      <c r="AJ145" s="2">
        <f ca="1">'Model SSD_2'!Z145</f>
        <v>0</v>
      </c>
      <c r="AK145" s="2">
        <f ca="1">'Model Excel_2'!W145</f>
        <v>0</v>
      </c>
      <c r="AL145" s="1">
        <v>143</v>
      </c>
    </row>
    <row r="146" spans="1:38" x14ac:dyDescent="0.3">
      <c r="A146" s="1">
        <v>144</v>
      </c>
      <c r="B146" s="3">
        <f ca="1">'Model SSD_2'!F146</f>
        <v>1000</v>
      </c>
      <c r="C146" s="3">
        <f ca="1">'Model Excel_2'!F146</f>
        <v>0</v>
      </c>
      <c r="D146" s="3">
        <f ca="1">'Model SSD_2'!G146</f>
        <v>0</v>
      </c>
      <c r="E146" s="3">
        <f ca="1">'Model Excel_2'!G146</f>
        <v>700</v>
      </c>
      <c r="F146" s="3">
        <f ca="1">'Model SSD_2'!H146</f>
        <v>0</v>
      </c>
      <c r="G146" s="3">
        <f ca="1">'Model Excel_2'!H146</f>
        <v>500</v>
      </c>
      <c r="H146" s="3">
        <f ca="1">'Model SSD_2'!I146</f>
        <v>1300</v>
      </c>
      <c r="I146" s="3">
        <f ca="1">'Model Excel_2'!I146</f>
        <v>2000</v>
      </c>
      <c r="J146" s="4">
        <f ca="1">'Model SSD_2'!L146</f>
        <v>0</v>
      </c>
      <c r="K146" s="4">
        <f ca="1">'Model Excel_2'!J146</f>
        <v>0</v>
      </c>
      <c r="L146" s="4">
        <f ca="1">'Model SSD_2'!M146</f>
        <v>4700</v>
      </c>
      <c r="M146" s="4">
        <f ca="1">'Model Excel_2'!K146</f>
        <v>3200</v>
      </c>
      <c r="N146" s="4">
        <f ca="1">'Model SSD_2'!K146</f>
        <v>1000</v>
      </c>
      <c r="O146" s="4">
        <f ca="1">'Model Excel_2'!L146</f>
        <v>0</v>
      </c>
      <c r="P146" s="4">
        <f ca="1">'Model SSD_2'!N146</f>
        <v>1000</v>
      </c>
      <c r="Q146" s="4">
        <f ca="1">'Model Excel_2'!M146</f>
        <v>0</v>
      </c>
      <c r="R146" s="4">
        <f ca="1">'Model SSD_2'!O146</f>
        <v>0</v>
      </c>
      <c r="S146" s="4">
        <f ca="1">'Model Excel_2'!N146</f>
        <v>0</v>
      </c>
      <c r="T146" s="5">
        <f ca="1">'Model SSD_2'!R146</f>
        <v>2000</v>
      </c>
      <c r="U146" s="5">
        <f ca="1">'Model Excel_2'!O146</f>
        <v>0</v>
      </c>
      <c r="V146" s="5">
        <f ca="1">'Model SSD_2'!S146</f>
        <v>300</v>
      </c>
      <c r="W146" s="5">
        <f ca="1">'Model Excel_2'!P146</f>
        <v>43800</v>
      </c>
      <c r="X146" s="5">
        <f ca="1">'Model SSD_2'!Q146</f>
        <v>0</v>
      </c>
      <c r="Y146" s="5">
        <f ca="1">'Model Excel_2'!Q146</f>
        <v>0</v>
      </c>
      <c r="Z146" s="5">
        <f ca="1">'Model SSD_2'!T146</f>
        <v>0</v>
      </c>
      <c r="AA146" s="5">
        <f ca="1">'Model Excel_2'!R146</f>
        <v>0</v>
      </c>
      <c r="AB146" s="5">
        <f ca="1">'Model SSD_2'!U146</f>
        <v>1800</v>
      </c>
      <c r="AC146" s="5">
        <f ca="1">'Model Excel_2'!S146</f>
        <v>0</v>
      </c>
      <c r="AD146" s="2">
        <f ca="1">'Model SSD_2'!Y146</f>
        <v>5200</v>
      </c>
      <c r="AE146" s="2">
        <f ca="1">'Model Excel_2'!U146</f>
        <v>10400</v>
      </c>
      <c r="AF146" s="2">
        <f ca="1">'Model SSD_2'!X146</f>
        <v>400</v>
      </c>
      <c r="AG146" s="2">
        <f ca="1">'Model Excel_2'!T146</f>
        <v>0</v>
      </c>
      <c r="AH146" s="2">
        <f ca="1">'Model SSD_2'!W146</f>
        <v>2000</v>
      </c>
      <c r="AI146" s="2">
        <f ca="1">'Model Excel_2'!V146</f>
        <v>0</v>
      </c>
      <c r="AJ146" s="2">
        <f ca="1">'Model SSD_2'!Z146</f>
        <v>2000</v>
      </c>
      <c r="AK146" s="2">
        <f ca="1">'Model Excel_2'!W146</f>
        <v>0</v>
      </c>
      <c r="AL146" s="1">
        <v>144</v>
      </c>
    </row>
    <row r="147" spans="1:38" x14ac:dyDescent="0.3">
      <c r="A147" s="1">
        <v>145</v>
      </c>
      <c r="B147" s="3">
        <f ca="1">'Model SSD_2'!F147</f>
        <v>1000</v>
      </c>
      <c r="C147" s="3">
        <f ca="1">'Model Excel_2'!F147</f>
        <v>0</v>
      </c>
      <c r="D147" s="3">
        <f ca="1">'Model SSD_2'!G147</f>
        <v>1000</v>
      </c>
      <c r="E147" s="3">
        <f ca="1">'Model Excel_2'!G147</f>
        <v>200</v>
      </c>
      <c r="F147" s="3">
        <f ca="1">'Model SSD_2'!H147</f>
        <v>300</v>
      </c>
      <c r="G147" s="3">
        <f ca="1">'Model Excel_2'!H147</f>
        <v>200</v>
      </c>
      <c r="H147" s="3">
        <f ca="1">'Model SSD_2'!I147</f>
        <v>600</v>
      </c>
      <c r="I147" s="3">
        <f ca="1">'Model Excel_2'!I147</f>
        <v>3300</v>
      </c>
      <c r="J147" s="4">
        <f ca="1">'Model SSD_2'!L147</f>
        <v>0</v>
      </c>
      <c r="K147" s="4">
        <f ca="1">'Model Excel_2'!J147</f>
        <v>0</v>
      </c>
      <c r="L147" s="4">
        <f ca="1">'Model SSD_2'!M147</f>
        <v>3700</v>
      </c>
      <c r="M147" s="4">
        <f ca="1">'Model Excel_2'!K147</f>
        <v>3200</v>
      </c>
      <c r="N147" s="4">
        <f ca="1">'Model SSD_2'!K147</f>
        <v>1000</v>
      </c>
      <c r="O147" s="4">
        <f ca="1">'Model Excel_2'!L147</f>
        <v>1000</v>
      </c>
      <c r="P147" s="4">
        <f ca="1">'Model SSD_2'!N147</f>
        <v>1000</v>
      </c>
      <c r="Q147" s="4">
        <f ca="1">'Model Excel_2'!M147</f>
        <v>1000</v>
      </c>
      <c r="R147" s="4">
        <f ca="1">'Model SSD_2'!O147</f>
        <v>0</v>
      </c>
      <c r="S147" s="4">
        <f ca="1">'Model Excel_2'!N147</f>
        <v>0</v>
      </c>
      <c r="T147" s="5">
        <f ca="1">'Model SSD_2'!R147</f>
        <v>2000</v>
      </c>
      <c r="U147" s="5">
        <f ca="1">'Model Excel_2'!O147</f>
        <v>0</v>
      </c>
      <c r="V147" s="5">
        <f ca="1">'Model SSD_2'!S147</f>
        <v>2300</v>
      </c>
      <c r="W147" s="5">
        <f ca="1">'Model Excel_2'!P147</f>
        <v>43800</v>
      </c>
      <c r="X147" s="5">
        <f ca="1">'Model SSD_2'!Q147</f>
        <v>0</v>
      </c>
      <c r="Y147" s="5">
        <f ca="1">'Model Excel_2'!Q147</f>
        <v>0</v>
      </c>
      <c r="Z147" s="5">
        <f ca="1">'Model SSD_2'!T147</f>
        <v>0</v>
      </c>
      <c r="AA147" s="5">
        <f ca="1">'Model Excel_2'!R147</f>
        <v>0</v>
      </c>
      <c r="AB147" s="5">
        <f ca="1">'Model SSD_2'!U147</f>
        <v>0</v>
      </c>
      <c r="AC147" s="5">
        <f ca="1">'Model Excel_2'!S147</f>
        <v>0</v>
      </c>
      <c r="AD147" s="2">
        <f ca="1">'Model SSD_2'!Y147</f>
        <v>3600</v>
      </c>
      <c r="AE147" s="2">
        <f ca="1">'Model Excel_2'!U147</f>
        <v>10400</v>
      </c>
      <c r="AF147" s="2">
        <f ca="1">'Model SSD_2'!X147</f>
        <v>800</v>
      </c>
      <c r="AG147" s="2">
        <f ca="1">'Model Excel_2'!T147</f>
        <v>0</v>
      </c>
      <c r="AH147" s="2">
        <f ca="1">'Model SSD_2'!W147</f>
        <v>2000</v>
      </c>
      <c r="AI147" s="2">
        <f ca="1">'Model Excel_2'!V147</f>
        <v>0</v>
      </c>
      <c r="AJ147" s="2">
        <f ca="1">'Model SSD_2'!Z147</f>
        <v>2000</v>
      </c>
      <c r="AK147" s="2">
        <f ca="1">'Model Excel_2'!W147</f>
        <v>0</v>
      </c>
      <c r="AL147" s="1">
        <v>145</v>
      </c>
    </row>
    <row r="148" spans="1:38" x14ac:dyDescent="0.3">
      <c r="A148" s="1">
        <v>146</v>
      </c>
      <c r="B148" s="3">
        <f ca="1">'Model SSD_2'!F148</f>
        <v>1000</v>
      </c>
      <c r="C148" s="3">
        <f ca="1">'Model Excel_2'!F148</f>
        <v>0</v>
      </c>
      <c r="D148" s="3">
        <f ca="1">'Model SSD_2'!G148</f>
        <v>1700</v>
      </c>
      <c r="E148" s="3">
        <f ca="1">'Model Excel_2'!G148</f>
        <v>0</v>
      </c>
      <c r="F148" s="3">
        <f ca="1">'Model SSD_2'!H148</f>
        <v>300</v>
      </c>
      <c r="G148" s="3">
        <f ca="1">'Model Excel_2'!H148</f>
        <v>0</v>
      </c>
      <c r="H148" s="3">
        <f ca="1">'Model SSD_2'!I148</f>
        <v>0</v>
      </c>
      <c r="I148" s="3">
        <f ca="1">'Model Excel_2'!I148</f>
        <v>4600</v>
      </c>
      <c r="J148" s="4">
        <f ca="1">'Model SSD_2'!L148</f>
        <v>0</v>
      </c>
      <c r="K148" s="4">
        <f ca="1">'Model Excel_2'!J148</f>
        <v>0</v>
      </c>
      <c r="L148" s="4">
        <f ca="1">'Model SSD_2'!M148</f>
        <v>2700</v>
      </c>
      <c r="M148" s="4">
        <f ca="1">'Model Excel_2'!K148</f>
        <v>2200</v>
      </c>
      <c r="N148" s="4">
        <f ca="1">'Model SSD_2'!K148</f>
        <v>1000</v>
      </c>
      <c r="O148" s="4">
        <f ca="1">'Model Excel_2'!L148</f>
        <v>1000</v>
      </c>
      <c r="P148" s="4">
        <f ca="1">'Model SSD_2'!N148</f>
        <v>1000</v>
      </c>
      <c r="Q148" s="4">
        <f ca="1">'Model Excel_2'!M148</f>
        <v>1000</v>
      </c>
      <c r="R148" s="4">
        <f ca="1">'Model SSD_2'!O148</f>
        <v>0</v>
      </c>
      <c r="S148" s="4">
        <f ca="1">'Model Excel_2'!N148</f>
        <v>300</v>
      </c>
      <c r="T148" s="5">
        <f ca="1">'Model SSD_2'!R148</f>
        <v>2000</v>
      </c>
      <c r="U148" s="5">
        <f ca="1">'Model Excel_2'!O148</f>
        <v>0</v>
      </c>
      <c r="V148" s="5">
        <f ca="1">'Model SSD_2'!S148</f>
        <v>4300</v>
      </c>
      <c r="W148" s="5">
        <f ca="1">'Model Excel_2'!P148</f>
        <v>43800</v>
      </c>
      <c r="X148" s="5">
        <f ca="1">'Model SSD_2'!Q148</f>
        <v>0</v>
      </c>
      <c r="Y148" s="5">
        <f ca="1">'Model Excel_2'!Q148</f>
        <v>0</v>
      </c>
      <c r="Z148" s="5">
        <f ca="1">'Model SSD_2'!T148</f>
        <v>0</v>
      </c>
      <c r="AA148" s="5">
        <f ca="1">'Model Excel_2'!R148</f>
        <v>0</v>
      </c>
      <c r="AB148" s="5">
        <f ca="1">'Model SSD_2'!U148</f>
        <v>0</v>
      </c>
      <c r="AC148" s="5">
        <f ca="1">'Model Excel_2'!S148</f>
        <v>0</v>
      </c>
      <c r="AD148" s="2">
        <f ca="1">'Model SSD_2'!Y148</f>
        <v>2400</v>
      </c>
      <c r="AE148" s="2">
        <f ca="1">'Model Excel_2'!U148</f>
        <v>10400</v>
      </c>
      <c r="AF148" s="2">
        <f ca="1">'Model SSD_2'!X148</f>
        <v>400</v>
      </c>
      <c r="AG148" s="2">
        <f ca="1">'Model Excel_2'!T148</f>
        <v>0</v>
      </c>
      <c r="AH148" s="2">
        <f ca="1">'Model SSD_2'!W148</f>
        <v>0</v>
      </c>
      <c r="AI148" s="2">
        <f ca="1">'Model Excel_2'!V148</f>
        <v>0</v>
      </c>
      <c r="AJ148" s="2">
        <f ca="1">'Model SSD_2'!Z148</f>
        <v>2000</v>
      </c>
      <c r="AK148" s="2">
        <f ca="1">'Model Excel_2'!W148</f>
        <v>0</v>
      </c>
      <c r="AL148" s="1">
        <v>146</v>
      </c>
    </row>
    <row r="149" spans="1:38" x14ac:dyDescent="0.3">
      <c r="A149" s="1">
        <v>147</v>
      </c>
      <c r="B149" s="3">
        <f ca="1">'Model SSD_2'!F149</f>
        <v>1000</v>
      </c>
      <c r="C149" s="3">
        <f ca="1">'Model Excel_2'!F149</f>
        <v>1000</v>
      </c>
      <c r="D149" s="3">
        <f ca="1">'Model SSD_2'!G149</f>
        <v>2400</v>
      </c>
      <c r="E149" s="3">
        <f ca="1">'Model Excel_2'!G149</f>
        <v>1000</v>
      </c>
      <c r="F149" s="3">
        <f ca="1">'Model SSD_2'!H149</f>
        <v>300</v>
      </c>
      <c r="G149" s="3">
        <f ca="1">'Model Excel_2'!H149</f>
        <v>300</v>
      </c>
      <c r="H149" s="3">
        <f ca="1">'Model SSD_2'!I149</f>
        <v>0</v>
      </c>
      <c r="I149" s="3">
        <f ca="1">'Model Excel_2'!I149</f>
        <v>5200</v>
      </c>
      <c r="J149" s="4">
        <f ca="1">'Model SSD_2'!L149</f>
        <v>0</v>
      </c>
      <c r="K149" s="4">
        <f ca="1">'Model Excel_2'!J149</f>
        <v>0</v>
      </c>
      <c r="L149" s="4">
        <f ca="1">'Model SSD_2'!M149</f>
        <v>1700</v>
      </c>
      <c r="M149" s="4">
        <f ca="1">'Model Excel_2'!K149</f>
        <v>1200</v>
      </c>
      <c r="N149" s="4">
        <f ca="1">'Model SSD_2'!K149</f>
        <v>1000</v>
      </c>
      <c r="O149" s="4">
        <f ca="1">'Model Excel_2'!L149</f>
        <v>1000</v>
      </c>
      <c r="P149" s="4">
        <f ca="1">'Model SSD_2'!N149</f>
        <v>1000</v>
      </c>
      <c r="Q149" s="4">
        <f ca="1">'Model Excel_2'!M149</f>
        <v>1000</v>
      </c>
      <c r="R149" s="4">
        <f ca="1">'Model SSD_2'!O149</f>
        <v>800</v>
      </c>
      <c r="S149" s="4">
        <f ca="1">'Model Excel_2'!N149</f>
        <v>1600</v>
      </c>
      <c r="T149" s="5">
        <f ca="1">'Model SSD_2'!R149</f>
        <v>0</v>
      </c>
      <c r="U149" s="5">
        <f ca="1">'Model Excel_2'!O149</f>
        <v>0</v>
      </c>
      <c r="V149" s="5">
        <f ca="1">'Model SSD_2'!S149</f>
        <v>6300</v>
      </c>
      <c r="W149" s="5">
        <f ca="1">'Model Excel_2'!P149</f>
        <v>43800</v>
      </c>
      <c r="X149" s="5">
        <f ca="1">'Model SSD_2'!Q149</f>
        <v>0</v>
      </c>
      <c r="Y149" s="5">
        <f ca="1">'Model Excel_2'!Q149</f>
        <v>0</v>
      </c>
      <c r="Z149" s="5">
        <f ca="1">'Model SSD_2'!T149</f>
        <v>0</v>
      </c>
      <c r="AA149" s="5">
        <f ca="1">'Model Excel_2'!R149</f>
        <v>0</v>
      </c>
      <c r="AB149" s="5">
        <f ca="1">'Model SSD_2'!U149</f>
        <v>0</v>
      </c>
      <c r="AC149" s="5">
        <f ca="1">'Model Excel_2'!S149</f>
        <v>0</v>
      </c>
      <c r="AD149" s="2">
        <f ca="1">'Model SSD_2'!Y149</f>
        <v>800</v>
      </c>
      <c r="AE149" s="2">
        <f ca="1">'Model Excel_2'!U149</f>
        <v>10400</v>
      </c>
      <c r="AF149" s="2">
        <f ca="1">'Model SSD_2'!X149</f>
        <v>400</v>
      </c>
      <c r="AG149" s="2">
        <f ca="1">'Model Excel_2'!T149</f>
        <v>0</v>
      </c>
      <c r="AH149" s="2">
        <f ca="1">'Model SSD_2'!W149</f>
        <v>0</v>
      </c>
      <c r="AI149" s="2">
        <f ca="1">'Model Excel_2'!V149</f>
        <v>0</v>
      </c>
      <c r="AJ149" s="2">
        <f ca="1">'Model SSD_2'!Z149</f>
        <v>0</v>
      </c>
      <c r="AK149" s="2">
        <f ca="1">'Model Excel_2'!W149</f>
        <v>0</v>
      </c>
      <c r="AL149" s="1">
        <v>147</v>
      </c>
    </row>
    <row r="150" spans="1:38" x14ac:dyDescent="0.3">
      <c r="A150" s="1">
        <v>148</v>
      </c>
      <c r="B150" s="3">
        <f ca="1">'Model SSD_2'!F150</f>
        <v>1000</v>
      </c>
      <c r="C150" s="3">
        <f ca="1">'Model Excel_2'!F150</f>
        <v>1000</v>
      </c>
      <c r="D150" s="3">
        <f ca="1">'Model SSD_2'!G150</f>
        <v>3100</v>
      </c>
      <c r="E150" s="3">
        <f ca="1">'Model Excel_2'!G150</f>
        <v>1700</v>
      </c>
      <c r="F150" s="3">
        <f ca="1">'Model SSD_2'!H150</f>
        <v>500</v>
      </c>
      <c r="G150" s="3">
        <f ca="1">'Model Excel_2'!H150</f>
        <v>500</v>
      </c>
      <c r="H150" s="3">
        <f ca="1">'Model SSD_2'!I150</f>
        <v>0</v>
      </c>
      <c r="I150" s="3">
        <f ca="1">'Model Excel_2'!I150</f>
        <v>5300</v>
      </c>
      <c r="J150" s="4">
        <f ca="1">'Model SSD_2'!L150</f>
        <v>0</v>
      </c>
      <c r="K150" s="4">
        <f ca="1">'Model Excel_2'!J150</f>
        <v>0</v>
      </c>
      <c r="L150" s="4">
        <f ca="1">'Model SSD_2'!M150</f>
        <v>700</v>
      </c>
      <c r="M150" s="4">
        <f ca="1">'Model Excel_2'!K150</f>
        <v>200</v>
      </c>
      <c r="N150" s="4">
        <f ca="1">'Model SSD_2'!K150</f>
        <v>0</v>
      </c>
      <c r="O150" s="4">
        <f ca="1">'Model Excel_2'!L150</f>
        <v>1000</v>
      </c>
      <c r="P150" s="4">
        <f ca="1">'Model SSD_2'!N150</f>
        <v>0</v>
      </c>
      <c r="Q150" s="4">
        <f ca="1">'Model Excel_2'!M150</f>
        <v>0</v>
      </c>
      <c r="R150" s="4">
        <f ca="1">'Model SSD_2'!O150</f>
        <v>800</v>
      </c>
      <c r="S150" s="4">
        <f ca="1">'Model Excel_2'!N150</f>
        <v>2900</v>
      </c>
      <c r="T150" s="5">
        <f ca="1">'Model SSD_2'!R150</f>
        <v>2000</v>
      </c>
      <c r="U150" s="5">
        <f ca="1">'Model Excel_2'!O150</f>
        <v>0</v>
      </c>
      <c r="V150" s="5">
        <f ca="1">'Model SSD_2'!S150</f>
        <v>6300</v>
      </c>
      <c r="W150" s="5">
        <f ca="1">'Model Excel_2'!P150</f>
        <v>43800</v>
      </c>
      <c r="X150" s="5">
        <f ca="1">'Model SSD_2'!Q150</f>
        <v>0</v>
      </c>
      <c r="Y150" s="5">
        <f ca="1">'Model Excel_2'!Q150</f>
        <v>0</v>
      </c>
      <c r="Z150" s="5">
        <f ca="1">'Model SSD_2'!T150</f>
        <v>0</v>
      </c>
      <c r="AA150" s="5">
        <f ca="1">'Model Excel_2'!R150</f>
        <v>0</v>
      </c>
      <c r="AB150" s="5">
        <f ca="1">'Model SSD_2'!U150</f>
        <v>0</v>
      </c>
      <c r="AC150" s="5">
        <f ca="1">'Model Excel_2'!S150</f>
        <v>0</v>
      </c>
      <c r="AD150" s="2">
        <f ca="1">'Model SSD_2'!Y150</f>
        <v>1200</v>
      </c>
      <c r="AE150" s="2">
        <f ca="1">'Model Excel_2'!U150</f>
        <v>10400</v>
      </c>
      <c r="AF150" s="2">
        <f ca="1">'Model SSD_2'!X150</f>
        <v>400</v>
      </c>
      <c r="AG150" s="2">
        <f ca="1">'Model Excel_2'!T150</f>
        <v>0</v>
      </c>
      <c r="AH150" s="2">
        <f ca="1">'Model SSD_2'!W150</f>
        <v>0</v>
      </c>
      <c r="AI150" s="2">
        <f ca="1">'Model Excel_2'!V150</f>
        <v>0</v>
      </c>
      <c r="AJ150" s="2">
        <f ca="1">'Model SSD_2'!Z150</f>
        <v>0</v>
      </c>
      <c r="AK150" s="2">
        <f ca="1">'Model Excel_2'!W150</f>
        <v>0</v>
      </c>
      <c r="AL150" s="1">
        <v>148</v>
      </c>
    </row>
    <row r="151" spans="1:38" x14ac:dyDescent="0.3">
      <c r="A151" s="1">
        <v>149</v>
      </c>
      <c r="B151" s="3">
        <f ca="1">'Model SSD_2'!F151</f>
        <v>1000</v>
      </c>
      <c r="C151" s="3">
        <f ca="1">'Model Excel_2'!F151</f>
        <v>1000</v>
      </c>
      <c r="D151" s="3">
        <f ca="1">'Model SSD_2'!G151</f>
        <v>3600</v>
      </c>
      <c r="E151" s="3">
        <f ca="1">'Model Excel_2'!G151</f>
        <v>2200</v>
      </c>
      <c r="F151" s="3">
        <f ca="1">'Model SSD_2'!H151</f>
        <v>300</v>
      </c>
      <c r="G151" s="3">
        <f ca="1">'Model Excel_2'!H151</f>
        <v>300</v>
      </c>
      <c r="H151" s="3">
        <f ca="1">'Model SSD_2'!I151</f>
        <v>0</v>
      </c>
      <c r="I151" s="3">
        <f ca="1">'Model Excel_2'!I151</f>
        <v>4700</v>
      </c>
      <c r="J151" s="4">
        <f ca="1">'Model SSD_2'!L151</f>
        <v>0</v>
      </c>
      <c r="K151" s="4">
        <f ca="1">'Model Excel_2'!J151</f>
        <v>0</v>
      </c>
      <c r="L151" s="4">
        <f ca="1">'Model SSD_2'!M151</f>
        <v>700</v>
      </c>
      <c r="M151" s="4">
        <f ca="1">'Model Excel_2'!K151</f>
        <v>200</v>
      </c>
      <c r="N151" s="4">
        <f ca="1">'Model SSD_2'!K151</f>
        <v>0</v>
      </c>
      <c r="O151" s="4">
        <f ca="1">'Model Excel_2'!L151</f>
        <v>2000</v>
      </c>
      <c r="P151" s="4">
        <f ca="1">'Model SSD_2'!N151</f>
        <v>0</v>
      </c>
      <c r="Q151" s="4">
        <f ca="1">'Model Excel_2'!M151</f>
        <v>0</v>
      </c>
      <c r="R151" s="4">
        <f ca="1">'Model SSD_2'!O151</f>
        <v>800</v>
      </c>
      <c r="S151" s="4">
        <f ca="1">'Model Excel_2'!N151</f>
        <v>4200</v>
      </c>
      <c r="T151" s="5">
        <f ca="1">'Model SSD_2'!R151</f>
        <v>2000</v>
      </c>
      <c r="U151" s="5">
        <f ca="1">'Model Excel_2'!O151</f>
        <v>0</v>
      </c>
      <c r="V151" s="5">
        <f ca="1">'Model SSD_2'!S151</f>
        <v>8300</v>
      </c>
      <c r="W151" s="5">
        <f ca="1">'Model Excel_2'!P151</f>
        <v>43800</v>
      </c>
      <c r="X151" s="5">
        <f ca="1">'Model SSD_2'!Q151</f>
        <v>1500</v>
      </c>
      <c r="Y151" s="5">
        <f ca="1">'Model Excel_2'!Q151</f>
        <v>1500</v>
      </c>
      <c r="Z151" s="5">
        <f ca="1">'Model SSD_2'!T151</f>
        <v>0</v>
      </c>
      <c r="AA151" s="5">
        <f ca="1">'Model Excel_2'!R151</f>
        <v>1500</v>
      </c>
      <c r="AB151" s="5">
        <f ca="1">'Model SSD_2'!U151</f>
        <v>0</v>
      </c>
      <c r="AC151" s="5">
        <f ca="1">'Model Excel_2'!S151</f>
        <v>0</v>
      </c>
      <c r="AD151" s="2">
        <f ca="1">'Model SSD_2'!Y151</f>
        <v>1600</v>
      </c>
      <c r="AE151" s="2">
        <f ca="1">'Model Excel_2'!U151</f>
        <v>10400</v>
      </c>
      <c r="AF151" s="2">
        <f ca="1">'Model SSD_2'!X151</f>
        <v>400</v>
      </c>
      <c r="AG151" s="2">
        <f ca="1">'Model Excel_2'!T151</f>
        <v>0</v>
      </c>
      <c r="AH151" s="2">
        <f ca="1">'Model SSD_2'!W151</f>
        <v>0</v>
      </c>
      <c r="AI151" s="2">
        <f ca="1">'Model Excel_2'!V151</f>
        <v>0</v>
      </c>
      <c r="AJ151" s="2">
        <f ca="1">'Model SSD_2'!Z151</f>
        <v>0</v>
      </c>
      <c r="AK151" s="2">
        <f ca="1">'Model Excel_2'!W151</f>
        <v>0</v>
      </c>
      <c r="AL151" s="1">
        <v>149</v>
      </c>
    </row>
    <row r="152" spans="1:38" x14ac:dyDescent="0.3">
      <c r="A152" s="1">
        <v>150</v>
      </c>
      <c r="B152" s="3">
        <f ca="1">'Model SSD_2'!F152</f>
        <v>0</v>
      </c>
      <c r="C152" s="3">
        <f ca="1">'Model Excel_2'!F152</f>
        <v>0</v>
      </c>
      <c r="D152" s="3">
        <f ca="1">'Model SSD_2'!G152</f>
        <v>4300</v>
      </c>
      <c r="E152" s="3">
        <f ca="1">'Model Excel_2'!G152</f>
        <v>1900</v>
      </c>
      <c r="F152" s="3">
        <f ca="1">'Model SSD_2'!H152</f>
        <v>300</v>
      </c>
      <c r="G152" s="3">
        <f ca="1">'Model Excel_2'!H152</f>
        <v>300</v>
      </c>
      <c r="H152" s="3">
        <f ca="1">'Model SSD_2'!I152</f>
        <v>0</v>
      </c>
      <c r="I152" s="3">
        <f ca="1">'Model Excel_2'!I152</f>
        <v>4400</v>
      </c>
      <c r="J152" s="4">
        <f ca="1">'Model SSD_2'!L152</f>
        <v>0</v>
      </c>
      <c r="K152" s="4">
        <f ca="1">'Model Excel_2'!J152</f>
        <v>0</v>
      </c>
      <c r="L152" s="4">
        <f ca="1">'Model SSD_2'!M152</f>
        <v>700</v>
      </c>
      <c r="M152" s="4">
        <f ca="1">'Model Excel_2'!K152</f>
        <v>200</v>
      </c>
      <c r="N152" s="4">
        <f ca="1">'Model SSD_2'!K152</f>
        <v>0</v>
      </c>
      <c r="O152" s="4">
        <f ca="1">'Model Excel_2'!L152</f>
        <v>3000</v>
      </c>
      <c r="P152" s="4">
        <f ca="1">'Model SSD_2'!N152</f>
        <v>0</v>
      </c>
      <c r="Q152" s="4">
        <f ca="1">'Model Excel_2'!M152</f>
        <v>0</v>
      </c>
      <c r="R152" s="4">
        <f ca="1">'Model SSD_2'!O152</f>
        <v>800</v>
      </c>
      <c r="S152" s="4">
        <f ca="1">'Model Excel_2'!N152</f>
        <v>5500</v>
      </c>
      <c r="T152" s="5">
        <f ca="1">'Model SSD_2'!R152</f>
        <v>2000</v>
      </c>
      <c r="U152" s="5">
        <f ca="1">'Model Excel_2'!O152</f>
        <v>0</v>
      </c>
      <c r="V152" s="5">
        <f ca="1">'Model SSD_2'!S152</f>
        <v>10300</v>
      </c>
      <c r="W152" s="5">
        <f ca="1">'Model Excel_2'!P152</f>
        <v>42300</v>
      </c>
      <c r="X152" s="5">
        <f ca="1">'Model SSD_2'!Q152</f>
        <v>0</v>
      </c>
      <c r="Y152" s="5">
        <f ca="1">'Model Excel_2'!Q152</f>
        <v>1500</v>
      </c>
      <c r="Z152" s="5">
        <f ca="1">'Model SSD_2'!T152</f>
        <v>0</v>
      </c>
      <c r="AA152" s="5">
        <f ca="1">'Model Excel_2'!R152</f>
        <v>1500</v>
      </c>
      <c r="AB152" s="5">
        <f ca="1">'Model SSD_2'!U152</f>
        <v>0</v>
      </c>
      <c r="AC152" s="5">
        <f ca="1">'Model Excel_2'!S152</f>
        <v>0</v>
      </c>
      <c r="AD152" s="2">
        <f ca="1">'Model SSD_2'!Y152</f>
        <v>2000</v>
      </c>
      <c r="AE152" s="2">
        <f ca="1">'Model Excel_2'!U152</f>
        <v>10400</v>
      </c>
      <c r="AF152" s="2">
        <f ca="1">'Model SSD_2'!X152</f>
        <v>400</v>
      </c>
      <c r="AG152" s="2">
        <f ca="1">'Model Excel_2'!T152</f>
        <v>0</v>
      </c>
      <c r="AH152" s="2">
        <f ca="1">'Model SSD_2'!W152</f>
        <v>0</v>
      </c>
      <c r="AI152" s="2">
        <f ca="1">'Model Excel_2'!V152</f>
        <v>0</v>
      </c>
      <c r="AJ152" s="2">
        <f ca="1">'Model SSD_2'!Z152</f>
        <v>0</v>
      </c>
      <c r="AK152" s="2">
        <f ca="1">'Model Excel_2'!W152</f>
        <v>0</v>
      </c>
      <c r="AL152" s="1">
        <v>150</v>
      </c>
    </row>
    <row r="153" spans="1:38" x14ac:dyDescent="0.3">
      <c r="A153" s="1">
        <v>151</v>
      </c>
      <c r="B153" s="3">
        <f ca="1">'Model SSD_2'!F153</f>
        <v>0</v>
      </c>
      <c r="C153" s="3">
        <f ca="1">'Model Excel_2'!F153</f>
        <v>0</v>
      </c>
      <c r="D153" s="3">
        <f ca="1">'Model SSD_2'!G153</f>
        <v>4000</v>
      </c>
      <c r="E153" s="3">
        <f ca="1">'Model Excel_2'!G153</f>
        <v>1600</v>
      </c>
      <c r="F153" s="3">
        <f ca="1">'Model SSD_2'!H153</f>
        <v>300</v>
      </c>
      <c r="G153" s="3">
        <f ca="1">'Model Excel_2'!H153</f>
        <v>300</v>
      </c>
      <c r="H153" s="3">
        <f ca="1">'Model SSD_2'!I153</f>
        <v>0</v>
      </c>
      <c r="I153" s="3">
        <f ca="1">'Model Excel_2'!I153</f>
        <v>4400</v>
      </c>
      <c r="J153" s="4">
        <f ca="1">'Model SSD_2'!L153</f>
        <v>0</v>
      </c>
      <c r="K153" s="4">
        <f ca="1">'Model Excel_2'!J153</f>
        <v>0</v>
      </c>
      <c r="L153" s="4">
        <f ca="1">'Model SSD_2'!M153</f>
        <v>700</v>
      </c>
      <c r="M153" s="4">
        <f ca="1">'Model Excel_2'!K153</f>
        <v>200</v>
      </c>
      <c r="N153" s="4">
        <f ca="1">'Model SSD_2'!K153</f>
        <v>0</v>
      </c>
      <c r="O153" s="4">
        <f ca="1">'Model Excel_2'!L153</f>
        <v>4000</v>
      </c>
      <c r="P153" s="4">
        <f ca="1">'Model SSD_2'!N153</f>
        <v>0</v>
      </c>
      <c r="Q153" s="4">
        <f ca="1">'Model Excel_2'!M153</f>
        <v>0</v>
      </c>
      <c r="R153" s="4">
        <f ca="1">'Model SSD_2'!O153</f>
        <v>800</v>
      </c>
      <c r="S153" s="4">
        <f ca="1">'Model Excel_2'!N153</f>
        <v>6800</v>
      </c>
      <c r="T153" s="5">
        <f ca="1">'Model SSD_2'!R153</f>
        <v>0</v>
      </c>
      <c r="U153" s="5">
        <f ca="1">'Model Excel_2'!O153</f>
        <v>0</v>
      </c>
      <c r="V153" s="5">
        <f ca="1">'Model SSD_2'!S153</f>
        <v>12300</v>
      </c>
      <c r="W153" s="5">
        <f ca="1">'Model Excel_2'!P153</f>
        <v>40800</v>
      </c>
      <c r="X153" s="5">
        <f ca="1">'Model SSD_2'!Q153</f>
        <v>1500</v>
      </c>
      <c r="Y153" s="5">
        <f ca="1">'Model Excel_2'!Q153</f>
        <v>1500</v>
      </c>
      <c r="Z153" s="5">
        <f ca="1">'Model SSD_2'!T153</f>
        <v>1500</v>
      </c>
      <c r="AA153" s="5">
        <f ca="1">'Model Excel_2'!R153</f>
        <v>1500</v>
      </c>
      <c r="AB153" s="5">
        <f ca="1">'Model SSD_2'!U153</f>
        <v>0</v>
      </c>
      <c r="AC153" s="5">
        <f ca="1">'Model Excel_2'!S153</f>
        <v>0</v>
      </c>
      <c r="AD153" s="2">
        <f ca="1">'Model SSD_2'!Y153</f>
        <v>2400</v>
      </c>
      <c r="AE153" s="2">
        <f ca="1">'Model Excel_2'!U153</f>
        <v>10400</v>
      </c>
      <c r="AF153" s="2">
        <f ca="1">'Model SSD_2'!X153</f>
        <v>400</v>
      </c>
      <c r="AG153" s="2">
        <f ca="1">'Model Excel_2'!T153</f>
        <v>0</v>
      </c>
      <c r="AH153" s="2">
        <f ca="1">'Model SSD_2'!W153</f>
        <v>0</v>
      </c>
      <c r="AI153" s="2">
        <f ca="1">'Model Excel_2'!V153</f>
        <v>0</v>
      </c>
      <c r="AJ153" s="2">
        <f ca="1">'Model SSD_2'!Z153</f>
        <v>0</v>
      </c>
      <c r="AK153" s="2">
        <f ca="1">'Model Excel_2'!W153</f>
        <v>0</v>
      </c>
      <c r="AL153" s="1">
        <v>151</v>
      </c>
    </row>
    <row r="154" spans="1:38" x14ac:dyDescent="0.3">
      <c r="A154" s="1">
        <v>152</v>
      </c>
      <c r="B154" s="3">
        <f ca="1">'Model SSD_2'!F154</f>
        <v>0</v>
      </c>
      <c r="C154" s="3">
        <f ca="1">'Model Excel_2'!F154</f>
        <v>0</v>
      </c>
      <c r="D154" s="3">
        <f ca="1">'Model SSD_2'!G154</f>
        <v>3700</v>
      </c>
      <c r="E154" s="3">
        <f ca="1">'Model Excel_2'!G154</f>
        <v>1300</v>
      </c>
      <c r="F154" s="3">
        <f ca="1">'Model SSD_2'!H154</f>
        <v>500</v>
      </c>
      <c r="G154" s="3">
        <f ca="1">'Model Excel_2'!H154</f>
        <v>500</v>
      </c>
      <c r="H154" s="3">
        <f ca="1">'Model SSD_2'!I154</f>
        <v>0</v>
      </c>
      <c r="I154" s="3">
        <f ca="1">'Model Excel_2'!I154</f>
        <v>4900</v>
      </c>
      <c r="J154" s="4">
        <f ca="1">'Model SSD_2'!L154</f>
        <v>0</v>
      </c>
      <c r="K154" s="4">
        <f ca="1">'Model Excel_2'!J154</f>
        <v>1500</v>
      </c>
      <c r="L154" s="4">
        <f ca="1">'Model SSD_2'!M154</f>
        <v>700</v>
      </c>
      <c r="M154" s="4">
        <f ca="1">'Model Excel_2'!K154</f>
        <v>1700</v>
      </c>
      <c r="N154" s="4">
        <f ca="1">'Model SSD_2'!K154</f>
        <v>0</v>
      </c>
      <c r="O154" s="4">
        <f ca="1">'Model Excel_2'!L154</f>
        <v>5000</v>
      </c>
      <c r="P154" s="4">
        <f ca="1">'Model SSD_2'!N154</f>
        <v>0</v>
      </c>
      <c r="Q154" s="4">
        <f ca="1">'Model Excel_2'!M154</f>
        <v>1000</v>
      </c>
      <c r="R154" s="4">
        <f ca="1">'Model SSD_2'!O154</f>
        <v>800</v>
      </c>
      <c r="S154" s="4">
        <f ca="1">'Model Excel_2'!N154</f>
        <v>7600</v>
      </c>
      <c r="T154" s="5">
        <f ca="1">'Model SSD_2'!R154</f>
        <v>0</v>
      </c>
      <c r="U154" s="5">
        <f ca="1">'Model Excel_2'!O154</f>
        <v>0</v>
      </c>
      <c r="V154" s="5">
        <f ca="1">'Model SSD_2'!S154</f>
        <v>10800</v>
      </c>
      <c r="W154" s="5">
        <f ca="1">'Model Excel_2'!P154</f>
        <v>39300</v>
      </c>
      <c r="X154" s="5">
        <f ca="1">'Model SSD_2'!Q154</f>
        <v>0</v>
      </c>
      <c r="Y154" s="5">
        <f ca="1">'Model Excel_2'!Q154</f>
        <v>1500</v>
      </c>
      <c r="Z154" s="5">
        <f ca="1">'Model SSD_2'!T154</f>
        <v>0</v>
      </c>
      <c r="AA154" s="5">
        <f ca="1">'Model Excel_2'!R154</f>
        <v>1500</v>
      </c>
      <c r="AB154" s="5">
        <f ca="1">'Model SSD_2'!U154</f>
        <v>0</v>
      </c>
      <c r="AC154" s="5">
        <f ca="1">'Model Excel_2'!S154</f>
        <v>0</v>
      </c>
      <c r="AD154" s="2">
        <f ca="1">'Model SSD_2'!Y154</f>
        <v>2800</v>
      </c>
      <c r="AE154" s="2">
        <f ca="1">'Model Excel_2'!U154</f>
        <v>10400</v>
      </c>
      <c r="AF154" s="2">
        <f ca="1">'Model SSD_2'!X154</f>
        <v>400</v>
      </c>
      <c r="AG154" s="2">
        <f ca="1">'Model Excel_2'!T154</f>
        <v>0</v>
      </c>
      <c r="AH154" s="2">
        <f ca="1">'Model SSD_2'!W154</f>
        <v>0</v>
      </c>
      <c r="AI154" s="2">
        <f ca="1">'Model Excel_2'!V154</f>
        <v>0</v>
      </c>
      <c r="AJ154" s="2">
        <f ca="1">'Model SSD_2'!Z154</f>
        <v>0</v>
      </c>
      <c r="AK154" s="2">
        <f ca="1">'Model Excel_2'!W154</f>
        <v>0</v>
      </c>
      <c r="AL154" s="1">
        <v>152</v>
      </c>
    </row>
    <row r="155" spans="1:38" x14ac:dyDescent="0.3">
      <c r="A155" s="1">
        <v>153</v>
      </c>
      <c r="B155" s="3">
        <f ca="1">'Model SSD_2'!F155</f>
        <v>0</v>
      </c>
      <c r="C155" s="3">
        <f ca="1">'Model Excel_2'!F155</f>
        <v>0</v>
      </c>
      <c r="D155" s="3">
        <f ca="1">'Model SSD_2'!G155</f>
        <v>3200</v>
      </c>
      <c r="E155" s="3">
        <f ca="1">'Model Excel_2'!G155</f>
        <v>800</v>
      </c>
      <c r="F155" s="3">
        <f ca="1">'Model SSD_2'!H155</f>
        <v>300</v>
      </c>
      <c r="G155" s="3">
        <f ca="1">'Model Excel_2'!H155</f>
        <v>300</v>
      </c>
      <c r="H155" s="3">
        <f ca="1">'Model SSD_2'!I155</f>
        <v>0</v>
      </c>
      <c r="I155" s="3">
        <f ca="1">'Model Excel_2'!I155</f>
        <v>5700</v>
      </c>
      <c r="J155" s="4">
        <f ca="1">'Model SSD_2'!L155</f>
        <v>0</v>
      </c>
      <c r="K155" s="4">
        <f ca="1">'Model Excel_2'!J155</f>
        <v>1500</v>
      </c>
      <c r="L155" s="4">
        <f ca="1">'Model SSD_2'!M155</f>
        <v>700</v>
      </c>
      <c r="M155" s="4">
        <f ca="1">'Model Excel_2'!K155</f>
        <v>2200</v>
      </c>
      <c r="N155" s="4">
        <f ca="1">'Model SSD_2'!K155</f>
        <v>0</v>
      </c>
      <c r="O155" s="4">
        <f ca="1">'Model Excel_2'!L155</f>
        <v>5000</v>
      </c>
      <c r="P155" s="4">
        <f ca="1">'Model SSD_2'!N155</f>
        <v>0</v>
      </c>
      <c r="Q155" s="4">
        <f ca="1">'Model Excel_2'!M155</f>
        <v>1000</v>
      </c>
      <c r="R155" s="4">
        <f ca="1">'Model SSD_2'!O155</f>
        <v>800</v>
      </c>
      <c r="S155" s="4">
        <f ca="1">'Model Excel_2'!N155</f>
        <v>7900</v>
      </c>
      <c r="T155" s="5">
        <f ca="1">'Model SSD_2'!R155</f>
        <v>0</v>
      </c>
      <c r="U155" s="5">
        <f ca="1">'Model Excel_2'!O155</f>
        <v>0</v>
      </c>
      <c r="V155" s="5">
        <f ca="1">'Model SSD_2'!S155</f>
        <v>10800</v>
      </c>
      <c r="W155" s="5">
        <f ca="1">'Model Excel_2'!P155</f>
        <v>37800</v>
      </c>
      <c r="X155" s="5">
        <f ca="1">'Model SSD_2'!Q155</f>
        <v>1500</v>
      </c>
      <c r="Y155" s="5">
        <f ca="1">'Model Excel_2'!Q155</f>
        <v>1500</v>
      </c>
      <c r="Z155" s="5">
        <f ca="1">'Model SSD_2'!T155</f>
        <v>1500</v>
      </c>
      <c r="AA155" s="5">
        <f ca="1">'Model Excel_2'!R155</f>
        <v>1500</v>
      </c>
      <c r="AB155" s="5">
        <f ca="1">'Model SSD_2'!U155</f>
        <v>0</v>
      </c>
      <c r="AC155" s="5">
        <f ca="1">'Model Excel_2'!S155</f>
        <v>0</v>
      </c>
      <c r="AD155" s="2">
        <f ca="1">'Model SSD_2'!Y155</f>
        <v>3200</v>
      </c>
      <c r="AE155" s="2">
        <f ca="1">'Model Excel_2'!U155</f>
        <v>10400</v>
      </c>
      <c r="AF155" s="2">
        <f ca="1">'Model SSD_2'!X155</f>
        <v>400</v>
      </c>
      <c r="AG155" s="2">
        <f ca="1">'Model Excel_2'!T155</f>
        <v>0</v>
      </c>
      <c r="AH155" s="2">
        <f ca="1">'Model SSD_2'!W155</f>
        <v>0</v>
      </c>
      <c r="AI155" s="2">
        <f ca="1">'Model Excel_2'!V155</f>
        <v>0</v>
      </c>
      <c r="AJ155" s="2">
        <f ca="1">'Model SSD_2'!Z155</f>
        <v>0</v>
      </c>
      <c r="AK155" s="2">
        <f ca="1">'Model Excel_2'!W155</f>
        <v>0</v>
      </c>
      <c r="AL155" s="1">
        <v>153</v>
      </c>
    </row>
    <row r="156" spans="1:38" x14ac:dyDescent="0.3">
      <c r="A156" s="1">
        <v>154</v>
      </c>
      <c r="B156" s="3">
        <f ca="1">'Model SSD_2'!F156</f>
        <v>0</v>
      </c>
      <c r="C156" s="3">
        <f ca="1">'Model Excel_2'!F156</f>
        <v>1000</v>
      </c>
      <c r="D156" s="3">
        <f ca="1">'Model SSD_2'!G156</f>
        <v>2900</v>
      </c>
      <c r="E156" s="3">
        <f ca="1">'Model Excel_2'!G156</f>
        <v>1500</v>
      </c>
      <c r="F156" s="3">
        <f ca="1">'Model SSD_2'!H156</f>
        <v>300</v>
      </c>
      <c r="G156" s="3">
        <f ca="1">'Model Excel_2'!H156</f>
        <v>300</v>
      </c>
      <c r="H156" s="3">
        <f ca="1">'Model SSD_2'!I156</f>
        <v>0</v>
      </c>
      <c r="I156" s="3">
        <f ca="1">'Model Excel_2'!I156</f>
        <v>5800</v>
      </c>
      <c r="J156" s="4">
        <f ca="1">'Model SSD_2'!L156</f>
        <v>1500</v>
      </c>
      <c r="K156" s="4">
        <f ca="1">'Model Excel_2'!J156</f>
        <v>1500</v>
      </c>
      <c r="L156" s="4">
        <f ca="1">'Model SSD_2'!M156</f>
        <v>700</v>
      </c>
      <c r="M156" s="4">
        <f ca="1">'Model Excel_2'!K156</f>
        <v>2700</v>
      </c>
      <c r="N156" s="4">
        <f ca="1">'Model SSD_2'!K156</f>
        <v>0</v>
      </c>
      <c r="O156" s="4">
        <f ca="1">'Model Excel_2'!L156</f>
        <v>5000</v>
      </c>
      <c r="P156" s="4">
        <f ca="1">'Model SSD_2'!N156</f>
        <v>0</v>
      </c>
      <c r="Q156" s="4">
        <f ca="1">'Model Excel_2'!M156</f>
        <v>1000</v>
      </c>
      <c r="R156" s="4">
        <f ca="1">'Model SSD_2'!O156</f>
        <v>800</v>
      </c>
      <c r="S156" s="4">
        <f ca="1">'Model Excel_2'!N156</f>
        <v>7700</v>
      </c>
      <c r="T156" s="5">
        <f ca="1">'Model SSD_2'!R156</f>
        <v>0</v>
      </c>
      <c r="U156" s="5">
        <f ca="1">'Model Excel_2'!O156</f>
        <v>0</v>
      </c>
      <c r="V156" s="5">
        <f ca="1">'Model SSD_2'!S156</f>
        <v>9300</v>
      </c>
      <c r="W156" s="5">
        <f ca="1">'Model Excel_2'!P156</f>
        <v>36300</v>
      </c>
      <c r="X156" s="5">
        <f ca="1">'Model SSD_2'!Q156</f>
        <v>1500</v>
      </c>
      <c r="Y156" s="5">
        <f ca="1">'Model Excel_2'!Q156</f>
        <v>1500</v>
      </c>
      <c r="Z156" s="5">
        <f ca="1">'Model SSD_2'!T156</f>
        <v>0</v>
      </c>
      <c r="AA156" s="5">
        <f ca="1">'Model Excel_2'!R156</f>
        <v>1500</v>
      </c>
      <c r="AB156" s="5">
        <f ca="1">'Model SSD_2'!U156</f>
        <v>0</v>
      </c>
      <c r="AC156" s="5">
        <f ca="1">'Model Excel_2'!S156</f>
        <v>0</v>
      </c>
      <c r="AD156" s="2">
        <f ca="1">'Model SSD_2'!Y156</f>
        <v>3600</v>
      </c>
      <c r="AE156" s="2">
        <f ca="1">'Model Excel_2'!U156</f>
        <v>10400</v>
      </c>
      <c r="AF156" s="2">
        <f ca="1">'Model SSD_2'!X156</f>
        <v>400</v>
      </c>
      <c r="AG156" s="2">
        <f ca="1">'Model Excel_2'!T156</f>
        <v>0</v>
      </c>
      <c r="AH156" s="2">
        <f ca="1">'Model SSD_2'!W156</f>
        <v>0</v>
      </c>
      <c r="AI156" s="2">
        <f ca="1">'Model Excel_2'!V156</f>
        <v>0</v>
      </c>
      <c r="AJ156" s="2">
        <f ca="1">'Model SSD_2'!Z156</f>
        <v>0</v>
      </c>
      <c r="AK156" s="2">
        <f ca="1">'Model Excel_2'!W156</f>
        <v>0</v>
      </c>
      <c r="AL156" s="1">
        <v>154</v>
      </c>
    </row>
    <row r="157" spans="1:38" x14ac:dyDescent="0.3">
      <c r="A157" s="1">
        <v>155</v>
      </c>
      <c r="B157" s="3">
        <f ca="1">'Model SSD_2'!F157</f>
        <v>0</v>
      </c>
      <c r="C157" s="3">
        <f ca="1">'Model Excel_2'!F157</f>
        <v>1000</v>
      </c>
      <c r="D157" s="3">
        <f ca="1">'Model SSD_2'!G157</f>
        <v>2600</v>
      </c>
      <c r="E157" s="3">
        <f ca="1">'Model Excel_2'!G157</f>
        <v>2200</v>
      </c>
      <c r="F157" s="3">
        <f ca="1">'Model SSD_2'!H157</f>
        <v>300</v>
      </c>
      <c r="G157" s="3">
        <f ca="1">'Model Excel_2'!H157</f>
        <v>300</v>
      </c>
      <c r="H157" s="3">
        <f ca="1">'Model SSD_2'!I157</f>
        <v>0</v>
      </c>
      <c r="I157" s="3">
        <f ca="1">'Model Excel_2'!I157</f>
        <v>5200</v>
      </c>
      <c r="J157" s="4">
        <f ca="1">'Model SSD_2'!L157</f>
        <v>0</v>
      </c>
      <c r="K157" s="4">
        <f ca="1">'Model Excel_2'!J157</f>
        <v>1500</v>
      </c>
      <c r="L157" s="4">
        <f ca="1">'Model SSD_2'!M157</f>
        <v>2200</v>
      </c>
      <c r="M157" s="4">
        <f ca="1">'Model Excel_2'!K157</f>
        <v>3200</v>
      </c>
      <c r="N157" s="4">
        <f ca="1">'Model SSD_2'!K157</f>
        <v>0</v>
      </c>
      <c r="O157" s="4">
        <f ca="1">'Model Excel_2'!L157</f>
        <v>5000</v>
      </c>
      <c r="P157" s="4">
        <f ca="1">'Model SSD_2'!N157</f>
        <v>0</v>
      </c>
      <c r="Q157" s="4">
        <f ca="1">'Model Excel_2'!M157</f>
        <v>1000</v>
      </c>
      <c r="R157" s="4">
        <f ca="1">'Model SSD_2'!O157</f>
        <v>0</v>
      </c>
      <c r="S157" s="4">
        <f ca="1">'Model Excel_2'!N157</f>
        <v>7000</v>
      </c>
      <c r="T157" s="5">
        <f ca="1">'Model SSD_2'!R157</f>
        <v>0</v>
      </c>
      <c r="U157" s="5">
        <f ca="1">'Model Excel_2'!O157</f>
        <v>0</v>
      </c>
      <c r="V157" s="5">
        <f ca="1">'Model SSD_2'!S157</f>
        <v>9300</v>
      </c>
      <c r="W157" s="5">
        <f ca="1">'Model Excel_2'!P157</f>
        <v>34800</v>
      </c>
      <c r="X157" s="5">
        <f ca="1">'Model SSD_2'!Q157</f>
        <v>0</v>
      </c>
      <c r="Y157" s="5">
        <f ca="1">'Model Excel_2'!Q157</f>
        <v>1500</v>
      </c>
      <c r="Z157" s="5">
        <f ca="1">'Model SSD_2'!T157</f>
        <v>1500</v>
      </c>
      <c r="AA157" s="5">
        <f ca="1">'Model Excel_2'!R157</f>
        <v>1500</v>
      </c>
      <c r="AB157" s="5">
        <f ca="1">'Model SSD_2'!U157</f>
        <v>0</v>
      </c>
      <c r="AC157" s="5">
        <f ca="1">'Model Excel_2'!S157</f>
        <v>0</v>
      </c>
      <c r="AD157" s="2">
        <f ca="1">'Model SSD_2'!Y157</f>
        <v>4000</v>
      </c>
      <c r="AE157" s="2">
        <f ca="1">'Model Excel_2'!U157</f>
        <v>10400</v>
      </c>
      <c r="AF157" s="2">
        <f ca="1">'Model SSD_2'!X157</f>
        <v>400</v>
      </c>
      <c r="AG157" s="2">
        <f ca="1">'Model Excel_2'!T157</f>
        <v>0</v>
      </c>
      <c r="AH157" s="2">
        <f ca="1">'Model SSD_2'!W157</f>
        <v>0</v>
      </c>
      <c r="AI157" s="2">
        <f ca="1">'Model Excel_2'!V157</f>
        <v>0</v>
      </c>
      <c r="AJ157" s="2">
        <f ca="1">'Model SSD_2'!Z157</f>
        <v>0</v>
      </c>
      <c r="AK157" s="2">
        <f ca="1">'Model Excel_2'!W157</f>
        <v>0</v>
      </c>
      <c r="AL157" s="1">
        <v>155</v>
      </c>
    </row>
    <row r="158" spans="1:38" x14ac:dyDescent="0.3">
      <c r="A158" s="1">
        <v>156</v>
      </c>
      <c r="B158" s="3">
        <f ca="1">'Model SSD_2'!F158</f>
        <v>0</v>
      </c>
      <c r="C158" s="3">
        <f ca="1">'Model Excel_2'!F158</f>
        <v>1000</v>
      </c>
      <c r="D158" s="3">
        <f ca="1">'Model SSD_2'!G158</f>
        <v>2300</v>
      </c>
      <c r="E158" s="3">
        <f ca="1">'Model Excel_2'!G158</f>
        <v>2900</v>
      </c>
      <c r="F158" s="3">
        <f ca="1">'Model SSD_2'!H158</f>
        <v>500</v>
      </c>
      <c r="G158" s="3">
        <f ca="1">'Model Excel_2'!H158</f>
        <v>500</v>
      </c>
      <c r="H158" s="3">
        <f ca="1">'Model SSD_2'!I158</f>
        <v>0</v>
      </c>
      <c r="I158" s="3">
        <f ca="1">'Model Excel_2'!I158</f>
        <v>4100</v>
      </c>
      <c r="J158" s="4">
        <f ca="1">'Model SSD_2'!L158</f>
        <v>1500</v>
      </c>
      <c r="K158" s="4">
        <f ca="1">'Model Excel_2'!J158</f>
        <v>1500</v>
      </c>
      <c r="L158" s="4">
        <f ca="1">'Model SSD_2'!M158</f>
        <v>2200</v>
      </c>
      <c r="M158" s="4">
        <f ca="1">'Model Excel_2'!K158</f>
        <v>3700</v>
      </c>
      <c r="N158" s="4">
        <f ca="1">'Model SSD_2'!K158</f>
        <v>0</v>
      </c>
      <c r="O158" s="4">
        <f ca="1">'Model Excel_2'!L158</f>
        <v>5000</v>
      </c>
      <c r="P158" s="4">
        <f ca="1">'Model SSD_2'!N158</f>
        <v>0</v>
      </c>
      <c r="Q158" s="4">
        <f ca="1">'Model Excel_2'!M158</f>
        <v>1000</v>
      </c>
      <c r="R158" s="4">
        <f ca="1">'Model SSD_2'!O158</f>
        <v>0</v>
      </c>
      <c r="S158" s="4">
        <f ca="1">'Model Excel_2'!N158</f>
        <v>5800</v>
      </c>
      <c r="T158" s="5">
        <f ca="1">'Model SSD_2'!R158</f>
        <v>0</v>
      </c>
      <c r="U158" s="5">
        <f ca="1">'Model Excel_2'!O158</f>
        <v>0</v>
      </c>
      <c r="V158" s="5">
        <f ca="1">'Model SSD_2'!S158</f>
        <v>7800</v>
      </c>
      <c r="W158" s="5">
        <f ca="1">'Model Excel_2'!P158</f>
        <v>33300</v>
      </c>
      <c r="X158" s="5">
        <f ca="1">'Model SSD_2'!Q158</f>
        <v>0</v>
      </c>
      <c r="Y158" s="5">
        <f ca="1">'Model Excel_2'!Q158</f>
        <v>1500</v>
      </c>
      <c r="Z158" s="5">
        <f ca="1">'Model SSD_2'!T158</f>
        <v>1500</v>
      </c>
      <c r="AA158" s="5">
        <f ca="1">'Model Excel_2'!R158</f>
        <v>1500</v>
      </c>
      <c r="AB158" s="5">
        <f ca="1">'Model SSD_2'!U158</f>
        <v>0</v>
      </c>
      <c r="AC158" s="5">
        <f ca="1">'Model Excel_2'!S158</f>
        <v>0</v>
      </c>
      <c r="AD158" s="2">
        <f ca="1">'Model SSD_2'!Y158</f>
        <v>4400</v>
      </c>
      <c r="AE158" s="2">
        <f ca="1">'Model Excel_2'!U158</f>
        <v>10400</v>
      </c>
      <c r="AF158" s="2">
        <f ca="1">'Model SSD_2'!X158</f>
        <v>400</v>
      </c>
      <c r="AG158" s="2">
        <f ca="1">'Model Excel_2'!T158</f>
        <v>0</v>
      </c>
      <c r="AH158" s="2">
        <f ca="1">'Model SSD_2'!W158</f>
        <v>0</v>
      </c>
      <c r="AI158" s="2">
        <f ca="1">'Model Excel_2'!V158</f>
        <v>0</v>
      </c>
      <c r="AJ158" s="2">
        <f ca="1">'Model SSD_2'!Z158</f>
        <v>0</v>
      </c>
      <c r="AK158" s="2">
        <f ca="1">'Model Excel_2'!W158</f>
        <v>0</v>
      </c>
      <c r="AL158" s="1">
        <v>156</v>
      </c>
    </row>
    <row r="159" spans="1:38" x14ac:dyDescent="0.3">
      <c r="A159" s="1">
        <v>157</v>
      </c>
      <c r="B159" s="3">
        <f ca="1">'Model SSD_2'!F159</f>
        <v>0</v>
      </c>
      <c r="C159" s="3">
        <f ca="1">'Model Excel_2'!F159</f>
        <v>1000</v>
      </c>
      <c r="D159" s="3">
        <f ca="1">'Model SSD_2'!G159</f>
        <v>1800</v>
      </c>
      <c r="E159" s="3">
        <f ca="1">'Model Excel_2'!G159</f>
        <v>3400</v>
      </c>
      <c r="F159" s="3">
        <f ca="1">'Model SSD_2'!H159</f>
        <v>300</v>
      </c>
      <c r="G159" s="3">
        <f ca="1">'Model Excel_2'!H159</f>
        <v>300</v>
      </c>
      <c r="H159" s="3">
        <f ca="1">'Model SSD_2'!I159</f>
        <v>0</v>
      </c>
      <c r="I159" s="3">
        <f ca="1">'Model Excel_2'!I159</f>
        <v>2300</v>
      </c>
      <c r="J159" s="4">
        <f ca="1">'Model SSD_2'!L159</f>
        <v>0</v>
      </c>
      <c r="K159" s="4">
        <f ca="1">'Model Excel_2'!J159</f>
        <v>1500</v>
      </c>
      <c r="L159" s="4">
        <f ca="1">'Model SSD_2'!M159</f>
        <v>3700</v>
      </c>
      <c r="M159" s="4">
        <f ca="1">'Model Excel_2'!K159</f>
        <v>4200</v>
      </c>
      <c r="N159" s="4">
        <f ca="1">'Model SSD_2'!K159</f>
        <v>0</v>
      </c>
      <c r="O159" s="4">
        <f ca="1">'Model Excel_2'!L159</f>
        <v>5000</v>
      </c>
      <c r="P159" s="4">
        <f ca="1">'Model SSD_2'!N159</f>
        <v>0</v>
      </c>
      <c r="Q159" s="4">
        <f ca="1">'Model Excel_2'!M159</f>
        <v>1000</v>
      </c>
      <c r="R159" s="4">
        <f ca="1">'Model SSD_2'!O159</f>
        <v>0</v>
      </c>
      <c r="S159" s="4">
        <f ca="1">'Model Excel_2'!N159</f>
        <v>4100</v>
      </c>
      <c r="T159" s="5">
        <f ca="1">'Model SSD_2'!R159</f>
        <v>0</v>
      </c>
      <c r="U159" s="5">
        <f ca="1">'Model Excel_2'!O159</f>
        <v>0</v>
      </c>
      <c r="V159" s="5">
        <f ca="1">'Model SSD_2'!S159</f>
        <v>6300</v>
      </c>
      <c r="W159" s="5">
        <f ca="1">'Model Excel_2'!P159</f>
        <v>31800</v>
      </c>
      <c r="X159" s="5">
        <f ca="1">'Model SSD_2'!Q159</f>
        <v>0</v>
      </c>
      <c r="Y159" s="5">
        <f ca="1">'Model Excel_2'!Q159</f>
        <v>1500</v>
      </c>
      <c r="Z159" s="5">
        <f ca="1">'Model SSD_2'!T159</f>
        <v>0</v>
      </c>
      <c r="AA159" s="5">
        <f ca="1">'Model Excel_2'!R159</f>
        <v>1500</v>
      </c>
      <c r="AB159" s="5">
        <f ca="1">'Model SSD_2'!U159</f>
        <v>0</v>
      </c>
      <c r="AC159" s="5">
        <f ca="1">'Model Excel_2'!S159</f>
        <v>0</v>
      </c>
      <c r="AD159" s="2">
        <f ca="1">'Model SSD_2'!Y159</f>
        <v>4800</v>
      </c>
      <c r="AE159" s="2">
        <f ca="1">'Model Excel_2'!U159</f>
        <v>10400</v>
      </c>
      <c r="AF159" s="2">
        <f ca="1">'Model SSD_2'!X159</f>
        <v>400</v>
      </c>
      <c r="AG159" s="2">
        <f ca="1">'Model Excel_2'!T159</f>
        <v>0</v>
      </c>
      <c r="AH159" s="2">
        <f ca="1">'Model SSD_2'!W159</f>
        <v>0</v>
      </c>
      <c r="AI159" s="2">
        <f ca="1">'Model Excel_2'!V159</f>
        <v>0</v>
      </c>
      <c r="AJ159" s="2">
        <f ca="1">'Model SSD_2'!Z159</f>
        <v>0</v>
      </c>
      <c r="AK159" s="2">
        <f ca="1">'Model Excel_2'!W159</f>
        <v>0</v>
      </c>
      <c r="AL159" s="1">
        <v>157</v>
      </c>
    </row>
    <row r="160" spans="1:38" x14ac:dyDescent="0.3">
      <c r="A160" s="1">
        <v>158</v>
      </c>
      <c r="B160" s="3">
        <f ca="1">'Model SSD_2'!F160</f>
        <v>0</v>
      </c>
      <c r="C160" s="3">
        <f ca="1">'Model Excel_2'!F160</f>
        <v>1000</v>
      </c>
      <c r="D160" s="3">
        <f ca="1">'Model SSD_2'!G160</f>
        <v>1500</v>
      </c>
      <c r="E160" s="3">
        <f ca="1">'Model Excel_2'!G160</f>
        <v>4100</v>
      </c>
      <c r="F160" s="3">
        <f ca="1">'Model SSD_2'!H160</f>
        <v>300</v>
      </c>
      <c r="G160" s="3">
        <f ca="1">'Model Excel_2'!H160</f>
        <v>300</v>
      </c>
      <c r="H160" s="3">
        <f ca="1">'Model SSD_2'!I160</f>
        <v>100</v>
      </c>
      <c r="I160" s="3">
        <f ca="1">'Model Excel_2'!I160</f>
        <v>0</v>
      </c>
      <c r="J160" s="4">
        <f ca="1">'Model SSD_2'!L160</f>
        <v>1500</v>
      </c>
      <c r="K160" s="4">
        <f ca="1">'Model Excel_2'!J160</f>
        <v>1500</v>
      </c>
      <c r="L160" s="4">
        <f ca="1">'Model SSD_2'!M160</f>
        <v>3700</v>
      </c>
      <c r="M160" s="4">
        <f ca="1">'Model Excel_2'!K160</f>
        <v>4700</v>
      </c>
      <c r="N160" s="4">
        <f ca="1">'Model SSD_2'!K160</f>
        <v>0</v>
      </c>
      <c r="O160" s="4">
        <f ca="1">'Model Excel_2'!L160</f>
        <v>5000</v>
      </c>
      <c r="P160" s="4">
        <f ca="1">'Model SSD_2'!N160</f>
        <v>0</v>
      </c>
      <c r="Q160" s="4">
        <f ca="1">'Model Excel_2'!M160</f>
        <v>1000</v>
      </c>
      <c r="R160" s="4">
        <f ca="1">'Model SSD_2'!O160</f>
        <v>0</v>
      </c>
      <c r="S160" s="4">
        <f ca="1">'Model Excel_2'!N160</f>
        <v>1900</v>
      </c>
      <c r="T160" s="5">
        <f ca="1">'Model SSD_2'!R160</f>
        <v>0</v>
      </c>
      <c r="U160" s="5">
        <f ca="1">'Model Excel_2'!O160</f>
        <v>0</v>
      </c>
      <c r="V160" s="5">
        <f ca="1">'Model SSD_2'!S160</f>
        <v>6300</v>
      </c>
      <c r="W160" s="5">
        <f ca="1">'Model Excel_2'!P160</f>
        <v>30300</v>
      </c>
      <c r="X160" s="5">
        <f ca="1">'Model SSD_2'!Q160</f>
        <v>0</v>
      </c>
      <c r="Y160" s="5">
        <f ca="1">'Model Excel_2'!Q160</f>
        <v>1500</v>
      </c>
      <c r="Z160" s="5">
        <f ca="1">'Model SSD_2'!T160</f>
        <v>0</v>
      </c>
      <c r="AA160" s="5">
        <f ca="1">'Model Excel_2'!R160</f>
        <v>1500</v>
      </c>
      <c r="AB160" s="5">
        <f ca="1">'Model SSD_2'!U160</f>
        <v>0</v>
      </c>
      <c r="AC160" s="5">
        <f ca="1">'Model Excel_2'!S160</f>
        <v>0</v>
      </c>
      <c r="AD160" s="2">
        <f ca="1">'Model SSD_2'!Y160</f>
        <v>5200</v>
      </c>
      <c r="AE160" s="2">
        <f ca="1">'Model Excel_2'!U160</f>
        <v>10400</v>
      </c>
      <c r="AF160" s="2">
        <f ca="1">'Model SSD_2'!X160</f>
        <v>400</v>
      </c>
      <c r="AG160" s="2">
        <f ca="1">'Model Excel_2'!T160</f>
        <v>0</v>
      </c>
      <c r="AH160" s="2">
        <f ca="1">'Model SSD_2'!W160</f>
        <v>0</v>
      </c>
      <c r="AI160" s="2">
        <f ca="1">'Model Excel_2'!V160</f>
        <v>0</v>
      </c>
      <c r="AJ160" s="2">
        <f ca="1">'Model SSD_2'!Z160</f>
        <v>0</v>
      </c>
      <c r="AK160" s="2">
        <f ca="1">'Model Excel_2'!W160</f>
        <v>0</v>
      </c>
      <c r="AL160" s="1">
        <v>158</v>
      </c>
    </row>
    <row r="161" spans="1:38" x14ac:dyDescent="0.3">
      <c r="A161" s="1">
        <v>159</v>
      </c>
      <c r="B161" s="3">
        <f ca="1">'Model SSD_2'!F161</f>
        <v>0</v>
      </c>
      <c r="C161" s="3">
        <f ca="1">'Model Excel_2'!F161</f>
        <v>1000</v>
      </c>
      <c r="D161" s="3">
        <f ca="1">'Model SSD_2'!G161</f>
        <v>1200</v>
      </c>
      <c r="E161" s="3">
        <f ca="1">'Model Excel_2'!G161</f>
        <v>4800</v>
      </c>
      <c r="F161" s="3">
        <f ca="1">'Model SSD_2'!H161</f>
        <v>300</v>
      </c>
      <c r="G161" s="3">
        <f ca="1">'Model Excel_2'!H161</f>
        <v>300</v>
      </c>
      <c r="H161" s="3">
        <f ca="1">'Model SSD_2'!I161</f>
        <v>400</v>
      </c>
      <c r="I161" s="3">
        <f ca="1">'Model Excel_2'!I161</f>
        <v>0</v>
      </c>
      <c r="J161" s="4">
        <f ca="1">'Model SSD_2'!L161</f>
        <v>1500</v>
      </c>
      <c r="K161" s="4">
        <f ca="1">'Model Excel_2'!J161</f>
        <v>1500</v>
      </c>
      <c r="L161" s="4">
        <f ca="1">'Model SSD_2'!M161</f>
        <v>5200</v>
      </c>
      <c r="M161" s="4">
        <f ca="1">'Model Excel_2'!K161</f>
        <v>5200</v>
      </c>
      <c r="N161" s="4">
        <f ca="1">'Model SSD_2'!K161</f>
        <v>0</v>
      </c>
      <c r="O161" s="4">
        <f ca="1">'Model Excel_2'!L161</f>
        <v>4000</v>
      </c>
      <c r="P161" s="4">
        <f ca="1">'Model SSD_2'!N161</f>
        <v>0</v>
      </c>
      <c r="Q161" s="4">
        <f ca="1">'Model Excel_2'!M161</f>
        <v>1000</v>
      </c>
      <c r="R161" s="4">
        <f ca="1">'Model SSD_2'!O161</f>
        <v>0</v>
      </c>
      <c r="S161" s="4">
        <f ca="1">'Model Excel_2'!N161</f>
        <v>0</v>
      </c>
      <c r="T161" s="5">
        <f ca="1">'Model SSD_2'!R161</f>
        <v>0</v>
      </c>
      <c r="U161" s="5">
        <f ca="1">'Model Excel_2'!O161</f>
        <v>0</v>
      </c>
      <c r="V161" s="5">
        <f ca="1">'Model SSD_2'!S161</f>
        <v>6300</v>
      </c>
      <c r="W161" s="5">
        <f ca="1">'Model Excel_2'!P161</f>
        <v>28800</v>
      </c>
      <c r="X161" s="5">
        <f ca="1">'Model SSD_2'!Q161</f>
        <v>0</v>
      </c>
      <c r="Y161" s="5">
        <f ca="1">'Model Excel_2'!Q161</f>
        <v>1500</v>
      </c>
      <c r="Z161" s="5">
        <f ca="1">'Model SSD_2'!T161</f>
        <v>0</v>
      </c>
      <c r="AA161" s="5">
        <f ca="1">'Model Excel_2'!R161</f>
        <v>1500</v>
      </c>
      <c r="AB161" s="5">
        <f ca="1">'Model SSD_2'!U161</f>
        <v>0</v>
      </c>
      <c r="AC161" s="5">
        <f ca="1">'Model Excel_2'!S161</f>
        <v>0</v>
      </c>
      <c r="AD161" s="2">
        <f ca="1">'Model SSD_2'!Y161</f>
        <v>5600</v>
      </c>
      <c r="AE161" s="2">
        <f ca="1">'Model Excel_2'!U161</f>
        <v>10400</v>
      </c>
      <c r="AF161" s="2">
        <f ca="1">'Model SSD_2'!X161</f>
        <v>400</v>
      </c>
      <c r="AG161" s="2">
        <f ca="1">'Model Excel_2'!T161</f>
        <v>0</v>
      </c>
      <c r="AH161" s="2">
        <f ca="1">'Model SSD_2'!W161</f>
        <v>0</v>
      </c>
      <c r="AI161" s="2">
        <f ca="1">'Model Excel_2'!V161</f>
        <v>0</v>
      </c>
      <c r="AJ161" s="2">
        <f ca="1">'Model SSD_2'!Z161</f>
        <v>0</v>
      </c>
      <c r="AK161" s="2">
        <f ca="1">'Model Excel_2'!W161</f>
        <v>0</v>
      </c>
      <c r="AL161" s="1">
        <v>159</v>
      </c>
    </row>
    <row r="162" spans="1:38" x14ac:dyDescent="0.3">
      <c r="A162" s="1">
        <v>160</v>
      </c>
      <c r="B162" s="3">
        <f ca="1">'Model SSD_2'!F162</f>
        <v>0</v>
      </c>
      <c r="C162" s="3">
        <f ca="1">'Model Excel_2'!F162</f>
        <v>1000</v>
      </c>
      <c r="D162" s="3">
        <f ca="1">'Model SSD_2'!G162</f>
        <v>900</v>
      </c>
      <c r="E162" s="3">
        <f ca="1">'Model Excel_2'!G162</f>
        <v>5500</v>
      </c>
      <c r="F162" s="3">
        <f ca="1">'Model SSD_2'!H162</f>
        <v>500</v>
      </c>
      <c r="G162" s="3">
        <f ca="1">'Model Excel_2'!H162</f>
        <v>500</v>
      </c>
      <c r="H162" s="3">
        <f ca="1">'Model SSD_2'!I162</f>
        <v>900</v>
      </c>
      <c r="I162" s="3">
        <f ca="1">'Model Excel_2'!I162</f>
        <v>0</v>
      </c>
      <c r="J162" s="4">
        <f ca="1">'Model SSD_2'!L162</f>
        <v>0</v>
      </c>
      <c r="K162" s="4">
        <f ca="1">'Model Excel_2'!J162</f>
        <v>1500</v>
      </c>
      <c r="L162" s="4">
        <f ca="1">'Model SSD_2'!M162</f>
        <v>6700</v>
      </c>
      <c r="M162" s="4">
        <f ca="1">'Model Excel_2'!K162</f>
        <v>5700</v>
      </c>
      <c r="N162" s="4">
        <f ca="1">'Model SSD_2'!K162</f>
        <v>1000</v>
      </c>
      <c r="O162" s="4">
        <f ca="1">'Model Excel_2'!L162</f>
        <v>3000</v>
      </c>
      <c r="P162" s="4">
        <f ca="1">'Model SSD_2'!N162</f>
        <v>0</v>
      </c>
      <c r="Q162" s="4">
        <f ca="1">'Model Excel_2'!M162</f>
        <v>1000</v>
      </c>
      <c r="R162" s="4">
        <f ca="1">'Model SSD_2'!O162</f>
        <v>0</v>
      </c>
      <c r="S162" s="4">
        <f ca="1">'Model Excel_2'!N162</f>
        <v>0</v>
      </c>
      <c r="T162" s="5">
        <f ca="1">'Model SSD_2'!R162</f>
        <v>0</v>
      </c>
      <c r="U162" s="5">
        <f ca="1">'Model Excel_2'!O162</f>
        <v>0</v>
      </c>
      <c r="V162" s="5">
        <f ca="1">'Model SSD_2'!S162</f>
        <v>6300</v>
      </c>
      <c r="W162" s="5">
        <f ca="1">'Model Excel_2'!P162</f>
        <v>27300</v>
      </c>
      <c r="X162" s="5">
        <f ca="1">'Model SSD_2'!Q162</f>
        <v>0</v>
      </c>
      <c r="Y162" s="5">
        <f ca="1">'Model Excel_2'!Q162</f>
        <v>1500</v>
      </c>
      <c r="Z162" s="5">
        <f ca="1">'Model SSD_2'!T162</f>
        <v>0</v>
      </c>
      <c r="AA162" s="5">
        <f ca="1">'Model Excel_2'!R162</f>
        <v>1500</v>
      </c>
      <c r="AB162" s="5">
        <f ca="1">'Model SSD_2'!U162</f>
        <v>0</v>
      </c>
      <c r="AC162" s="5">
        <f ca="1">'Model Excel_2'!S162</f>
        <v>0</v>
      </c>
      <c r="AD162" s="2">
        <f ca="1">'Model SSD_2'!Y162</f>
        <v>6000</v>
      </c>
      <c r="AE162" s="2">
        <f ca="1">'Model Excel_2'!U162</f>
        <v>10400</v>
      </c>
      <c r="AF162" s="2">
        <f ca="1">'Model SSD_2'!X162</f>
        <v>400</v>
      </c>
      <c r="AG162" s="2">
        <f ca="1">'Model Excel_2'!T162</f>
        <v>0</v>
      </c>
      <c r="AH162" s="2">
        <f ca="1">'Model SSD_2'!W162</f>
        <v>0</v>
      </c>
      <c r="AI162" s="2">
        <f ca="1">'Model Excel_2'!V162</f>
        <v>0</v>
      </c>
      <c r="AJ162" s="2">
        <f ca="1">'Model SSD_2'!Z162</f>
        <v>0</v>
      </c>
      <c r="AK162" s="2">
        <f ca="1">'Model Excel_2'!W162</f>
        <v>0</v>
      </c>
      <c r="AL162" s="1">
        <v>160</v>
      </c>
    </row>
    <row r="163" spans="1:38" x14ac:dyDescent="0.3">
      <c r="A163" s="1">
        <v>161</v>
      </c>
      <c r="B163" s="3">
        <f ca="1">'Model SSD_2'!F163</f>
        <v>0</v>
      </c>
      <c r="C163" s="3">
        <f ca="1">'Model Excel_2'!F163</f>
        <v>1000</v>
      </c>
      <c r="D163" s="3">
        <f ca="1">'Model SSD_2'!G163</f>
        <v>400</v>
      </c>
      <c r="E163" s="3">
        <f ca="1">'Model Excel_2'!G163</f>
        <v>6000</v>
      </c>
      <c r="F163" s="3">
        <f ca="1">'Model SSD_2'!H163</f>
        <v>300</v>
      </c>
      <c r="G163" s="3">
        <f ca="1">'Model Excel_2'!H163</f>
        <v>300</v>
      </c>
      <c r="H163" s="3">
        <f ca="1">'Model SSD_2'!I163</f>
        <v>1200</v>
      </c>
      <c r="I163" s="3">
        <f ca="1">'Model Excel_2'!I163</f>
        <v>0</v>
      </c>
      <c r="J163" s="4">
        <f ca="1">'Model SSD_2'!L163</f>
        <v>0</v>
      </c>
      <c r="K163" s="4">
        <f ca="1">'Model Excel_2'!J163</f>
        <v>1500</v>
      </c>
      <c r="L163" s="4">
        <f ca="1">'Model SSD_2'!M163</f>
        <v>6700</v>
      </c>
      <c r="M163" s="4">
        <f ca="1">'Model Excel_2'!K163</f>
        <v>6200</v>
      </c>
      <c r="N163" s="4">
        <f ca="1">'Model SSD_2'!K163</f>
        <v>0</v>
      </c>
      <c r="O163" s="4">
        <f ca="1">'Model Excel_2'!L163</f>
        <v>2000</v>
      </c>
      <c r="P163" s="4">
        <f ca="1">'Model SSD_2'!N163</f>
        <v>1000</v>
      </c>
      <c r="Q163" s="4">
        <f ca="1">'Model Excel_2'!M163</f>
        <v>1000</v>
      </c>
      <c r="R163" s="4">
        <f ca="1">'Model SSD_2'!O163</f>
        <v>0</v>
      </c>
      <c r="S163" s="4">
        <f ca="1">'Model Excel_2'!N163</f>
        <v>0</v>
      </c>
      <c r="T163" s="5">
        <f ca="1">'Model SSD_2'!R163</f>
        <v>0</v>
      </c>
      <c r="U163" s="5">
        <f ca="1">'Model Excel_2'!O163</f>
        <v>0</v>
      </c>
      <c r="V163" s="5">
        <f ca="1">'Model SSD_2'!S163</f>
        <v>6300</v>
      </c>
      <c r="W163" s="5">
        <f ca="1">'Model Excel_2'!P163</f>
        <v>25800</v>
      </c>
      <c r="X163" s="5">
        <f ca="1">'Model SSD_2'!Q163</f>
        <v>0</v>
      </c>
      <c r="Y163" s="5">
        <f ca="1">'Model Excel_2'!Q163</f>
        <v>0</v>
      </c>
      <c r="Z163" s="5">
        <f ca="1">'Model SSD_2'!T163</f>
        <v>0</v>
      </c>
      <c r="AA163" s="5">
        <f ca="1">'Model Excel_2'!R163</f>
        <v>0</v>
      </c>
      <c r="AB163" s="5">
        <f ca="1">'Model SSD_2'!U163</f>
        <v>0</v>
      </c>
      <c r="AC163" s="5">
        <f ca="1">'Model Excel_2'!S163</f>
        <v>0</v>
      </c>
      <c r="AD163" s="2">
        <f ca="1">'Model SSD_2'!Y163</f>
        <v>6400</v>
      </c>
      <c r="AE163" s="2">
        <f ca="1">'Model Excel_2'!U163</f>
        <v>10400</v>
      </c>
      <c r="AF163" s="2">
        <f ca="1">'Model SSD_2'!X163</f>
        <v>400</v>
      </c>
      <c r="AG163" s="2">
        <f ca="1">'Model Excel_2'!T163</f>
        <v>0</v>
      </c>
      <c r="AH163" s="2">
        <f ca="1">'Model SSD_2'!W163</f>
        <v>0</v>
      </c>
      <c r="AI163" s="2">
        <f ca="1">'Model Excel_2'!V163</f>
        <v>0</v>
      </c>
      <c r="AJ163" s="2">
        <f ca="1">'Model SSD_2'!Z163</f>
        <v>0</v>
      </c>
      <c r="AK163" s="2">
        <f ca="1">'Model Excel_2'!W163</f>
        <v>0</v>
      </c>
      <c r="AL163" s="1">
        <v>161</v>
      </c>
    </row>
    <row r="164" spans="1:38" x14ac:dyDescent="0.3">
      <c r="A164" s="1">
        <v>162</v>
      </c>
      <c r="B164" s="3">
        <f ca="1">'Model SSD_2'!F164</f>
        <v>0</v>
      </c>
      <c r="C164" s="3">
        <f ca="1">'Model Excel_2'!F164</f>
        <v>1000</v>
      </c>
      <c r="D164" s="3">
        <f ca="1">'Model SSD_2'!G164</f>
        <v>100</v>
      </c>
      <c r="E164" s="3">
        <f ca="1">'Model Excel_2'!G164</f>
        <v>6700</v>
      </c>
      <c r="F164" s="3">
        <f ca="1">'Model SSD_2'!H164</f>
        <v>100</v>
      </c>
      <c r="G164" s="3">
        <f ca="1">'Model Excel_2'!H164</f>
        <v>300</v>
      </c>
      <c r="H164" s="3">
        <f ca="1">'Model SSD_2'!I164</f>
        <v>1300</v>
      </c>
      <c r="I164" s="3">
        <f ca="1">'Model Excel_2'!I164</f>
        <v>0</v>
      </c>
      <c r="J164" s="4">
        <f ca="1">'Model SSD_2'!L164</f>
        <v>0</v>
      </c>
      <c r="K164" s="4">
        <f ca="1">'Model Excel_2'!J164</f>
        <v>1500</v>
      </c>
      <c r="L164" s="4">
        <f ca="1">'Model SSD_2'!M164</f>
        <v>5700</v>
      </c>
      <c r="M164" s="4">
        <f ca="1">'Model Excel_2'!K164</f>
        <v>6700</v>
      </c>
      <c r="N164" s="4">
        <f ca="1">'Model SSD_2'!K164</f>
        <v>1000</v>
      </c>
      <c r="O164" s="4">
        <f ca="1">'Model Excel_2'!L164</f>
        <v>1000</v>
      </c>
      <c r="P164" s="4">
        <f ca="1">'Model SSD_2'!N164</f>
        <v>0</v>
      </c>
      <c r="Q164" s="4">
        <f ca="1">'Model Excel_2'!M164</f>
        <v>1000</v>
      </c>
      <c r="R164" s="4">
        <f ca="1">'Model SSD_2'!O164</f>
        <v>0</v>
      </c>
      <c r="S164" s="4">
        <f ca="1">'Model Excel_2'!N164</f>
        <v>0</v>
      </c>
      <c r="T164" s="5">
        <f ca="1">'Model SSD_2'!R164</f>
        <v>0</v>
      </c>
      <c r="U164" s="5">
        <f ca="1">'Model Excel_2'!O164</f>
        <v>0</v>
      </c>
      <c r="V164" s="5">
        <f ca="1">'Model SSD_2'!S164</f>
        <v>6300</v>
      </c>
      <c r="W164" s="5">
        <f ca="1">'Model Excel_2'!P164</f>
        <v>25800</v>
      </c>
      <c r="X164" s="5">
        <f ca="1">'Model SSD_2'!Q164</f>
        <v>0</v>
      </c>
      <c r="Y164" s="5">
        <f ca="1">'Model Excel_2'!Q164</f>
        <v>0</v>
      </c>
      <c r="Z164" s="5">
        <f ca="1">'Model SSD_2'!T164</f>
        <v>0</v>
      </c>
      <c r="AA164" s="5">
        <f ca="1">'Model Excel_2'!R164</f>
        <v>0</v>
      </c>
      <c r="AB164" s="5">
        <f ca="1">'Model SSD_2'!U164</f>
        <v>0</v>
      </c>
      <c r="AC164" s="5">
        <f ca="1">'Model Excel_2'!S164</f>
        <v>0</v>
      </c>
      <c r="AD164" s="2">
        <f ca="1">'Model SSD_2'!Y164</f>
        <v>6800</v>
      </c>
      <c r="AE164" s="2">
        <f ca="1">'Model Excel_2'!U164</f>
        <v>10400</v>
      </c>
      <c r="AF164" s="2">
        <f ca="1">'Model SSD_2'!X164</f>
        <v>400</v>
      </c>
      <c r="AG164" s="2">
        <f ca="1">'Model Excel_2'!T164</f>
        <v>0</v>
      </c>
      <c r="AH164" s="2">
        <f ca="1">'Model SSD_2'!W164</f>
        <v>0</v>
      </c>
      <c r="AI164" s="2">
        <f ca="1">'Model Excel_2'!V164</f>
        <v>0</v>
      </c>
      <c r="AJ164" s="2">
        <f ca="1">'Model SSD_2'!Z164</f>
        <v>0</v>
      </c>
      <c r="AK164" s="2">
        <f ca="1">'Model Excel_2'!W164</f>
        <v>0</v>
      </c>
      <c r="AL164" s="1">
        <v>162</v>
      </c>
    </row>
    <row r="165" spans="1:38" x14ac:dyDescent="0.3">
      <c r="A165" s="1">
        <v>163</v>
      </c>
      <c r="B165" s="3">
        <f ca="1">'Model SSD_2'!F165</f>
        <v>1000</v>
      </c>
      <c r="C165" s="3">
        <f ca="1">'Model Excel_2'!F165</f>
        <v>1000</v>
      </c>
      <c r="D165" s="3">
        <f ca="1">'Model SSD_2'!G165</f>
        <v>0</v>
      </c>
      <c r="E165" s="3">
        <f ca="1">'Model Excel_2'!G165</f>
        <v>7400</v>
      </c>
      <c r="F165" s="3">
        <f ca="1">'Model SSD_2'!H165</f>
        <v>0</v>
      </c>
      <c r="G165" s="3">
        <f ca="1">'Model Excel_2'!H165</f>
        <v>300</v>
      </c>
      <c r="H165" s="3">
        <f ca="1">'Model SSD_2'!I165</f>
        <v>1300</v>
      </c>
      <c r="I165" s="3">
        <f ca="1">'Model Excel_2'!I165</f>
        <v>0</v>
      </c>
      <c r="J165" s="4">
        <f ca="1">'Model SSD_2'!L165</f>
        <v>0</v>
      </c>
      <c r="K165" s="4">
        <f ca="1">'Model Excel_2'!J165</f>
        <v>1500</v>
      </c>
      <c r="L165" s="4">
        <f ca="1">'Model SSD_2'!M165</f>
        <v>5700</v>
      </c>
      <c r="M165" s="4">
        <f ca="1">'Model Excel_2'!K165</f>
        <v>7200</v>
      </c>
      <c r="N165" s="4">
        <f ca="1">'Model SSD_2'!K165</f>
        <v>1000</v>
      </c>
      <c r="O165" s="4">
        <f ca="1">'Model Excel_2'!L165</f>
        <v>0</v>
      </c>
      <c r="P165" s="4">
        <f ca="1">'Model SSD_2'!N165</f>
        <v>1000</v>
      </c>
      <c r="Q165" s="4">
        <f ca="1">'Model Excel_2'!M165</f>
        <v>0</v>
      </c>
      <c r="R165" s="4">
        <f ca="1">'Model SSD_2'!O165</f>
        <v>0</v>
      </c>
      <c r="S165" s="4">
        <f ca="1">'Model Excel_2'!N165</f>
        <v>0</v>
      </c>
      <c r="T165" s="5">
        <f ca="1">'Model SSD_2'!R165</f>
        <v>0</v>
      </c>
      <c r="U165" s="5">
        <f ca="1">'Model Excel_2'!O165</f>
        <v>0</v>
      </c>
      <c r="V165" s="5">
        <f ca="1">'Model SSD_2'!S165</f>
        <v>6300</v>
      </c>
      <c r="W165" s="5">
        <f ca="1">'Model Excel_2'!P165</f>
        <v>25800</v>
      </c>
      <c r="X165" s="5">
        <f ca="1">'Model SSD_2'!Q165</f>
        <v>0</v>
      </c>
      <c r="Y165" s="5">
        <f ca="1">'Model Excel_2'!Q165</f>
        <v>0</v>
      </c>
      <c r="Z165" s="5">
        <f ca="1">'Model SSD_2'!T165</f>
        <v>0</v>
      </c>
      <c r="AA165" s="5">
        <f ca="1">'Model Excel_2'!R165</f>
        <v>0</v>
      </c>
      <c r="AB165" s="5">
        <f ca="1">'Model SSD_2'!U165</f>
        <v>0</v>
      </c>
      <c r="AC165" s="5">
        <f ca="1">'Model Excel_2'!S165</f>
        <v>0</v>
      </c>
      <c r="AD165" s="2">
        <f ca="1">'Model SSD_2'!Y165</f>
        <v>7200</v>
      </c>
      <c r="AE165" s="2">
        <f ca="1">'Model Excel_2'!U165</f>
        <v>10400</v>
      </c>
      <c r="AF165" s="2">
        <f ca="1">'Model SSD_2'!X165</f>
        <v>400</v>
      </c>
      <c r="AG165" s="2">
        <f ca="1">'Model Excel_2'!T165</f>
        <v>0</v>
      </c>
      <c r="AH165" s="2">
        <f ca="1">'Model SSD_2'!W165</f>
        <v>0</v>
      </c>
      <c r="AI165" s="2">
        <f ca="1">'Model Excel_2'!V165</f>
        <v>0</v>
      </c>
      <c r="AJ165" s="2">
        <f ca="1">'Model SSD_2'!Z165</f>
        <v>0</v>
      </c>
      <c r="AK165" s="2">
        <f ca="1">'Model Excel_2'!W165</f>
        <v>0</v>
      </c>
      <c r="AL165" s="1">
        <v>163</v>
      </c>
    </row>
    <row r="166" spans="1:38" x14ac:dyDescent="0.3">
      <c r="A166" s="1">
        <v>164</v>
      </c>
      <c r="B166" s="3">
        <f ca="1">'Model SSD_2'!F166</f>
        <v>0</v>
      </c>
      <c r="C166" s="3">
        <f ca="1">'Model Excel_2'!F166</f>
        <v>1000</v>
      </c>
      <c r="D166" s="3">
        <f ca="1">'Model SSD_2'!G166</f>
        <v>1000</v>
      </c>
      <c r="E166" s="3">
        <f ca="1">'Model Excel_2'!G166</f>
        <v>8100</v>
      </c>
      <c r="F166" s="3">
        <f ca="1">'Model SSD_2'!H166</f>
        <v>500</v>
      </c>
      <c r="G166" s="3">
        <f ca="1">'Model Excel_2'!H166</f>
        <v>500</v>
      </c>
      <c r="H166" s="3">
        <f ca="1">'Model SSD_2'!I166</f>
        <v>800</v>
      </c>
      <c r="I166" s="3">
        <f ca="1">'Model Excel_2'!I166</f>
        <v>0</v>
      </c>
      <c r="J166" s="4">
        <f ca="1">'Model SSD_2'!L166</f>
        <v>0</v>
      </c>
      <c r="K166" s="4">
        <f ca="1">'Model Excel_2'!J166</f>
        <v>0</v>
      </c>
      <c r="L166" s="4">
        <f ca="1">'Model SSD_2'!M166</f>
        <v>4700</v>
      </c>
      <c r="M166" s="4">
        <f ca="1">'Model Excel_2'!K166</f>
        <v>7200</v>
      </c>
      <c r="N166" s="4">
        <f ca="1">'Model SSD_2'!K166</f>
        <v>1000</v>
      </c>
      <c r="O166" s="4">
        <f ca="1">'Model Excel_2'!L166</f>
        <v>0</v>
      </c>
      <c r="P166" s="4">
        <f ca="1">'Model SSD_2'!N166</f>
        <v>1000</v>
      </c>
      <c r="Q166" s="4">
        <f ca="1">'Model Excel_2'!M166</f>
        <v>0</v>
      </c>
      <c r="R166" s="4">
        <f ca="1">'Model SSD_2'!O166</f>
        <v>0</v>
      </c>
      <c r="S166" s="4">
        <f ca="1">'Model Excel_2'!N166</f>
        <v>0</v>
      </c>
      <c r="T166" s="5">
        <f ca="1">'Model SSD_2'!R166</f>
        <v>0</v>
      </c>
      <c r="U166" s="5">
        <f ca="1">'Model Excel_2'!O166</f>
        <v>0</v>
      </c>
      <c r="V166" s="5">
        <f ca="1">'Model SSD_2'!S166</f>
        <v>6300</v>
      </c>
      <c r="W166" s="5">
        <f ca="1">'Model Excel_2'!P166</f>
        <v>25800</v>
      </c>
      <c r="X166" s="5">
        <f ca="1">'Model SSD_2'!Q166</f>
        <v>0</v>
      </c>
      <c r="Y166" s="5">
        <f ca="1">'Model Excel_2'!Q166</f>
        <v>0</v>
      </c>
      <c r="Z166" s="5">
        <f ca="1">'Model SSD_2'!T166</f>
        <v>0</v>
      </c>
      <c r="AA166" s="5">
        <f ca="1">'Model Excel_2'!R166</f>
        <v>0</v>
      </c>
      <c r="AB166" s="5">
        <f ca="1">'Model SSD_2'!U166</f>
        <v>0</v>
      </c>
      <c r="AC166" s="5">
        <f ca="1">'Model Excel_2'!S166</f>
        <v>0</v>
      </c>
      <c r="AD166" s="2">
        <f ca="1">'Model SSD_2'!Y166</f>
        <v>7600</v>
      </c>
      <c r="AE166" s="2">
        <f ca="1">'Model Excel_2'!U166</f>
        <v>10400</v>
      </c>
      <c r="AF166" s="2">
        <f ca="1">'Model SSD_2'!X166</f>
        <v>400</v>
      </c>
      <c r="AG166" s="2">
        <f ca="1">'Model Excel_2'!T166</f>
        <v>0</v>
      </c>
      <c r="AH166" s="2">
        <f ca="1">'Model SSD_2'!W166</f>
        <v>0</v>
      </c>
      <c r="AI166" s="2">
        <f ca="1">'Model Excel_2'!V166</f>
        <v>0</v>
      </c>
      <c r="AJ166" s="2">
        <f ca="1">'Model SSD_2'!Z166</f>
        <v>0</v>
      </c>
      <c r="AK166" s="2">
        <f ca="1">'Model Excel_2'!W166</f>
        <v>0</v>
      </c>
      <c r="AL166" s="1">
        <v>164</v>
      </c>
    </row>
    <row r="167" spans="1:38" x14ac:dyDescent="0.3">
      <c r="A167" s="1">
        <v>165</v>
      </c>
      <c r="B167" s="3">
        <f ca="1">'Model SSD_2'!F167</f>
        <v>1000</v>
      </c>
      <c r="C167" s="3">
        <f ca="1">'Model Excel_2'!F167</f>
        <v>0</v>
      </c>
      <c r="D167" s="3">
        <f ca="1">'Model SSD_2'!G167</f>
        <v>500</v>
      </c>
      <c r="E167" s="3">
        <f ca="1">'Model Excel_2'!G167</f>
        <v>7600</v>
      </c>
      <c r="F167" s="3">
        <f ca="1">'Model SSD_2'!H167</f>
        <v>300</v>
      </c>
      <c r="G167" s="3">
        <f ca="1">'Model Excel_2'!H167</f>
        <v>300</v>
      </c>
      <c r="H167" s="3">
        <f ca="1">'Model SSD_2'!I167</f>
        <v>1100</v>
      </c>
      <c r="I167" s="3">
        <f ca="1">'Model Excel_2'!I167</f>
        <v>0</v>
      </c>
      <c r="J167" s="4">
        <f ca="1">'Model SSD_2'!L167</f>
        <v>0</v>
      </c>
      <c r="K167" s="4">
        <f ca="1">'Model Excel_2'!J167</f>
        <v>0</v>
      </c>
      <c r="L167" s="4">
        <f ca="1">'Model SSD_2'!M167</f>
        <v>3700</v>
      </c>
      <c r="M167" s="4">
        <f ca="1">'Model Excel_2'!K167</f>
        <v>7200</v>
      </c>
      <c r="N167" s="4">
        <f ca="1">'Model SSD_2'!K167</f>
        <v>1000</v>
      </c>
      <c r="O167" s="4">
        <f ca="1">'Model Excel_2'!L167</f>
        <v>0</v>
      </c>
      <c r="P167" s="4">
        <f ca="1">'Model SSD_2'!N167</f>
        <v>1000</v>
      </c>
      <c r="Q167" s="4">
        <f ca="1">'Model Excel_2'!M167</f>
        <v>0</v>
      </c>
      <c r="R167" s="4">
        <f ca="1">'Model SSD_2'!O167</f>
        <v>0</v>
      </c>
      <c r="S167" s="4">
        <f ca="1">'Model Excel_2'!N167</f>
        <v>0</v>
      </c>
      <c r="T167" s="5">
        <f ca="1">'Model SSD_2'!R167</f>
        <v>0</v>
      </c>
      <c r="U167" s="5">
        <f ca="1">'Model Excel_2'!O167</f>
        <v>0</v>
      </c>
      <c r="V167" s="5">
        <f ca="1">'Model SSD_2'!S167</f>
        <v>6300</v>
      </c>
      <c r="W167" s="5">
        <f ca="1">'Model Excel_2'!P167</f>
        <v>25800</v>
      </c>
      <c r="X167" s="5">
        <f ca="1">'Model SSD_2'!Q167</f>
        <v>0</v>
      </c>
      <c r="Y167" s="5">
        <f ca="1">'Model Excel_2'!Q167</f>
        <v>0</v>
      </c>
      <c r="Z167" s="5">
        <f ca="1">'Model SSD_2'!T167</f>
        <v>0</v>
      </c>
      <c r="AA167" s="5">
        <f ca="1">'Model Excel_2'!R167</f>
        <v>0</v>
      </c>
      <c r="AB167" s="5">
        <f ca="1">'Model SSD_2'!U167</f>
        <v>0</v>
      </c>
      <c r="AC167" s="5">
        <f ca="1">'Model Excel_2'!S167</f>
        <v>0</v>
      </c>
      <c r="AD167" s="2">
        <f ca="1">'Model SSD_2'!Y167</f>
        <v>8000</v>
      </c>
      <c r="AE167" s="2">
        <f ca="1">'Model Excel_2'!U167</f>
        <v>10400</v>
      </c>
      <c r="AF167" s="2">
        <f ca="1">'Model SSD_2'!X167</f>
        <v>400</v>
      </c>
      <c r="AG167" s="2">
        <f ca="1">'Model Excel_2'!T167</f>
        <v>0</v>
      </c>
      <c r="AH167" s="2">
        <f ca="1">'Model SSD_2'!W167</f>
        <v>0</v>
      </c>
      <c r="AI167" s="2">
        <f ca="1">'Model Excel_2'!V167</f>
        <v>0</v>
      </c>
      <c r="AJ167" s="2">
        <f ca="1">'Model SSD_2'!Z167</f>
        <v>0</v>
      </c>
      <c r="AK167" s="2">
        <f ca="1">'Model Excel_2'!W167</f>
        <v>0</v>
      </c>
      <c r="AL167" s="1">
        <v>165</v>
      </c>
    </row>
    <row r="168" spans="1:38" x14ac:dyDescent="0.3">
      <c r="A168" s="1">
        <v>166</v>
      </c>
      <c r="B168" s="3">
        <f ca="1">'Model SSD_2'!F168</f>
        <v>1000</v>
      </c>
      <c r="C168" s="3">
        <f ca="1">'Model Excel_2'!F168</f>
        <v>0</v>
      </c>
      <c r="D168" s="3">
        <f ca="1">'Model SSD_2'!G168</f>
        <v>1200</v>
      </c>
      <c r="E168" s="3">
        <f ca="1">'Model Excel_2'!G168</f>
        <v>7300</v>
      </c>
      <c r="F168" s="3">
        <f ca="1">'Model SSD_2'!H168</f>
        <v>300</v>
      </c>
      <c r="G168" s="3">
        <f ca="1">'Model Excel_2'!H168</f>
        <v>300</v>
      </c>
      <c r="H168" s="3">
        <f ca="1">'Model SSD_2'!I168</f>
        <v>400</v>
      </c>
      <c r="I168" s="3">
        <f ca="1">'Model Excel_2'!I168</f>
        <v>0</v>
      </c>
      <c r="J168" s="4">
        <f ca="1">'Model SSD_2'!L168</f>
        <v>0</v>
      </c>
      <c r="K168" s="4">
        <f ca="1">'Model Excel_2'!J168</f>
        <v>0</v>
      </c>
      <c r="L168" s="4">
        <f ca="1">'Model SSD_2'!M168</f>
        <v>2700</v>
      </c>
      <c r="M168" s="4">
        <f ca="1">'Model Excel_2'!K168</f>
        <v>7200</v>
      </c>
      <c r="N168" s="4">
        <f ca="1">'Model SSD_2'!K168</f>
        <v>1000</v>
      </c>
      <c r="O168" s="4">
        <f ca="1">'Model Excel_2'!L168</f>
        <v>0</v>
      </c>
      <c r="P168" s="4">
        <f ca="1">'Model SSD_2'!N168</f>
        <v>1000</v>
      </c>
      <c r="Q168" s="4">
        <f ca="1">'Model Excel_2'!M168</f>
        <v>0</v>
      </c>
      <c r="R168" s="4">
        <f ca="1">'Model SSD_2'!O168</f>
        <v>0</v>
      </c>
      <c r="S168" s="4">
        <f ca="1">'Model Excel_2'!N168</f>
        <v>0</v>
      </c>
      <c r="T168" s="5">
        <f ca="1">'Model SSD_2'!R168</f>
        <v>0</v>
      </c>
      <c r="U168" s="5">
        <f ca="1">'Model Excel_2'!O168</f>
        <v>0</v>
      </c>
      <c r="V168" s="5">
        <f ca="1">'Model SSD_2'!S168</f>
        <v>6300</v>
      </c>
      <c r="W168" s="5">
        <f ca="1">'Model Excel_2'!P168</f>
        <v>25800</v>
      </c>
      <c r="X168" s="5">
        <f ca="1">'Model SSD_2'!Q168</f>
        <v>0</v>
      </c>
      <c r="Y168" s="5">
        <f ca="1">'Model Excel_2'!Q168</f>
        <v>0</v>
      </c>
      <c r="Z168" s="5">
        <f ca="1">'Model SSD_2'!T168</f>
        <v>0</v>
      </c>
      <c r="AA168" s="5">
        <f ca="1">'Model Excel_2'!R168</f>
        <v>0</v>
      </c>
      <c r="AB168" s="5">
        <f ca="1">'Model SSD_2'!U168</f>
        <v>0</v>
      </c>
      <c r="AC168" s="5">
        <f ca="1">'Model Excel_2'!S168</f>
        <v>0</v>
      </c>
      <c r="AD168" s="2">
        <f ca="1">'Model SSD_2'!Y168</f>
        <v>8400</v>
      </c>
      <c r="AE168" s="2">
        <f ca="1">'Model Excel_2'!U168</f>
        <v>10400</v>
      </c>
      <c r="AF168" s="2">
        <f ca="1">'Model SSD_2'!X168</f>
        <v>400</v>
      </c>
      <c r="AG168" s="2">
        <f ca="1">'Model Excel_2'!T168</f>
        <v>0</v>
      </c>
      <c r="AH168" s="2">
        <f ca="1">'Model SSD_2'!W168</f>
        <v>0</v>
      </c>
      <c r="AI168" s="2">
        <f ca="1">'Model Excel_2'!V168</f>
        <v>0</v>
      </c>
      <c r="AJ168" s="2">
        <f ca="1">'Model SSD_2'!Z168</f>
        <v>0</v>
      </c>
      <c r="AK168" s="2">
        <f ca="1">'Model Excel_2'!W168</f>
        <v>0</v>
      </c>
      <c r="AL168" s="1">
        <v>166</v>
      </c>
    </row>
    <row r="169" spans="1:38" x14ac:dyDescent="0.3">
      <c r="A169" s="1">
        <v>167</v>
      </c>
      <c r="B169" s="3">
        <f ca="1">'Model SSD_2'!F169</f>
        <v>1000</v>
      </c>
      <c r="C169" s="3">
        <f ca="1">'Model Excel_2'!F169</f>
        <v>0</v>
      </c>
      <c r="D169" s="3">
        <f ca="1">'Model SSD_2'!G169</f>
        <v>1900</v>
      </c>
      <c r="E169" s="3">
        <f ca="1">'Model Excel_2'!G169</f>
        <v>7000</v>
      </c>
      <c r="F169" s="3">
        <f ca="1">'Model SSD_2'!H169</f>
        <v>300</v>
      </c>
      <c r="G169" s="3">
        <f ca="1">'Model Excel_2'!H169</f>
        <v>300</v>
      </c>
      <c r="H169" s="3">
        <f ca="1">'Model SSD_2'!I169</f>
        <v>0</v>
      </c>
      <c r="I169" s="3">
        <f ca="1">'Model Excel_2'!I169</f>
        <v>0</v>
      </c>
      <c r="J169" s="4">
        <f ca="1">'Model SSD_2'!L169</f>
        <v>0</v>
      </c>
      <c r="K169" s="4">
        <f ca="1">'Model Excel_2'!J169</f>
        <v>0</v>
      </c>
      <c r="L169" s="4">
        <f ca="1">'Model SSD_2'!M169</f>
        <v>1700</v>
      </c>
      <c r="M169" s="4">
        <f ca="1">'Model Excel_2'!K169</f>
        <v>7200</v>
      </c>
      <c r="N169" s="4">
        <f ca="1">'Model SSD_2'!K169</f>
        <v>1000</v>
      </c>
      <c r="O169" s="4">
        <f ca="1">'Model Excel_2'!L169</f>
        <v>0</v>
      </c>
      <c r="P169" s="4">
        <f ca="1">'Model SSD_2'!N169</f>
        <v>1000</v>
      </c>
      <c r="Q169" s="4">
        <f ca="1">'Model Excel_2'!M169</f>
        <v>0</v>
      </c>
      <c r="R169" s="4">
        <f ca="1">'Model SSD_2'!O169</f>
        <v>800</v>
      </c>
      <c r="S169" s="4">
        <f ca="1">'Model Excel_2'!N169</f>
        <v>0</v>
      </c>
      <c r="T169" s="5">
        <f ca="1">'Model SSD_2'!R169</f>
        <v>0</v>
      </c>
      <c r="U169" s="5">
        <f ca="1">'Model Excel_2'!O169</f>
        <v>0</v>
      </c>
      <c r="V169" s="5">
        <f ca="1">'Model SSD_2'!S169</f>
        <v>6300</v>
      </c>
      <c r="W169" s="5">
        <f ca="1">'Model Excel_2'!P169</f>
        <v>25800</v>
      </c>
      <c r="X169" s="5">
        <f ca="1">'Model SSD_2'!Q169</f>
        <v>0</v>
      </c>
      <c r="Y169" s="5">
        <f ca="1">'Model Excel_2'!Q169</f>
        <v>0</v>
      </c>
      <c r="Z169" s="5">
        <f ca="1">'Model SSD_2'!T169</f>
        <v>0</v>
      </c>
      <c r="AA169" s="5">
        <f ca="1">'Model Excel_2'!R169</f>
        <v>0</v>
      </c>
      <c r="AB169" s="5">
        <f ca="1">'Model SSD_2'!U169</f>
        <v>0</v>
      </c>
      <c r="AC169" s="5">
        <f ca="1">'Model Excel_2'!S169</f>
        <v>0</v>
      </c>
      <c r="AD169" s="2">
        <f ca="1">'Model SSD_2'!Y169</f>
        <v>8800</v>
      </c>
      <c r="AE169" s="2">
        <f ca="1">'Model Excel_2'!U169</f>
        <v>10400</v>
      </c>
      <c r="AF169" s="2">
        <f ca="1">'Model SSD_2'!X169</f>
        <v>400</v>
      </c>
      <c r="AG169" s="2">
        <f ca="1">'Model Excel_2'!T169</f>
        <v>0</v>
      </c>
      <c r="AH169" s="2">
        <f ca="1">'Model SSD_2'!W169</f>
        <v>0</v>
      </c>
      <c r="AI169" s="2">
        <f ca="1">'Model Excel_2'!V169</f>
        <v>0</v>
      </c>
      <c r="AJ169" s="2">
        <f ca="1">'Model SSD_2'!Z169</f>
        <v>0</v>
      </c>
      <c r="AK169" s="2">
        <f ca="1">'Model Excel_2'!W169</f>
        <v>0</v>
      </c>
      <c r="AL169" s="1">
        <v>167</v>
      </c>
    </row>
    <row r="170" spans="1:38" x14ac:dyDescent="0.3">
      <c r="A170" s="1">
        <v>168</v>
      </c>
      <c r="B170" s="3">
        <f ca="1">'Model SSD_2'!F170</f>
        <v>1000</v>
      </c>
      <c r="C170" s="3">
        <f ca="1">'Model Excel_2'!F170</f>
        <v>0</v>
      </c>
      <c r="D170" s="3">
        <f ca="1">'Model SSD_2'!G170</f>
        <v>2600</v>
      </c>
      <c r="E170" s="3">
        <f ca="1">'Model Excel_2'!G170</f>
        <v>6700</v>
      </c>
      <c r="F170" s="3">
        <f ca="1">'Model SSD_2'!H170</f>
        <v>500</v>
      </c>
      <c r="G170" s="3">
        <f ca="1">'Model Excel_2'!H170</f>
        <v>500</v>
      </c>
      <c r="H170" s="3">
        <f ca="1">'Model SSD_2'!I170</f>
        <v>0</v>
      </c>
      <c r="I170" s="3">
        <f ca="1">'Model Excel_2'!I170</f>
        <v>0</v>
      </c>
      <c r="J170" s="4">
        <f ca="1">'Model SSD_2'!L170</f>
        <v>0</v>
      </c>
      <c r="K170" s="4">
        <f ca="1">'Model Excel_2'!J170</f>
        <v>0</v>
      </c>
      <c r="L170" s="4">
        <f ca="1">'Model SSD_2'!M170</f>
        <v>700</v>
      </c>
      <c r="M170" s="4">
        <f ca="1">'Model Excel_2'!K170</f>
        <v>7200</v>
      </c>
      <c r="N170" s="4">
        <f ca="1">'Model SSD_2'!K170</f>
        <v>1000</v>
      </c>
      <c r="O170" s="4">
        <f ca="1">'Model Excel_2'!L170</f>
        <v>0</v>
      </c>
      <c r="P170" s="4">
        <f ca="1">'Model SSD_2'!N170</f>
        <v>0</v>
      </c>
      <c r="Q170" s="4">
        <f ca="1">'Model Excel_2'!M170</f>
        <v>0</v>
      </c>
      <c r="R170" s="4">
        <f ca="1">'Model SSD_2'!O170</f>
        <v>800</v>
      </c>
      <c r="S170" s="4">
        <f ca="1">'Model Excel_2'!N170</f>
        <v>0</v>
      </c>
      <c r="T170" s="5">
        <f ca="1">'Model SSD_2'!R170</f>
        <v>0</v>
      </c>
      <c r="U170" s="5">
        <f ca="1">'Model Excel_2'!O170</f>
        <v>0</v>
      </c>
      <c r="V170" s="5">
        <f ca="1">'Model SSD_2'!S170</f>
        <v>6300</v>
      </c>
      <c r="W170" s="5">
        <f ca="1">'Model Excel_2'!P170</f>
        <v>25800</v>
      </c>
      <c r="X170" s="5">
        <f ca="1">'Model SSD_2'!Q170</f>
        <v>1500</v>
      </c>
      <c r="Y170" s="5">
        <f ca="1">'Model Excel_2'!Q170</f>
        <v>0</v>
      </c>
      <c r="Z170" s="5">
        <f ca="1">'Model SSD_2'!T170</f>
        <v>0</v>
      </c>
      <c r="AA170" s="5">
        <f ca="1">'Model Excel_2'!R170</f>
        <v>0</v>
      </c>
      <c r="AB170" s="5">
        <f ca="1">'Model SSD_2'!U170</f>
        <v>0</v>
      </c>
      <c r="AC170" s="5">
        <f ca="1">'Model Excel_2'!S170</f>
        <v>0</v>
      </c>
      <c r="AD170" s="2">
        <f ca="1">'Model SSD_2'!Y170</f>
        <v>9200</v>
      </c>
      <c r="AE170" s="2">
        <f ca="1">'Model Excel_2'!U170</f>
        <v>10400</v>
      </c>
      <c r="AF170" s="2">
        <f ca="1">'Model SSD_2'!X170</f>
        <v>400</v>
      </c>
      <c r="AG170" s="2">
        <f ca="1">'Model Excel_2'!T170</f>
        <v>0</v>
      </c>
      <c r="AH170" s="2">
        <f ca="1">'Model SSD_2'!W170</f>
        <v>0</v>
      </c>
      <c r="AI170" s="2">
        <f ca="1">'Model Excel_2'!V170</f>
        <v>0</v>
      </c>
      <c r="AJ170" s="2">
        <f ca="1">'Model SSD_2'!Z170</f>
        <v>0</v>
      </c>
      <c r="AK170" s="2">
        <f ca="1">'Model Excel_2'!W170</f>
        <v>0</v>
      </c>
      <c r="AL170" s="1">
        <v>168</v>
      </c>
    </row>
    <row r="171" spans="1:38" x14ac:dyDescent="0.3">
      <c r="A171" s="1">
        <v>169</v>
      </c>
      <c r="B171" s="3">
        <f ca="1">'Model SSD_2'!F171</f>
        <v>1000</v>
      </c>
      <c r="C171" s="3">
        <f ca="1">'Model Excel_2'!F171</f>
        <v>0</v>
      </c>
      <c r="D171" s="3">
        <f ca="1">'Model SSD_2'!G171</f>
        <v>3100</v>
      </c>
      <c r="E171" s="3">
        <f ca="1">'Model Excel_2'!G171</f>
        <v>6200</v>
      </c>
      <c r="F171" s="3">
        <f ca="1">'Model SSD_2'!H171</f>
        <v>300</v>
      </c>
      <c r="G171" s="3">
        <f ca="1">'Model Excel_2'!H171</f>
        <v>300</v>
      </c>
      <c r="H171" s="3">
        <f ca="1">'Model SSD_2'!I171</f>
        <v>0</v>
      </c>
      <c r="I171" s="3">
        <f ca="1">'Model Excel_2'!I171</f>
        <v>0</v>
      </c>
      <c r="J171" s="4">
        <f ca="1">'Model SSD_2'!L171</f>
        <v>0</v>
      </c>
      <c r="K171" s="4">
        <f ca="1">'Model Excel_2'!J171</f>
        <v>0</v>
      </c>
      <c r="L171" s="4">
        <f ca="1">'Model SSD_2'!M171</f>
        <v>700</v>
      </c>
      <c r="M171" s="4">
        <f ca="1">'Model Excel_2'!K171</f>
        <v>7200</v>
      </c>
      <c r="N171" s="4">
        <f ca="1">'Model SSD_2'!K171</f>
        <v>0</v>
      </c>
      <c r="O171" s="4">
        <f ca="1">'Model Excel_2'!L171</f>
        <v>0</v>
      </c>
      <c r="P171" s="4">
        <f ca="1">'Model SSD_2'!N171</f>
        <v>0</v>
      </c>
      <c r="Q171" s="4">
        <f ca="1">'Model Excel_2'!M171</f>
        <v>0</v>
      </c>
      <c r="R171" s="4">
        <f ca="1">'Model SSD_2'!O171</f>
        <v>800</v>
      </c>
      <c r="S171" s="4">
        <f ca="1">'Model Excel_2'!N171</f>
        <v>0</v>
      </c>
      <c r="T171" s="5">
        <f ca="1">'Model SSD_2'!R171</f>
        <v>0</v>
      </c>
      <c r="U171" s="5">
        <f ca="1">'Model Excel_2'!O171</f>
        <v>0</v>
      </c>
      <c r="V171" s="5">
        <f ca="1">'Model SSD_2'!S171</f>
        <v>6300</v>
      </c>
      <c r="W171" s="5">
        <f ca="1">'Model Excel_2'!P171</f>
        <v>25800</v>
      </c>
      <c r="X171" s="5">
        <f ca="1">'Model SSD_2'!Q171</f>
        <v>0</v>
      </c>
      <c r="Y171" s="5">
        <f ca="1">'Model Excel_2'!Q171</f>
        <v>0</v>
      </c>
      <c r="Z171" s="5">
        <f ca="1">'Model SSD_2'!T171</f>
        <v>0</v>
      </c>
      <c r="AA171" s="5">
        <f ca="1">'Model Excel_2'!R171</f>
        <v>0</v>
      </c>
      <c r="AB171" s="5">
        <f ca="1">'Model SSD_2'!U171</f>
        <v>0</v>
      </c>
      <c r="AC171" s="5">
        <f ca="1">'Model Excel_2'!S171</f>
        <v>0</v>
      </c>
      <c r="AD171" s="2">
        <f ca="1">'Model SSD_2'!Y171</f>
        <v>9600</v>
      </c>
      <c r="AE171" s="2">
        <f ca="1">'Model Excel_2'!U171</f>
        <v>10400</v>
      </c>
      <c r="AF171" s="2">
        <f ca="1">'Model SSD_2'!X171</f>
        <v>400</v>
      </c>
      <c r="AG171" s="2">
        <f ca="1">'Model Excel_2'!T171</f>
        <v>0</v>
      </c>
      <c r="AH171" s="2">
        <f ca="1">'Model SSD_2'!W171</f>
        <v>0</v>
      </c>
      <c r="AI171" s="2">
        <f ca="1">'Model Excel_2'!V171</f>
        <v>0</v>
      </c>
      <c r="AJ171" s="2">
        <f ca="1">'Model SSD_2'!Z171</f>
        <v>0</v>
      </c>
      <c r="AK171" s="2">
        <f ca="1">'Model Excel_2'!W171</f>
        <v>0</v>
      </c>
      <c r="AL171" s="1">
        <v>169</v>
      </c>
    </row>
    <row r="172" spans="1:38" x14ac:dyDescent="0.3">
      <c r="A172" s="1">
        <v>170</v>
      </c>
      <c r="B172" s="3">
        <f ca="1">'Model SSD_2'!F172</f>
        <v>0</v>
      </c>
      <c r="C172" s="3">
        <f ca="1">'Model Excel_2'!F172</f>
        <v>0</v>
      </c>
      <c r="D172" s="3">
        <f ca="1">'Model SSD_2'!G172</f>
        <v>3800</v>
      </c>
      <c r="E172" s="3">
        <f ca="1">'Model Excel_2'!G172</f>
        <v>5900</v>
      </c>
      <c r="F172" s="3">
        <f ca="1">'Model SSD_2'!H172</f>
        <v>300</v>
      </c>
      <c r="G172" s="3">
        <f ca="1">'Model Excel_2'!H172</f>
        <v>300</v>
      </c>
      <c r="H172" s="3">
        <f ca="1">'Model SSD_2'!I172</f>
        <v>0</v>
      </c>
      <c r="I172" s="3">
        <f ca="1">'Model Excel_2'!I172</f>
        <v>0</v>
      </c>
      <c r="J172" s="4">
        <f ca="1">'Model SSD_2'!L172</f>
        <v>0</v>
      </c>
      <c r="K172" s="4">
        <f ca="1">'Model Excel_2'!J172</f>
        <v>0</v>
      </c>
      <c r="L172" s="4">
        <f ca="1">'Model SSD_2'!M172</f>
        <v>700</v>
      </c>
      <c r="M172" s="4">
        <f ca="1">'Model Excel_2'!K172</f>
        <v>7200</v>
      </c>
      <c r="N172" s="4">
        <f ca="1">'Model SSD_2'!K172</f>
        <v>0</v>
      </c>
      <c r="O172" s="4">
        <f ca="1">'Model Excel_2'!L172</f>
        <v>0</v>
      </c>
      <c r="P172" s="4">
        <f ca="1">'Model SSD_2'!N172</f>
        <v>0</v>
      </c>
      <c r="Q172" s="4">
        <f ca="1">'Model Excel_2'!M172</f>
        <v>0</v>
      </c>
      <c r="R172" s="4">
        <f ca="1">'Model SSD_2'!O172</f>
        <v>800</v>
      </c>
      <c r="S172" s="4">
        <f ca="1">'Model Excel_2'!N172</f>
        <v>0</v>
      </c>
      <c r="T172" s="5">
        <f ca="1">'Model SSD_2'!R172</f>
        <v>0</v>
      </c>
      <c r="U172" s="5">
        <f ca="1">'Model Excel_2'!O172</f>
        <v>0</v>
      </c>
      <c r="V172" s="5">
        <f ca="1">'Model SSD_2'!S172</f>
        <v>6300</v>
      </c>
      <c r="W172" s="5">
        <f ca="1">'Model Excel_2'!P172</f>
        <v>25800</v>
      </c>
      <c r="X172" s="5">
        <f ca="1">'Model SSD_2'!Q172</f>
        <v>1500</v>
      </c>
      <c r="Y172" s="5">
        <f ca="1">'Model Excel_2'!Q172</f>
        <v>0</v>
      </c>
      <c r="Z172" s="5">
        <f ca="1">'Model SSD_2'!T172</f>
        <v>1500</v>
      </c>
      <c r="AA172" s="5">
        <f ca="1">'Model Excel_2'!R172</f>
        <v>0</v>
      </c>
      <c r="AB172" s="5">
        <f ca="1">'Model SSD_2'!U172</f>
        <v>0</v>
      </c>
      <c r="AC172" s="5">
        <f ca="1">'Model Excel_2'!S172</f>
        <v>0</v>
      </c>
      <c r="AD172" s="2">
        <f ca="1">'Model SSD_2'!Y172</f>
        <v>10000</v>
      </c>
      <c r="AE172" s="2">
        <f ca="1">'Model Excel_2'!U172</f>
        <v>10400</v>
      </c>
      <c r="AF172" s="2">
        <f ca="1">'Model SSD_2'!X172</f>
        <v>0</v>
      </c>
      <c r="AG172" s="2">
        <f ca="1">'Model Excel_2'!T172</f>
        <v>0</v>
      </c>
      <c r="AH172" s="2">
        <f ca="1">'Model SSD_2'!W172</f>
        <v>0</v>
      </c>
      <c r="AI172" s="2">
        <f ca="1">'Model Excel_2'!V172</f>
        <v>0</v>
      </c>
      <c r="AJ172" s="2">
        <f ca="1">'Model SSD_2'!Z172</f>
        <v>0</v>
      </c>
      <c r="AK172" s="2">
        <f ca="1">'Model Excel_2'!W172</f>
        <v>0</v>
      </c>
      <c r="AL172" s="1">
        <v>170</v>
      </c>
    </row>
    <row r="173" spans="1:38" x14ac:dyDescent="0.3">
      <c r="A173" s="1">
        <v>171</v>
      </c>
      <c r="B173" s="3">
        <f ca="1">'Model SSD_2'!F173</f>
        <v>0</v>
      </c>
      <c r="C173" s="3">
        <f ca="1">'Model Excel_2'!F173</f>
        <v>0</v>
      </c>
      <c r="D173" s="3">
        <f ca="1">'Model SSD_2'!G173</f>
        <v>3500</v>
      </c>
      <c r="E173" s="3">
        <f ca="1">'Model Excel_2'!G173</f>
        <v>5600</v>
      </c>
      <c r="F173" s="3">
        <f ca="1">'Model SSD_2'!H173</f>
        <v>300</v>
      </c>
      <c r="G173" s="3">
        <f ca="1">'Model Excel_2'!H173</f>
        <v>300</v>
      </c>
      <c r="H173" s="3">
        <f ca="1">'Model SSD_2'!I173</f>
        <v>0</v>
      </c>
      <c r="I173" s="3">
        <f ca="1">'Model Excel_2'!I173</f>
        <v>0</v>
      </c>
      <c r="J173" s="4">
        <f ca="1">'Model SSD_2'!L173</f>
        <v>0</v>
      </c>
      <c r="K173" s="4">
        <f ca="1">'Model Excel_2'!J173</f>
        <v>0</v>
      </c>
      <c r="L173" s="4">
        <f ca="1">'Model SSD_2'!M173</f>
        <v>700</v>
      </c>
      <c r="M173" s="4">
        <f ca="1">'Model Excel_2'!K173</f>
        <v>7200</v>
      </c>
      <c r="N173" s="4">
        <f ca="1">'Model SSD_2'!K173</f>
        <v>0</v>
      </c>
      <c r="O173" s="4">
        <f ca="1">'Model Excel_2'!L173</f>
        <v>0</v>
      </c>
      <c r="P173" s="4">
        <f ca="1">'Model SSD_2'!N173</f>
        <v>0</v>
      </c>
      <c r="Q173" s="4">
        <f ca="1">'Model Excel_2'!M173</f>
        <v>0</v>
      </c>
      <c r="R173" s="4">
        <f ca="1">'Model SSD_2'!O173</f>
        <v>800</v>
      </c>
      <c r="S173" s="4">
        <f ca="1">'Model Excel_2'!N173</f>
        <v>0</v>
      </c>
      <c r="T173" s="5">
        <f ca="1">'Model SSD_2'!R173</f>
        <v>0</v>
      </c>
      <c r="U173" s="5">
        <f ca="1">'Model Excel_2'!O173</f>
        <v>0</v>
      </c>
      <c r="V173" s="5">
        <f ca="1">'Model SSD_2'!S173</f>
        <v>4800</v>
      </c>
      <c r="W173" s="5">
        <f ca="1">'Model Excel_2'!P173</f>
        <v>25800</v>
      </c>
      <c r="X173" s="5">
        <f ca="1">'Model SSD_2'!Q173</f>
        <v>0</v>
      </c>
      <c r="Y173" s="5">
        <f ca="1">'Model Excel_2'!Q173</f>
        <v>0</v>
      </c>
      <c r="Z173" s="5">
        <f ca="1">'Model SSD_2'!T173</f>
        <v>0</v>
      </c>
      <c r="AA173" s="5">
        <f ca="1">'Model Excel_2'!R173</f>
        <v>0</v>
      </c>
      <c r="AB173" s="5">
        <f ca="1">'Model SSD_2'!U173</f>
        <v>0</v>
      </c>
      <c r="AC173" s="5">
        <f ca="1">'Model Excel_2'!S173</f>
        <v>0</v>
      </c>
      <c r="AD173" s="2">
        <f ca="1">'Model SSD_2'!Y173</f>
        <v>10000</v>
      </c>
      <c r="AE173" s="2">
        <f ca="1">'Model Excel_2'!U173</f>
        <v>10400</v>
      </c>
      <c r="AF173" s="2">
        <f ca="1">'Model SSD_2'!X173</f>
        <v>0</v>
      </c>
      <c r="AG173" s="2">
        <f ca="1">'Model Excel_2'!T173</f>
        <v>0</v>
      </c>
      <c r="AH173" s="2">
        <f ca="1">'Model SSD_2'!W173</f>
        <v>0</v>
      </c>
      <c r="AI173" s="2">
        <f ca="1">'Model Excel_2'!V173</f>
        <v>0</v>
      </c>
      <c r="AJ173" s="2">
        <f ca="1">'Model SSD_2'!Z173</f>
        <v>0</v>
      </c>
      <c r="AK173" s="2">
        <f ca="1">'Model Excel_2'!W173</f>
        <v>0</v>
      </c>
      <c r="AL173" s="1">
        <v>171</v>
      </c>
    </row>
    <row r="174" spans="1:38" x14ac:dyDescent="0.3">
      <c r="A174" s="1">
        <v>172</v>
      </c>
      <c r="B174" s="3">
        <f ca="1">'Model SSD_2'!F174</f>
        <v>0</v>
      </c>
      <c r="C174" s="3">
        <f ca="1">'Model Excel_2'!F174</f>
        <v>0</v>
      </c>
      <c r="D174" s="3">
        <f ca="1">'Model SSD_2'!G174</f>
        <v>3200</v>
      </c>
      <c r="E174" s="3">
        <f ca="1">'Model Excel_2'!G174</f>
        <v>5300</v>
      </c>
      <c r="F174" s="3">
        <f ca="1">'Model SSD_2'!H174</f>
        <v>500</v>
      </c>
      <c r="G174" s="3">
        <f ca="1">'Model Excel_2'!H174</f>
        <v>500</v>
      </c>
      <c r="H174" s="3">
        <f ca="1">'Model SSD_2'!I174</f>
        <v>0</v>
      </c>
      <c r="I174" s="3">
        <f ca="1">'Model Excel_2'!I174</f>
        <v>0</v>
      </c>
      <c r="J174" s="4">
        <f ca="1">'Model SSD_2'!L174</f>
        <v>0</v>
      </c>
      <c r="K174" s="4">
        <f ca="1">'Model Excel_2'!J174</f>
        <v>0</v>
      </c>
      <c r="L174" s="4">
        <f ca="1">'Model SSD_2'!M174</f>
        <v>700</v>
      </c>
      <c r="M174" s="4">
        <f ca="1">'Model Excel_2'!K174</f>
        <v>7200</v>
      </c>
      <c r="N174" s="4">
        <f ca="1">'Model SSD_2'!K174</f>
        <v>0</v>
      </c>
      <c r="O174" s="4">
        <f ca="1">'Model Excel_2'!L174</f>
        <v>0</v>
      </c>
      <c r="P174" s="4">
        <f ca="1">'Model SSD_2'!N174</f>
        <v>0</v>
      </c>
      <c r="Q174" s="4">
        <f ca="1">'Model Excel_2'!M174</f>
        <v>0</v>
      </c>
      <c r="R174" s="4">
        <f ca="1">'Model SSD_2'!O174</f>
        <v>800</v>
      </c>
      <c r="S174" s="4">
        <f ca="1">'Model Excel_2'!N174</f>
        <v>0</v>
      </c>
      <c r="T174" s="5">
        <f ca="1">'Model SSD_2'!R174</f>
        <v>0</v>
      </c>
      <c r="U174" s="5">
        <f ca="1">'Model Excel_2'!O174</f>
        <v>0</v>
      </c>
      <c r="V174" s="5">
        <f ca="1">'Model SSD_2'!S174</f>
        <v>4800</v>
      </c>
      <c r="W174" s="5">
        <f ca="1">'Model Excel_2'!P174</f>
        <v>25800</v>
      </c>
      <c r="X174" s="5">
        <f ca="1">'Model SSD_2'!Q174</f>
        <v>1500</v>
      </c>
      <c r="Y174" s="5">
        <f ca="1">'Model Excel_2'!Q174</f>
        <v>0</v>
      </c>
      <c r="Z174" s="5">
        <f ca="1">'Model SSD_2'!T174</f>
        <v>1500</v>
      </c>
      <c r="AA174" s="5">
        <f ca="1">'Model Excel_2'!R174</f>
        <v>0</v>
      </c>
      <c r="AB174" s="5">
        <f ca="1">'Model SSD_2'!U174</f>
        <v>0</v>
      </c>
      <c r="AC174" s="5">
        <f ca="1">'Model Excel_2'!S174</f>
        <v>0</v>
      </c>
      <c r="AD174" s="2">
        <f ca="1">'Model SSD_2'!Y174</f>
        <v>10000</v>
      </c>
      <c r="AE174" s="2">
        <f ca="1">'Model Excel_2'!U174</f>
        <v>10400</v>
      </c>
      <c r="AF174" s="2">
        <f ca="1">'Model SSD_2'!X174</f>
        <v>0</v>
      </c>
      <c r="AG174" s="2">
        <f ca="1">'Model Excel_2'!T174</f>
        <v>0</v>
      </c>
      <c r="AH174" s="2">
        <f ca="1">'Model SSD_2'!W174</f>
        <v>0</v>
      </c>
      <c r="AI174" s="2">
        <f ca="1">'Model Excel_2'!V174</f>
        <v>0</v>
      </c>
      <c r="AJ174" s="2">
        <f ca="1">'Model SSD_2'!Z174</f>
        <v>0</v>
      </c>
      <c r="AK174" s="2">
        <f ca="1">'Model Excel_2'!W174</f>
        <v>0</v>
      </c>
      <c r="AL174" s="1">
        <v>172</v>
      </c>
    </row>
    <row r="175" spans="1:38" x14ac:dyDescent="0.3">
      <c r="A175" s="1">
        <v>173</v>
      </c>
      <c r="B175" s="3">
        <f ca="1">'Model SSD_2'!F175</f>
        <v>0</v>
      </c>
      <c r="C175" s="3">
        <f ca="1">'Model Excel_2'!F175</f>
        <v>0</v>
      </c>
      <c r="D175" s="3">
        <f ca="1">'Model SSD_2'!G175</f>
        <v>2700</v>
      </c>
      <c r="E175" s="3">
        <f ca="1">'Model Excel_2'!G175</f>
        <v>4800</v>
      </c>
      <c r="F175" s="3">
        <f ca="1">'Model SSD_2'!H175</f>
        <v>300</v>
      </c>
      <c r="G175" s="3">
        <f ca="1">'Model Excel_2'!H175</f>
        <v>300</v>
      </c>
      <c r="H175" s="3">
        <f ca="1">'Model SSD_2'!I175</f>
        <v>0</v>
      </c>
      <c r="I175" s="3">
        <f ca="1">'Model Excel_2'!I175</f>
        <v>0</v>
      </c>
      <c r="J175" s="4">
        <f ca="1">'Model SSD_2'!L175</f>
        <v>1500</v>
      </c>
      <c r="K175" s="4">
        <f ca="1">'Model Excel_2'!J175</f>
        <v>0</v>
      </c>
      <c r="L175" s="4">
        <f ca="1">'Model SSD_2'!M175</f>
        <v>700</v>
      </c>
      <c r="M175" s="4">
        <f ca="1">'Model Excel_2'!K175</f>
        <v>7200</v>
      </c>
      <c r="N175" s="4">
        <f ca="1">'Model SSD_2'!K175</f>
        <v>0</v>
      </c>
      <c r="O175" s="4">
        <f ca="1">'Model Excel_2'!L175</f>
        <v>0</v>
      </c>
      <c r="P175" s="4">
        <f ca="1">'Model SSD_2'!N175</f>
        <v>0</v>
      </c>
      <c r="Q175" s="4">
        <f ca="1">'Model Excel_2'!M175</f>
        <v>0</v>
      </c>
      <c r="R175" s="4">
        <f ca="1">'Model SSD_2'!O175</f>
        <v>800</v>
      </c>
      <c r="S175" s="4">
        <f ca="1">'Model Excel_2'!N175</f>
        <v>0</v>
      </c>
      <c r="T175" s="5">
        <f ca="1">'Model SSD_2'!R175</f>
        <v>0</v>
      </c>
      <c r="U175" s="5">
        <f ca="1">'Model Excel_2'!O175</f>
        <v>0</v>
      </c>
      <c r="V175" s="5">
        <f ca="1">'Model SSD_2'!S175</f>
        <v>3300</v>
      </c>
      <c r="W175" s="5">
        <f ca="1">'Model Excel_2'!P175</f>
        <v>25800</v>
      </c>
      <c r="X175" s="5">
        <f ca="1">'Model SSD_2'!Q175</f>
        <v>0</v>
      </c>
      <c r="Y175" s="5">
        <f ca="1">'Model Excel_2'!Q175</f>
        <v>0</v>
      </c>
      <c r="Z175" s="5">
        <f ca="1">'Model SSD_2'!T175</f>
        <v>0</v>
      </c>
      <c r="AA175" s="5">
        <f ca="1">'Model Excel_2'!R175</f>
        <v>0</v>
      </c>
      <c r="AB175" s="5">
        <f ca="1">'Model SSD_2'!U175</f>
        <v>0</v>
      </c>
      <c r="AC175" s="5">
        <f ca="1">'Model Excel_2'!S175</f>
        <v>0</v>
      </c>
      <c r="AD175" s="2">
        <f ca="1">'Model SSD_2'!Y175</f>
        <v>10000</v>
      </c>
      <c r="AE175" s="2">
        <f ca="1">'Model Excel_2'!U175</f>
        <v>10400</v>
      </c>
      <c r="AF175" s="2">
        <f ca="1">'Model SSD_2'!X175</f>
        <v>0</v>
      </c>
      <c r="AG175" s="2">
        <f ca="1">'Model Excel_2'!T175</f>
        <v>0</v>
      </c>
      <c r="AH175" s="2">
        <f ca="1">'Model SSD_2'!W175</f>
        <v>0</v>
      </c>
      <c r="AI175" s="2">
        <f ca="1">'Model Excel_2'!V175</f>
        <v>0</v>
      </c>
      <c r="AJ175" s="2">
        <f ca="1">'Model SSD_2'!Z175</f>
        <v>0</v>
      </c>
      <c r="AK175" s="2">
        <f ca="1">'Model Excel_2'!W175</f>
        <v>0</v>
      </c>
      <c r="AL175" s="1">
        <v>173</v>
      </c>
    </row>
    <row r="176" spans="1:38" x14ac:dyDescent="0.3">
      <c r="A176" s="1">
        <v>174</v>
      </c>
      <c r="B176" s="3">
        <f ca="1">'Model SSD_2'!F176</f>
        <v>0</v>
      </c>
      <c r="C176" s="3">
        <f ca="1">'Model Excel_2'!F176</f>
        <v>0</v>
      </c>
      <c r="D176" s="3">
        <f ca="1">'Model SSD_2'!G176</f>
        <v>2400</v>
      </c>
      <c r="E176" s="3">
        <f ca="1">'Model Excel_2'!G176</f>
        <v>4500</v>
      </c>
      <c r="F176" s="3">
        <f ca="1">'Model SSD_2'!H176</f>
        <v>300</v>
      </c>
      <c r="G176" s="3">
        <f ca="1">'Model Excel_2'!H176</f>
        <v>300</v>
      </c>
      <c r="H176" s="3">
        <f ca="1">'Model SSD_2'!I176</f>
        <v>0</v>
      </c>
      <c r="I176" s="3">
        <f ca="1">'Model Excel_2'!I176</f>
        <v>0</v>
      </c>
      <c r="J176" s="4">
        <f ca="1">'Model SSD_2'!L176</f>
        <v>0</v>
      </c>
      <c r="K176" s="4">
        <f ca="1">'Model Excel_2'!J176</f>
        <v>0</v>
      </c>
      <c r="L176" s="4">
        <f ca="1">'Model SSD_2'!M176</f>
        <v>2200</v>
      </c>
      <c r="M176" s="4">
        <f ca="1">'Model Excel_2'!K176</f>
        <v>7200</v>
      </c>
      <c r="N176" s="4">
        <f ca="1">'Model SSD_2'!K176</f>
        <v>0</v>
      </c>
      <c r="O176" s="4">
        <f ca="1">'Model Excel_2'!L176</f>
        <v>0</v>
      </c>
      <c r="P176" s="4">
        <f ca="1">'Model SSD_2'!N176</f>
        <v>0</v>
      </c>
      <c r="Q176" s="4">
        <f ca="1">'Model Excel_2'!M176</f>
        <v>0</v>
      </c>
      <c r="R176" s="4">
        <f ca="1">'Model SSD_2'!O176</f>
        <v>0</v>
      </c>
      <c r="S176" s="4">
        <f ca="1">'Model Excel_2'!N176</f>
        <v>0</v>
      </c>
      <c r="T176" s="5">
        <f ca="1">'Model SSD_2'!R176</f>
        <v>0</v>
      </c>
      <c r="U176" s="5">
        <f ca="1">'Model Excel_2'!O176</f>
        <v>0</v>
      </c>
      <c r="V176" s="5">
        <f ca="1">'Model SSD_2'!S176</f>
        <v>3300</v>
      </c>
      <c r="W176" s="5">
        <f ca="1">'Model Excel_2'!P176</f>
        <v>25800</v>
      </c>
      <c r="X176" s="5">
        <f ca="1">'Model SSD_2'!Q176</f>
        <v>1500</v>
      </c>
      <c r="Y176" s="5">
        <f ca="1">'Model Excel_2'!Q176</f>
        <v>0</v>
      </c>
      <c r="Z176" s="5">
        <f ca="1">'Model SSD_2'!T176</f>
        <v>1500</v>
      </c>
      <c r="AA176" s="5">
        <f ca="1">'Model Excel_2'!R176</f>
        <v>0</v>
      </c>
      <c r="AB176" s="5">
        <f ca="1">'Model SSD_2'!U176</f>
        <v>300</v>
      </c>
      <c r="AC176" s="5">
        <f ca="1">'Model Excel_2'!S176</f>
        <v>0</v>
      </c>
      <c r="AD176" s="2">
        <f ca="1">'Model SSD_2'!Y176</f>
        <v>10000</v>
      </c>
      <c r="AE176" s="2">
        <f ca="1">'Model Excel_2'!U176</f>
        <v>10400</v>
      </c>
      <c r="AF176" s="2">
        <f ca="1">'Model SSD_2'!X176</f>
        <v>0</v>
      </c>
      <c r="AG176" s="2">
        <f ca="1">'Model Excel_2'!T176</f>
        <v>0</v>
      </c>
      <c r="AH176" s="2">
        <f ca="1">'Model SSD_2'!W176</f>
        <v>0</v>
      </c>
      <c r="AI176" s="2">
        <f ca="1">'Model Excel_2'!V176</f>
        <v>0</v>
      </c>
      <c r="AJ176" s="2">
        <f ca="1">'Model SSD_2'!Z176</f>
        <v>0</v>
      </c>
      <c r="AK176" s="2">
        <f ca="1">'Model Excel_2'!W176</f>
        <v>0</v>
      </c>
      <c r="AL176" s="1">
        <v>174</v>
      </c>
    </row>
    <row r="177" spans="1:38" x14ac:dyDescent="0.3">
      <c r="A177" s="1">
        <v>175</v>
      </c>
      <c r="B177" s="3">
        <f ca="1">'Model SSD_2'!F177</f>
        <v>0</v>
      </c>
      <c r="C177" s="3">
        <f ca="1">'Model Excel_2'!F177</f>
        <v>0</v>
      </c>
      <c r="D177" s="3">
        <f ca="1">'Model SSD_2'!G177</f>
        <v>2100</v>
      </c>
      <c r="E177" s="3">
        <f ca="1">'Model Excel_2'!G177</f>
        <v>4200</v>
      </c>
      <c r="F177" s="3">
        <f ca="1">'Model SSD_2'!H177</f>
        <v>300</v>
      </c>
      <c r="G177" s="3">
        <f ca="1">'Model Excel_2'!H177</f>
        <v>300</v>
      </c>
      <c r="H177" s="3">
        <f ca="1">'Model SSD_2'!I177</f>
        <v>0</v>
      </c>
      <c r="I177" s="3">
        <f ca="1">'Model Excel_2'!I177</f>
        <v>0</v>
      </c>
      <c r="J177" s="4">
        <f ca="1">'Model SSD_2'!L177</f>
        <v>1500</v>
      </c>
      <c r="K177" s="4">
        <f ca="1">'Model Excel_2'!J177</f>
        <v>0</v>
      </c>
      <c r="L177" s="4">
        <f ca="1">'Model SSD_2'!M177</f>
        <v>2200</v>
      </c>
      <c r="M177" s="4">
        <f ca="1">'Model Excel_2'!K177</f>
        <v>7200</v>
      </c>
      <c r="N177" s="4">
        <f ca="1">'Model SSD_2'!K177</f>
        <v>0</v>
      </c>
      <c r="O177" s="4">
        <f ca="1">'Model Excel_2'!L177</f>
        <v>0</v>
      </c>
      <c r="P177" s="4">
        <f ca="1">'Model SSD_2'!N177</f>
        <v>0</v>
      </c>
      <c r="Q177" s="4">
        <f ca="1">'Model Excel_2'!M177</f>
        <v>0</v>
      </c>
      <c r="R177" s="4">
        <f ca="1">'Model SSD_2'!O177</f>
        <v>0</v>
      </c>
      <c r="S177" s="4">
        <f ca="1">'Model Excel_2'!N177</f>
        <v>0</v>
      </c>
      <c r="T177" s="5">
        <f ca="1">'Model SSD_2'!R177</f>
        <v>0</v>
      </c>
      <c r="U177" s="5">
        <f ca="1">'Model Excel_2'!O177</f>
        <v>0</v>
      </c>
      <c r="V177" s="5">
        <f ca="1">'Model SSD_2'!S177</f>
        <v>1800</v>
      </c>
      <c r="W177" s="5">
        <f ca="1">'Model Excel_2'!P177</f>
        <v>25800</v>
      </c>
      <c r="X177" s="5">
        <f ca="1">'Model SSD_2'!Q177</f>
        <v>0</v>
      </c>
      <c r="Y177" s="5">
        <f ca="1">'Model Excel_2'!Q177</f>
        <v>0</v>
      </c>
      <c r="Z177" s="5">
        <f ca="1">'Model SSD_2'!T177</f>
        <v>0</v>
      </c>
      <c r="AA177" s="5">
        <f ca="1">'Model Excel_2'!R177</f>
        <v>0</v>
      </c>
      <c r="AB177" s="5">
        <f ca="1">'Model SSD_2'!U177</f>
        <v>300</v>
      </c>
      <c r="AC177" s="5">
        <f ca="1">'Model Excel_2'!S177</f>
        <v>0</v>
      </c>
      <c r="AD177" s="2">
        <f ca="1">'Model SSD_2'!Y177</f>
        <v>10000</v>
      </c>
      <c r="AE177" s="2">
        <f ca="1">'Model Excel_2'!U177</f>
        <v>10400</v>
      </c>
      <c r="AF177" s="2">
        <f ca="1">'Model SSD_2'!X177</f>
        <v>0</v>
      </c>
      <c r="AG177" s="2">
        <f ca="1">'Model Excel_2'!T177</f>
        <v>0</v>
      </c>
      <c r="AH177" s="2">
        <f ca="1">'Model SSD_2'!W177</f>
        <v>0</v>
      </c>
      <c r="AI177" s="2">
        <f ca="1">'Model Excel_2'!V177</f>
        <v>0</v>
      </c>
      <c r="AJ177" s="2">
        <f ca="1">'Model SSD_2'!Z177</f>
        <v>0</v>
      </c>
      <c r="AK177" s="2">
        <f ca="1">'Model Excel_2'!W177</f>
        <v>0</v>
      </c>
      <c r="AL177" s="1">
        <v>175</v>
      </c>
    </row>
    <row r="178" spans="1:38" x14ac:dyDescent="0.3">
      <c r="A178" s="1">
        <v>176</v>
      </c>
      <c r="B178" s="3">
        <f ca="1">'Model SSD_2'!F178</f>
        <v>0</v>
      </c>
      <c r="C178" s="3">
        <f ca="1">'Model Excel_2'!F178</f>
        <v>0</v>
      </c>
      <c r="D178" s="3">
        <f ca="1">'Model SSD_2'!G178</f>
        <v>1800</v>
      </c>
      <c r="E178" s="3">
        <f ca="1">'Model Excel_2'!G178</f>
        <v>3900</v>
      </c>
      <c r="F178" s="3">
        <f ca="1">'Model SSD_2'!H178</f>
        <v>500</v>
      </c>
      <c r="G178" s="3">
        <f ca="1">'Model Excel_2'!H178</f>
        <v>500</v>
      </c>
      <c r="H178" s="3">
        <f ca="1">'Model SSD_2'!I178</f>
        <v>0</v>
      </c>
      <c r="I178" s="3">
        <f ca="1">'Model Excel_2'!I178</f>
        <v>0</v>
      </c>
      <c r="J178" s="4">
        <f ca="1">'Model SSD_2'!L178</f>
        <v>0</v>
      </c>
      <c r="K178" s="4">
        <f ca="1">'Model Excel_2'!J178</f>
        <v>0</v>
      </c>
      <c r="L178" s="4">
        <f ca="1">'Model SSD_2'!M178</f>
        <v>3700</v>
      </c>
      <c r="M178" s="4">
        <f ca="1">'Model Excel_2'!K178</f>
        <v>7200</v>
      </c>
      <c r="N178" s="4">
        <f ca="1">'Model SSD_2'!K178</f>
        <v>0</v>
      </c>
      <c r="O178" s="4">
        <f ca="1">'Model Excel_2'!L178</f>
        <v>0</v>
      </c>
      <c r="P178" s="4">
        <f ca="1">'Model SSD_2'!N178</f>
        <v>0</v>
      </c>
      <c r="Q178" s="4">
        <f ca="1">'Model Excel_2'!M178</f>
        <v>0</v>
      </c>
      <c r="R178" s="4">
        <f ca="1">'Model SSD_2'!O178</f>
        <v>0</v>
      </c>
      <c r="S178" s="4">
        <f ca="1">'Model Excel_2'!N178</f>
        <v>0</v>
      </c>
      <c r="T178" s="5">
        <f ca="1">'Model SSD_2'!R178</f>
        <v>0</v>
      </c>
      <c r="U178" s="5">
        <f ca="1">'Model Excel_2'!O178</f>
        <v>0</v>
      </c>
      <c r="V178" s="5">
        <f ca="1">'Model SSD_2'!S178</f>
        <v>1800</v>
      </c>
      <c r="W178" s="5">
        <f ca="1">'Model Excel_2'!P178</f>
        <v>25800</v>
      </c>
      <c r="X178" s="5">
        <f ca="1">'Model SSD_2'!Q178</f>
        <v>0</v>
      </c>
      <c r="Y178" s="5">
        <f ca="1">'Model Excel_2'!Q178</f>
        <v>0</v>
      </c>
      <c r="Z178" s="5">
        <f ca="1">'Model SSD_2'!T178</f>
        <v>1500</v>
      </c>
      <c r="AA178" s="5">
        <f ca="1">'Model Excel_2'!R178</f>
        <v>0</v>
      </c>
      <c r="AB178" s="5">
        <f ca="1">'Model SSD_2'!U178</f>
        <v>1800</v>
      </c>
      <c r="AC178" s="5">
        <f ca="1">'Model Excel_2'!S178</f>
        <v>0</v>
      </c>
      <c r="AD178" s="2">
        <f ca="1">'Model SSD_2'!Y178</f>
        <v>10000</v>
      </c>
      <c r="AE178" s="2">
        <f ca="1">'Model Excel_2'!U178</f>
        <v>10400</v>
      </c>
      <c r="AF178" s="2">
        <f ca="1">'Model SSD_2'!X178</f>
        <v>0</v>
      </c>
      <c r="AG178" s="2">
        <f ca="1">'Model Excel_2'!T178</f>
        <v>0</v>
      </c>
      <c r="AH178" s="2">
        <f ca="1">'Model SSD_2'!W178</f>
        <v>0</v>
      </c>
      <c r="AI178" s="2">
        <f ca="1">'Model Excel_2'!V178</f>
        <v>0</v>
      </c>
      <c r="AJ178" s="2">
        <f ca="1">'Model SSD_2'!Z178</f>
        <v>0</v>
      </c>
      <c r="AK178" s="2">
        <f ca="1">'Model Excel_2'!W178</f>
        <v>0</v>
      </c>
      <c r="AL178" s="1">
        <v>176</v>
      </c>
    </row>
    <row r="179" spans="1:38" x14ac:dyDescent="0.3">
      <c r="A179" s="1">
        <v>177</v>
      </c>
      <c r="B179" s="3">
        <f ca="1">'Model SSD_2'!F179</f>
        <v>0</v>
      </c>
      <c r="C179" s="3">
        <f ca="1">'Model Excel_2'!F179</f>
        <v>0</v>
      </c>
      <c r="D179" s="3">
        <f ca="1">'Model SSD_2'!G179</f>
        <v>1300</v>
      </c>
      <c r="E179" s="3">
        <f ca="1">'Model Excel_2'!G179</f>
        <v>3400</v>
      </c>
      <c r="F179" s="3">
        <f ca="1">'Model SSD_2'!H179</f>
        <v>300</v>
      </c>
      <c r="G179" s="3">
        <f ca="1">'Model Excel_2'!H179</f>
        <v>300</v>
      </c>
      <c r="H179" s="3">
        <f ca="1">'Model SSD_2'!I179</f>
        <v>300</v>
      </c>
      <c r="I179" s="3">
        <f ca="1">'Model Excel_2'!I179</f>
        <v>0</v>
      </c>
      <c r="J179" s="4">
        <f ca="1">'Model SSD_2'!L179</f>
        <v>1500</v>
      </c>
      <c r="K179" s="4">
        <f ca="1">'Model Excel_2'!J179</f>
        <v>0</v>
      </c>
      <c r="L179" s="4">
        <f ca="1">'Model SSD_2'!M179</f>
        <v>3700</v>
      </c>
      <c r="M179" s="4">
        <f ca="1">'Model Excel_2'!K179</f>
        <v>7200</v>
      </c>
      <c r="N179" s="4">
        <f ca="1">'Model SSD_2'!K179</f>
        <v>0</v>
      </c>
      <c r="O179" s="4">
        <f ca="1">'Model Excel_2'!L179</f>
        <v>0</v>
      </c>
      <c r="P179" s="4">
        <f ca="1">'Model SSD_2'!N179</f>
        <v>0</v>
      </c>
      <c r="Q179" s="4">
        <f ca="1">'Model Excel_2'!M179</f>
        <v>0</v>
      </c>
      <c r="R179" s="4">
        <f ca="1">'Model SSD_2'!O179</f>
        <v>0</v>
      </c>
      <c r="S179" s="4">
        <f ca="1">'Model Excel_2'!N179</f>
        <v>0</v>
      </c>
      <c r="T179" s="5">
        <f ca="1">'Model SSD_2'!R179</f>
        <v>0</v>
      </c>
      <c r="U179" s="5">
        <f ca="1">'Model Excel_2'!O179</f>
        <v>0</v>
      </c>
      <c r="V179" s="5">
        <f ca="1">'Model SSD_2'!S179</f>
        <v>300</v>
      </c>
      <c r="W179" s="5">
        <f ca="1">'Model Excel_2'!P179</f>
        <v>25800</v>
      </c>
      <c r="X179" s="5">
        <f ca="1">'Model SSD_2'!Q179</f>
        <v>0</v>
      </c>
      <c r="Y179" s="5">
        <f ca="1">'Model Excel_2'!Q179</f>
        <v>0</v>
      </c>
      <c r="Z179" s="5">
        <f ca="1">'Model SSD_2'!T179</f>
        <v>0</v>
      </c>
      <c r="AA179" s="5">
        <f ca="1">'Model Excel_2'!R179</f>
        <v>0</v>
      </c>
      <c r="AB179" s="5">
        <f ca="1">'Model SSD_2'!U179</f>
        <v>1800</v>
      </c>
      <c r="AC179" s="5">
        <f ca="1">'Model Excel_2'!S179</f>
        <v>0</v>
      </c>
      <c r="AD179" s="2">
        <f ca="1">'Model SSD_2'!Y179</f>
        <v>10000</v>
      </c>
      <c r="AE179" s="2">
        <f ca="1">'Model Excel_2'!U179</f>
        <v>10400</v>
      </c>
      <c r="AF179" s="2">
        <f ca="1">'Model SSD_2'!X179</f>
        <v>0</v>
      </c>
      <c r="AG179" s="2">
        <f ca="1">'Model Excel_2'!T179</f>
        <v>0</v>
      </c>
      <c r="AH179" s="2">
        <f ca="1">'Model SSD_2'!W179</f>
        <v>2000</v>
      </c>
      <c r="AI179" s="2">
        <f ca="1">'Model Excel_2'!V179</f>
        <v>0</v>
      </c>
      <c r="AJ179" s="2">
        <f ca="1">'Model SSD_2'!Z179</f>
        <v>0</v>
      </c>
      <c r="AK179" s="2">
        <f ca="1">'Model Excel_2'!W179</f>
        <v>0</v>
      </c>
      <c r="AL179" s="1">
        <v>177</v>
      </c>
    </row>
    <row r="180" spans="1:38" x14ac:dyDescent="0.3">
      <c r="A180" s="1">
        <v>178</v>
      </c>
      <c r="B180" s="3">
        <f ca="1">'Model SSD_2'!F180</f>
        <v>0</v>
      </c>
      <c r="C180" s="3">
        <f ca="1">'Model Excel_2'!F180</f>
        <v>0</v>
      </c>
      <c r="D180" s="3">
        <f ca="1">'Model SSD_2'!G180</f>
        <v>1000</v>
      </c>
      <c r="E180" s="3">
        <f ca="1">'Model Excel_2'!G180</f>
        <v>3100</v>
      </c>
      <c r="F180" s="3">
        <f ca="1">'Model SSD_2'!H180</f>
        <v>300</v>
      </c>
      <c r="G180" s="3">
        <f ca="1">'Model Excel_2'!H180</f>
        <v>300</v>
      </c>
      <c r="H180" s="3">
        <f ca="1">'Model SSD_2'!I180</f>
        <v>600</v>
      </c>
      <c r="I180" s="3">
        <f ca="1">'Model Excel_2'!I180</f>
        <v>0</v>
      </c>
      <c r="J180" s="4">
        <f ca="1">'Model SSD_2'!L180</f>
        <v>0</v>
      </c>
      <c r="K180" s="4">
        <f ca="1">'Model Excel_2'!J180</f>
        <v>0</v>
      </c>
      <c r="L180" s="4">
        <f ca="1">'Model SSD_2'!M180</f>
        <v>5200</v>
      </c>
      <c r="M180" s="4">
        <f ca="1">'Model Excel_2'!K180</f>
        <v>7200</v>
      </c>
      <c r="N180" s="4">
        <f ca="1">'Model SSD_2'!K180</f>
        <v>0</v>
      </c>
      <c r="O180" s="4">
        <f ca="1">'Model Excel_2'!L180</f>
        <v>0</v>
      </c>
      <c r="P180" s="4">
        <f ca="1">'Model SSD_2'!N180</f>
        <v>0</v>
      </c>
      <c r="Q180" s="4">
        <f ca="1">'Model Excel_2'!M180</f>
        <v>0</v>
      </c>
      <c r="R180" s="4">
        <f ca="1">'Model SSD_2'!O180</f>
        <v>0</v>
      </c>
      <c r="S180" s="4">
        <f ca="1">'Model Excel_2'!N180</f>
        <v>0</v>
      </c>
      <c r="T180" s="5">
        <f ca="1">'Model SSD_2'!R180</f>
        <v>0</v>
      </c>
      <c r="U180" s="5">
        <f ca="1">'Model Excel_2'!O180</f>
        <v>0</v>
      </c>
      <c r="V180" s="5">
        <f ca="1">'Model SSD_2'!S180</f>
        <v>300</v>
      </c>
      <c r="W180" s="5">
        <f ca="1">'Model Excel_2'!P180</f>
        <v>25800</v>
      </c>
      <c r="X180" s="5">
        <f ca="1">'Model SSD_2'!Q180</f>
        <v>0</v>
      </c>
      <c r="Y180" s="5">
        <f ca="1">'Model Excel_2'!Q180</f>
        <v>0</v>
      </c>
      <c r="Z180" s="5">
        <f ca="1">'Model SSD_2'!T180</f>
        <v>0</v>
      </c>
      <c r="AA180" s="5">
        <f ca="1">'Model Excel_2'!R180</f>
        <v>0</v>
      </c>
      <c r="AB180" s="5">
        <f ca="1">'Model SSD_2'!U180</f>
        <v>1800</v>
      </c>
      <c r="AC180" s="5">
        <f ca="1">'Model Excel_2'!S180</f>
        <v>0</v>
      </c>
      <c r="AD180" s="2">
        <f ca="1">'Model SSD_2'!Y180</f>
        <v>10000</v>
      </c>
      <c r="AE180" s="2">
        <f ca="1">'Model Excel_2'!U180</f>
        <v>10400</v>
      </c>
      <c r="AF180" s="2">
        <f ca="1">'Model SSD_2'!X180</f>
        <v>0</v>
      </c>
      <c r="AG180" s="2">
        <f ca="1">'Model Excel_2'!T180</f>
        <v>0</v>
      </c>
      <c r="AH180" s="2">
        <f ca="1">'Model SSD_2'!W180</f>
        <v>2000</v>
      </c>
      <c r="AI180" s="2">
        <f ca="1">'Model Excel_2'!V180</f>
        <v>0</v>
      </c>
      <c r="AJ180" s="2">
        <f ca="1">'Model SSD_2'!Z180</f>
        <v>0</v>
      </c>
      <c r="AK180" s="2">
        <f ca="1">'Model Excel_2'!W180</f>
        <v>0</v>
      </c>
      <c r="AL180" s="1">
        <v>178</v>
      </c>
    </row>
    <row r="181" spans="1:38" x14ac:dyDescent="0.3">
      <c r="A181" s="1">
        <v>179</v>
      </c>
      <c r="B181" s="3">
        <f ca="1">'Model SSD_2'!F181</f>
        <v>0</v>
      </c>
      <c r="C181" s="3">
        <f ca="1">'Model Excel_2'!F181</f>
        <v>0</v>
      </c>
      <c r="D181" s="3">
        <f ca="1">'Model SSD_2'!G181</f>
        <v>700</v>
      </c>
      <c r="E181" s="3">
        <f ca="1">'Model Excel_2'!G181</f>
        <v>2800</v>
      </c>
      <c r="F181" s="3">
        <f ca="1">'Model SSD_2'!H181</f>
        <v>300</v>
      </c>
      <c r="G181" s="3">
        <f ca="1">'Model Excel_2'!H181</f>
        <v>300</v>
      </c>
      <c r="H181" s="3">
        <f ca="1">'Model SSD_2'!I181</f>
        <v>900</v>
      </c>
      <c r="I181" s="3">
        <f ca="1">'Model Excel_2'!I181</f>
        <v>0</v>
      </c>
      <c r="J181" s="4">
        <f ca="1">'Model SSD_2'!L181</f>
        <v>1500</v>
      </c>
      <c r="K181" s="4">
        <f ca="1">'Model Excel_2'!J181</f>
        <v>0</v>
      </c>
      <c r="L181" s="4">
        <f ca="1">'Model SSD_2'!M181</f>
        <v>5200</v>
      </c>
      <c r="M181" s="4">
        <f ca="1">'Model Excel_2'!K181</f>
        <v>7200</v>
      </c>
      <c r="N181" s="4">
        <f ca="1">'Model SSD_2'!K181</f>
        <v>0</v>
      </c>
      <c r="O181" s="4">
        <f ca="1">'Model Excel_2'!L181</f>
        <v>0</v>
      </c>
      <c r="P181" s="4">
        <f ca="1">'Model SSD_2'!N181</f>
        <v>0</v>
      </c>
      <c r="Q181" s="4">
        <f ca="1">'Model Excel_2'!M181</f>
        <v>0</v>
      </c>
      <c r="R181" s="4">
        <f ca="1">'Model SSD_2'!O181</f>
        <v>0</v>
      </c>
      <c r="S181" s="4">
        <f ca="1">'Model Excel_2'!N181</f>
        <v>0</v>
      </c>
      <c r="T181" s="5">
        <f ca="1">'Model SSD_2'!R181</f>
        <v>0</v>
      </c>
      <c r="U181" s="5">
        <f ca="1">'Model Excel_2'!O181</f>
        <v>0</v>
      </c>
      <c r="V181" s="5">
        <f ca="1">'Model SSD_2'!S181</f>
        <v>300</v>
      </c>
      <c r="W181" s="5">
        <f ca="1">'Model Excel_2'!P181</f>
        <v>25800</v>
      </c>
      <c r="X181" s="5">
        <f ca="1">'Model SSD_2'!Q181</f>
        <v>0</v>
      </c>
      <c r="Y181" s="5">
        <f ca="1">'Model Excel_2'!Q181</f>
        <v>0</v>
      </c>
      <c r="Z181" s="5">
        <f ca="1">'Model SSD_2'!T181</f>
        <v>0</v>
      </c>
      <c r="AA181" s="5">
        <f ca="1">'Model Excel_2'!R181</f>
        <v>0</v>
      </c>
      <c r="AB181" s="5">
        <f ca="1">'Model SSD_2'!U181</f>
        <v>1800</v>
      </c>
      <c r="AC181" s="5">
        <f ca="1">'Model Excel_2'!S181</f>
        <v>0</v>
      </c>
      <c r="AD181" s="2">
        <f ca="1">'Model SSD_2'!Y181</f>
        <v>10000</v>
      </c>
      <c r="AE181" s="2">
        <f ca="1">'Model Excel_2'!U181</f>
        <v>10400</v>
      </c>
      <c r="AF181" s="2">
        <f ca="1">'Model SSD_2'!X181</f>
        <v>0</v>
      </c>
      <c r="AG181" s="2">
        <f ca="1">'Model Excel_2'!T181</f>
        <v>0</v>
      </c>
      <c r="AH181" s="2">
        <f ca="1">'Model SSD_2'!W181</f>
        <v>2000</v>
      </c>
      <c r="AI181" s="2">
        <f ca="1">'Model Excel_2'!V181</f>
        <v>0</v>
      </c>
      <c r="AJ181" s="2">
        <f ca="1">'Model SSD_2'!Z181</f>
        <v>0</v>
      </c>
      <c r="AK181" s="2">
        <f ca="1">'Model Excel_2'!W181</f>
        <v>0</v>
      </c>
      <c r="AL181" s="1">
        <v>179</v>
      </c>
    </row>
    <row r="182" spans="1:38" x14ac:dyDescent="0.3">
      <c r="A182" s="1">
        <v>180</v>
      </c>
      <c r="B182" s="3">
        <f ca="1">'Model SSD_2'!F182</f>
        <v>0</v>
      </c>
      <c r="C182" s="3">
        <f ca="1">'Model Excel_2'!F182</f>
        <v>0</v>
      </c>
      <c r="D182" s="3">
        <f ca="1">'Model SSD_2'!G182</f>
        <v>400</v>
      </c>
      <c r="E182" s="3">
        <f ca="1">'Model Excel_2'!G182</f>
        <v>2500</v>
      </c>
      <c r="F182" s="3">
        <f ca="1">'Model SSD_2'!H182</f>
        <v>300</v>
      </c>
      <c r="G182" s="3">
        <f ca="1">'Model Excel_2'!H182</f>
        <v>500</v>
      </c>
      <c r="H182" s="3">
        <f ca="1">'Model SSD_2'!I182</f>
        <v>1200</v>
      </c>
      <c r="I182" s="3">
        <f ca="1">'Model Excel_2'!I182</f>
        <v>0</v>
      </c>
      <c r="J182" s="4">
        <f ca="1">'Model SSD_2'!L182</f>
        <v>0</v>
      </c>
      <c r="K182" s="4">
        <f ca="1">'Model Excel_2'!J182</f>
        <v>0</v>
      </c>
      <c r="L182" s="4">
        <f ca="1">'Model SSD_2'!M182</f>
        <v>6700</v>
      </c>
      <c r="M182" s="4">
        <f ca="1">'Model Excel_2'!K182</f>
        <v>7200</v>
      </c>
      <c r="N182" s="4">
        <f ca="1">'Model SSD_2'!K182</f>
        <v>1000</v>
      </c>
      <c r="O182" s="4">
        <f ca="1">'Model Excel_2'!L182</f>
        <v>0</v>
      </c>
      <c r="P182" s="4">
        <f ca="1">'Model SSD_2'!N182</f>
        <v>0</v>
      </c>
      <c r="Q182" s="4">
        <f ca="1">'Model Excel_2'!M182</f>
        <v>0</v>
      </c>
      <c r="R182" s="4">
        <f ca="1">'Model SSD_2'!O182</f>
        <v>0</v>
      </c>
      <c r="S182" s="4">
        <f ca="1">'Model Excel_2'!N182</f>
        <v>0</v>
      </c>
      <c r="T182" s="5">
        <f ca="1">'Model SSD_2'!R182</f>
        <v>0</v>
      </c>
      <c r="U182" s="5">
        <f ca="1">'Model Excel_2'!O182</f>
        <v>0</v>
      </c>
      <c r="V182" s="5">
        <f ca="1">'Model SSD_2'!S182</f>
        <v>300</v>
      </c>
      <c r="W182" s="5">
        <f ca="1">'Model Excel_2'!P182</f>
        <v>25800</v>
      </c>
      <c r="X182" s="5">
        <f ca="1">'Model SSD_2'!Q182</f>
        <v>0</v>
      </c>
      <c r="Y182" s="5">
        <f ca="1">'Model Excel_2'!Q182</f>
        <v>0</v>
      </c>
      <c r="Z182" s="5">
        <f ca="1">'Model SSD_2'!T182</f>
        <v>0</v>
      </c>
      <c r="AA182" s="5">
        <f ca="1">'Model Excel_2'!R182</f>
        <v>0</v>
      </c>
      <c r="AB182" s="5">
        <f ca="1">'Model SSD_2'!U182</f>
        <v>1800</v>
      </c>
      <c r="AC182" s="5">
        <f ca="1">'Model Excel_2'!S182</f>
        <v>0</v>
      </c>
      <c r="AD182" s="2">
        <f ca="1">'Model SSD_2'!Y182</f>
        <v>10000</v>
      </c>
      <c r="AE182" s="2">
        <f ca="1">'Model Excel_2'!U182</f>
        <v>10400</v>
      </c>
      <c r="AF182" s="2">
        <f ca="1">'Model SSD_2'!X182</f>
        <v>0</v>
      </c>
      <c r="AG182" s="2">
        <f ca="1">'Model Excel_2'!T182</f>
        <v>0</v>
      </c>
      <c r="AH182" s="2">
        <f ca="1">'Model SSD_2'!W182</f>
        <v>2000</v>
      </c>
      <c r="AI182" s="2">
        <f ca="1">'Model Excel_2'!V182</f>
        <v>0</v>
      </c>
      <c r="AJ182" s="2">
        <f ca="1">'Model SSD_2'!Z182</f>
        <v>2000</v>
      </c>
      <c r="AK182" s="2">
        <f ca="1">'Model Excel_2'!W182</f>
        <v>0</v>
      </c>
      <c r="AL182" s="1">
        <v>180</v>
      </c>
    </row>
    <row r="183" spans="1:38" x14ac:dyDescent="0.3">
      <c r="A183" s="1">
        <v>181</v>
      </c>
      <c r="B183" s="3">
        <f ca="1">'Model SSD_2'!F183</f>
        <v>0</v>
      </c>
      <c r="C183" s="3">
        <f ca="1">'Model Excel_2'!F183</f>
        <v>0</v>
      </c>
      <c r="D183" s="3">
        <f ca="1">'Model SSD_2'!G183</f>
        <v>100</v>
      </c>
      <c r="E183" s="3">
        <f ca="1">'Model Excel_2'!G183</f>
        <v>2000</v>
      </c>
      <c r="F183" s="3">
        <f ca="1">'Model SSD_2'!H183</f>
        <v>100</v>
      </c>
      <c r="G183" s="3">
        <f ca="1">'Model Excel_2'!H183</f>
        <v>300</v>
      </c>
      <c r="H183" s="3">
        <f ca="1">'Model SSD_2'!I183</f>
        <v>1300</v>
      </c>
      <c r="I183" s="3">
        <f ca="1">'Model Excel_2'!I183</f>
        <v>0</v>
      </c>
      <c r="J183" s="4">
        <f ca="1">'Model SSD_2'!L183</f>
        <v>0</v>
      </c>
      <c r="K183" s="4">
        <f ca="1">'Model Excel_2'!J183</f>
        <v>0</v>
      </c>
      <c r="L183" s="4">
        <f ca="1">'Model SSD_2'!M183</f>
        <v>6700</v>
      </c>
      <c r="M183" s="4">
        <f ca="1">'Model Excel_2'!K183</f>
        <v>7200</v>
      </c>
      <c r="N183" s="4">
        <f ca="1">'Model SSD_2'!K183</f>
        <v>1000</v>
      </c>
      <c r="O183" s="4">
        <f ca="1">'Model Excel_2'!L183</f>
        <v>0</v>
      </c>
      <c r="P183" s="4">
        <f ca="1">'Model SSD_2'!N183</f>
        <v>1000</v>
      </c>
      <c r="Q183" s="4">
        <f ca="1">'Model Excel_2'!M183</f>
        <v>0</v>
      </c>
      <c r="R183" s="4">
        <f ca="1">'Model SSD_2'!O183</f>
        <v>0</v>
      </c>
      <c r="S183" s="4">
        <f ca="1">'Model Excel_2'!N183</f>
        <v>0</v>
      </c>
      <c r="T183" s="5">
        <f ca="1">'Model SSD_2'!R183</f>
        <v>0</v>
      </c>
      <c r="U183" s="5">
        <f ca="1">'Model Excel_2'!O183</f>
        <v>0</v>
      </c>
      <c r="V183" s="5">
        <f ca="1">'Model SSD_2'!S183</f>
        <v>300</v>
      </c>
      <c r="W183" s="5">
        <f ca="1">'Model Excel_2'!P183</f>
        <v>25800</v>
      </c>
      <c r="X183" s="5">
        <f ca="1">'Model SSD_2'!Q183</f>
        <v>0</v>
      </c>
      <c r="Y183" s="5">
        <f ca="1">'Model Excel_2'!Q183</f>
        <v>0</v>
      </c>
      <c r="Z183" s="5">
        <f ca="1">'Model SSD_2'!T183</f>
        <v>0</v>
      </c>
      <c r="AA183" s="5">
        <f ca="1">'Model Excel_2'!R183</f>
        <v>0</v>
      </c>
      <c r="AB183" s="5">
        <f ca="1">'Model SSD_2'!U183</f>
        <v>1800</v>
      </c>
      <c r="AC183" s="5">
        <f ca="1">'Model Excel_2'!S183</f>
        <v>0</v>
      </c>
      <c r="AD183" s="2">
        <f ca="1">'Model SSD_2'!Y183</f>
        <v>8000</v>
      </c>
      <c r="AE183" s="2">
        <f ca="1">'Model Excel_2'!U183</f>
        <v>10400</v>
      </c>
      <c r="AF183" s="2">
        <f ca="1">'Model SSD_2'!X183</f>
        <v>400</v>
      </c>
      <c r="AG183" s="2">
        <f ca="1">'Model Excel_2'!T183</f>
        <v>0</v>
      </c>
      <c r="AH183" s="2">
        <f ca="1">'Model SSD_2'!W183</f>
        <v>2000</v>
      </c>
      <c r="AI183" s="2">
        <f ca="1">'Model Excel_2'!V183</f>
        <v>0</v>
      </c>
      <c r="AJ183" s="2">
        <f ca="1">'Model SSD_2'!Z183</f>
        <v>2000</v>
      </c>
      <c r="AK183" s="2">
        <f ca="1">'Model Excel_2'!W183</f>
        <v>0</v>
      </c>
      <c r="AL183" s="1">
        <v>181</v>
      </c>
    </row>
    <row r="184" spans="1:38" x14ac:dyDescent="0.3">
      <c r="A184" s="1">
        <v>182</v>
      </c>
      <c r="B184" s="3">
        <f ca="1">'Model SSD_2'!F184</f>
        <v>0</v>
      </c>
      <c r="C184" s="3">
        <f ca="1">'Model Excel_2'!F184</f>
        <v>0</v>
      </c>
      <c r="D184" s="3">
        <f ca="1">'Model SSD_2'!G184</f>
        <v>0</v>
      </c>
      <c r="E184" s="3">
        <f ca="1">'Model Excel_2'!G184</f>
        <v>1700</v>
      </c>
      <c r="F184" s="3">
        <f ca="1">'Model SSD_2'!H184</f>
        <v>0</v>
      </c>
      <c r="G184" s="3">
        <f ca="1">'Model Excel_2'!H184</f>
        <v>300</v>
      </c>
      <c r="H184" s="3">
        <f ca="1">'Model SSD_2'!I184</f>
        <v>1300</v>
      </c>
      <c r="I184" s="3">
        <f ca="1">'Model Excel_2'!I184</f>
        <v>0</v>
      </c>
      <c r="J184" s="4">
        <f ca="1">'Model SSD_2'!L184</f>
        <v>0</v>
      </c>
      <c r="K184" s="4">
        <f ca="1">'Model Excel_2'!J184</f>
        <v>0</v>
      </c>
      <c r="L184" s="4">
        <f ca="1">'Model SSD_2'!M184</f>
        <v>5700</v>
      </c>
      <c r="M184" s="4">
        <f ca="1">'Model Excel_2'!K184</f>
        <v>7200</v>
      </c>
      <c r="N184" s="4">
        <f ca="1">'Model SSD_2'!K184</f>
        <v>1000</v>
      </c>
      <c r="O184" s="4">
        <f ca="1">'Model Excel_2'!L184</f>
        <v>0</v>
      </c>
      <c r="P184" s="4">
        <f ca="1">'Model SSD_2'!N184</f>
        <v>1000</v>
      </c>
      <c r="Q184" s="4">
        <f ca="1">'Model Excel_2'!M184</f>
        <v>0</v>
      </c>
      <c r="R184" s="4">
        <f ca="1">'Model SSD_2'!O184</f>
        <v>0</v>
      </c>
      <c r="S184" s="4">
        <f ca="1">'Model Excel_2'!N184</f>
        <v>0</v>
      </c>
      <c r="T184" s="5">
        <f ca="1">'Model SSD_2'!R184</f>
        <v>0</v>
      </c>
      <c r="U184" s="5">
        <f ca="1">'Model Excel_2'!O184</f>
        <v>0</v>
      </c>
      <c r="V184" s="5">
        <f ca="1">'Model SSD_2'!S184</f>
        <v>300</v>
      </c>
      <c r="W184" s="5">
        <f ca="1">'Model Excel_2'!P184</f>
        <v>25800</v>
      </c>
      <c r="X184" s="5">
        <f ca="1">'Model SSD_2'!Q184</f>
        <v>0</v>
      </c>
      <c r="Y184" s="5">
        <f ca="1">'Model Excel_2'!Q184</f>
        <v>0</v>
      </c>
      <c r="Z184" s="5">
        <f ca="1">'Model SSD_2'!T184</f>
        <v>0</v>
      </c>
      <c r="AA184" s="5">
        <f ca="1">'Model Excel_2'!R184</f>
        <v>0</v>
      </c>
      <c r="AB184" s="5">
        <f ca="1">'Model SSD_2'!U184</f>
        <v>1800</v>
      </c>
      <c r="AC184" s="5">
        <f ca="1">'Model Excel_2'!S184</f>
        <v>0</v>
      </c>
      <c r="AD184" s="2">
        <f ca="1">'Model SSD_2'!Y184</f>
        <v>6400</v>
      </c>
      <c r="AE184" s="2">
        <f ca="1">'Model Excel_2'!U184</f>
        <v>10400</v>
      </c>
      <c r="AF184" s="2">
        <f ca="1">'Model SSD_2'!X184</f>
        <v>400</v>
      </c>
      <c r="AG184" s="2">
        <f ca="1">'Model Excel_2'!T184</f>
        <v>0</v>
      </c>
      <c r="AH184" s="2">
        <f ca="1">'Model SSD_2'!W184</f>
        <v>2000</v>
      </c>
      <c r="AI184" s="2">
        <f ca="1">'Model Excel_2'!V184</f>
        <v>0</v>
      </c>
      <c r="AJ184" s="2">
        <f ca="1">'Model SSD_2'!Z184</f>
        <v>2000</v>
      </c>
      <c r="AK184" s="2">
        <f ca="1">'Model Excel_2'!W184</f>
        <v>0</v>
      </c>
      <c r="AL184" s="1">
        <v>182</v>
      </c>
    </row>
    <row r="185" spans="1:38" x14ac:dyDescent="0.3">
      <c r="A185" s="1">
        <v>183</v>
      </c>
      <c r="B185" s="3">
        <f ca="1">'Model SSD_2'!F185</f>
        <v>1000</v>
      </c>
      <c r="C185" s="3">
        <f ca="1">'Model Excel_2'!F185</f>
        <v>0</v>
      </c>
      <c r="D185" s="3">
        <f ca="1">'Model SSD_2'!G185</f>
        <v>0</v>
      </c>
      <c r="E185" s="3">
        <f ca="1">'Model Excel_2'!G185</f>
        <v>1400</v>
      </c>
      <c r="F185" s="3">
        <f ca="1">'Model SSD_2'!H185</f>
        <v>0</v>
      </c>
      <c r="G185" s="3">
        <f ca="1">'Model Excel_2'!H185</f>
        <v>300</v>
      </c>
      <c r="H185" s="3">
        <f ca="1">'Model SSD_2'!I185</f>
        <v>1300</v>
      </c>
      <c r="I185" s="3">
        <f ca="1">'Model Excel_2'!I185</f>
        <v>200</v>
      </c>
      <c r="J185" s="4">
        <f ca="1">'Model SSD_2'!L185</f>
        <v>0</v>
      </c>
      <c r="K185" s="4">
        <f ca="1">'Model Excel_2'!J185</f>
        <v>0</v>
      </c>
      <c r="L185" s="4">
        <f ca="1">'Model SSD_2'!M185</f>
        <v>4700</v>
      </c>
      <c r="M185" s="4">
        <f ca="1">'Model Excel_2'!K185</f>
        <v>7200</v>
      </c>
      <c r="N185" s="4">
        <f ca="1">'Model SSD_2'!K185</f>
        <v>1000</v>
      </c>
      <c r="O185" s="4">
        <f ca="1">'Model Excel_2'!L185</f>
        <v>0</v>
      </c>
      <c r="P185" s="4">
        <f ca="1">'Model SSD_2'!N185</f>
        <v>1000</v>
      </c>
      <c r="Q185" s="4">
        <f ca="1">'Model Excel_2'!M185</f>
        <v>0</v>
      </c>
      <c r="R185" s="4">
        <f ca="1">'Model SSD_2'!O185</f>
        <v>0</v>
      </c>
      <c r="S185" s="4">
        <f ca="1">'Model Excel_2'!N185</f>
        <v>0</v>
      </c>
      <c r="T185" s="5">
        <f ca="1">'Model SSD_2'!R185</f>
        <v>0</v>
      </c>
      <c r="U185" s="5">
        <f ca="1">'Model Excel_2'!O185</f>
        <v>0</v>
      </c>
      <c r="V185" s="5">
        <f ca="1">'Model SSD_2'!S185</f>
        <v>300</v>
      </c>
      <c r="W185" s="5">
        <f ca="1">'Model Excel_2'!P185</f>
        <v>25800</v>
      </c>
      <c r="X185" s="5">
        <f ca="1">'Model SSD_2'!Q185</f>
        <v>0</v>
      </c>
      <c r="Y185" s="5">
        <f ca="1">'Model Excel_2'!Q185</f>
        <v>0</v>
      </c>
      <c r="Z185" s="5">
        <f ca="1">'Model SSD_2'!T185</f>
        <v>0</v>
      </c>
      <c r="AA185" s="5">
        <f ca="1">'Model Excel_2'!R185</f>
        <v>0</v>
      </c>
      <c r="AB185" s="5">
        <f ca="1">'Model SSD_2'!U185</f>
        <v>1800</v>
      </c>
      <c r="AC185" s="5">
        <f ca="1">'Model Excel_2'!S185</f>
        <v>0</v>
      </c>
      <c r="AD185" s="2">
        <f ca="1">'Model SSD_2'!Y185</f>
        <v>4800</v>
      </c>
      <c r="AE185" s="2">
        <f ca="1">'Model Excel_2'!U185</f>
        <v>10400</v>
      </c>
      <c r="AF185" s="2">
        <f ca="1">'Model SSD_2'!X185</f>
        <v>400</v>
      </c>
      <c r="AG185" s="2">
        <f ca="1">'Model Excel_2'!T185</f>
        <v>0</v>
      </c>
      <c r="AH185" s="2">
        <f ca="1">'Model SSD_2'!W185</f>
        <v>2000</v>
      </c>
      <c r="AI185" s="2">
        <f ca="1">'Model Excel_2'!V185</f>
        <v>0</v>
      </c>
      <c r="AJ185" s="2">
        <f ca="1">'Model SSD_2'!Z185</f>
        <v>2000</v>
      </c>
      <c r="AK185" s="2">
        <f ca="1">'Model Excel_2'!W185</f>
        <v>0</v>
      </c>
      <c r="AL185" s="1">
        <v>183</v>
      </c>
    </row>
    <row r="186" spans="1:38" x14ac:dyDescent="0.3">
      <c r="A186" s="1">
        <v>184</v>
      </c>
      <c r="B186" s="3">
        <f ca="1">'Model SSD_2'!F186</f>
        <v>1000</v>
      </c>
      <c r="C186" s="3">
        <f ca="1">'Model Excel_2'!F186</f>
        <v>0</v>
      </c>
      <c r="D186" s="3">
        <f ca="1">'Model SSD_2'!G186</f>
        <v>1000</v>
      </c>
      <c r="E186" s="3">
        <f ca="1">'Model Excel_2'!G186</f>
        <v>1100</v>
      </c>
      <c r="F186" s="3">
        <f ca="1">'Model SSD_2'!H186</f>
        <v>500</v>
      </c>
      <c r="G186" s="3">
        <f ca="1">'Model Excel_2'!H186</f>
        <v>500</v>
      </c>
      <c r="H186" s="3">
        <f ca="1">'Model SSD_2'!I186</f>
        <v>800</v>
      </c>
      <c r="I186" s="3">
        <f ca="1">'Model Excel_2'!I186</f>
        <v>900</v>
      </c>
      <c r="J186" s="4">
        <f ca="1">'Model SSD_2'!L186</f>
        <v>0</v>
      </c>
      <c r="K186" s="4">
        <f ca="1">'Model Excel_2'!J186</f>
        <v>0</v>
      </c>
      <c r="L186" s="4">
        <f ca="1">'Model SSD_2'!M186</f>
        <v>3700</v>
      </c>
      <c r="M186" s="4">
        <f ca="1">'Model Excel_2'!K186</f>
        <v>7200</v>
      </c>
      <c r="N186" s="4">
        <f ca="1">'Model SSD_2'!K186</f>
        <v>1000</v>
      </c>
      <c r="O186" s="4">
        <f ca="1">'Model Excel_2'!L186</f>
        <v>0</v>
      </c>
      <c r="P186" s="4">
        <f ca="1">'Model SSD_2'!N186</f>
        <v>1000</v>
      </c>
      <c r="Q186" s="4">
        <f ca="1">'Model Excel_2'!M186</f>
        <v>0</v>
      </c>
      <c r="R186" s="4">
        <f ca="1">'Model SSD_2'!O186</f>
        <v>0</v>
      </c>
      <c r="S186" s="4">
        <f ca="1">'Model Excel_2'!N186</f>
        <v>0</v>
      </c>
      <c r="T186" s="5">
        <f ca="1">'Model SSD_2'!R186</f>
        <v>2000</v>
      </c>
      <c r="U186" s="5">
        <f ca="1">'Model Excel_2'!O186</f>
        <v>0</v>
      </c>
      <c r="V186" s="5">
        <f ca="1">'Model SSD_2'!S186</f>
        <v>300</v>
      </c>
      <c r="W186" s="5">
        <f ca="1">'Model Excel_2'!P186</f>
        <v>25800</v>
      </c>
      <c r="X186" s="5">
        <f ca="1">'Model SSD_2'!Q186</f>
        <v>0</v>
      </c>
      <c r="Y186" s="5">
        <f ca="1">'Model Excel_2'!Q186</f>
        <v>0</v>
      </c>
      <c r="Z186" s="5">
        <f ca="1">'Model SSD_2'!T186</f>
        <v>0</v>
      </c>
      <c r="AA186" s="5">
        <f ca="1">'Model Excel_2'!R186</f>
        <v>0</v>
      </c>
      <c r="AB186" s="5">
        <f ca="1">'Model SSD_2'!U186</f>
        <v>1800</v>
      </c>
      <c r="AC186" s="5">
        <f ca="1">'Model Excel_2'!S186</f>
        <v>0</v>
      </c>
      <c r="AD186" s="2">
        <f ca="1">'Model SSD_2'!Y186</f>
        <v>3200</v>
      </c>
      <c r="AE186" s="2">
        <f ca="1">'Model Excel_2'!U186</f>
        <v>10400</v>
      </c>
      <c r="AF186" s="2">
        <f ca="1">'Model SSD_2'!X186</f>
        <v>400</v>
      </c>
      <c r="AG186" s="2">
        <f ca="1">'Model Excel_2'!T186</f>
        <v>0</v>
      </c>
      <c r="AH186" s="2">
        <f ca="1">'Model SSD_2'!W186</f>
        <v>0</v>
      </c>
      <c r="AI186" s="2">
        <f ca="1">'Model Excel_2'!V186</f>
        <v>0</v>
      </c>
      <c r="AJ186" s="2">
        <f ca="1">'Model SSD_2'!Z186</f>
        <v>2000</v>
      </c>
      <c r="AK186" s="2">
        <f ca="1">'Model Excel_2'!W186</f>
        <v>0</v>
      </c>
      <c r="AL186" s="1">
        <v>184</v>
      </c>
    </row>
    <row r="187" spans="1:38" x14ac:dyDescent="0.3">
      <c r="A187" s="1">
        <v>185</v>
      </c>
      <c r="B187" s="3">
        <f ca="1">'Model SSD_2'!F187</f>
        <v>1000</v>
      </c>
      <c r="C187" s="3">
        <f ca="1">'Model Excel_2'!F187</f>
        <v>0</v>
      </c>
      <c r="D187" s="3">
        <f ca="1">'Model SSD_2'!G187</f>
        <v>1500</v>
      </c>
      <c r="E187" s="3">
        <f ca="1">'Model Excel_2'!G187</f>
        <v>600</v>
      </c>
      <c r="F187" s="3">
        <f ca="1">'Model SSD_2'!H187</f>
        <v>300</v>
      </c>
      <c r="G187" s="3">
        <f ca="1">'Model Excel_2'!H187</f>
        <v>300</v>
      </c>
      <c r="H187" s="3">
        <f ca="1">'Model SSD_2'!I187</f>
        <v>100</v>
      </c>
      <c r="I187" s="3">
        <f ca="1">'Model Excel_2'!I187</f>
        <v>1900</v>
      </c>
      <c r="J187" s="4">
        <f ca="1">'Model SSD_2'!L187</f>
        <v>0</v>
      </c>
      <c r="K187" s="4">
        <f ca="1">'Model Excel_2'!J187</f>
        <v>0</v>
      </c>
      <c r="L187" s="4">
        <f ca="1">'Model SSD_2'!M187</f>
        <v>2700</v>
      </c>
      <c r="M187" s="4">
        <f ca="1">'Model Excel_2'!K187</f>
        <v>7200</v>
      </c>
      <c r="N187" s="4">
        <f ca="1">'Model SSD_2'!K187</f>
        <v>1000</v>
      </c>
      <c r="O187" s="4">
        <f ca="1">'Model Excel_2'!L187</f>
        <v>0</v>
      </c>
      <c r="P187" s="4">
        <f ca="1">'Model SSD_2'!N187</f>
        <v>1000</v>
      </c>
      <c r="Q187" s="4">
        <f ca="1">'Model Excel_2'!M187</f>
        <v>0</v>
      </c>
      <c r="R187" s="4">
        <f ca="1">'Model SSD_2'!O187</f>
        <v>0</v>
      </c>
      <c r="S187" s="4">
        <f ca="1">'Model Excel_2'!N187</f>
        <v>0</v>
      </c>
      <c r="T187" s="5">
        <f ca="1">'Model SSD_2'!R187</f>
        <v>2000</v>
      </c>
      <c r="U187" s="5">
        <f ca="1">'Model Excel_2'!O187</f>
        <v>0</v>
      </c>
      <c r="V187" s="5">
        <f ca="1">'Model SSD_2'!S187</f>
        <v>2300</v>
      </c>
      <c r="W187" s="5">
        <f ca="1">'Model Excel_2'!P187</f>
        <v>25800</v>
      </c>
      <c r="X187" s="5">
        <f ca="1">'Model SSD_2'!Q187</f>
        <v>0</v>
      </c>
      <c r="Y187" s="5">
        <f ca="1">'Model Excel_2'!Q187</f>
        <v>0</v>
      </c>
      <c r="Z187" s="5">
        <f ca="1">'Model SSD_2'!T187</f>
        <v>0</v>
      </c>
      <c r="AA187" s="5">
        <f ca="1">'Model Excel_2'!R187</f>
        <v>0</v>
      </c>
      <c r="AB187" s="5">
        <f ca="1">'Model SSD_2'!U187</f>
        <v>0</v>
      </c>
      <c r="AC187" s="5">
        <f ca="1">'Model Excel_2'!S187</f>
        <v>0</v>
      </c>
      <c r="AD187" s="2">
        <f ca="1">'Model SSD_2'!Y187</f>
        <v>1600</v>
      </c>
      <c r="AE187" s="2">
        <f ca="1">'Model Excel_2'!U187</f>
        <v>10400</v>
      </c>
      <c r="AF187" s="2">
        <f ca="1">'Model SSD_2'!X187</f>
        <v>800</v>
      </c>
      <c r="AG187" s="2">
        <f ca="1">'Model Excel_2'!T187</f>
        <v>0</v>
      </c>
      <c r="AH187" s="2">
        <f ca="1">'Model SSD_2'!W187</f>
        <v>2000</v>
      </c>
      <c r="AI187" s="2">
        <f ca="1">'Model Excel_2'!V187</f>
        <v>0</v>
      </c>
      <c r="AJ187" s="2">
        <f ca="1">'Model SSD_2'!Z187</f>
        <v>0</v>
      </c>
      <c r="AK187" s="2">
        <f ca="1">'Model Excel_2'!W187</f>
        <v>0</v>
      </c>
      <c r="AL187" s="1">
        <v>185</v>
      </c>
    </row>
    <row r="188" spans="1:38" x14ac:dyDescent="0.3">
      <c r="A188" s="1">
        <v>186</v>
      </c>
      <c r="B188" s="3">
        <f ca="1">'Model SSD_2'!F188</f>
        <v>1000</v>
      </c>
      <c r="C188" s="3">
        <f ca="1">'Model Excel_2'!F188</f>
        <v>0</v>
      </c>
      <c r="D188" s="3">
        <f ca="1">'Model SSD_2'!G188</f>
        <v>2200</v>
      </c>
      <c r="E188" s="3">
        <f ca="1">'Model Excel_2'!G188</f>
        <v>300</v>
      </c>
      <c r="F188" s="3">
        <f ca="1">'Model SSD_2'!H188</f>
        <v>300</v>
      </c>
      <c r="G188" s="3">
        <f ca="1">'Model Excel_2'!H188</f>
        <v>300</v>
      </c>
      <c r="H188" s="3">
        <f ca="1">'Model SSD_2'!I188</f>
        <v>0</v>
      </c>
      <c r="I188" s="3">
        <f ca="1">'Model Excel_2'!I188</f>
        <v>3200</v>
      </c>
      <c r="J188" s="4">
        <f ca="1">'Model SSD_2'!L188</f>
        <v>0</v>
      </c>
      <c r="K188" s="4">
        <f ca="1">'Model Excel_2'!J188</f>
        <v>0</v>
      </c>
      <c r="L188" s="4">
        <f ca="1">'Model SSD_2'!M188</f>
        <v>1700</v>
      </c>
      <c r="M188" s="4">
        <f ca="1">'Model Excel_2'!K188</f>
        <v>7200</v>
      </c>
      <c r="N188" s="4">
        <f ca="1">'Model SSD_2'!K188</f>
        <v>1000</v>
      </c>
      <c r="O188" s="4">
        <f ca="1">'Model Excel_2'!L188</f>
        <v>1000</v>
      </c>
      <c r="P188" s="4">
        <f ca="1">'Model SSD_2'!N188</f>
        <v>1000</v>
      </c>
      <c r="Q188" s="4">
        <f ca="1">'Model Excel_2'!M188</f>
        <v>1000</v>
      </c>
      <c r="R188" s="4">
        <f ca="1">'Model SSD_2'!O188</f>
        <v>800</v>
      </c>
      <c r="S188" s="4">
        <f ca="1">'Model Excel_2'!N188</f>
        <v>0</v>
      </c>
      <c r="T188" s="5">
        <f ca="1">'Model SSD_2'!R188</f>
        <v>2000</v>
      </c>
      <c r="U188" s="5">
        <f ca="1">'Model Excel_2'!O188</f>
        <v>0</v>
      </c>
      <c r="V188" s="5">
        <f ca="1">'Model SSD_2'!S188</f>
        <v>4300</v>
      </c>
      <c r="W188" s="5">
        <f ca="1">'Model Excel_2'!P188</f>
        <v>25800</v>
      </c>
      <c r="X188" s="5">
        <f ca="1">'Model SSD_2'!Q188</f>
        <v>0</v>
      </c>
      <c r="Y188" s="5">
        <f ca="1">'Model Excel_2'!Q188</f>
        <v>0</v>
      </c>
      <c r="Z188" s="5">
        <f ca="1">'Model SSD_2'!T188</f>
        <v>0</v>
      </c>
      <c r="AA188" s="5">
        <f ca="1">'Model Excel_2'!R188</f>
        <v>0</v>
      </c>
      <c r="AB188" s="5">
        <f ca="1">'Model SSD_2'!U188</f>
        <v>0</v>
      </c>
      <c r="AC188" s="5">
        <f ca="1">'Model Excel_2'!S188</f>
        <v>0</v>
      </c>
      <c r="AD188" s="2">
        <f ca="1">'Model SSD_2'!Y188</f>
        <v>2400</v>
      </c>
      <c r="AE188" s="2">
        <f ca="1">'Model Excel_2'!U188</f>
        <v>10400</v>
      </c>
      <c r="AF188" s="2">
        <f ca="1">'Model SSD_2'!X188</f>
        <v>400</v>
      </c>
      <c r="AG188" s="2">
        <f ca="1">'Model Excel_2'!T188</f>
        <v>0</v>
      </c>
      <c r="AH188" s="2">
        <f ca="1">'Model SSD_2'!W188</f>
        <v>0</v>
      </c>
      <c r="AI188" s="2">
        <f ca="1">'Model Excel_2'!V188</f>
        <v>0</v>
      </c>
      <c r="AJ188" s="2">
        <f ca="1">'Model SSD_2'!Z188</f>
        <v>2000</v>
      </c>
      <c r="AK188" s="2">
        <f ca="1">'Model Excel_2'!W188</f>
        <v>0</v>
      </c>
      <c r="AL188" s="1">
        <v>186</v>
      </c>
    </row>
    <row r="189" spans="1:38" x14ac:dyDescent="0.3">
      <c r="A189" s="1">
        <v>187</v>
      </c>
      <c r="B189" s="3">
        <f ca="1">'Model SSD_2'!F189</f>
        <v>1000</v>
      </c>
      <c r="C189" s="3">
        <f ca="1">'Model Excel_2'!F189</f>
        <v>0</v>
      </c>
      <c r="D189" s="3">
        <f ca="1">'Model SSD_2'!G189</f>
        <v>2900</v>
      </c>
      <c r="E189" s="3">
        <f ca="1">'Model Excel_2'!G189</f>
        <v>0</v>
      </c>
      <c r="F189" s="3">
        <f ca="1">'Model SSD_2'!H189</f>
        <v>300</v>
      </c>
      <c r="G189" s="3">
        <f ca="1">'Model Excel_2'!H189</f>
        <v>0</v>
      </c>
      <c r="H189" s="3">
        <f ca="1">'Model SSD_2'!I189</f>
        <v>0</v>
      </c>
      <c r="I189" s="3">
        <f ca="1">'Model Excel_2'!I189</f>
        <v>4500</v>
      </c>
      <c r="J189" s="4">
        <f ca="1">'Model SSD_2'!L189</f>
        <v>0</v>
      </c>
      <c r="K189" s="4">
        <f ca="1">'Model Excel_2'!J189</f>
        <v>0</v>
      </c>
      <c r="L189" s="4">
        <f ca="1">'Model SSD_2'!M189</f>
        <v>700</v>
      </c>
      <c r="M189" s="4">
        <f ca="1">'Model Excel_2'!K189</f>
        <v>6200</v>
      </c>
      <c r="N189" s="4">
        <f ca="1">'Model SSD_2'!K189</f>
        <v>0</v>
      </c>
      <c r="O189" s="4">
        <f ca="1">'Model Excel_2'!L189</f>
        <v>1000</v>
      </c>
      <c r="P189" s="4">
        <f ca="1">'Model SSD_2'!N189</f>
        <v>0</v>
      </c>
      <c r="Q189" s="4">
        <f ca="1">'Model Excel_2'!M189</f>
        <v>1000</v>
      </c>
      <c r="R189" s="4">
        <f ca="1">'Model SSD_2'!O189</f>
        <v>800</v>
      </c>
      <c r="S189" s="4">
        <f ca="1">'Model Excel_2'!N189</f>
        <v>0</v>
      </c>
      <c r="T189" s="5">
        <f ca="1">'Model SSD_2'!R189</f>
        <v>2000</v>
      </c>
      <c r="U189" s="5">
        <f ca="1">'Model Excel_2'!O189</f>
        <v>0</v>
      </c>
      <c r="V189" s="5">
        <f ca="1">'Model SSD_2'!S189</f>
        <v>6300</v>
      </c>
      <c r="W189" s="5">
        <f ca="1">'Model Excel_2'!P189</f>
        <v>25800</v>
      </c>
      <c r="X189" s="5">
        <f ca="1">'Model SSD_2'!Q189</f>
        <v>0</v>
      </c>
      <c r="Y189" s="5">
        <f ca="1">'Model Excel_2'!Q189</f>
        <v>0</v>
      </c>
      <c r="Z189" s="5">
        <f ca="1">'Model SSD_2'!T189</f>
        <v>0</v>
      </c>
      <c r="AA189" s="5">
        <f ca="1">'Model Excel_2'!R189</f>
        <v>0</v>
      </c>
      <c r="AB189" s="5">
        <f ca="1">'Model SSD_2'!U189</f>
        <v>0</v>
      </c>
      <c r="AC189" s="5">
        <f ca="1">'Model Excel_2'!S189</f>
        <v>0</v>
      </c>
      <c r="AD189" s="2">
        <f ca="1">'Model SSD_2'!Y189</f>
        <v>800</v>
      </c>
      <c r="AE189" s="2">
        <f ca="1">'Model Excel_2'!U189</f>
        <v>10400</v>
      </c>
      <c r="AF189" s="2">
        <f ca="1">'Model SSD_2'!X189</f>
        <v>400</v>
      </c>
      <c r="AG189" s="2">
        <f ca="1">'Model Excel_2'!T189</f>
        <v>0</v>
      </c>
      <c r="AH189" s="2">
        <f ca="1">'Model SSD_2'!W189</f>
        <v>0</v>
      </c>
      <c r="AI189" s="2">
        <f ca="1">'Model Excel_2'!V189</f>
        <v>0</v>
      </c>
      <c r="AJ189" s="2">
        <f ca="1">'Model SSD_2'!Z189</f>
        <v>0</v>
      </c>
      <c r="AK189" s="2">
        <f ca="1">'Model Excel_2'!W189</f>
        <v>0</v>
      </c>
      <c r="AL189" s="1">
        <v>187</v>
      </c>
    </row>
    <row r="190" spans="1:38" x14ac:dyDescent="0.3">
      <c r="A190" s="1">
        <v>188</v>
      </c>
      <c r="B190" s="3">
        <f ca="1">'Model SSD_2'!F190</f>
        <v>1000</v>
      </c>
      <c r="C190" s="3">
        <f ca="1">'Model Excel_2'!F190</f>
        <v>1000</v>
      </c>
      <c r="D190" s="3">
        <f ca="1">'Model SSD_2'!G190</f>
        <v>3600</v>
      </c>
      <c r="E190" s="3">
        <f ca="1">'Model Excel_2'!G190</f>
        <v>1000</v>
      </c>
      <c r="F190" s="3">
        <f ca="1">'Model SSD_2'!H190</f>
        <v>500</v>
      </c>
      <c r="G190" s="3">
        <f ca="1">'Model Excel_2'!H190</f>
        <v>500</v>
      </c>
      <c r="H190" s="3">
        <f ca="1">'Model SSD_2'!I190</f>
        <v>0</v>
      </c>
      <c r="I190" s="3">
        <f ca="1">'Model Excel_2'!I190</f>
        <v>5300</v>
      </c>
      <c r="J190" s="4">
        <f ca="1">'Model SSD_2'!L190</f>
        <v>0</v>
      </c>
      <c r="K190" s="4">
        <f ca="1">'Model Excel_2'!J190</f>
        <v>0</v>
      </c>
      <c r="L190" s="4">
        <f ca="1">'Model SSD_2'!M190</f>
        <v>700</v>
      </c>
      <c r="M190" s="4">
        <f ca="1">'Model Excel_2'!K190</f>
        <v>5200</v>
      </c>
      <c r="N190" s="4">
        <f ca="1">'Model SSD_2'!K190</f>
        <v>0</v>
      </c>
      <c r="O190" s="4">
        <f ca="1">'Model Excel_2'!L190</f>
        <v>1000</v>
      </c>
      <c r="P190" s="4">
        <f ca="1">'Model SSD_2'!N190</f>
        <v>0</v>
      </c>
      <c r="Q190" s="4">
        <f ca="1">'Model Excel_2'!M190</f>
        <v>1000</v>
      </c>
      <c r="R190" s="4">
        <f ca="1">'Model SSD_2'!O190</f>
        <v>800</v>
      </c>
      <c r="S190" s="4">
        <f ca="1">'Model Excel_2'!N190</f>
        <v>0</v>
      </c>
      <c r="T190" s="5">
        <f ca="1">'Model SSD_2'!R190</f>
        <v>2000</v>
      </c>
      <c r="U190" s="5">
        <f ca="1">'Model Excel_2'!O190</f>
        <v>0</v>
      </c>
      <c r="V190" s="5">
        <f ca="1">'Model SSD_2'!S190</f>
        <v>8300</v>
      </c>
      <c r="W190" s="5">
        <f ca="1">'Model Excel_2'!P190</f>
        <v>25800</v>
      </c>
      <c r="X190" s="5">
        <f ca="1">'Model SSD_2'!Q190</f>
        <v>1500</v>
      </c>
      <c r="Y190" s="5">
        <f ca="1">'Model Excel_2'!Q190</f>
        <v>0</v>
      </c>
      <c r="Z190" s="5">
        <f ca="1">'Model SSD_2'!T190</f>
        <v>0</v>
      </c>
      <c r="AA190" s="5">
        <f ca="1">'Model Excel_2'!R190</f>
        <v>0</v>
      </c>
      <c r="AB190" s="5">
        <f ca="1">'Model SSD_2'!U190</f>
        <v>0</v>
      </c>
      <c r="AC190" s="5">
        <f ca="1">'Model Excel_2'!S190</f>
        <v>0</v>
      </c>
      <c r="AD190" s="2">
        <f ca="1">'Model SSD_2'!Y190</f>
        <v>1200</v>
      </c>
      <c r="AE190" s="2">
        <f ca="1">'Model Excel_2'!U190</f>
        <v>10400</v>
      </c>
      <c r="AF190" s="2">
        <f ca="1">'Model SSD_2'!X190</f>
        <v>400</v>
      </c>
      <c r="AG190" s="2">
        <f ca="1">'Model Excel_2'!T190</f>
        <v>0</v>
      </c>
      <c r="AH190" s="2">
        <f ca="1">'Model SSD_2'!W190</f>
        <v>0</v>
      </c>
      <c r="AI190" s="2">
        <f ca="1">'Model Excel_2'!V190</f>
        <v>0</v>
      </c>
      <c r="AJ190" s="2">
        <f ca="1">'Model SSD_2'!Z190</f>
        <v>0</v>
      </c>
      <c r="AK190" s="2">
        <f ca="1">'Model Excel_2'!W190</f>
        <v>0</v>
      </c>
      <c r="AL190" s="1">
        <v>188</v>
      </c>
    </row>
    <row r="191" spans="1:38" x14ac:dyDescent="0.3">
      <c r="A191" s="1">
        <v>189</v>
      </c>
      <c r="B191" s="3">
        <f ca="1">'Model SSD_2'!F191</f>
        <v>0</v>
      </c>
      <c r="C191" s="3">
        <f ca="1">'Model Excel_2'!F191</f>
        <v>1000</v>
      </c>
      <c r="D191" s="3">
        <f ca="1">'Model SSD_2'!G191</f>
        <v>4100</v>
      </c>
      <c r="E191" s="3">
        <f ca="1">'Model Excel_2'!G191</f>
        <v>1500</v>
      </c>
      <c r="F191" s="3">
        <f ca="1">'Model SSD_2'!H191</f>
        <v>300</v>
      </c>
      <c r="G191" s="3">
        <f ca="1">'Model Excel_2'!H191</f>
        <v>300</v>
      </c>
      <c r="H191" s="3">
        <f ca="1">'Model SSD_2'!I191</f>
        <v>0</v>
      </c>
      <c r="I191" s="3">
        <f ca="1">'Model Excel_2'!I191</f>
        <v>5400</v>
      </c>
      <c r="J191" s="4">
        <f ca="1">'Model SSD_2'!L191</f>
        <v>0</v>
      </c>
      <c r="K191" s="4">
        <f ca="1">'Model Excel_2'!J191</f>
        <v>0</v>
      </c>
      <c r="L191" s="4">
        <f ca="1">'Model SSD_2'!M191</f>
        <v>700</v>
      </c>
      <c r="M191" s="4">
        <f ca="1">'Model Excel_2'!K191</f>
        <v>4200</v>
      </c>
      <c r="N191" s="4">
        <f ca="1">'Model SSD_2'!K191</f>
        <v>0</v>
      </c>
      <c r="O191" s="4">
        <f ca="1">'Model Excel_2'!L191</f>
        <v>1000</v>
      </c>
      <c r="P191" s="4">
        <f ca="1">'Model SSD_2'!N191</f>
        <v>0</v>
      </c>
      <c r="Q191" s="4">
        <f ca="1">'Model Excel_2'!M191</f>
        <v>1000</v>
      </c>
      <c r="R191" s="4">
        <f ca="1">'Model SSD_2'!O191</f>
        <v>800</v>
      </c>
      <c r="S191" s="4">
        <f ca="1">'Model Excel_2'!N191</f>
        <v>0</v>
      </c>
      <c r="T191" s="5">
        <f ca="1">'Model SSD_2'!R191</f>
        <v>0</v>
      </c>
      <c r="U191" s="5">
        <f ca="1">'Model Excel_2'!O191</f>
        <v>0</v>
      </c>
      <c r="V191" s="5">
        <f ca="1">'Model SSD_2'!S191</f>
        <v>10300</v>
      </c>
      <c r="W191" s="5">
        <f ca="1">'Model Excel_2'!P191</f>
        <v>25800</v>
      </c>
      <c r="X191" s="5">
        <f ca="1">'Model SSD_2'!Q191</f>
        <v>0</v>
      </c>
      <c r="Y191" s="5">
        <f ca="1">'Model Excel_2'!Q191</f>
        <v>0</v>
      </c>
      <c r="Z191" s="5">
        <f ca="1">'Model SSD_2'!T191</f>
        <v>0</v>
      </c>
      <c r="AA191" s="5">
        <f ca="1">'Model Excel_2'!R191</f>
        <v>0</v>
      </c>
      <c r="AB191" s="5">
        <f ca="1">'Model SSD_2'!U191</f>
        <v>0</v>
      </c>
      <c r="AC191" s="5">
        <f ca="1">'Model Excel_2'!S191</f>
        <v>0</v>
      </c>
      <c r="AD191" s="2">
        <f ca="1">'Model SSD_2'!Y191</f>
        <v>1600</v>
      </c>
      <c r="AE191" s="2">
        <f ca="1">'Model Excel_2'!U191</f>
        <v>10400</v>
      </c>
      <c r="AF191" s="2">
        <f ca="1">'Model SSD_2'!X191</f>
        <v>400</v>
      </c>
      <c r="AG191" s="2">
        <f ca="1">'Model Excel_2'!T191</f>
        <v>0</v>
      </c>
      <c r="AH191" s="2">
        <f ca="1">'Model SSD_2'!W191</f>
        <v>0</v>
      </c>
      <c r="AI191" s="2">
        <f ca="1">'Model Excel_2'!V191</f>
        <v>0</v>
      </c>
      <c r="AJ191" s="2">
        <f ca="1">'Model SSD_2'!Z191</f>
        <v>0</v>
      </c>
      <c r="AK191" s="2">
        <f ca="1">'Model Excel_2'!W191</f>
        <v>0</v>
      </c>
      <c r="AL191" s="1">
        <v>189</v>
      </c>
    </row>
    <row r="192" spans="1:38" x14ac:dyDescent="0.3">
      <c r="A192" s="1">
        <v>190</v>
      </c>
      <c r="B192" s="3">
        <f ca="1">'Model SSD_2'!F192</f>
        <v>0</v>
      </c>
      <c r="C192" s="3">
        <f ca="1">'Model Excel_2'!F192</f>
        <v>1000</v>
      </c>
      <c r="D192" s="3">
        <f ca="1">'Model SSD_2'!G192</f>
        <v>3800</v>
      </c>
      <c r="E192" s="3">
        <f ca="1">'Model Excel_2'!G192</f>
        <v>2200</v>
      </c>
      <c r="F192" s="3">
        <f ca="1">'Model SSD_2'!H192</f>
        <v>300</v>
      </c>
      <c r="G192" s="3">
        <f ca="1">'Model Excel_2'!H192</f>
        <v>300</v>
      </c>
      <c r="H192" s="3">
        <f ca="1">'Model SSD_2'!I192</f>
        <v>0</v>
      </c>
      <c r="I192" s="3">
        <f ca="1">'Model Excel_2'!I192</f>
        <v>4800</v>
      </c>
      <c r="J192" s="4">
        <f ca="1">'Model SSD_2'!L192</f>
        <v>0</v>
      </c>
      <c r="K192" s="4">
        <f ca="1">'Model Excel_2'!J192</f>
        <v>0</v>
      </c>
      <c r="L192" s="4">
        <f ca="1">'Model SSD_2'!M192</f>
        <v>700</v>
      </c>
      <c r="M192" s="4">
        <f ca="1">'Model Excel_2'!K192</f>
        <v>3200</v>
      </c>
      <c r="N192" s="4">
        <f ca="1">'Model SSD_2'!K192</f>
        <v>0</v>
      </c>
      <c r="O192" s="4">
        <f ca="1">'Model Excel_2'!L192</f>
        <v>1000</v>
      </c>
      <c r="P192" s="4">
        <f ca="1">'Model SSD_2'!N192</f>
        <v>0</v>
      </c>
      <c r="Q192" s="4">
        <f ca="1">'Model Excel_2'!M192</f>
        <v>1000</v>
      </c>
      <c r="R192" s="4">
        <f ca="1">'Model SSD_2'!O192</f>
        <v>800</v>
      </c>
      <c r="S192" s="4">
        <f ca="1">'Model Excel_2'!N192</f>
        <v>0</v>
      </c>
      <c r="T192" s="5">
        <f ca="1">'Model SSD_2'!R192</f>
        <v>2000</v>
      </c>
      <c r="U192" s="5">
        <f ca="1">'Model Excel_2'!O192</f>
        <v>0</v>
      </c>
      <c r="V192" s="5">
        <f ca="1">'Model SSD_2'!S192</f>
        <v>10300</v>
      </c>
      <c r="W192" s="5">
        <f ca="1">'Model Excel_2'!P192</f>
        <v>25800</v>
      </c>
      <c r="X192" s="5">
        <f ca="1">'Model SSD_2'!Q192</f>
        <v>1500</v>
      </c>
      <c r="Y192" s="5">
        <f ca="1">'Model Excel_2'!Q192</f>
        <v>0</v>
      </c>
      <c r="Z192" s="5">
        <f ca="1">'Model SSD_2'!T192</f>
        <v>1500</v>
      </c>
      <c r="AA192" s="5">
        <f ca="1">'Model Excel_2'!R192</f>
        <v>0</v>
      </c>
      <c r="AB192" s="5">
        <f ca="1">'Model SSD_2'!U192</f>
        <v>0</v>
      </c>
      <c r="AC192" s="5">
        <f ca="1">'Model Excel_2'!S192</f>
        <v>0</v>
      </c>
      <c r="AD192" s="2">
        <f ca="1">'Model SSD_2'!Y192</f>
        <v>2000</v>
      </c>
      <c r="AE192" s="2">
        <f ca="1">'Model Excel_2'!U192</f>
        <v>10400</v>
      </c>
      <c r="AF192" s="2">
        <f ca="1">'Model SSD_2'!X192</f>
        <v>400</v>
      </c>
      <c r="AG192" s="2">
        <f ca="1">'Model Excel_2'!T192</f>
        <v>0</v>
      </c>
      <c r="AH192" s="2">
        <f ca="1">'Model SSD_2'!W192</f>
        <v>0</v>
      </c>
      <c r="AI192" s="2">
        <f ca="1">'Model Excel_2'!V192</f>
        <v>0</v>
      </c>
      <c r="AJ192" s="2">
        <f ca="1">'Model SSD_2'!Z192</f>
        <v>0</v>
      </c>
      <c r="AK192" s="2">
        <f ca="1">'Model Excel_2'!W192</f>
        <v>0</v>
      </c>
      <c r="AL192" s="1">
        <v>190</v>
      </c>
    </row>
    <row r="193" spans="1:38" x14ac:dyDescent="0.3">
      <c r="A193" s="1">
        <v>191</v>
      </c>
      <c r="B193" s="3">
        <f ca="1">'Model SSD_2'!F193</f>
        <v>0</v>
      </c>
      <c r="C193" s="3">
        <f ca="1">'Model Excel_2'!F193</f>
        <v>1000</v>
      </c>
      <c r="D193" s="3">
        <f ca="1">'Model SSD_2'!G193</f>
        <v>3500</v>
      </c>
      <c r="E193" s="3">
        <f ca="1">'Model Excel_2'!G193</f>
        <v>2900</v>
      </c>
      <c r="F193" s="3">
        <f ca="1">'Model SSD_2'!H193</f>
        <v>300</v>
      </c>
      <c r="G193" s="3">
        <f ca="1">'Model Excel_2'!H193</f>
        <v>300</v>
      </c>
      <c r="H193" s="3">
        <f ca="1">'Model SSD_2'!I193</f>
        <v>0</v>
      </c>
      <c r="I193" s="3">
        <f ca="1">'Model Excel_2'!I193</f>
        <v>3500</v>
      </c>
      <c r="J193" s="4">
        <f ca="1">'Model SSD_2'!L193</f>
        <v>0</v>
      </c>
      <c r="K193" s="4">
        <f ca="1">'Model Excel_2'!J193</f>
        <v>0</v>
      </c>
      <c r="L193" s="4">
        <f ca="1">'Model SSD_2'!M193</f>
        <v>700</v>
      </c>
      <c r="M193" s="4">
        <f ca="1">'Model Excel_2'!K193</f>
        <v>2200</v>
      </c>
      <c r="N193" s="4">
        <f ca="1">'Model SSD_2'!K193</f>
        <v>0</v>
      </c>
      <c r="O193" s="4">
        <f ca="1">'Model Excel_2'!L193</f>
        <v>1000</v>
      </c>
      <c r="P193" s="4">
        <f ca="1">'Model SSD_2'!N193</f>
        <v>0</v>
      </c>
      <c r="Q193" s="4">
        <f ca="1">'Model Excel_2'!M193</f>
        <v>1000</v>
      </c>
      <c r="R193" s="4">
        <f ca="1">'Model SSD_2'!O193</f>
        <v>800</v>
      </c>
      <c r="S193" s="4">
        <f ca="1">'Model Excel_2'!N193</f>
        <v>300</v>
      </c>
      <c r="T193" s="5">
        <f ca="1">'Model SSD_2'!R193</f>
        <v>0</v>
      </c>
      <c r="U193" s="5">
        <f ca="1">'Model Excel_2'!O193</f>
        <v>0</v>
      </c>
      <c r="V193" s="5">
        <f ca="1">'Model SSD_2'!S193</f>
        <v>10800</v>
      </c>
      <c r="W193" s="5">
        <f ca="1">'Model Excel_2'!P193</f>
        <v>25800</v>
      </c>
      <c r="X193" s="5">
        <f ca="1">'Model SSD_2'!Q193</f>
        <v>0</v>
      </c>
      <c r="Y193" s="5">
        <f ca="1">'Model Excel_2'!Q193</f>
        <v>0</v>
      </c>
      <c r="Z193" s="5">
        <f ca="1">'Model SSD_2'!T193</f>
        <v>0</v>
      </c>
      <c r="AA193" s="5">
        <f ca="1">'Model Excel_2'!R193</f>
        <v>0</v>
      </c>
      <c r="AB193" s="5">
        <f ca="1">'Model SSD_2'!U193</f>
        <v>0</v>
      </c>
      <c r="AC193" s="5">
        <f ca="1">'Model Excel_2'!S193</f>
        <v>0</v>
      </c>
      <c r="AD193" s="2">
        <f ca="1">'Model SSD_2'!Y193</f>
        <v>2400</v>
      </c>
      <c r="AE193" s="2">
        <f ca="1">'Model Excel_2'!U193</f>
        <v>10400</v>
      </c>
      <c r="AF193" s="2">
        <f ca="1">'Model SSD_2'!X193</f>
        <v>400</v>
      </c>
      <c r="AG193" s="2">
        <f ca="1">'Model Excel_2'!T193</f>
        <v>0</v>
      </c>
      <c r="AH193" s="2">
        <f ca="1">'Model SSD_2'!W193</f>
        <v>0</v>
      </c>
      <c r="AI193" s="2">
        <f ca="1">'Model Excel_2'!V193</f>
        <v>0</v>
      </c>
      <c r="AJ193" s="2">
        <f ca="1">'Model SSD_2'!Z193</f>
        <v>0</v>
      </c>
      <c r="AK193" s="2">
        <f ca="1">'Model Excel_2'!W193</f>
        <v>0</v>
      </c>
      <c r="AL193" s="1">
        <v>191</v>
      </c>
    </row>
    <row r="194" spans="1:38" x14ac:dyDescent="0.3">
      <c r="A194" s="1">
        <v>192</v>
      </c>
      <c r="B194" s="3">
        <f ca="1">'Model SSD_2'!F194</f>
        <v>0</v>
      </c>
      <c r="C194" s="3">
        <f ca="1">'Model Excel_2'!F194</f>
        <v>1000</v>
      </c>
      <c r="D194" s="3">
        <f ca="1">'Model SSD_2'!G194</f>
        <v>3200</v>
      </c>
      <c r="E194" s="3">
        <f ca="1">'Model Excel_2'!G194</f>
        <v>3600</v>
      </c>
      <c r="F194" s="3">
        <f ca="1">'Model SSD_2'!H194</f>
        <v>500</v>
      </c>
      <c r="G194" s="3">
        <f ca="1">'Model Excel_2'!H194</f>
        <v>500</v>
      </c>
      <c r="H194" s="3">
        <f ca="1">'Model SSD_2'!I194</f>
        <v>0</v>
      </c>
      <c r="I194" s="3">
        <f ca="1">'Model Excel_2'!I194</f>
        <v>1700</v>
      </c>
      <c r="J194" s="4">
        <f ca="1">'Model SSD_2'!L194</f>
        <v>0</v>
      </c>
      <c r="K194" s="4">
        <f ca="1">'Model Excel_2'!J194</f>
        <v>0</v>
      </c>
      <c r="L194" s="4">
        <f ca="1">'Model SSD_2'!M194</f>
        <v>700</v>
      </c>
      <c r="M194" s="4">
        <f ca="1">'Model Excel_2'!K194</f>
        <v>1200</v>
      </c>
      <c r="N194" s="4">
        <f ca="1">'Model SSD_2'!K194</f>
        <v>0</v>
      </c>
      <c r="O194" s="4">
        <f ca="1">'Model Excel_2'!L194</f>
        <v>1000</v>
      </c>
      <c r="P194" s="4">
        <f ca="1">'Model SSD_2'!N194</f>
        <v>0</v>
      </c>
      <c r="Q194" s="4">
        <f ca="1">'Model Excel_2'!M194</f>
        <v>1000</v>
      </c>
      <c r="R194" s="4">
        <f ca="1">'Model SSD_2'!O194</f>
        <v>800</v>
      </c>
      <c r="S194" s="4">
        <f ca="1">'Model Excel_2'!N194</f>
        <v>1600</v>
      </c>
      <c r="T194" s="5">
        <f ca="1">'Model SSD_2'!R194</f>
        <v>0</v>
      </c>
      <c r="U194" s="5">
        <f ca="1">'Model Excel_2'!O194</f>
        <v>0</v>
      </c>
      <c r="V194" s="5">
        <f ca="1">'Model SSD_2'!S194</f>
        <v>10800</v>
      </c>
      <c r="W194" s="5">
        <f ca="1">'Model Excel_2'!P194</f>
        <v>25800</v>
      </c>
      <c r="X194" s="5">
        <f ca="1">'Model SSD_2'!Q194</f>
        <v>1500</v>
      </c>
      <c r="Y194" s="5">
        <f ca="1">'Model Excel_2'!Q194</f>
        <v>0</v>
      </c>
      <c r="Z194" s="5">
        <f ca="1">'Model SSD_2'!T194</f>
        <v>1500</v>
      </c>
      <c r="AA194" s="5">
        <f ca="1">'Model Excel_2'!R194</f>
        <v>0</v>
      </c>
      <c r="AB194" s="5">
        <f ca="1">'Model SSD_2'!U194</f>
        <v>0</v>
      </c>
      <c r="AC194" s="5">
        <f ca="1">'Model Excel_2'!S194</f>
        <v>0</v>
      </c>
      <c r="AD194" s="2">
        <f ca="1">'Model SSD_2'!Y194</f>
        <v>2800</v>
      </c>
      <c r="AE194" s="2">
        <f ca="1">'Model Excel_2'!U194</f>
        <v>10400</v>
      </c>
      <c r="AF194" s="2">
        <f ca="1">'Model SSD_2'!X194</f>
        <v>400</v>
      </c>
      <c r="AG194" s="2">
        <f ca="1">'Model Excel_2'!T194</f>
        <v>0</v>
      </c>
      <c r="AH194" s="2">
        <f ca="1">'Model SSD_2'!W194</f>
        <v>0</v>
      </c>
      <c r="AI194" s="2">
        <f ca="1">'Model Excel_2'!V194</f>
        <v>0</v>
      </c>
      <c r="AJ194" s="2">
        <f ca="1">'Model SSD_2'!Z194</f>
        <v>0</v>
      </c>
      <c r="AK194" s="2">
        <f ca="1">'Model Excel_2'!W194</f>
        <v>0</v>
      </c>
      <c r="AL194" s="1">
        <v>192</v>
      </c>
    </row>
    <row r="195" spans="1:38" x14ac:dyDescent="0.3">
      <c r="A195" s="1">
        <v>193</v>
      </c>
      <c r="B195" s="3">
        <f ca="1">'Model SSD_2'!F195</f>
        <v>0</v>
      </c>
      <c r="C195" s="3">
        <f ca="1">'Model Excel_2'!F195</f>
        <v>1000</v>
      </c>
      <c r="D195" s="3">
        <f ca="1">'Model SSD_2'!G195</f>
        <v>2700</v>
      </c>
      <c r="E195" s="3">
        <f ca="1">'Model Excel_2'!G195</f>
        <v>4100</v>
      </c>
      <c r="F195" s="3">
        <f ca="1">'Model SSD_2'!H195</f>
        <v>300</v>
      </c>
      <c r="G195" s="3">
        <f ca="1">'Model Excel_2'!H195</f>
        <v>300</v>
      </c>
      <c r="H195" s="3">
        <f ca="1">'Model SSD_2'!I195</f>
        <v>0</v>
      </c>
      <c r="I195" s="3">
        <f ca="1">'Model Excel_2'!I195</f>
        <v>0</v>
      </c>
      <c r="J195" s="4">
        <f ca="1">'Model SSD_2'!L195</f>
        <v>1500</v>
      </c>
      <c r="K195" s="4">
        <f ca="1">'Model Excel_2'!J195</f>
        <v>0</v>
      </c>
      <c r="L195" s="4">
        <f ca="1">'Model SSD_2'!M195</f>
        <v>700</v>
      </c>
      <c r="M195" s="4">
        <f ca="1">'Model Excel_2'!K195</f>
        <v>200</v>
      </c>
      <c r="N195" s="4">
        <f ca="1">'Model SSD_2'!K195</f>
        <v>0</v>
      </c>
      <c r="O195" s="4">
        <f ca="1">'Model Excel_2'!L195</f>
        <v>1000</v>
      </c>
      <c r="P195" s="4">
        <f ca="1">'Model SSD_2'!N195</f>
        <v>0</v>
      </c>
      <c r="Q195" s="4">
        <f ca="1">'Model Excel_2'!M195</f>
        <v>0</v>
      </c>
      <c r="R195" s="4">
        <f ca="1">'Model SSD_2'!O195</f>
        <v>800</v>
      </c>
      <c r="S195" s="4">
        <f ca="1">'Model Excel_2'!N195</f>
        <v>2900</v>
      </c>
      <c r="T195" s="5">
        <f ca="1">'Model SSD_2'!R195</f>
        <v>0</v>
      </c>
      <c r="U195" s="5">
        <f ca="1">'Model Excel_2'!O195</f>
        <v>0</v>
      </c>
      <c r="V195" s="5">
        <f ca="1">'Model SSD_2'!S195</f>
        <v>9300</v>
      </c>
      <c r="W195" s="5">
        <f ca="1">'Model Excel_2'!P195</f>
        <v>25800</v>
      </c>
      <c r="X195" s="5">
        <f ca="1">'Model SSD_2'!Q195</f>
        <v>1500</v>
      </c>
      <c r="Y195" s="5">
        <f ca="1">'Model Excel_2'!Q195</f>
        <v>0</v>
      </c>
      <c r="Z195" s="5">
        <f ca="1">'Model SSD_2'!T195</f>
        <v>0</v>
      </c>
      <c r="AA195" s="5">
        <f ca="1">'Model Excel_2'!R195</f>
        <v>0</v>
      </c>
      <c r="AB195" s="5">
        <f ca="1">'Model SSD_2'!U195</f>
        <v>0</v>
      </c>
      <c r="AC195" s="5">
        <f ca="1">'Model Excel_2'!S195</f>
        <v>0</v>
      </c>
      <c r="AD195" s="2">
        <f ca="1">'Model SSD_2'!Y195</f>
        <v>3200</v>
      </c>
      <c r="AE195" s="2">
        <f ca="1">'Model Excel_2'!U195</f>
        <v>10400</v>
      </c>
      <c r="AF195" s="2">
        <f ca="1">'Model SSD_2'!X195</f>
        <v>400</v>
      </c>
      <c r="AG195" s="2">
        <f ca="1">'Model Excel_2'!T195</f>
        <v>0</v>
      </c>
      <c r="AH195" s="2">
        <f ca="1">'Model SSD_2'!W195</f>
        <v>0</v>
      </c>
      <c r="AI195" s="2">
        <f ca="1">'Model Excel_2'!V195</f>
        <v>0</v>
      </c>
      <c r="AJ195" s="2">
        <f ca="1">'Model SSD_2'!Z195</f>
        <v>0</v>
      </c>
      <c r="AK195" s="2">
        <f ca="1">'Model Excel_2'!W195</f>
        <v>0</v>
      </c>
      <c r="AL195" s="1">
        <v>193</v>
      </c>
    </row>
    <row r="196" spans="1:38" x14ac:dyDescent="0.3">
      <c r="A196" s="1">
        <v>194</v>
      </c>
      <c r="B196" s="3">
        <f ca="1">'Model SSD_2'!F196</f>
        <v>0</v>
      </c>
      <c r="C196" s="3">
        <f ca="1">'Model Excel_2'!F196</f>
        <v>1000</v>
      </c>
      <c r="D196" s="3">
        <f ca="1">'Model SSD_2'!G196</f>
        <v>2400</v>
      </c>
      <c r="E196" s="3">
        <f ca="1">'Model Excel_2'!G196</f>
        <v>4800</v>
      </c>
      <c r="F196" s="3">
        <f ca="1">'Model SSD_2'!H196</f>
        <v>300</v>
      </c>
      <c r="G196" s="3">
        <f ca="1">'Model Excel_2'!H196</f>
        <v>300</v>
      </c>
      <c r="H196" s="3">
        <f ca="1">'Model SSD_2'!I196</f>
        <v>0</v>
      </c>
      <c r="I196" s="3">
        <f ca="1">'Model Excel_2'!I196</f>
        <v>0</v>
      </c>
      <c r="J196" s="4">
        <f ca="1">'Model SSD_2'!L196</f>
        <v>0</v>
      </c>
      <c r="K196" s="4">
        <f ca="1">'Model Excel_2'!J196</f>
        <v>0</v>
      </c>
      <c r="L196" s="4">
        <f ca="1">'Model SSD_2'!M196</f>
        <v>2200</v>
      </c>
      <c r="M196" s="4">
        <f ca="1">'Model Excel_2'!K196</f>
        <v>200</v>
      </c>
      <c r="N196" s="4">
        <f ca="1">'Model SSD_2'!K196</f>
        <v>0</v>
      </c>
      <c r="O196" s="4">
        <f ca="1">'Model Excel_2'!L196</f>
        <v>1000</v>
      </c>
      <c r="P196" s="4">
        <f ca="1">'Model SSD_2'!N196</f>
        <v>0</v>
      </c>
      <c r="Q196" s="4">
        <f ca="1">'Model Excel_2'!M196</f>
        <v>0</v>
      </c>
      <c r="R196" s="4">
        <f ca="1">'Model SSD_2'!O196</f>
        <v>0</v>
      </c>
      <c r="S196" s="4">
        <f ca="1">'Model Excel_2'!N196</f>
        <v>4200</v>
      </c>
      <c r="T196" s="5">
        <f ca="1">'Model SSD_2'!R196</f>
        <v>0</v>
      </c>
      <c r="U196" s="5">
        <f ca="1">'Model Excel_2'!O196</f>
        <v>0</v>
      </c>
      <c r="V196" s="5">
        <f ca="1">'Model SSD_2'!S196</f>
        <v>9300</v>
      </c>
      <c r="W196" s="5">
        <f ca="1">'Model Excel_2'!P196</f>
        <v>25800</v>
      </c>
      <c r="X196" s="5">
        <f ca="1">'Model SSD_2'!Q196</f>
        <v>0</v>
      </c>
      <c r="Y196" s="5">
        <f ca="1">'Model Excel_2'!Q196</f>
        <v>1500</v>
      </c>
      <c r="Z196" s="5">
        <f ca="1">'Model SSD_2'!T196</f>
        <v>1500</v>
      </c>
      <c r="AA196" s="5">
        <f ca="1">'Model Excel_2'!R196</f>
        <v>1500</v>
      </c>
      <c r="AB196" s="5">
        <f ca="1">'Model SSD_2'!U196</f>
        <v>0</v>
      </c>
      <c r="AC196" s="5">
        <f ca="1">'Model Excel_2'!S196</f>
        <v>0</v>
      </c>
      <c r="AD196" s="2">
        <f ca="1">'Model SSD_2'!Y196</f>
        <v>3600</v>
      </c>
      <c r="AE196" s="2">
        <f ca="1">'Model Excel_2'!U196</f>
        <v>10400</v>
      </c>
      <c r="AF196" s="2">
        <f ca="1">'Model SSD_2'!X196</f>
        <v>400</v>
      </c>
      <c r="AG196" s="2">
        <f ca="1">'Model Excel_2'!T196</f>
        <v>0</v>
      </c>
      <c r="AH196" s="2">
        <f ca="1">'Model SSD_2'!W196</f>
        <v>0</v>
      </c>
      <c r="AI196" s="2">
        <f ca="1">'Model Excel_2'!V196</f>
        <v>0</v>
      </c>
      <c r="AJ196" s="2">
        <f ca="1">'Model SSD_2'!Z196</f>
        <v>0</v>
      </c>
      <c r="AK196" s="2">
        <f ca="1">'Model Excel_2'!W196</f>
        <v>0</v>
      </c>
      <c r="AL196" s="1">
        <v>194</v>
      </c>
    </row>
    <row r="197" spans="1:38" x14ac:dyDescent="0.3">
      <c r="A197" s="1">
        <v>195</v>
      </c>
      <c r="B197" s="3">
        <f ca="1">'Model SSD_2'!F197</f>
        <v>0</v>
      </c>
      <c r="C197" s="3">
        <f ca="1">'Model Excel_2'!F197</f>
        <v>0</v>
      </c>
      <c r="D197" s="3">
        <f ca="1">'Model SSD_2'!G197</f>
        <v>2100</v>
      </c>
      <c r="E197" s="3">
        <f ca="1">'Model Excel_2'!G197</f>
        <v>4500</v>
      </c>
      <c r="F197" s="3">
        <f ca="1">'Model SSD_2'!H197</f>
        <v>300</v>
      </c>
      <c r="G197" s="3">
        <f ca="1">'Model Excel_2'!H197</f>
        <v>300</v>
      </c>
      <c r="H197" s="3">
        <f ca="1">'Model SSD_2'!I197</f>
        <v>0</v>
      </c>
      <c r="I197" s="3">
        <f ca="1">'Model Excel_2'!I197</f>
        <v>0</v>
      </c>
      <c r="J197" s="4">
        <f ca="1">'Model SSD_2'!L197</f>
        <v>1500</v>
      </c>
      <c r="K197" s="4">
        <f ca="1">'Model Excel_2'!J197</f>
        <v>0</v>
      </c>
      <c r="L197" s="4">
        <f ca="1">'Model SSD_2'!M197</f>
        <v>2200</v>
      </c>
      <c r="M197" s="4">
        <f ca="1">'Model Excel_2'!K197</f>
        <v>200</v>
      </c>
      <c r="N197" s="4">
        <f ca="1">'Model SSD_2'!K197</f>
        <v>0</v>
      </c>
      <c r="O197" s="4">
        <f ca="1">'Model Excel_2'!L197</f>
        <v>1000</v>
      </c>
      <c r="P197" s="4">
        <f ca="1">'Model SSD_2'!N197</f>
        <v>0</v>
      </c>
      <c r="Q197" s="4">
        <f ca="1">'Model Excel_2'!M197</f>
        <v>0</v>
      </c>
      <c r="R197" s="4">
        <f ca="1">'Model SSD_2'!O197</f>
        <v>0</v>
      </c>
      <c r="S197" s="4">
        <f ca="1">'Model Excel_2'!N197</f>
        <v>5500</v>
      </c>
      <c r="T197" s="5">
        <f ca="1">'Model SSD_2'!R197</f>
        <v>0</v>
      </c>
      <c r="U197" s="5">
        <f ca="1">'Model Excel_2'!O197</f>
        <v>0</v>
      </c>
      <c r="V197" s="5">
        <f ca="1">'Model SSD_2'!S197</f>
        <v>7800</v>
      </c>
      <c r="W197" s="5">
        <f ca="1">'Model Excel_2'!P197</f>
        <v>24300</v>
      </c>
      <c r="X197" s="5">
        <f ca="1">'Model SSD_2'!Q197</f>
        <v>0</v>
      </c>
      <c r="Y197" s="5">
        <f ca="1">'Model Excel_2'!Q197</f>
        <v>1500</v>
      </c>
      <c r="Z197" s="5">
        <f ca="1">'Model SSD_2'!T197</f>
        <v>1500</v>
      </c>
      <c r="AA197" s="5">
        <f ca="1">'Model Excel_2'!R197</f>
        <v>1500</v>
      </c>
      <c r="AB197" s="5">
        <f ca="1">'Model SSD_2'!U197</f>
        <v>0</v>
      </c>
      <c r="AC197" s="5">
        <f ca="1">'Model Excel_2'!S197</f>
        <v>0</v>
      </c>
      <c r="AD197" s="2">
        <f ca="1">'Model SSD_2'!Y197</f>
        <v>4000</v>
      </c>
      <c r="AE197" s="2">
        <f ca="1">'Model Excel_2'!U197</f>
        <v>10400</v>
      </c>
      <c r="AF197" s="2">
        <f ca="1">'Model SSD_2'!X197</f>
        <v>400</v>
      </c>
      <c r="AG197" s="2">
        <f ca="1">'Model Excel_2'!T197</f>
        <v>0</v>
      </c>
      <c r="AH197" s="2">
        <f ca="1">'Model SSD_2'!W197</f>
        <v>0</v>
      </c>
      <c r="AI197" s="2">
        <f ca="1">'Model Excel_2'!V197</f>
        <v>0</v>
      </c>
      <c r="AJ197" s="2">
        <f ca="1">'Model SSD_2'!Z197</f>
        <v>0</v>
      </c>
      <c r="AK197" s="2">
        <f ca="1">'Model Excel_2'!W197</f>
        <v>0</v>
      </c>
      <c r="AL197" s="1">
        <v>195</v>
      </c>
    </row>
    <row r="198" spans="1:38" x14ac:dyDescent="0.3">
      <c r="A198" s="1">
        <v>196</v>
      </c>
      <c r="B198" s="3">
        <f ca="1">'Model SSD_2'!F198</f>
        <v>0</v>
      </c>
      <c r="C198" s="3">
        <f ca="1">'Model Excel_2'!F198</f>
        <v>0</v>
      </c>
      <c r="D198" s="3">
        <f ca="1">'Model SSD_2'!G198</f>
        <v>1800</v>
      </c>
      <c r="E198" s="3">
        <f ca="1">'Model Excel_2'!G198</f>
        <v>4200</v>
      </c>
      <c r="F198" s="3">
        <f ca="1">'Model SSD_2'!H198</f>
        <v>500</v>
      </c>
      <c r="G198" s="3">
        <f ca="1">'Model Excel_2'!H198</f>
        <v>500</v>
      </c>
      <c r="H198" s="3">
        <f ca="1">'Model SSD_2'!I198</f>
        <v>0</v>
      </c>
      <c r="I198" s="3">
        <f ca="1">'Model Excel_2'!I198</f>
        <v>0</v>
      </c>
      <c r="J198" s="4">
        <f ca="1">'Model SSD_2'!L198</f>
        <v>0</v>
      </c>
      <c r="K198" s="4">
        <f ca="1">'Model Excel_2'!J198</f>
        <v>0</v>
      </c>
      <c r="L198" s="4">
        <f ca="1">'Model SSD_2'!M198</f>
        <v>3700</v>
      </c>
      <c r="M198" s="4">
        <f ca="1">'Model Excel_2'!K198</f>
        <v>200</v>
      </c>
      <c r="N198" s="4">
        <f ca="1">'Model SSD_2'!K198</f>
        <v>0</v>
      </c>
      <c r="O198" s="4">
        <f ca="1">'Model Excel_2'!L198</f>
        <v>1000</v>
      </c>
      <c r="P198" s="4">
        <f ca="1">'Model SSD_2'!N198</f>
        <v>0</v>
      </c>
      <c r="Q198" s="4">
        <f ca="1">'Model Excel_2'!M198</f>
        <v>0</v>
      </c>
      <c r="R198" s="4">
        <f ca="1">'Model SSD_2'!O198</f>
        <v>0</v>
      </c>
      <c r="S198" s="4">
        <f ca="1">'Model Excel_2'!N198</f>
        <v>6800</v>
      </c>
      <c r="T198" s="5">
        <f ca="1">'Model SSD_2'!R198</f>
        <v>0</v>
      </c>
      <c r="U198" s="5">
        <f ca="1">'Model Excel_2'!O198</f>
        <v>0</v>
      </c>
      <c r="V198" s="5">
        <f ca="1">'Model SSD_2'!S198</f>
        <v>6300</v>
      </c>
      <c r="W198" s="5">
        <f ca="1">'Model Excel_2'!P198</f>
        <v>22800</v>
      </c>
      <c r="X198" s="5">
        <f ca="1">'Model SSD_2'!Q198</f>
        <v>0</v>
      </c>
      <c r="Y198" s="5">
        <f ca="1">'Model Excel_2'!Q198</f>
        <v>1500</v>
      </c>
      <c r="Z198" s="5">
        <f ca="1">'Model SSD_2'!T198</f>
        <v>0</v>
      </c>
      <c r="AA198" s="5">
        <f ca="1">'Model Excel_2'!R198</f>
        <v>1500</v>
      </c>
      <c r="AB198" s="5">
        <f ca="1">'Model SSD_2'!U198</f>
        <v>0</v>
      </c>
      <c r="AC198" s="5">
        <f ca="1">'Model Excel_2'!S198</f>
        <v>0</v>
      </c>
      <c r="AD198" s="2">
        <f ca="1">'Model SSD_2'!Y198</f>
        <v>4400</v>
      </c>
      <c r="AE198" s="2">
        <f ca="1">'Model Excel_2'!U198</f>
        <v>10400</v>
      </c>
      <c r="AF198" s="2">
        <f ca="1">'Model SSD_2'!X198</f>
        <v>400</v>
      </c>
      <c r="AG198" s="2">
        <f ca="1">'Model Excel_2'!T198</f>
        <v>0</v>
      </c>
      <c r="AH198" s="2">
        <f ca="1">'Model SSD_2'!W198</f>
        <v>0</v>
      </c>
      <c r="AI198" s="2">
        <f ca="1">'Model Excel_2'!V198</f>
        <v>0</v>
      </c>
      <c r="AJ198" s="2">
        <f ca="1">'Model SSD_2'!Z198</f>
        <v>0</v>
      </c>
      <c r="AK198" s="2">
        <f ca="1">'Model Excel_2'!W198</f>
        <v>0</v>
      </c>
      <c r="AL198" s="1">
        <v>196</v>
      </c>
    </row>
    <row r="199" spans="1:38" x14ac:dyDescent="0.3">
      <c r="A199" s="1">
        <v>197</v>
      </c>
      <c r="B199" s="3">
        <f ca="1">'Model SSD_2'!F199</f>
        <v>0</v>
      </c>
      <c r="C199" s="3">
        <f ca="1">'Model Excel_2'!F199</f>
        <v>0</v>
      </c>
      <c r="D199" s="3">
        <f ca="1">'Model SSD_2'!G199</f>
        <v>1300</v>
      </c>
      <c r="E199" s="3">
        <f ca="1">'Model Excel_2'!G199</f>
        <v>3700</v>
      </c>
      <c r="F199" s="3">
        <f ca="1">'Model SSD_2'!H199</f>
        <v>300</v>
      </c>
      <c r="G199" s="3">
        <f ca="1">'Model Excel_2'!H199</f>
        <v>300</v>
      </c>
      <c r="H199" s="3">
        <f ca="1">'Model SSD_2'!I199</f>
        <v>300</v>
      </c>
      <c r="I199" s="3">
        <f ca="1">'Model Excel_2'!I199</f>
        <v>0</v>
      </c>
      <c r="J199" s="4">
        <f ca="1">'Model SSD_2'!L199</f>
        <v>1500</v>
      </c>
      <c r="K199" s="4">
        <f ca="1">'Model Excel_2'!J199</f>
        <v>1500</v>
      </c>
      <c r="L199" s="4">
        <f ca="1">'Model SSD_2'!M199</f>
        <v>3700</v>
      </c>
      <c r="M199" s="4">
        <f ca="1">'Model Excel_2'!K199</f>
        <v>1700</v>
      </c>
      <c r="N199" s="4">
        <f ca="1">'Model SSD_2'!K199</f>
        <v>0</v>
      </c>
      <c r="O199" s="4">
        <f ca="1">'Model Excel_2'!L199</f>
        <v>1000</v>
      </c>
      <c r="P199" s="4">
        <f ca="1">'Model SSD_2'!N199</f>
        <v>0</v>
      </c>
      <c r="Q199" s="4">
        <f ca="1">'Model Excel_2'!M199</f>
        <v>1000</v>
      </c>
      <c r="R199" s="4">
        <f ca="1">'Model SSD_2'!O199</f>
        <v>0</v>
      </c>
      <c r="S199" s="4">
        <f ca="1">'Model Excel_2'!N199</f>
        <v>7600</v>
      </c>
      <c r="T199" s="5">
        <f ca="1">'Model SSD_2'!R199</f>
        <v>0</v>
      </c>
      <c r="U199" s="5">
        <f ca="1">'Model Excel_2'!O199</f>
        <v>0</v>
      </c>
      <c r="V199" s="5">
        <f ca="1">'Model SSD_2'!S199</f>
        <v>6300</v>
      </c>
      <c r="W199" s="5">
        <f ca="1">'Model Excel_2'!P199</f>
        <v>21300</v>
      </c>
      <c r="X199" s="5">
        <f ca="1">'Model SSD_2'!Q199</f>
        <v>0</v>
      </c>
      <c r="Y199" s="5">
        <f ca="1">'Model Excel_2'!Q199</f>
        <v>1500</v>
      </c>
      <c r="Z199" s="5">
        <f ca="1">'Model SSD_2'!T199</f>
        <v>0</v>
      </c>
      <c r="AA199" s="5">
        <f ca="1">'Model Excel_2'!R199</f>
        <v>1500</v>
      </c>
      <c r="AB199" s="5">
        <f ca="1">'Model SSD_2'!U199</f>
        <v>0</v>
      </c>
      <c r="AC199" s="5">
        <f ca="1">'Model Excel_2'!S199</f>
        <v>0</v>
      </c>
      <c r="AD199" s="2">
        <f ca="1">'Model SSD_2'!Y199</f>
        <v>4800</v>
      </c>
      <c r="AE199" s="2">
        <f ca="1">'Model Excel_2'!U199</f>
        <v>10400</v>
      </c>
      <c r="AF199" s="2">
        <f ca="1">'Model SSD_2'!X199</f>
        <v>400</v>
      </c>
      <c r="AG199" s="2">
        <f ca="1">'Model Excel_2'!T199</f>
        <v>0</v>
      </c>
      <c r="AH199" s="2">
        <f ca="1">'Model SSD_2'!W199</f>
        <v>0</v>
      </c>
      <c r="AI199" s="2">
        <f ca="1">'Model Excel_2'!V199</f>
        <v>0</v>
      </c>
      <c r="AJ199" s="2">
        <f ca="1">'Model SSD_2'!Z199</f>
        <v>0</v>
      </c>
      <c r="AK199" s="2">
        <f ca="1">'Model Excel_2'!W199</f>
        <v>0</v>
      </c>
      <c r="AL199" s="1">
        <v>197</v>
      </c>
    </row>
    <row r="200" spans="1:38" x14ac:dyDescent="0.3">
      <c r="A200" s="1">
        <v>198</v>
      </c>
      <c r="B200" s="3">
        <f ca="1">'Model SSD_2'!F200</f>
        <v>0</v>
      </c>
      <c r="C200" s="3">
        <f ca="1">'Model Excel_2'!F200</f>
        <v>0</v>
      </c>
      <c r="D200" s="3">
        <f ca="1">'Model SSD_2'!G200</f>
        <v>1000</v>
      </c>
      <c r="E200" s="3">
        <f ca="1">'Model Excel_2'!G200</f>
        <v>3400</v>
      </c>
      <c r="F200" s="3">
        <f ca="1">'Model SSD_2'!H200</f>
        <v>300</v>
      </c>
      <c r="G200" s="3">
        <f ca="1">'Model Excel_2'!H200</f>
        <v>300</v>
      </c>
      <c r="H200" s="3">
        <f ca="1">'Model SSD_2'!I200</f>
        <v>600</v>
      </c>
      <c r="I200" s="3">
        <f ca="1">'Model Excel_2'!I200</f>
        <v>0</v>
      </c>
      <c r="J200" s="4">
        <f ca="1">'Model SSD_2'!L200</f>
        <v>1500</v>
      </c>
      <c r="K200" s="4">
        <f ca="1">'Model Excel_2'!J200</f>
        <v>1500</v>
      </c>
      <c r="L200" s="4">
        <f ca="1">'Model SSD_2'!M200</f>
        <v>5200</v>
      </c>
      <c r="M200" s="4">
        <f ca="1">'Model Excel_2'!K200</f>
        <v>2200</v>
      </c>
      <c r="N200" s="4">
        <f ca="1">'Model SSD_2'!K200</f>
        <v>1000</v>
      </c>
      <c r="O200" s="4">
        <f ca="1">'Model Excel_2'!L200</f>
        <v>0</v>
      </c>
      <c r="P200" s="4">
        <f ca="1">'Model SSD_2'!N200</f>
        <v>0</v>
      </c>
      <c r="Q200" s="4">
        <f ca="1">'Model Excel_2'!M200</f>
        <v>0</v>
      </c>
      <c r="R200" s="4">
        <f ca="1">'Model SSD_2'!O200</f>
        <v>0</v>
      </c>
      <c r="S200" s="4">
        <f ca="1">'Model Excel_2'!N200</f>
        <v>6900</v>
      </c>
      <c r="T200" s="5">
        <f ca="1">'Model SSD_2'!R200</f>
        <v>0</v>
      </c>
      <c r="U200" s="5">
        <f ca="1">'Model Excel_2'!O200</f>
        <v>0</v>
      </c>
      <c r="V200" s="5">
        <f ca="1">'Model SSD_2'!S200</f>
        <v>6300</v>
      </c>
      <c r="W200" s="5">
        <f ca="1">'Model Excel_2'!P200</f>
        <v>19800</v>
      </c>
      <c r="X200" s="5">
        <f ca="1">'Model SSD_2'!Q200</f>
        <v>0</v>
      </c>
      <c r="Y200" s="5">
        <f ca="1">'Model Excel_2'!Q200</f>
        <v>1500</v>
      </c>
      <c r="Z200" s="5">
        <f ca="1">'Model SSD_2'!T200</f>
        <v>0</v>
      </c>
      <c r="AA200" s="5">
        <f ca="1">'Model Excel_2'!R200</f>
        <v>1500</v>
      </c>
      <c r="AB200" s="5">
        <f ca="1">'Model SSD_2'!U200</f>
        <v>0</v>
      </c>
      <c r="AC200" s="5">
        <f ca="1">'Model Excel_2'!S200</f>
        <v>0</v>
      </c>
      <c r="AD200" s="2">
        <f ca="1">'Model SSD_2'!Y200</f>
        <v>5200</v>
      </c>
      <c r="AE200" s="2">
        <f ca="1">'Model Excel_2'!U200</f>
        <v>10400</v>
      </c>
      <c r="AF200" s="2">
        <f ca="1">'Model SSD_2'!X200</f>
        <v>400</v>
      </c>
      <c r="AG200" s="2">
        <f ca="1">'Model Excel_2'!T200</f>
        <v>0</v>
      </c>
      <c r="AH200" s="2">
        <f ca="1">'Model SSD_2'!W200</f>
        <v>0</v>
      </c>
      <c r="AI200" s="2">
        <f ca="1">'Model Excel_2'!V200</f>
        <v>0</v>
      </c>
      <c r="AJ200" s="2">
        <f ca="1">'Model SSD_2'!Z200</f>
        <v>0</v>
      </c>
      <c r="AK200" s="2">
        <f ca="1">'Model Excel_2'!W200</f>
        <v>0</v>
      </c>
      <c r="AL200" s="1">
        <v>198</v>
      </c>
    </row>
    <row r="201" spans="1:38" x14ac:dyDescent="0.3">
      <c r="A201" s="1">
        <v>199</v>
      </c>
      <c r="B201" s="3">
        <f ca="1">'Model SSD_2'!F201</f>
        <v>0</v>
      </c>
      <c r="C201" s="3">
        <f ca="1">'Model Excel_2'!F201</f>
        <v>1000</v>
      </c>
      <c r="D201" s="3">
        <f ca="1">'Model SSD_2'!G201</f>
        <v>700</v>
      </c>
      <c r="E201" s="3">
        <f ca="1">'Model Excel_2'!G201</f>
        <v>4100</v>
      </c>
      <c r="F201" s="3">
        <f ca="1">'Model SSD_2'!H201</f>
        <v>300</v>
      </c>
      <c r="G201" s="3">
        <f ca="1">'Model Excel_2'!H201</f>
        <v>300</v>
      </c>
      <c r="H201" s="3">
        <f ca="1">'Model SSD_2'!I201</f>
        <v>900</v>
      </c>
      <c r="I201" s="3">
        <f ca="1">'Model Excel_2'!I201</f>
        <v>0</v>
      </c>
      <c r="J201" s="4">
        <f ca="1">'Model SSD_2'!L201</f>
        <v>0</v>
      </c>
      <c r="K201" s="4">
        <f ca="1">'Model Excel_2'!J201</f>
        <v>1500</v>
      </c>
      <c r="L201" s="4">
        <f ca="1">'Model SSD_2'!M201</f>
        <v>6700</v>
      </c>
      <c r="M201" s="4">
        <f ca="1">'Model Excel_2'!K201</f>
        <v>3700</v>
      </c>
      <c r="N201" s="4">
        <f ca="1">'Model SSD_2'!K201</f>
        <v>0</v>
      </c>
      <c r="O201" s="4">
        <f ca="1">'Model Excel_2'!L201</f>
        <v>0</v>
      </c>
      <c r="P201" s="4">
        <f ca="1">'Model SSD_2'!N201</f>
        <v>1000</v>
      </c>
      <c r="Q201" s="4">
        <f ca="1">'Model Excel_2'!M201</f>
        <v>0</v>
      </c>
      <c r="R201" s="4">
        <f ca="1">'Model SSD_2'!O201</f>
        <v>0</v>
      </c>
      <c r="S201" s="4">
        <f ca="1">'Model Excel_2'!N201</f>
        <v>4700</v>
      </c>
      <c r="T201" s="5">
        <f ca="1">'Model SSD_2'!R201</f>
        <v>0</v>
      </c>
      <c r="U201" s="5">
        <f ca="1">'Model Excel_2'!O201</f>
        <v>0</v>
      </c>
      <c r="V201" s="5">
        <f ca="1">'Model SSD_2'!S201</f>
        <v>6300</v>
      </c>
      <c r="W201" s="5">
        <f ca="1">'Model Excel_2'!P201</f>
        <v>18300</v>
      </c>
      <c r="X201" s="5">
        <f ca="1">'Model SSD_2'!Q201</f>
        <v>0</v>
      </c>
      <c r="Y201" s="5">
        <f ca="1">'Model Excel_2'!Q201</f>
        <v>1500</v>
      </c>
      <c r="Z201" s="5">
        <f ca="1">'Model SSD_2'!T201</f>
        <v>0</v>
      </c>
      <c r="AA201" s="5">
        <f ca="1">'Model Excel_2'!R201</f>
        <v>1500</v>
      </c>
      <c r="AB201" s="5">
        <f ca="1">'Model SSD_2'!U201</f>
        <v>0</v>
      </c>
      <c r="AC201" s="5">
        <f ca="1">'Model Excel_2'!S201</f>
        <v>0</v>
      </c>
      <c r="AD201" s="2">
        <f ca="1">'Model SSD_2'!Y201</f>
        <v>5600</v>
      </c>
      <c r="AE201" s="2">
        <f ca="1">'Model Excel_2'!U201</f>
        <v>10400</v>
      </c>
      <c r="AF201" s="2">
        <f ca="1">'Model SSD_2'!X201</f>
        <v>400</v>
      </c>
      <c r="AG201" s="2">
        <f ca="1">'Model Excel_2'!T201</f>
        <v>0</v>
      </c>
      <c r="AH201" s="2">
        <f ca="1">'Model SSD_2'!W201</f>
        <v>0</v>
      </c>
      <c r="AI201" s="2">
        <f ca="1">'Model Excel_2'!V201</f>
        <v>0</v>
      </c>
      <c r="AJ201" s="2">
        <f ca="1">'Model SSD_2'!Z201</f>
        <v>0</v>
      </c>
      <c r="AK201" s="2">
        <f ca="1">'Model Excel_2'!W201</f>
        <v>0</v>
      </c>
      <c r="AL201" s="1">
        <v>199</v>
      </c>
    </row>
    <row r="202" spans="1:38" x14ac:dyDescent="0.3">
      <c r="A202" s="1">
        <v>200</v>
      </c>
      <c r="B202" s="3">
        <f ca="1">'Model SSD_2'!F202</f>
        <v>0</v>
      </c>
      <c r="C202" s="3">
        <f ca="1">'Model Excel_2'!F202</f>
        <v>0</v>
      </c>
      <c r="D202" s="3">
        <f ca="1">'Model SSD_2'!G202</f>
        <v>400</v>
      </c>
      <c r="E202" s="3">
        <f ca="1">'Model Excel_2'!G202</f>
        <v>3800</v>
      </c>
      <c r="F202" s="3">
        <f ca="1">'Model SSD_2'!H202</f>
        <v>300</v>
      </c>
      <c r="G202" s="3">
        <f ca="1">'Model Excel_2'!H202</f>
        <v>500</v>
      </c>
      <c r="H202" s="3">
        <f ca="1">'Model SSD_2'!I202</f>
        <v>1200</v>
      </c>
      <c r="I202" s="3">
        <f ca="1">'Model Excel_2'!I202</f>
        <v>0</v>
      </c>
      <c r="J202" s="4">
        <f ca="1">'Model SSD_2'!L202</f>
        <v>0</v>
      </c>
      <c r="K202" s="4">
        <f ca="1">'Model Excel_2'!J202</f>
        <v>1500</v>
      </c>
      <c r="L202" s="4">
        <f ca="1">'Model SSD_2'!M202</f>
        <v>5700</v>
      </c>
      <c r="M202" s="4">
        <f ca="1">'Model Excel_2'!K202</f>
        <v>5200</v>
      </c>
      <c r="N202" s="4">
        <f ca="1">'Model SSD_2'!K202</f>
        <v>1000</v>
      </c>
      <c r="O202" s="4">
        <f ca="1">'Model Excel_2'!L202</f>
        <v>0</v>
      </c>
      <c r="P202" s="4">
        <f ca="1">'Model SSD_2'!N202</f>
        <v>0</v>
      </c>
      <c r="Q202" s="4">
        <f ca="1">'Model Excel_2'!M202</f>
        <v>0</v>
      </c>
      <c r="R202" s="4">
        <f ca="1">'Model SSD_2'!O202</f>
        <v>0</v>
      </c>
      <c r="S202" s="4">
        <f ca="1">'Model Excel_2'!N202</f>
        <v>1000</v>
      </c>
      <c r="T202" s="5">
        <f ca="1">'Model SSD_2'!R202</f>
        <v>0</v>
      </c>
      <c r="U202" s="5">
        <f ca="1">'Model Excel_2'!O202</f>
        <v>0</v>
      </c>
      <c r="V202" s="5">
        <f ca="1">'Model SSD_2'!S202</f>
        <v>6300</v>
      </c>
      <c r="W202" s="5">
        <f ca="1">'Model Excel_2'!P202</f>
        <v>16800</v>
      </c>
      <c r="X202" s="5">
        <f ca="1">'Model SSD_2'!Q202</f>
        <v>0</v>
      </c>
      <c r="Y202" s="5">
        <f ca="1">'Model Excel_2'!Q202</f>
        <v>1500</v>
      </c>
      <c r="Z202" s="5">
        <f ca="1">'Model SSD_2'!T202</f>
        <v>0</v>
      </c>
      <c r="AA202" s="5">
        <f ca="1">'Model Excel_2'!R202</f>
        <v>1500</v>
      </c>
      <c r="AB202" s="5">
        <f ca="1">'Model SSD_2'!U202</f>
        <v>0</v>
      </c>
      <c r="AC202" s="5">
        <f ca="1">'Model Excel_2'!S202</f>
        <v>0</v>
      </c>
      <c r="AD202" s="2">
        <f ca="1">'Model SSD_2'!Y202</f>
        <v>6000</v>
      </c>
      <c r="AE202" s="2">
        <f ca="1">'Model Excel_2'!U202</f>
        <v>10400</v>
      </c>
      <c r="AF202" s="2">
        <f ca="1">'Model SSD_2'!X202</f>
        <v>400</v>
      </c>
      <c r="AG202" s="2">
        <f ca="1">'Model Excel_2'!T202</f>
        <v>0</v>
      </c>
      <c r="AH202" s="2">
        <f ca="1">'Model SSD_2'!W202</f>
        <v>0</v>
      </c>
      <c r="AI202" s="2">
        <f ca="1">'Model Excel_2'!V202</f>
        <v>0</v>
      </c>
      <c r="AJ202" s="2">
        <f ca="1">'Model SSD_2'!Z202</f>
        <v>0</v>
      </c>
      <c r="AK202" s="2">
        <f ca="1">'Model Excel_2'!W202</f>
        <v>0</v>
      </c>
      <c r="AL202" s="1">
        <v>200</v>
      </c>
    </row>
    <row r="203" spans="1:38" x14ac:dyDescent="0.3">
      <c r="A203" s="1">
        <v>201</v>
      </c>
      <c r="B203" s="3">
        <f ca="1">'Model SSD_2'!F203</f>
        <v>1000</v>
      </c>
      <c r="C203" s="3">
        <f ca="1">'Model Excel_2'!F203</f>
        <v>0</v>
      </c>
      <c r="D203" s="3">
        <f ca="1">'Model SSD_2'!G203</f>
        <v>100</v>
      </c>
      <c r="E203" s="3">
        <f ca="1">'Model Excel_2'!G203</f>
        <v>3300</v>
      </c>
      <c r="F203" s="3">
        <f ca="1">'Model SSD_2'!H203</f>
        <v>100</v>
      </c>
      <c r="G203" s="3">
        <f ca="1">'Model Excel_2'!H203</f>
        <v>300</v>
      </c>
      <c r="H203" s="3">
        <f ca="1">'Model SSD_2'!I203</f>
        <v>1300</v>
      </c>
      <c r="I203" s="3">
        <f ca="1">'Model Excel_2'!I203</f>
        <v>0</v>
      </c>
      <c r="J203" s="4">
        <f ca="1">'Model SSD_2'!L203</f>
        <v>0</v>
      </c>
      <c r="K203" s="4">
        <f ca="1">'Model Excel_2'!J203</f>
        <v>1500</v>
      </c>
      <c r="L203" s="4">
        <f ca="1">'Model SSD_2'!M203</f>
        <v>5700</v>
      </c>
      <c r="M203" s="4">
        <f ca="1">'Model Excel_2'!K203</f>
        <v>6700</v>
      </c>
      <c r="N203" s="4">
        <f ca="1">'Model SSD_2'!K203</f>
        <v>1000</v>
      </c>
      <c r="O203" s="4">
        <f ca="1">'Model Excel_2'!L203</f>
        <v>0</v>
      </c>
      <c r="P203" s="4">
        <f ca="1">'Model SSD_2'!N203</f>
        <v>1000</v>
      </c>
      <c r="Q203" s="4">
        <f ca="1">'Model Excel_2'!M203</f>
        <v>0</v>
      </c>
      <c r="R203" s="4">
        <f ca="1">'Model SSD_2'!O203</f>
        <v>0</v>
      </c>
      <c r="S203" s="4">
        <f ca="1">'Model Excel_2'!N203</f>
        <v>0</v>
      </c>
      <c r="T203" s="5">
        <f ca="1">'Model SSD_2'!R203</f>
        <v>0</v>
      </c>
      <c r="U203" s="5">
        <f ca="1">'Model Excel_2'!O203</f>
        <v>0</v>
      </c>
      <c r="V203" s="5">
        <f ca="1">'Model SSD_2'!S203</f>
        <v>6300</v>
      </c>
      <c r="W203" s="5">
        <f ca="1">'Model Excel_2'!P203</f>
        <v>15300</v>
      </c>
      <c r="X203" s="5">
        <f ca="1">'Model SSD_2'!Q203</f>
        <v>0</v>
      </c>
      <c r="Y203" s="5">
        <f ca="1">'Model Excel_2'!Q203</f>
        <v>1500</v>
      </c>
      <c r="Z203" s="5">
        <f ca="1">'Model SSD_2'!T203</f>
        <v>0</v>
      </c>
      <c r="AA203" s="5">
        <f ca="1">'Model Excel_2'!R203</f>
        <v>1500</v>
      </c>
      <c r="AB203" s="5">
        <f ca="1">'Model SSD_2'!U203</f>
        <v>0</v>
      </c>
      <c r="AC203" s="5">
        <f ca="1">'Model Excel_2'!S203</f>
        <v>0</v>
      </c>
      <c r="AD203" s="2">
        <f ca="1">'Model SSD_2'!Y203</f>
        <v>6400</v>
      </c>
      <c r="AE203" s="2">
        <f ca="1">'Model Excel_2'!U203</f>
        <v>10400</v>
      </c>
      <c r="AF203" s="2">
        <f ca="1">'Model SSD_2'!X203</f>
        <v>400</v>
      </c>
      <c r="AG203" s="2">
        <f ca="1">'Model Excel_2'!T203</f>
        <v>0</v>
      </c>
      <c r="AH203" s="2">
        <f ca="1">'Model SSD_2'!W203</f>
        <v>0</v>
      </c>
      <c r="AI203" s="2">
        <f ca="1">'Model Excel_2'!V203</f>
        <v>0</v>
      </c>
      <c r="AJ203" s="2">
        <f ca="1">'Model SSD_2'!Z203</f>
        <v>0</v>
      </c>
      <c r="AK203" s="2">
        <f ca="1">'Model Excel_2'!W203</f>
        <v>0</v>
      </c>
      <c r="AL203" s="1">
        <v>201</v>
      </c>
    </row>
    <row r="204" spans="1:38" x14ac:dyDescent="0.3">
      <c r="A204" s="1">
        <v>202</v>
      </c>
      <c r="B204" s="3">
        <f ca="1">'Model SSD_2'!F204</f>
        <v>0</v>
      </c>
      <c r="C204" s="3">
        <f ca="1">'Model Excel_2'!F204</f>
        <v>0</v>
      </c>
      <c r="D204" s="3">
        <f ca="1">'Model SSD_2'!G204</f>
        <v>1000</v>
      </c>
      <c r="E204" s="3">
        <f ca="1">'Model Excel_2'!G204</f>
        <v>3000</v>
      </c>
      <c r="F204" s="3">
        <f ca="1">'Model SSD_2'!H204</f>
        <v>300</v>
      </c>
      <c r="G204" s="3">
        <f ca="1">'Model Excel_2'!H204</f>
        <v>300</v>
      </c>
      <c r="H204" s="3">
        <f ca="1">'Model SSD_2'!I204</f>
        <v>600</v>
      </c>
      <c r="I204" s="3">
        <f ca="1">'Model Excel_2'!I204</f>
        <v>0</v>
      </c>
      <c r="J204" s="4">
        <f ca="1">'Model SSD_2'!L204</f>
        <v>0</v>
      </c>
      <c r="K204" s="4">
        <f ca="1">'Model Excel_2'!J204</f>
        <v>1500</v>
      </c>
      <c r="L204" s="4">
        <f ca="1">'Model SSD_2'!M204</f>
        <v>4700</v>
      </c>
      <c r="M204" s="4">
        <f ca="1">'Model Excel_2'!K204</f>
        <v>8200</v>
      </c>
      <c r="N204" s="4">
        <f ca="1">'Model SSD_2'!K204</f>
        <v>1000</v>
      </c>
      <c r="O204" s="4">
        <f ca="1">'Model Excel_2'!L204</f>
        <v>0</v>
      </c>
      <c r="P204" s="4">
        <f ca="1">'Model SSD_2'!N204</f>
        <v>1000</v>
      </c>
      <c r="Q204" s="4">
        <f ca="1">'Model Excel_2'!M204</f>
        <v>0</v>
      </c>
      <c r="R204" s="4">
        <f ca="1">'Model SSD_2'!O204</f>
        <v>0</v>
      </c>
      <c r="S204" s="4">
        <f ca="1">'Model Excel_2'!N204</f>
        <v>0</v>
      </c>
      <c r="T204" s="5">
        <f ca="1">'Model SSD_2'!R204</f>
        <v>0</v>
      </c>
      <c r="U204" s="5">
        <f ca="1">'Model Excel_2'!O204</f>
        <v>0</v>
      </c>
      <c r="V204" s="5">
        <f ca="1">'Model SSD_2'!S204</f>
        <v>6300</v>
      </c>
      <c r="W204" s="5">
        <f ca="1">'Model Excel_2'!P204</f>
        <v>13800</v>
      </c>
      <c r="X204" s="5">
        <f ca="1">'Model SSD_2'!Q204</f>
        <v>0</v>
      </c>
      <c r="Y204" s="5">
        <f ca="1">'Model Excel_2'!Q204</f>
        <v>0</v>
      </c>
      <c r="Z204" s="5">
        <f ca="1">'Model SSD_2'!T204</f>
        <v>0</v>
      </c>
      <c r="AA204" s="5">
        <f ca="1">'Model Excel_2'!R204</f>
        <v>0</v>
      </c>
      <c r="AB204" s="5">
        <f ca="1">'Model SSD_2'!U204</f>
        <v>0</v>
      </c>
      <c r="AC204" s="5">
        <f ca="1">'Model Excel_2'!S204</f>
        <v>0</v>
      </c>
      <c r="AD204" s="2">
        <f ca="1">'Model SSD_2'!Y204</f>
        <v>6800</v>
      </c>
      <c r="AE204" s="2">
        <f ca="1">'Model Excel_2'!U204</f>
        <v>10400</v>
      </c>
      <c r="AF204" s="2">
        <f ca="1">'Model SSD_2'!X204</f>
        <v>400</v>
      </c>
      <c r="AG204" s="2">
        <f ca="1">'Model Excel_2'!T204</f>
        <v>0</v>
      </c>
      <c r="AH204" s="2">
        <f ca="1">'Model SSD_2'!W204</f>
        <v>0</v>
      </c>
      <c r="AI204" s="2">
        <f ca="1">'Model Excel_2'!V204</f>
        <v>0</v>
      </c>
      <c r="AJ204" s="2">
        <f ca="1">'Model SSD_2'!Z204</f>
        <v>0</v>
      </c>
      <c r="AK204" s="2">
        <f ca="1">'Model Excel_2'!W204</f>
        <v>0</v>
      </c>
      <c r="AL204" s="1">
        <v>202</v>
      </c>
    </row>
    <row r="205" spans="1:38" x14ac:dyDescent="0.3">
      <c r="A205" s="1">
        <v>203</v>
      </c>
      <c r="B205" s="3">
        <f ca="1">'Model SSD_2'!F205</f>
        <v>1000</v>
      </c>
      <c r="C205" s="3">
        <f ca="1">'Model Excel_2'!F205</f>
        <v>0</v>
      </c>
      <c r="D205" s="3">
        <f ca="1">'Model SSD_2'!G205</f>
        <v>700</v>
      </c>
      <c r="E205" s="3">
        <f ca="1">'Model Excel_2'!G205</f>
        <v>2700</v>
      </c>
      <c r="F205" s="3">
        <f ca="1">'Model SSD_2'!H205</f>
        <v>300</v>
      </c>
      <c r="G205" s="3">
        <f ca="1">'Model Excel_2'!H205</f>
        <v>300</v>
      </c>
      <c r="H205" s="3">
        <f ca="1">'Model SSD_2'!I205</f>
        <v>900</v>
      </c>
      <c r="I205" s="3">
        <f ca="1">'Model Excel_2'!I205</f>
        <v>0</v>
      </c>
      <c r="J205" s="4">
        <f ca="1">'Model SSD_2'!L205</f>
        <v>0</v>
      </c>
      <c r="K205" s="4">
        <f ca="1">'Model Excel_2'!J205</f>
        <v>1500</v>
      </c>
      <c r="L205" s="4">
        <f ca="1">'Model SSD_2'!M205</f>
        <v>3700</v>
      </c>
      <c r="M205" s="4">
        <f ca="1">'Model Excel_2'!K205</f>
        <v>9700</v>
      </c>
      <c r="N205" s="4">
        <f ca="1">'Model SSD_2'!K205</f>
        <v>1000</v>
      </c>
      <c r="O205" s="4">
        <f ca="1">'Model Excel_2'!L205</f>
        <v>0</v>
      </c>
      <c r="P205" s="4">
        <f ca="1">'Model SSD_2'!N205</f>
        <v>1000</v>
      </c>
      <c r="Q205" s="4">
        <f ca="1">'Model Excel_2'!M205</f>
        <v>0</v>
      </c>
      <c r="R205" s="4">
        <f ca="1">'Model SSD_2'!O205</f>
        <v>0</v>
      </c>
      <c r="S205" s="4">
        <f ca="1">'Model Excel_2'!N205</f>
        <v>0</v>
      </c>
      <c r="T205" s="5">
        <f ca="1">'Model SSD_2'!R205</f>
        <v>0</v>
      </c>
      <c r="U205" s="5">
        <f ca="1">'Model Excel_2'!O205</f>
        <v>0</v>
      </c>
      <c r="V205" s="5">
        <f ca="1">'Model SSD_2'!S205</f>
        <v>6300</v>
      </c>
      <c r="W205" s="5">
        <f ca="1">'Model Excel_2'!P205</f>
        <v>13800</v>
      </c>
      <c r="X205" s="5">
        <f ca="1">'Model SSD_2'!Q205</f>
        <v>0</v>
      </c>
      <c r="Y205" s="5">
        <f ca="1">'Model Excel_2'!Q205</f>
        <v>0</v>
      </c>
      <c r="Z205" s="5">
        <f ca="1">'Model SSD_2'!T205</f>
        <v>0</v>
      </c>
      <c r="AA205" s="5">
        <f ca="1">'Model Excel_2'!R205</f>
        <v>0</v>
      </c>
      <c r="AB205" s="5">
        <f ca="1">'Model SSD_2'!U205</f>
        <v>0</v>
      </c>
      <c r="AC205" s="5">
        <f ca="1">'Model Excel_2'!S205</f>
        <v>0</v>
      </c>
      <c r="AD205" s="2">
        <f ca="1">'Model SSD_2'!Y205</f>
        <v>7200</v>
      </c>
      <c r="AE205" s="2">
        <f ca="1">'Model Excel_2'!U205</f>
        <v>10400</v>
      </c>
      <c r="AF205" s="2">
        <f ca="1">'Model SSD_2'!X205</f>
        <v>400</v>
      </c>
      <c r="AG205" s="2">
        <f ca="1">'Model Excel_2'!T205</f>
        <v>0</v>
      </c>
      <c r="AH205" s="2">
        <f ca="1">'Model SSD_2'!W205</f>
        <v>0</v>
      </c>
      <c r="AI205" s="2">
        <f ca="1">'Model Excel_2'!V205</f>
        <v>0</v>
      </c>
      <c r="AJ205" s="2">
        <f ca="1">'Model SSD_2'!Z205</f>
        <v>0</v>
      </c>
      <c r="AK205" s="2">
        <f ca="1">'Model Excel_2'!W205</f>
        <v>0</v>
      </c>
      <c r="AL205" s="1">
        <v>203</v>
      </c>
    </row>
    <row r="206" spans="1:38" x14ac:dyDescent="0.3">
      <c r="A206" s="1">
        <v>204</v>
      </c>
      <c r="B206" s="3">
        <f ca="1">'Model SSD_2'!F206</f>
        <v>1000</v>
      </c>
      <c r="C206" s="3">
        <f ca="1">'Model Excel_2'!F206</f>
        <v>0</v>
      </c>
      <c r="D206" s="3">
        <f ca="1">'Model SSD_2'!G206</f>
        <v>1400</v>
      </c>
      <c r="E206" s="3">
        <f ca="1">'Model Excel_2'!G206</f>
        <v>2400</v>
      </c>
      <c r="F206" s="3">
        <f ca="1">'Model SSD_2'!H206</f>
        <v>500</v>
      </c>
      <c r="G206" s="3">
        <f ca="1">'Model Excel_2'!H206</f>
        <v>500</v>
      </c>
      <c r="H206" s="3">
        <f ca="1">'Model SSD_2'!I206</f>
        <v>400</v>
      </c>
      <c r="I206" s="3">
        <f ca="1">'Model Excel_2'!I206</f>
        <v>0</v>
      </c>
      <c r="J206" s="4">
        <f ca="1">'Model SSD_2'!L206</f>
        <v>0</v>
      </c>
      <c r="K206" s="4">
        <f ca="1">'Model Excel_2'!J206</f>
        <v>1500</v>
      </c>
      <c r="L206" s="4">
        <f ca="1">'Model SSD_2'!M206</f>
        <v>2700</v>
      </c>
      <c r="M206" s="4">
        <f ca="1">'Model Excel_2'!K206</f>
        <v>11200</v>
      </c>
      <c r="N206" s="4">
        <f ca="1">'Model SSD_2'!K206</f>
        <v>1000</v>
      </c>
      <c r="O206" s="4">
        <f ca="1">'Model Excel_2'!L206</f>
        <v>0</v>
      </c>
      <c r="P206" s="4">
        <f ca="1">'Model SSD_2'!N206</f>
        <v>1000</v>
      </c>
      <c r="Q206" s="4">
        <f ca="1">'Model Excel_2'!M206</f>
        <v>0</v>
      </c>
      <c r="R206" s="4">
        <f ca="1">'Model SSD_2'!O206</f>
        <v>0</v>
      </c>
      <c r="S206" s="4">
        <f ca="1">'Model Excel_2'!N206</f>
        <v>0</v>
      </c>
      <c r="T206" s="5">
        <f ca="1">'Model SSD_2'!R206</f>
        <v>0</v>
      </c>
      <c r="U206" s="5">
        <f ca="1">'Model Excel_2'!O206</f>
        <v>0</v>
      </c>
      <c r="V206" s="5">
        <f ca="1">'Model SSD_2'!S206</f>
        <v>6300</v>
      </c>
      <c r="W206" s="5">
        <f ca="1">'Model Excel_2'!P206</f>
        <v>13800</v>
      </c>
      <c r="X206" s="5">
        <f ca="1">'Model SSD_2'!Q206</f>
        <v>0</v>
      </c>
      <c r="Y206" s="5">
        <f ca="1">'Model Excel_2'!Q206</f>
        <v>0</v>
      </c>
      <c r="Z206" s="5">
        <f ca="1">'Model SSD_2'!T206</f>
        <v>0</v>
      </c>
      <c r="AA206" s="5">
        <f ca="1">'Model Excel_2'!R206</f>
        <v>0</v>
      </c>
      <c r="AB206" s="5">
        <f ca="1">'Model SSD_2'!U206</f>
        <v>0</v>
      </c>
      <c r="AC206" s="5">
        <f ca="1">'Model Excel_2'!S206</f>
        <v>0</v>
      </c>
      <c r="AD206" s="2">
        <f ca="1">'Model SSD_2'!Y206</f>
        <v>7600</v>
      </c>
      <c r="AE206" s="2">
        <f ca="1">'Model Excel_2'!U206</f>
        <v>10400</v>
      </c>
      <c r="AF206" s="2">
        <f ca="1">'Model SSD_2'!X206</f>
        <v>400</v>
      </c>
      <c r="AG206" s="2">
        <f ca="1">'Model Excel_2'!T206</f>
        <v>0</v>
      </c>
      <c r="AH206" s="2">
        <f ca="1">'Model SSD_2'!W206</f>
        <v>0</v>
      </c>
      <c r="AI206" s="2">
        <f ca="1">'Model Excel_2'!V206</f>
        <v>0</v>
      </c>
      <c r="AJ206" s="2">
        <f ca="1">'Model SSD_2'!Z206</f>
        <v>0</v>
      </c>
      <c r="AK206" s="2">
        <f ca="1">'Model Excel_2'!W206</f>
        <v>0</v>
      </c>
      <c r="AL206" s="1">
        <v>204</v>
      </c>
    </row>
    <row r="207" spans="1:38" x14ac:dyDescent="0.3">
      <c r="A207" s="1">
        <v>205</v>
      </c>
      <c r="B207" s="3">
        <f ca="1">'Model SSD_2'!F207</f>
        <v>1000</v>
      </c>
      <c r="C207" s="3">
        <f ca="1">'Model Excel_2'!F207</f>
        <v>0</v>
      </c>
      <c r="D207" s="3">
        <f ca="1">'Model SSD_2'!G207</f>
        <v>1900</v>
      </c>
      <c r="E207" s="3">
        <f ca="1">'Model Excel_2'!G207</f>
        <v>1900</v>
      </c>
      <c r="F207" s="3">
        <f ca="1">'Model SSD_2'!H207</f>
        <v>300</v>
      </c>
      <c r="G207" s="3">
        <f ca="1">'Model Excel_2'!H207</f>
        <v>300</v>
      </c>
      <c r="H207" s="3">
        <f ca="1">'Model SSD_2'!I207</f>
        <v>0</v>
      </c>
      <c r="I207" s="3">
        <f ca="1">'Model Excel_2'!I207</f>
        <v>0</v>
      </c>
      <c r="J207" s="4">
        <f ca="1">'Model SSD_2'!L207</f>
        <v>0</v>
      </c>
      <c r="K207" s="4">
        <f ca="1">'Model Excel_2'!J207</f>
        <v>0</v>
      </c>
      <c r="L207" s="4">
        <f ca="1">'Model SSD_2'!M207</f>
        <v>1700</v>
      </c>
      <c r="M207" s="4">
        <f ca="1">'Model Excel_2'!K207</f>
        <v>11200</v>
      </c>
      <c r="N207" s="4">
        <f ca="1">'Model SSD_2'!K207</f>
        <v>1000</v>
      </c>
      <c r="O207" s="4">
        <f ca="1">'Model Excel_2'!L207</f>
        <v>0</v>
      </c>
      <c r="P207" s="4">
        <f ca="1">'Model SSD_2'!N207</f>
        <v>1000</v>
      </c>
      <c r="Q207" s="4">
        <f ca="1">'Model Excel_2'!M207</f>
        <v>0</v>
      </c>
      <c r="R207" s="4">
        <f ca="1">'Model SSD_2'!O207</f>
        <v>800</v>
      </c>
      <c r="S207" s="4">
        <f ca="1">'Model Excel_2'!N207</f>
        <v>0</v>
      </c>
      <c r="T207" s="5">
        <f ca="1">'Model SSD_2'!R207</f>
        <v>0</v>
      </c>
      <c r="U207" s="5">
        <f ca="1">'Model Excel_2'!O207</f>
        <v>0</v>
      </c>
      <c r="V207" s="5">
        <f ca="1">'Model SSD_2'!S207</f>
        <v>6300</v>
      </c>
      <c r="W207" s="5">
        <f ca="1">'Model Excel_2'!P207</f>
        <v>13800</v>
      </c>
      <c r="X207" s="5">
        <f ca="1">'Model SSD_2'!Q207</f>
        <v>0</v>
      </c>
      <c r="Y207" s="5">
        <f ca="1">'Model Excel_2'!Q207</f>
        <v>0</v>
      </c>
      <c r="Z207" s="5">
        <f ca="1">'Model SSD_2'!T207</f>
        <v>0</v>
      </c>
      <c r="AA207" s="5">
        <f ca="1">'Model Excel_2'!R207</f>
        <v>0</v>
      </c>
      <c r="AB207" s="5">
        <f ca="1">'Model SSD_2'!U207</f>
        <v>0</v>
      </c>
      <c r="AC207" s="5">
        <f ca="1">'Model Excel_2'!S207</f>
        <v>0</v>
      </c>
      <c r="AD207" s="2">
        <f ca="1">'Model SSD_2'!Y207</f>
        <v>8000</v>
      </c>
      <c r="AE207" s="2">
        <f ca="1">'Model Excel_2'!U207</f>
        <v>10400</v>
      </c>
      <c r="AF207" s="2">
        <f ca="1">'Model SSD_2'!X207</f>
        <v>400</v>
      </c>
      <c r="AG207" s="2">
        <f ca="1">'Model Excel_2'!T207</f>
        <v>0</v>
      </c>
      <c r="AH207" s="2">
        <f ca="1">'Model SSD_2'!W207</f>
        <v>0</v>
      </c>
      <c r="AI207" s="2">
        <f ca="1">'Model Excel_2'!V207</f>
        <v>0</v>
      </c>
      <c r="AJ207" s="2">
        <f ca="1">'Model SSD_2'!Z207</f>
        <v>0</v>
      </c>
      <c r="AK207" s="2">
        <f ca="1">'Model Excel_2'!W207</f>
        <v>0</v>
      </c>
      <c r="AL207" s="1">
        <v>205</v>
      </c>
    </row>
    <row r="208" spans="1:38" x14ac:dyDescent="0.3">
      <c r="A208" s="1">
        <v>206</v>
      </c>
      <c r="B208" s="3">
        <f ca="1">'Model SSD_2'!F208</f>
        <v>1000</v>
      </c>
      <c r="C208" s="3">
        <f ca="1">'Model Excel_2'!F208</f>
        <v>0</v>
      </c>
      <c r="D208" s="3">
        <f ca="1">'Model SSD_2'!G208</f>
        <v>2600</v>
      </c>
      <c r="E208" s="3">
        <f ca="1">'Model Excel_2'!G208</f>
        <v>1600</v>
      </c>
      <c r="F208" s="3">
        <f ca="1">'Model SSD_2'!H208</f>
        <v>300</v>
      </c>
      <c r="G208" s="3">
        <f ca="1">'Model Excel_2'!H208</f>
        <v>300</v>
      </c>
      <c r="H208" s="3">
        <f ca="1">'Model SSD_2'!I208</f>
        <v>0</v>
      </c>
      <c r="I208" s="3">
        <f ca="1">'Model Excel_2'!I208</f>
        <v>0</v>
      </c>
      <c r="J208" s="4">
        <f ca="1">'Model SSD_2'!L208</f>
        <v>0</v>
      </c>
      <c r="K208" s="4">
        <f ca="1">'Model Excel_2'!J208</f>
        <v>0</v>
      </c>
      <c r="L208" s="4">
        <f ca="1">'Model SSD_2'!M208</f>
        <v>700</v>
      </c>
      <c r="M208" s="4">
        <f ca="1">'Model Excel_2'!K208</f>
        <v>11200</v>
      </c>
      <c r="N208" s="4">
        <f ca="1">'Model SSD_2'!K208</f>
        <v>0</v>
      </c>
      <c r="O208" s="4">
        <f ca="1">'Model Excel_2'!L208</f>
        <v>0</v>
      </c>
      <c r="P208" s="4">
        <f ca="1">'Model SSD_2'!N208</f>
        <v>0</v>
      </c>
      <c r="Q208" s="4">
        <f ca="1">'Model Excel_2'!M208</f>
        <v>0</v>
      </c>
      <c r="R208" s="4">
        <f ca="1">'Model SSD_2'!O208</f>
        <v>800</v>
      </c>
      <c r="S208" s="4">
        <f ca="1">'Model Excel_2'!N208</f>
        <v>0</v>
      </c>
      <c r="T208" s="5">
        <f ca="1">'Model SSD_2'!R208</f>
        <v>0</v>
      </c>
      <c r="U208" s="5">
        <f ca="1">'Model Excel_2'!O208</f>
        <v>0</v>
      </c>
      <c r="V208" s="5">
        <f ca="1">'Model SSD_2'!S208</f>
        <v>6300</v>
      </c>
      <c r="W208" s="5">
        <f ca="1">'Model Excel_2'!P208</f>
        <v>13800</v>
      </c>
      <c r="X208" s="5">
        <f ca="1">'Model SSD_2'!Q208</f>
        <v>1500</v>
      </c>
      <c r="Y208" s="5">
        <f ca="1">'Model Excel_2'!Q208</f>
        <v>0</v>
      </c>
      <c r="Z208" s="5">
        <f ca="1">'Model SSD_2'!T208</f>
        <v>0</v>
      </c>
      <c r="AA208" s="5">
        <f ca="1">'Model Excel_2'!R208</f>
        <v>0</v>
      </c>
      <c r="AB208" s="5">
        <f ca="1">'Model SSD_2'!U208</f>
        <v>0</v>
      </c>
      <c r="AC208" s="5">
        <f ca="1">'Model Excel_2'!S208</f>
        <v>0</v>
      </c>
      <c r="AD208" s="2">
        <f ca="1">'Model SSD_2'!Y208</f>
        <v>8400</v>
      </c>
      <c r="AE208" s="2">
        <f ca="1">'Model Excel_2'!U208</f>
        <v>10400</v>
      </c>
      <c r="AF208" s="2">
        <f ca="1">'Model SSD_2'!X208</f>
        <v>400</v>
      </c>
      <c r="AG208" s="2">
        <f ca="1">'Model Excel_2'!T208</f>
        <v>0</v>
      </c>
      <c r="AH208" s="2">
        <f ca="1">'Model SSD_2'!W208</f>
        <v>0</v>
      </c>
      <c r="AI208" s="2">
        <f ca="1">'Model Excel_2'!V208</f>
        <v>0</v>
      </c>
      <c r="AJ208" s="2">
        <f ca="1">'Model SSD_2'!Z208</f>
        <v>0</v>
      </c>
      <c r="AK208" s="2">
        <f ca="1">'Model Excel_2'!W208</f>
        <v>0</v>
      </c>
      <c r="AL208" s="1">
        <v>206</v>
      </c>
    </row>
    <row r="209" spans="1:38" x14ac:dyDescent="0.3">
      <c r="A209" s="1">
        <v>207</v>
      </c>
      <c r="B209" s="3">
        <f ca="1">'Model SSD_2'!F209</f>
        <v>1000</v>
      </c>
      <c r="C209" s="3">
        <f ca="1">'Model Excel_2'!F209</f>
        <v>0</v>
      </c>
      <c r="D209" s="3">
        <f ca="1">'Model SSD_2'!G209</f>
        <v>3300</v>
      </c>
      <c r="E209" s="3">
        <f ca="1">'Model Excel_2'!G209</f>
        <v>1300</v>
      </c>
      <c r="F209" s="3">
        <f ca="1">'Model SSD_2'!H209</f>
        <v>300</v>
      </c>
      <c r="G209" s="3">
        <f ca="1">'Model Excel_2'!H209</f>
        <v>300</v>
      </c>
      <c r="H209" s="3">
        <f ca="1">'Model SSD_2'!I209</f>
        <v>0</v>
      </c>
      <c r="I209" s="3">
        <f ca="1">'Model Excel_2'!I209</f>
        <v>300</v>
      </c>
      <c r="J209" s="4">
        <f ca="1">'Model SSD_2'!L209</f>
        <v>0</v>
      </c>
      <c r="K209" s="4">
        <f ca="1">'Model Excel_2'!J209</f>
        <v>0</v>
      </c>
      <c r="L209" s="4">
        <f ca="1">'Model SSD_2'!M209</f>
        <v>700</v>
      </c>
      <c r="M209" s="4">
        <f ca="1">'Model Excel_2'!K209</f>
        <v>11200</v>
      </c>
      <c r="N209" s="4">
        <f ca="1">'Model SSD_2'!K209</f>
        <v>0</v>
      </c>
      <c r="O209" s="4">
        <f ca="1">'Model Excel_2'!L209</f>
        <v>0</v>
      </c>
      <c r="P209" s="4">
        <f ca="1">'Model SSD_2'!N209</f>
        <v>0</v>
      </c>
      <c r="Q209" s="4">
        <f ca="1">'Model Excel_2'!M209</f>
        <v>0</v>
      </c>
      <c r="R209" s="4">
        <f ca="1">'Model SSD_2'!O209</f>
        <v>800</v>
      </c>
      <c r="S209" s="4">
        <f ca="1">'Model Excel_2'!N209</f>
        <v>0</v>
      </c>
      <c r="T209" s="5">
        <f ca="1">'Model SSD_2'!R209</f>
        <v>0</v>
      </c>
      <c r="U209" s="5">
        <f ca="1">'Model Excel_2'!O209</f>
        <v>0</v>
      </c>
      <c r="V209" s="5">
        <f ca="1">'Model SSD_2'!S209</f>
        <v>6300</v>
      </c>
      <c r="W209" s="5">
        <f ca="1">'Model Excel_2'!P209</f>
        <v>13800</v>
      </c>
      <c r="X209" s="5">
        <f ca="1">'Model SSD_2'!Q209</f>
        <v>0</v>
      </c>
      <c r="Y209" s="5">
        <f ca="1">'Model Excel_2'!Q209</f>
        <v>0</v>
      </c>
      <c r="Z209" s="5">
        <f ca="1">'Model SSD_2'!T209</f>
        <v>0</v>
      </c>
      <c r="AA209" s="5">
        <f ca="1">'Model Excel_2'!R209</f>
        <v>0</v>
      </c>
      <c r="AB209" s="5">
        <f ca="1">'Model SSD_2'!U209</f>
        <v>0</v>
      </c>
      <c r="AC209" s="5">
        <f ca="1">'Model Excel_2'!S209</f>
        <v>0</v>
      </c>
      <c r="AD209" s="2">
        <f ca="1">'Model SSD_2'!Y209</f>
        <v>8800</v>
      </c>
      <c r="AE209" s="2">
        <f ca="1">'Model Excel_2'!U209</f>
        <v>10400</v>
      </c>
      <c r="AF209" s="2">
        <f ca="1">'Model SSD_2'!X209</f>
        <v>400</v>
      </c>
      <c r="AG209" s="2">
        <f ca="1">'Model Excel_2'!T209</f>
        <v>0</v>
      </c>
      <c r="AH209" s="2">
        <f ca="1">'Model SSD_2'!W209</f>
        <v>0</v>
      </c>
      <c r="AI209" s="2">
        <f ca="1">'Model Excel_2'!V209</f>
        <v>0</v>
      </c>
      <c r="AJ209" s="2">
        <f ca="1">'Model SSD_2'!Z209</f>
        <v>0</v>
      </c>
      <c r="AK209" s="2">
        <f ca="1">'Model Excel_2'!W209</f>
        <v>0</v>
      </c>
      <c r="AL209" s="1">
        <v>207</v>
      </c>
    </row>
    <row r="210" spans="1:38" x14ac:dyDescent="0.3">
      <c r="A210" s="1">
        <v>208</v>
      </c>
      <c r="B210" s="3">
        <f ca="1">'Model SSD_2'!F210</f>
        <v>0</v>
      </c>
      <c r="C210" s="3">
        <f ca="1">'Model Excel_2'!F210</f>
        <v>0</v>
      </c>
      <c r="D210" s="3">
        <f ca="1">'Model SSD_2'!G210</f>
        <v>4000</v>
      </c>
      <c r="E210" s="3">
        <f ca="1">'Model Excel_2'!G210</f>
        <v>1000</v>
      </c>
      <c r="F210" s="3">
        <f ca="1">'Model SSD_2'!H210</f>
        <v>500</v>
      </c>
      <c r="G210" s="3">
        <f ca="1">'Model Excel_2'!H210</f>
        <v>500</v>
      </c>
      <c r="H210" s="3">
        <f ca="1">'Model SSD_2'!I210</f>
        <v>0</v>
      </c>
      <c r="I210" s="3">
        <f ca="1">'Model Excel_2'!I210</f>
        <v>1100</v>
      </c>
      <c r="J210" s="4">
        <f ca="1">'Model SSD_2'!L210</f>
        <v>0</v>
      </c>
      <c r="K210" s="4">
        <f ca="1">'Model Excel_2'!J210</f>
        <v>0</v>
      </c>
      <c r="L210" s="4">
        <f ca="1">'Model SSD_2'!M210</f>
        <v>700</v>
      </c>
      <c r="M210" s="4">
        <f ca="1">'Model Excel_2'!K210</f>
        <v>11200</v>
      </c>
      <c r="N210" s="4">
        <f ca="1">'Model SSD_2'!K210</f>
        <v>0</v>
      </c>
      <c r="O210" s="4">
        <f ca="1">'Model Excel_2'!L210</f>
        <v>0</v>
      </c>
      <c r="P210" s="4">
        <f ca="1">'Model SSD_2'!N210</f>
        <v>0</v>
      </c>
      <c r="Q210" s="4">
        <f ca="1">'Model Excel_2'!M210</f>
        <v>0</v>
      </c>
      <c r="R210" s="4">
        <f ca="1">'Model SSD_2'!O210</f>
        <v>800</v>
      </c>
      <c r="S210" s="4">
        <f ca="1">'Model Excel_2'!N210</f>
        <v>0</v>
      </c>
      <c r="T210" s="5">
        <f ca="1">'Model SSD_2'!R210</f>
        <v>0</v>
      </c>
      <c r="U210" s="5">
        <f ca="1">'Model Excel_2'!O210</f>
        <v>0</v>
      </c>
      <c r="V210" s="5">
        <f ca="1">'Model SSD_2'!S210</f>
        <v>6300</v>
      </c>
      <c r="W210" s="5">
        <f ca="1">'Model Excel_2'!P210</f>
        <v>13800</v>
      </c>
      <c r="X210" s="5">
        <f ca="1">'Model SSD_2'!Q210</f>
        <v>1500</v>
      </c>
      <c r="Y210" s="5">
        <f ca="1">'Model Excel_2'!Q210</f>
        <v>0</v>
      </c>
      <c r="Z210" s="5">
        <f ca="1">'Model SSD_2'!T210</f>
        <v>1500</v>
      </c>
      <c r="AA210" s="5">
        <f ca="1">'Model Excel_2'!R210</f>
        <v>0</v>
      </c>
      <c r="AB210" s="5">
        <f ca="1">'Model SSD_2'!U210</f>
        <v>0</v>
      </c>
      <c r="AC210" s="5">
        <f ca="1">'Model Excel_2'!S210</f>
        <v>0</v>
      </c>
      <c r="AD210" s="2">
        <f ca="1">'Model SSD_2'!Y210</f>
        <v>9200</v>
      </c>
      <c r="AE210" s="2">
        <f ca="1">'Model Excel_2'!U210</f>
        <v>10400</v>
      </c>
      <c r="AF210" s="2">
        <f ca="1">'Model SSD_2'!X210</f>
        <v>400</v>
      </c>
      <c r="AG210" s="2">
        <f ca="1">'Model Excel_2'!T210</f>
        <v>0</v>
      </c>
      <c r="AH210" s="2">
        <f ca="1">'Model SSD_2'!W210</f>
        <v>0</v>
      </c>
      <c r="AI210" s="2">
        <f ca="1">'Model Excel_2'!V210</f>
        <v>0</v>
      </c>
      <c r="AJ210" s="2">
        <f ca="1">'Model SSD_2'!Z210</f>
        <v>0</v>
      </c>
      <c r="AK210" s="2">
        <f ca="1">'Model Excel_2'!W210</f>
        <v>0</v>
      </c>
      <c r="AL210" s="1">
        <v>208</v>
      </c>
    </row>
    <row r="211" spans="1:38" x14ac:dyDescent="0.3">
      <c r="A211" s="1">
        <v>209</v>
      </c>
      <c r="B211" s="3">
        <f ca="1">'Model SSD_2'!F211</f>
        <v>0</v>
      </c>
      <c r="C211" s="3">
        <f ca="1">'Model Excel_2'!F211</f>
        <v>0</v>
      </c>
      <c r="D211" s="3">
        <f ca="1">'Model SSD_2'!G211</f>
        <v>3500</v>
      </c>
      <c r="E211" s="3">
        <f ca="1">'Model Excel_2'!G211</f>
        <v>500</v>
      </c>
      <c r="F211" s="3">
        <f ca="1">'Model SSD_2'!H211</f>
        <v>300</v>
      </c>
      <c r="G211" s="3">
        <f ca="1">'Model Excel_2'!H211</f>
        <v>300</v>
      </c>
      <c r="H211" s="3">
        <f ca="1">'Model SSD_2'!I211</f>
        <v>0</v>
      </c>
      <c r="I211" s="3">
        <f ca="1">'Model Excel_2'!I211</f>
        <v>2200</v>
      </c>
      <c r="J211" s="4">
        <f ca="1">'Model SSD_2'!L211</f>
        <v>0</v>
      </c>
      <c r="K211" s="4">
        <f ca="1">'Model Excel_2'!J211</f>
        <v>0</v>
      </c>
      <c r="L211" s="4">
        <f ca="1">'Model SSD_2'!M211</f>
        <v>700</v>
      </c>
      <c r="M211" s="4">
        <f ca="1">'Model Excel_2'!K211</f>
        <v>11200</v>
      </c>
      <c r="N211" s="4">
        <f ca="1">'Model SSD_2'!K211</f>
        <v>0</v>
      </c>
      <c r="O211" s="4">
        <f ca="1">'Model Excel_2'!L211</f>
        <v>1000</v>
      </c>
      <c r="P211" s="4">
        <f ca="1">'Model SSD_2'!N211</f>
        <v>0</v>
      </c>
      <c r="Q211" s="4">
        <f ca="1">'Model Excel_2'!M211</f>
        <v>1000</v>
      </c>
      <c r="R211" s="4">
        <f ca="1">'Model SSD_2'!O211</f>
        <v>800</v>
      </c>
      <c r="S211" s="4">
        <f ca="1">'Model Excel_2'!N211</f>
        <v>0</v>
      </c>
      <c r="T211" s="5">
        <f ca="1">'Model SSD_2'!R211</f>
        <v>0</v>
      </c>
      <c r="U211" s="5">
        <f ca="1">'Model Excel_2'!O211</f>
        <v>0</v>
      </c>
      <c r="V211" s="5">
        <f ca="1">'Model SSD_2'!S211</f>
        <v>4800</v>
      </c>
      <c r="W211" s="5">
        <f ca="1">'Model Excel_2'!P211</f>
        <v>13800</v>
      </c>
      <c r="X211" s="5">
        <f ca="1">'Model SSD_2'!Q211</f>
        <v>0</v>
      </c>
      <c r="Y211" s="5">
        <f ca="1">'Model Excel_2'!Q211</f>
        <v>0</v>
      </c>
      <c r="Z211" s="5">
        <f ca="1">'Model SSD_2'!T211</f>
        <v>0</v>
      </c>
      <c r="AA211" s="5">
        <f ca="1">'Model Excel_2'!R211</f>
        <v>0</v>
      </c>
      <c r="AB211" s="5">
        <f ca="1">'Model SSD_2'!U211</f>
        <v>0</v>
      </c>
      <c r="AC211" s="5">
        <f ca="1">'Model Excel_2'!S211</f>
        <v>0</v>
      </c>
      <c r="AD211" s="2">
        <f ca="1">'Model SSD_2'!Y211</f>
        <v>9600</v>
      </c>
      <c r="AE211" s="2">
        <f ca="1">'Model Excel_2'!U211</f>
        <v>10400</v>
      </c>
      <c r="AF211" s="2">
        <f ca="1">'Model SSD_2'!X211</f>
        <v>400</v>
      </c>
      <c r="AG211" s="2">
        <f ca="1">'Model Excel_2'!T211</f>
        <v>0</v>
      </c>
      <c r="AH211" s="2">
        <f ca="1">'Model SSD_2'!W211</f>
        <v>0</v>
      </c>
      <c r="AI211" s="2">
        <f ca="1">'Model Excel_2'!V211</f>
        <v>0</v>
      </c>
      <c r="AJ211" s="2">
        <f ca="1">'Model SSD_2'!Z211</f>
        <v>0</v>
      </c>
      <c r="AK211" s="2">
        <f ca="1">'Model Excel_2'!W211</f>
        <v>0</v>
      </c>
      <c r="AL211" s="1">
        <v>209</v>
      </c>
    </row>
    <row r="212" spans="1:38" x14ac:dyDescent="0.3">
      <c r="A212" s="1">
        <v>210</v>
      </c>
      <c r="B212" s="3">
        <f ca="1">'Model SSD_2'!F212</f>
        <v>0</v>
      </c>
      <c r="C212" s="3">
        <f ca="1">'Model Excel_2'!F212</f>
        <v>0</v>
      </c>
      <c r="D212" s="3">
        <f ca="1">'Model SSD_2'!G212</f>
        <v>3200</v>
      </c>
      <c r="E212" s="3">
        <f ca="1">'Model Excel_2'!G212</f>
        <v>200</v>
      </c>
      <c r="F212" s="3">
        <f ca="1">'Model SSD_2'!H212</f>
        <v>300</v>
      </c>
      <c r="G212" s="3">
        <f ca="1">'Model Excel_2'!H212</f>
        <v>200</v>
      </c>
      <c r="H212" s="3">
        <f ca="1">'Model SSD_2'!I212</f>
        <v>0</v>
      </c>
      <c r="I212" s="3">
        <f ca="1">'Model Excel_2'!I212</f>
        <v>3500</v>
      </c>
      <c r="J212" s="4">
        <f ca="1">'Model SSD_2'!L212</f>
        <v>0</v>
      </c>
      <c r="K212" s="4">
        <f ca="1">'Model Excel_2'!J212</f>
        <v>0</v>
      </c>
      <c r="L212" s="4">
        <f ca="1">'Model SSD_2'!M212</f>
        <v>700</v>
      </c>
      <c r="M212" s="4">
        <f ca="1">'Model Excel_2'!K212</f>
        <v>10200</v>
      </c>
      <c r="N212" s="4">
        <f ca="1">'Model SSD_2'!K212</f>
        <v>0</v>
      </c>
      <c r="O212" s="4">
        <f ca="1">'Model Excel_2'!L212</f>
        <v>1000</v>
      </c>
      <c r="P212" s="4">
        <f ca="1">'Model SSD_2'!N212</f>
        <v>0</v>
      </c>
      <c r="Q212" s="4">
        <f ca="1">'Model Excel_2'!M212</f>
        <v>1000</v>
      </c>
      <c r="R212" s="4">
        <f ca="1">'Model SSD_2'!O212</f>
        <v>800</v>
      </c>
      <c r="S212" s="4">
        <f ca="1">'Model Excel_2'!N212</f>
        <v>0</v>
      </c>
      <c r="T212" s="5">
        <f ca="1">'Model SSD_2'!R212</f>
        <v>0</v>
      </c>
      <c r="U212" s="5">
        <f ca="1">'Model Excel_2'!O212</f>
        <v>0</v>
      </c>
      <c r="V212" s="5">
        <f ca="1">'Model SSD_2'!S212</f>
        <v>4800</v>
      </c>
      <c r="W212" s="5">
        <f ca="1">'Model Excel_2'!P212</f>
        <v>13800</v>
      </c>
      <c r="X212" s="5">
        <f ca="1">'Model SSD_2'!Q212</f>
        <v>1500</v>
      </c>
      <c r="Y212" s="5">
        <f ca="1">'Model Excel_2'!Q212</f>
        <v>0</v>
      </c>
      <c r="Z212" s="5">
        <f ca="1">'Model SSD_2'!T212</f>
        <v>1500</v>
      </c>
      <c r="AA212" s="5">
        <f ca="1">'Model Excel_2'!R212</f>
        <v>0</v>
      </c>
      <c r="AB212" s="5">
        <f ca="1">'Model SSD_2'!U212</f>
        <v>0</v>
      </c>
      <c r="AC212" s="5">
        <f ca="1">'Model Excel_2'!S212</f>
        <v>0</v>
      </c>
      <c r="AD212" s="2">
        <f ca="1">'Model SSD_2'!Y212</f>
        <v>10000</v>
      </c>
      <c r="AE212" s="2">
        <f ca="1">'Model Excel_2'!U212</f>
        <v>10400</v>
      </c>
      <c r="AF212" s="2">
        <f ca="1">'Model SSD_2'!X212</f>
        <v>0</v>
      </c>
      <c r="AG212" s="2">
        <f ca="1">'Model Excel_2'!T212</f>
        <v>0</v>
      </c>
      <c r="AH212" s="2">
        <f ca="1">'Model SSD_2'!W212</f>
        <v>0</v>
      </c>
      <c r="AI212" s="2">
        <f ca="1">'Model Excel_2'!V212</f>
        <v>0</v>
      </c>
      <c r="AJ212" s="2">
        <f ca="1">'Model SSD_2'!Z212</f>
        <v>0</v>
      </c>
      <c r="AK212" s="2">
        <f ca="1">'Model Excel_2'!W212</f>
        <v>0</v>
      </c>
      <c r="AL212" s="1">
        <v>210</v>
      </c>
    </row>
    <row r="213" spans="1:38" x14ac:dyDescent="0.3">
      <c r="A213" s="1">
        <v>211</v>
      </c>
      <c r="B213" s="3">
        <f ca="1">'Model SSD_2'!F213</f>
        <v>0</v>
      </c>
      <c r="C213" s="3">
        <f ca="1">'Model Excel_2'!F213</f>
        <v>1000</v>
      </c>
      <c r="D213" s="3">
        <f ca="1">'Model SSD_2'!G213</f>
        <v>2900</v>
      </c>
      <c r="E213" s="3">
        <f ca="1">'Model Excel_2'!G213</f>
        <v>1000</v>
      </c>
      <c r="F213" s="3">
        <f ca="1">'Model SSD_2'!H213</f>
        <v>300</v>
      </c>
      <c r="G213" s="3">
        <f ca="1">'Model Excel_2'!H213</f>
        <v>300</v>
      </c>
      <c r="H213" s="3">
        <f ca="1">'Model SSD_2'!I213</f>
        <v>0</v>
      </c>
      <c r="I213" s="3">
        <f ca="1">'Model Excel_2'!I213</f>
        <v>4100</v>
      </c>
      <c r="J213" s="4">
        <f ca="1">'Model SSD_2'!L213</f>
        <v>1500</v>
      </c>
      <c r="K213" s="4">
        <f ca="1">'Model Excel_2'!J213</f>
        <v>0</v>
      </c>
      <c r="L213" s="4">
        <f ca="1">'Model SSD_2'!M213</f>
        <v>700</v>
      </c>
      <c r="M213" s="4">
        <f ca="1">'Model Excel_2'!K213</f>
        <v>9200</v>
      </c>
      <c r="N213" s="4">
        <f ca="1">'Model SSD_2'!K213</f>
        <v>0</v>
      </c>
      <c r="O213" s="4">
        <f ca="1">'Model Excel_2'!L213</f>
        <v>1000</v>
      </c>
      <c r="P213" s="4">
        <f ca="1">'Model SSD_2'!N213</f>
        <v>0</v>
      </c>
      <c r="Q213" s="4">
        <f ca="1">'Model Excel_2'!M213</f>
        <v>1000</v>
      </c>
      <c r="R213" s="4">
        <f ca="1">'Model SSD_2'!O213</f>
        <v>800</v>
      </c>
      <c r="S213" s="4">
        <f ca="1">'Model Excel_2'!N213</f>
        <v>0</v>
      </c>
      <c r="T213" s="5">
        <f ca="1">'Model SSD_2'!R213</f>
        <v>0</v>
      </c>
      <c r="U213" s="5">
        <f ca="1">'Model Excel_2'!O213</f>
        <v>0</v>
      </c>
      <c r="V213" s="5">
        <f ca="1">'Model SSD_2'!S213</f>
        <v>3300</v>
      </c>
      <c r="W213" s="5">
        <f ca="1">'Model Excel_2'!P213</f>
        <v>13800</v>
      </c>
      <c r="X213" s="5">
        <f ca="1">'Model SSD_2'!Q213</f>
        <v>0</v>
      </c>
      <c r="Y213" s="5">
        <f ca="1">'Model Excel_2'!Q213</f>
        <v>0</v>
      </c>
      <c r="Z213" s="5">
        <f ca="1">'Model SSD_2'!T213</f>
        <v>0</v>
      </c>
      <c r="AA213" s="5">
        <f ca="1">'Model Excel_2'!R213</f>
        <v>0</v>
      </c>
      <c r="AB213" s="5">
        <f ca="1">'Model SSD_2'!U213</f>
        <v>0</v>
      </c>
      <c r="AC213" s="5">
        <f ca="1">'Model Excel_2'!S213</f>
        <v>0</v>
      </c>
      <c r="AD213" s="2">
        <f ca="1">'Model SSD_2'!Y213</f>
        <v>10000</v>
      </c>
      <c r="AE213" s="2">
        <f ca="1">'Model Excel_2'!U213</f>
        <v>10400</v>
      </c>
      <c r="AF213" s="2">
        <f ca="1">'Model SSD_2'!X213</f>
        <v>0</v>
      </c>
      <c r="AG213" s="2">
        <f ca="1">'Model Excel_2'!T213</f>
        <v>0</v>
      </c>
      <c r="AH213" s="2">
        <f ca="1">'Model SSD_2'!W213</f>
        <v>0</v>
      </c>
      <c r="AI213" s="2">
        <f ca="1">'Model Excel_2'!V213</f>
        <v>0</v>
      </c>
      <c r="AJ213" s="2">
        <f ca="1">'Model SSD_2'!Z213</f>
        <v>0</v>
      </c>
      <c r="AK213" s="2">
        <f ca="1">'Model Excel_2'!W213</f>
        <v>0</v>
      </c>
      <c r="AL213" s="1">
        <v>211</v>
      </c>
    </row>
    <row r="214" spans="1:38" x14ac:dyDescent="0.3">
      <c r="A214" s="1">
        <v>212</v>
      </c>
      <c r="B214" s="3">
        <f ca="1">'Model SSD_2'!F214</f>
        <v>0</v>
      </c>
      <c r="C214" s="3">
        <f ca="1">'Model Excel_2'!F214</f>
        <v>1000</v>
      </c>
      <c r="D214" s="3">
        <f ca="1">'Model SSD_2'!G214</f>
        <v>2600</v>
      </c>
      <c r="E214" s="3">
        <f ca="1">'Model Excel_2'!G214</f>
        <v>1700</v>
      </c>
      <c r="F214" s="3">
        <f ca="1">'Model SSD_2'!H214</f>
        <v>500</v>
      </c>
      <c r="G214" s="3">
        <f ca="1">'Model Excel_2'!H214</f>
        <v>500</v>
      </c>
      <c r="H214" s="3">
        <f ca="1">'Model SSD_2'!I214</f>
        <v>0</v>
      </c>
      <c r="I214" s="3">
        <f ca="1">'Model Excel_2'!I214</f>
        <v>4200</v>
      </c>
      <c r="J214" s="4">
        <f ca="1">'Model SSD_2'!L214</f>
        <v>0</v>
      </c>
      <c r="K214" s="4">
        <f ca="1">'Model Excel_2'!J214</f>
        <v>0</v>
      </c>
      <c r="L214" s="4">
        <f ca="1">'Model SSD_2'!M214</f>
        <v>2200</v>
      </c>
      <c r="M214" s="4">
        <f ca="1">'Model Excel_2'!K214</f>
        <v>8200</v>
      </c>
      <c r="N214" s="4">
        <f ca="1">'Model SSD_2'!K214</f>
        <v>0</v>
      </c>
      <c r="O214" s="4">
        <f ca="1">'Model Excel_2'!L214</f>
        <v>1000</v>
      </c>
      <c r="P214" s="4">
        <f ca="1">'Model SSD_2'!N214</f>
        <v>0</v>
      </c>
      <c r="Q214" s="4">
        <f ca="1">'Model Excel_2'!M214</f>
        <v>1000</v>
      </c>
      <c r="R214" s="4">
        <f ca="1">'Model SSD_2'!O214</f>
        <v>0</v>
      </c>
      <c r="S214" s="4">
        <f ca="1">'Model Excel_2'!N214</f>
        <v>0</v>
      </c>
      <c r="T214" s="5">
        <f ca="1">'Model SSD_2'!R214</f>
        <v>0</v>
      </c>
      <c r="U214" s="5">
        <f ca="1">'Model Excel_2'!O214</f>
        <v>0</v>
      </c>
      <c r="V214" s="5">
        <f ca="1">'Model SSD_2'!S214</f>
        <v>3300</v>
      </c>
      <c r="W214" s="5">
        <f ca="1">'Model Excel_2'!P214</f>
        <v>13800</v>
      </c>
      <c r="X214" s="5">
        <f ca="1">'Model SSD_2'!Q214</f>
        <v>1500</v>
      </c>
      <c r="Y214" s="5">
        <f ca="1">'Model Excel_2'!Q214</f>
        <v>0</v>
      </c>
      <c r="Z214" s="5">
        <f ca="1">'Model SSD_2'!T214</f>
        <v>1500</v>
      </c>
      <c r="AA214" s="5">
        <f ca="1">'Model Excel_2'!R214</f>
        <v>0</v>
      </c>
      <c r="AB214" s="5">
        <f ca="1">'Model SSD_2'!U214</f>
        <v>300</v>
      </c>
      <c r="AC214" s="5">
        <f ca="1">'Model Excel_2'!S214</f>
        <v>0</v>
      </c>
      <c r="AD214" s="2">
        <f ca="1">'Model SSD_2'!Y214</f>
        <v>10000</v>
      </c>
      <c r="AE214" s="2">
        <f ca="1">'Model Excel_2'!U214</f>
        <v>10400</v>
      </c>
      <c r="AF214" s="2">
        <f ca="1">'Model SSD_2'!X214</f>
        <v>0</v>
      </c>
      <c r="AG214" s="2">
        <f ca="1">'Model Excel_2'!T214</f>
        <v>0</v>
      </c>
      <c r="AH214" s="2">
        <f ca="1">'Model SSD_2'!W214</f>
        <v>0</v>
      </c>
      <c r="AI214" s="2">
        <f ca="1">'Model Excel_2'!V214</f>
        <v>0</v>
      </c>
      <c r="AJ214" s="2">
        <f ca="1">'Model SSD_2'!Z214</f>
        <v>0</v>
      </c>
      <c r="AK214" s="2">
        <f ca="1">'Model Excel_2'!W214</f>
        <v>0</v>
      </c>
      <c r="AL214" s="1">
        <v>212</v>
      </c>
    </row>
    <row r="215" spans="1:38" x14ac:dyDescent="0.3">
      <c r="A215" s="1">
        <v>213</v>
      </c>
      <c r="B215" s="3">
        <f ca="1">'Model SSD_2'!F215</f>
        <v>0</v>
      </c>
      <c r="C215" s="3">
        <f ca="1">'Model Excel_2'!F215</f>
        <v>1000</v>
      </c>
      <c r="D215" s="3">
        <f ca="1">'Model SSD_2'!G215</f>
        <v>2100</v>
      </c>
      <c r="E215" s="3">
        <f ca="1">'Model Excel_2'!G215</f>
        <v>2200</v>
      </c>
      <c r="F215" s="3">
        <f ca="1">'Model SSD_2'!H215</f>
        <v>300</v>
      </c>
      <c r="G215" s="3">
        <f ca="1">'Model Excel_2'!H215</f>
        <v>300</v>
      </c>
      <c r="H215" s="3">
        <f ca="1">'Model SSD_2'!I215</f>
        <v>0</v>
      </c>
      <c r="I215" s="3">
        <f ca="1">'Model Excel_2'!I215</f>
        <v>3600</v>
      </c>
      <c r="J215" s="4">
        <f ca="1">'Model SSD_2'!L215</f>
        <v>1500</v>
      </c>
      <c r="K215" s="4">
        <f ca="1">'Model Excel_2'!J215</f>
        <v>0</v>
      </c>
      <c r="L215" s="4">
        <f ca="1">'Model SSD_2'!M215</f>
        <v>2200</v>
      </c>
      <c r="M215" s="4">
        <f ca="1">'Model Excel_2'!K215</f>
        <v>7200</v>
      </c>
      <c r="N215" s="4">
        <f ca="1">'Model SSD_2'!K215</f>
        <v>0</v>
      </c>
      <c r="O215" s="4">
        <f ca="1">'Model Excel_2'!L215</f>
        <v>1000</v>
      </c>
      <c r="P215" s="4">
        <f ca="1">'Model SSD_2'!N215</f>
        <v>0</v>
      </c>
      <c r="Q215" s="4">
        <f ca="1">'Model Excel_2'!M215</f>
        <v>1000</v>
      </c>
      <c r="R215" s="4">
        <f ca="1">'Model SSD_2'!O215</f>
        <v>0</v>
      </c>
      <c r="S215" s="4">
        <f ca="1">'Model Excel_2'!N215</f>
        <v>0</v>
      </c>
      <c r="T215" s="5">
        <f ca="1">'Model SSD_2'!R215</f>
        <v>0</v>
      </c>
      <c r="U215" s="5">
        <f ca="1">'Model Excel_2'!O215</f>
        <v>0</v>
      </c>
      <c r="V215" s="5">
        <f ca="1">'Model SSD_2'!S215</f>
        <v>1800</v>
      </c>
      <c r="W215" s="5">
        <f ca="1">'Model Excel_2'!P215</f>
        <v>13800</v>
      </c>
      <c r="X215" s="5">
        <f ca="1">'Model SSD_2'!Q215</f>
        <v>0</v>
      </c>
      <c r="Y215" s="5">
        <f ca="1">'Model Excel_2'!Q215</f>
        <v>0</v>
      </c>
      <c r="Z215" s="5">
        <f ca="1">'Model SSD_2'!T215</f>
        <v>0</v>
      </c>
      <c r="AA215" s="5">
        <f ca="1">'Model Excel_2'!R215</f>
        <v>0</v>
      </c>
      <c r="AB215" s="5">
        <f ca="1">'Model SSD_2'!U215</f>
        <v>300</v>
      </c>
      <c r="AC215" s="5">
        <f ca="1">'Model Excel_2'!S215</f>
        <v>0</v>
      </c>
      <c r="AD215" s="2">
        <f ca="1">'Model SSD_2'!Y215</f>
        <v>10000</v>
      </c>
      <c r="AE215" s="2">
        <f ca="1">'Model Excel_2'!U215</f>
        <v>10400</v>
      </c>
      <c r="AF215" s="2">
        <f ca="1">'Model SSD_2'!X215</f>
        <v>0</v>
      </c>
      <c r="AG215" s="2">
        <f ca="1">'Model Excel_2'!T215</f>
        <v>0</v>
      </c>
      <c r="AH215" s="2">
        <f ca="1">'Model SSD_2'!W215</f>
        <v>2000</v>
      </c>
      <c r="AI215" s="2">
        <f ca="1">'Model Excel_2'!V215</f>
        <v>0</v>
      </c>
      <c r="AJ215" s="2">
        <f ca="1">'Model SSD_2'!Z215</f>
        <v>0</v>
      </c>
      <c r="AK215" s="2">
        <f ca="1">'Model Excel_2'!W215</f>
        <v>0</v>
      </c>
      <c r="AL215" s="1">
        <v>213</v>
      </c>
    </row>
    <row r="216" spans="1:38" x14ac:dyDescent="0.3">
      <c r="A216" s="1">
        <v>214</v>
      </c>
      <c r="B216" s="3">
        <f ca="1">'Model SSD_2'!F216</f>
        <v>0</v>
      </c>
      <c r="C216" s="3">
        <f ca="1">'Model Excel_2'!F216</f>
        <v>1000</v>
      </c>
      <c r="D216" s="3">
        <f ca="1">'Model SSD_2'!G216</f>
        <v>1800</v>
      </c>
      <c r="E216" s="3">
        <f ca="1">'Model Excel_2'!G216</f>
        <v>2900</v>
      </c>
      <c r="F216" s="3">
        <f ca="1">'Model SSD_2'!H216</f>
        <v>300</v>
      </c>
      <c r="G216" s="3">
        <f ca="1">'Model Excel_2'!H216</f>
        <v>300</v>
      </c>
      <c r="H216" s="3">
        <f ca="1">'Model SSD_2'!I216</f>
        <v>0</v>
      </c>
      <c r="I216" s="3">
        <f ca="1">'Model Excel_2'!I216</f>
        <v>2300</v>
      </c>
      <c r="J216" s="4">
        <f ca="1">'Model SSD_2'!L216</f>
        <v>0</v>
      </c>
      <c r="K216" s="4">
        <f ca="1">'Model Excel_2'!J216</f>
        <v>0</v>
      </c>
      <c r="L216" s="4">
        <f ca="1">'Model SSD_2'!M216</f>
        <v>3700</v>
      </c>
      <c r="M216" s="4">
        <f ca="1">'Model Excel_2'!K216</f>
        <v>6200</v>
      </c>
      <c r="N216" s="4">
        <f ca="1">'Model SSD_2'!K216</f>
        <v>0</v>
      </c>
      <c r="O216" s="4">
        <f ca="1">'Model Excel_2'!L216</f>
        <v>1000</v>
      </c>
      <c r="P216" s="4">
        <f ca="1">'Model SSD_2'!N216</f>
        <v>0</v>
      </c>
      <c r="Q216" s="4">
        <f ca="1">'Model Excel_2'!M216</f>
        <v>1000</v>
      </c>
      <c r="R216" s="4">
        <f ca="1">'Model SSD_2'!O216</f>
        <v>0</v>
      </c>
      <c r="S216" s="4">
        <f ca="1">'Model Excel_2'!N216</f>
        <v>0</v>
      </c>
      <c r="T216" s="5">
        <f ca="1">'Model SSD_2'!R216</f>
        <v>0</v>
      </c>
      <c r="U216" s="5">
        <f ca="1">'Model Excel_2'!O216</f>
        <v>0</v>
      </c>
      <c r="V216" s="5">
        <f ca="1">'Model SSD_2'!S216</f>
        <v>1800</v>
      </c>
      <c r="W216" s="5">
        <f ca="1">'Model Excel_2'!P216</f>
        <v>13800</v>
      </c>
      <c r="X216" s="5">
        <f ca="1">'Model SSD_2'!Q216</f>
        <v>0</v>
      </c>
      <c r="Y216" s="5">
        <f ca="1">'Model Excel_2'!Q216</f>
        <v>0</v>
      </c>
      <c r="Z216" s="5">
        <f ca="1">'Model SSD_2'!T216</f>
        <v>1500</v>
      </c>
      <c r="AA216" s="5">
        <f ca="1">'Model Excel_2'!R216</f>
        <v>0</v>
      </c>
      <c r="AB216" s="5">
        <f ca="1">'Model SSD_2'!U216</f>
        <v>1800</v>
      </c>
      <c r="AC216" s="5">
        <f ca="1">'Model Excel_2'!S216</f>
        <v>0</v>
      </c>
      <c r="AD216" s="2">
        <f ca="1">'Model SSD_2'!Y216</f>
        <v>10000</v>
      </c>
      <c r="AE216" s="2">
        <f ca="1">'Model Excel_2'!U216</f>
        <v>10400</v>
      </c>
      <c r="AF216" s="2">
        <f ca="1">'Model SSD_2'!X216</f>
        <v>0</v>
      </c>
      <c r="AG216" s="2">
        <f ca="1">'Model Excel_2'!T216</f>
        <v>0</v>
      </c>
      <c r="AH216" s="2">
        <f ca="1">'Model SSD_2'!W216</f>
        <v>0</v>
      </c>
      <c r="AI216" s="2">
        <f ca="1">'Model Excel_2'!V216</f>
        <v>0</v>
      </c>
      <c r="AJ216" s="2">
        <f ca="1">'Model SSD_2'!Z216</f>
        <v>0</v>
      </c>
      <c r="AK216" s="2">
        <f ca="1">'Model Excel_2'!W216</f>
        <v>0</v>
      </c>
      <c r="AL216" s="1">
        <v>214</v>
      </c>
    </row>
    <row r="217" spans="1:38" x14ac:dyDescent="0.3">
      <c r="A217" s="1">
        <v>215</v>
      </c>
      <c r="B217" s="3">
        <f ca="1">'Model SSD_2'!F217</f>
        <v>0</v>
      </c>
      <c r="C217" s="3">
        <f ca="1">'Model Excel_2'!F217</f>
        <v>1000</v>
      </c>
      <c r="D217" s="3">
        <f ca="1">'Model SSD_2'!G217</f>
        <v>1500</v>
      </c>
      <c r="E217" s="3">
        <f ca="1">'Model Excel_2'!G217</f>
        <v>3600</v>
      </c>
      <c r="F217" s="3">
        <f ca="1">'Model SSD_2'!H217</f>
        <v>300</v>
      </c>
      <c r="G217" s="3">
        <f ca="1">'Model Excel_2'!H217</f>
        <v>300</v>
      </c>
      <c r="H217" s="3">
        <f ca="1">'Model SSD_2'!I217</f>
        <v>100</v>
      </c>
      <c r="I217" s="3">
        <f ca="1">'Model Excel_2'!I217</f>
        <v>300</v>
      </c>
      <c r="J217" s="4">
        <f ca="1">'Model SSD_2'!L217</f>
        <v>1500</v>
      </c>
      <c r="K217" s="4">
        <f ca="1">'Model Excel_2'!J217</f>
        <v>0</v>
      </c>
      <c r="L217" s="4">
        <f ca="1">'Model SSD_2'!M217</f>
        <v>3700</v>
      </c>
      <c r="M217" s="4">
        <f ca="1">'Model Excel_2'!K217</f>
        <v>5200</v>
      </c>
      <c r="N217" s="4">
        <f ca="1">'Model SSD_2'!K217</f>
        <v>0</v>
      </c>
      <c r="O217" s="4">
        <f ca="1">'Model Excel_2'!L217</f>
        <v>1000</v>
      </c>
      <c r="P217" s="4">
        <f ca="1">'Model SSD_2'!N217</f>
        <v>0</v>
      </c>
      <c r="Q217" s="4">
        <f ca="1">'Model Excel_2'!M217</f>
        <v>1000</v>
      </c>
      <c r="R217" s="4">
        <f ca="1">'Model SSD_2'!O217</f>
        <v>0</v>
      </c>
      <c r="S217" s="4">
        <f ca="1">'Model Excel_2'!N217</f>
        <v>0</v>
      </c>
      <c r="T217" s="5">
        <f ca="1">'Model SSD_2'!R217</f>
        <v>0</v>
      </c>
      <c r="U217" s="5">
        <f ca="1">'Model Excel_2'!O217</f>
        <v>0</v>
      </c>
      <c r="V217" s="5">
        <f ca="1">'Model SSD_2'!S217</f>
        <v>300</v>
      </c>
      <c r="W217" s="5">
        <f ca="1">'Model Excel_2'!P217</f>
        <v>13800</v>
      </c>
      <c r="X217" s="5">
        <f ca="1">'Model SSD_2'!Q217</f>
        <v>0</v>
      </c>
      <c r="Y217" s="5">
        <f ca="1">'Model Excel_2'!Q217</f>
        <v>0</v>
      </c>
      <c r="Z217" s="5">
        <f ca="1">'Model SSD_2'!T217</f>
        <v>0</v>
      </c>
      <c r="AA217" s="5">
        <f ca="1">'Model Excel_2'!R217</f>
        <v>0</v>
      </c>
      <c r="AB217" s="5">
        <f ca="1">'Model SSD_2'!U217</f>
        <v>1800</v>
      </c>
      <c r="AC217" s="5">
        <f ca="1">'Model Excel_2'!S217</f>
        <v>0</v>
      </c>
      <c r="AD217" s="2">
        <f ca="1">'Model SSD_2'!Y217</f>
        <v>10000</v>
      </c>
      <c r="AE217" s="2">
        <f ca="1">'Model Excel_2'!U217</f>
        <v>10400</v>
      </c>
      <c r="AF217" s="2">
        <f ca="1">'Model SSD_2'!X217</f>
        <v>0</v>
      </c>
      <c r="AG217" s="2">
        <f ca="1">'Model Excel_2'!T217</f>
        <v>0</v>
      </c>
      <c r="AH217" s="2">
        <f ca="1">'Model SSD_2'!W217</f>
        <v>2000</v>
      </c>
      <c r="AI217" s="2">
        <f ca="1">'Model Excel_2'!V217</f>
        <v>0</v>
      </c>
      <c r="AJ217" s="2">
        <f ca="1">'Model SSD_2'!Z217</f>
        <v>0</v>
      </c>
      <c r="AK217" s="2">
        <f ca="1">'Model Excel_2'!W217</f>
        <v>0</v>
      </c>
      <c r="AL217" s="1">
        <v>215</v>
      </c>
    </row>
    <row r="218" spans="1:38" x14ac:dyDescent="0.3">
      <c r="A218" s="1">
        <v>216</v>
      </c>
      <c r="B218" s="3">
        <f ca="1">'Model SSD_2'!F218</f>
        <v>0</v>
      </c>
      <c r="C218" s="3">
        <f ca="1">'Model Excel_2'!F218</f>
        <v>1000</v>
      </c>
      <c r="D218" s="3">
        <f ca="1">'Model SSD_2'!G218</f>
        <v>1200</v>
      </c>
      <c r="E218" s="3">
        <f ca="1">'Model Excel_2'!G218</f>
        <v>4300</v>
      </c>
      <c r="F218" s="3">
        <f ca="1">'Model SSD_2'!H218</f>
        <v>500</v>
      </c>
      <c r="G218" s="3">
        <f ca="1">'Model Excel_2'!H218</f>
        <v>500</v>
      </c>
      <c r="H218" s="3">
        <f ca="1">'Model SSD_2'!I218</f>
        <v>600</v>
      </c>
      <c r="I218" s="3">
        <f ca="1">'Model Excel_2'!I218</f>
        <v>0</v>
      </c>
      <c r="J218" s="4">
        <f ca="1">'Model SSD_2'!L218</f>
        <v>0</v>
      </c>
      <c r="K218" s="4">
        <f ca="1">'Model Excel_2'!J218</f>
        <v>0</v>
      </c>
      <c r="L218" s="4">
        <f ca="1">'Model SSD_2'!M218</f>
        <v>5200</v>
      </c>
      <c r="M218" s="4">
        <f ca="1">'Model Excel_2'!K218</f>
        <v>4200</v>
      </c>
      <c r="N218" s="4">
        <f ca="1">'Model SSD_2'!K218</f>
        <v>0</v>
      </c>
      <c r="O218" s="4">
        <f ca="1">'Model Excel_2'!L218</f>
        <v>0</v>
      </c>
      <c r="P218" s="4">
        <f ca="1">'Model SSD_2'!N218</f>
        <v>0</v>
      </c>
      <c r="Q218" s="4">
        <f ca="1">'Model Excel_2'!M218</f>
        <v>0</v>
      </c>
      <c r="R218" s="4">
        <f ca="1">'Model SSD_2'!O218</f>
        <v>0</v>
      </c>
      <c r="S218" s="4">
        <f ca="1">'Model Excel_2'!N218</f>
        <v>0</v>
      </c>
      <c r="T218" s="5">
        <f ca="1">'Model SSD_2'!R218</f>
        <v>0</v>
      </c>
      <c r="U218" s="5">
        <f ca="1">'Model Excel_2'!O218</f>
        <v>0</v>
      </c>
      <c r="V218" s="5">
        <f ca="1">'Model SSD_2'!S218</f>
        <v>300</v>
      </c>
      <c r="W218" s="5">
        <f ca="1">'Model Excel_2'!P218</f>
        <v>13800</v>
      </c>
      <c r="X218" s="5">
        <f ca="1">'Model SSD_2'!Q218</f>
        <v>0</v>
      </c>
      <c r="Y218" s="5">
        <f ca="1">'Model Excel_2'!Q218</f>
        <v>0</v>
      </c>
      <c r="Z218" s="5">
        <f ca="1">'Model SSD_2'!T218</f>
        <v>0</v>
      </c>
      <c r="AA218" s="5">
        <f ca="1">'Model Excel_2'!R218</f>
        <v>0</v>
      </c>
      <c r="AB218" s="5">
        <f ca="1">'Model SSD_2'!U218</f>
        <v>1800</v>
      </c>
      <c r="AC218" s="5">
        <f ca="1">'Model Excel_2'!S218</f>
        <v>0</v>
      </c>
      <c r="AD218" s="2">
        <f ca="1">'Model SSD_2'!Y218</f>
        <v>10000</v>
      </c>
      <c r="AE218" s="2">
        <f ca="1">'Model Excel_2'!U218</f>
        <v>10400</v>
      </c>
      <c r="AF218" s="2">
        <f ca="1">'Model SSD_2'!X218</f>
        <v>0</v>
      </c>
      <c r="AG218" s="2">
        <f ca="1">'Model Excel_2'!T218</f>
        <v>0</v>
      </c>
      <c r="AH218" s="2">
        <f ca="1">'Model SSD_2'!W218</f>
        <v>0</v>
      </c>
      <c r="AI218" s="2">
        <f ca="1">'Model Excel_2'!V218</f>
        <v>0</v>
      </c>
      <c r="AJ218" s="2">
        <f ca="1">'Model SSD_2'!Z218</f>
        <v>2000</v>
      </c>
      <c r="AK218" s="2">
        <f ca="1">'Model Excel_2'!W218</f>
        <v>0</v>
      </c>
      <c r="AL218" s="1">
        <v>216</v>
      </c>
    </row>
    <row r="219" spans="1:38" x14ac:dyDescent="0.3">
      <c r="A219" s="1">
        <v>217</v>
      </c>
      <c r="B219" s="3">
        <f ca="1">'Model SSD_2'!F219</f>
        <v>0</v>
      </c>
      <c r="C219" s="3">
        <f ca="1">'Model Excel_2'!F219</f>
        <v>1000</v>
      </c>
      <c r="D219" s="3">
        <f ca="1">'Model SSD_2'!G219</f>
        <v>700</v>
      </c>
      <c r="E219" s="3">
        <f ca="1">'Model Excel_2'!G219</f>
        <v>4800</v>
      </c>
      <c r="F219" s="3">
        <f ca="1">'Model SSD_2'!H219</f>
        <v>300</v>
      </c>
      <c r="G219" s="3">
        <f ca="1">'Model Excel_2'!H219</f>
        <v>300</v>
      </c>
      <c r="H219" s="3">
        <f ca="1">'Model SSD_2'!I219</f>
        <v>900</v>
      </c>
      <c r="I219" s="3">
        <f ca="1">'Model Excel_2'!I219</f>
        <v>0</v>
      </c>
      <c r="J219" s="4">
        <f ca="1">'Model SSD_2'!L219</f>
        <v>1500</v>
      </c>
      <c r="K219" s="4">
        <f ca="1">'Model Excel_2'!J219</f>
        <v>0</v>
      </c>
      <c r="L219" s="4">
        <f ca="1">'Model SSD_2'!M219</f>
        <v>5200</v>
      </c>
      <c r="M219" s="4">
        <f ca="1">'Model Excel_2'!K219</f>
        <v>4200</v>
      </c>
      <c r="N219" s="4">
        <f ca="1">'Model SSD_2'!K219</f>
        <v>0</v>
      </c>
      <c r="O219" s="4">
        <f ca="1">'Model Excel_2'!L219</f>
        <v>0</v>
      </c>
      <c r="P219" s="4">
        <f ca="1">'Model SSD_2'!N219</f>
        <v>0</v>
      </c>
      <c r="Q219" s="4">
        <f ca="1">'Model Excel_2'!M219</f>
        <v>0</v>
      </c>
      <c r="R219" s="4">
        <f ca="1">'Model SSD_2'!O219</f>
        <v>0</v>
      </c>
      <c r="S219" s="4">
        <f ca="1">'Model Excel_2'!N219</f>
        <v>0</v>
      </c>
      <c r="T219" s="5">
        <f ca="1">'Model SSD_2'!R219</f>
        <v>0</v>
      </c>
      <c r="U219" s="5">
        <f ca="1">'Model Excel_2'!O219</f>
        <v>0</v>
      </c>
      <c r="V219" s="5">
        <f ca="1">'Model SSD_2'!S219</f>
        <v>300</v>
      </c>
      <c r="W219" s="5">
        <f ca="1">'Model Excel_2'!P219</f>
        <v>13800</v>
      </c>
      <c r="X219" s="5">
        <f ca="1">'Model SSD_2'!Q219</f>
        <v>0</v>
      </c>
      <c r="Y219" s="5">
        <f ca="1">'Model Excel_2'!Q219</f>
        <v>0</v>
      </c>
      <c r="Z219" s="5">
        <f ca="1">'Model SSD_2'!T219</f>
        <v>0</v>
      </c>
      <c r="AA219" s="5">
        <f ca="1">'Model Excel_2'!R219</f>
        <v>0</v>
      </c>
      <c r="AB219" s="5">
        <f ca="1">'Model SSD_2'!U219</f>
        <v>1800</v>
      </c>
      <c r="AC219" s="5">
        <f ca="1">'Model Excel_2'!S219</f>
        <v>0</v>
      </c>
      <c r="AD219" s="2">
        <f ca="1">'Model SSD_2'!Y219</f>
        <v>8000</v>
      </c>
      <c r="AE219" s="2">
        <f ca="1">'Model Excel_2'!U219</f>
        <v>10400</v>
      </c>
      <c r="AF219" s="2">
        <f ca="1">'Model SSD_2'!X219</f>
        <v>400</v>
      </c>
      <c r="AG219" s="2">
        <f ca="1">'Model Excel_2'!T219</f>
        <v>0</v>
      </c>
      <c r="AH219" s="2">
        <f ca="1">'Model SSD_2'!W219</f>
        <v>2000</v>
      </c>
      <c r="AI219" s="2">
        <f ca="1">'Model Excel_2'!V219</f>
        <v>0</v>
      </c>
      <c r="AJ219" s="2">
        <f ca="1">'Model SSD_2'!Z219</f>
        <v>0</v>
      </c>
      <c r="AK219" s="2">
        <f ca="1">'Model Excel_2'!W219</f>
        <v>0</v>
      </c>
      <c r="AL219" s="1">
        <v>217</v>
      </c>
    </row>
    <row r="220" spans="1:38" x14ac:dyDescent="0.3">
      <c r="A220" s="1">
        <v>218</v>
      </c>
      <c r="B220" s="3">
        <f ca="1">'Model SSD_2'!F220</f>
        <v>0</v>
      </c>
      <c r="C220" s="3">
        <f ca="1">'Model Excel_2'!F220</f>
        <v>0</v>
      </c>
      <c r="D220" s="3">
        <f ca="1">'Model SSD_2'!G220</f>
        <v>400</v>
      </c>
      <c r="E220" s="3">
        <f ca="1">'Model Excel_2'!G220</f>
        <v>4500</v>
      </c>
      <c r="F220" s="3">
        <f ca="1">'Model SSD_2'!H220</f>
        <v>300</v>
      </c>
      <c r="G220" s="3">
        <f ca="1">'Model Excel_2'!H220</f>
        <v>300</v>
      </c>
      <c r="H220" s="3">
        <f ca="1">'Model SSD_2'!I220</f>
        <v>1200</v>
      </c>
      <c r="I220" s="3">
        <f ca="1">'Model Excel_2'!I220</f>
        <v>0</v>
      </c>
      <c r="J220" s="4">
        <f ca="1">'Model SSD_2'!L220</f>
        <v>0</v>
      </c>
      <c r="K220" s="4">
        <f ca="1">'Model Excel_2'!J220</f>
        <v>0</v>
      </c>
      <c r="L220" s="4">
        <f ca="1">'Model SSD_2'!M220</f>
        <v>6700</v>
      </c>
      <c r="M220" s="4">
        <f ca="1">'Model Excel_2'!K220</f>
        <v>4200</v>
      </c>
      <c r="N220" s="4">
        <f ca="1">'Model SSD_2'!K220</f>
        <v>1000</v>
      </c>
      <c r="O220" s="4">
        <f ca="1">'Model Excel_2'!L220</f>
        <v>0</v>
      </c>
      <c r="P220" s="4">
        <f ca="1">'Model SSD_2'!N220</f>
        <v>0</v>
      </c>
      <c r="Q220" s="4">
        <f ca="1">'Model Excel_2'!M220</f>
        <v>0</v>
      </c>
      <c r="R220" s="4">
        <f ca="1">'Model SSD_2'!O220</f>
        <v>0</v>
      </c>
      <c r="S220" s="4">
        <f ca="1">'Model Excel_2'!N220</f>
        <v>0</v>
      </c>
      <c r="T220" s="5">
        <f ca="1">'Model SSD_2'!R220</f>
        <v>0</v>
      </c>
      <c r="U220" s="5">
        <f ca="1">'Model Excel_2'!O220</f>
        <v>0</v>
      </c>
      <c r="V220" s="5">
        <f ca="1">'Model SSD_2'!S220</f>
        <v>300</v>
      </c>
      <c r="W220" s="5">
        <f ca="1">'Model Excel_2'!P220</f>
        <v>13800</v>
      </c>
      <c r="X220" s="5">
        <f ca="1">'Model SSD_2'!Q220</f>
        <v>0</v>
      </c>
      <c r="Y220" s="5">
        <f ca="1">'Model Excel_2'!Q220</f>
        <v>0</v>
      </c>
      <c r="Z220" s="5">
        <f ca="1">'Model SSD_2'!T220</f>
        <v>0</v>
      </c>
      <c r="AA220" s="5">
        <f ca="1">'Model Excel_2'!R220</f>
        <v>0</v>
      </c>
      <c r="AB220" s="5">
        <f ca="1">'Model SSD_2'!U220</f>
        <v>1800</v>
      </c>
      <c r="AC220" s="5">
        <f ca="1">'Model Excel_2'!S220</f>
        <v>0</v>
      </c>
      <c r="AD220" s="2">
        <f ca="1">'Model SSD_2'!Y220</f>
        <v>8400</v>
      </c>
      <c r="AE220" s="2">
        <f ca="1">'Model Excel_2'!U220</f>
        <v>10400</v>
      </c>
      <c r="AF220" s="2">
        <f ca="1">'Model SSD_2'!X220</f>
        <v>400</v>
      </c>
      <c r="AG220" s="2">
        <f ca="1">'Model Excel_2'!T220</f>
        <v>0</v>
      </c>
      <c r="AH220" s="2">
        <f ca="1">'Model SSD_2'!W220</f>
        <v>2000</v>
      </c>
      <c r="AI220" s="2">
        <f ca="1">'Model Excel_2'!V220</f>
        <v>0</v>
      </c>
      <c r="AJ220" s="2">
        <f ca="1">'Model SSD_2'!Z220</f>
        <v>2000</v>
      </c>
      <c r="AK220" s="2">
        <f ca="1">'Model Excel_2'!W220</f>
        <v>0</v>
      </c>
      <c r="AL220" s="1">
        <v>218</v>
      </c>
    </row>
    <row r="221" spans="1:38" x14ac:dyDescent="0.3">
      <c r="A221" s="1">
        <v>219</v>
      </c>
      <c r="B221" s="3">
        <f ca="1">'Model SSD_2'!F221</f>
        <v>0</v>
      </c>
      <c r="C221" s="3">
        <f ca="1">'Model Excel_2'!F221</f>
        <v>0</v>
      </c>
      <c r="D221" s="3">
        <f ca="1">'Model SSD_2'!G221</f>
        <v>100</v>
      </c>
      <c r="E221" s="3">
        <f ca="1">'Model Excel_2'!G221</f>
        <v>4200</v>
      </c>
      <c r="F221" s="3">
        <f ca="1">'Model SSD_2'!H221</f>
        <v>100</v>
      </c>
      <c r="G221" s="3">
        <f ca="1">'Model Excel_2'!H221</f>
        <v>300</v>
      </c>
      <c r="H221" s="3">
        <f ca="1">'Model SSD_2'!I221</f>
        <v>1300</v>
      </c>
      <c r="I221" s="3">
        <f ca="1">'Model Excel_2'!I221</f>
        <v>0</v>
      </c>
      <c r="J221" s="4">
        <f ca="1">'Model SSD_2'!L221</f>
        <v>0</v>
      </c>
      <c r="K221" s="4">
        <f ca="1">'Model Excel_2'!J221</f>
        <v>0</v>
      </c>
      <c r="L221" s="4">
        <f ca="1">'Model SSD_2'!M221</f>
        <v>6700</v>
      </c>
      <c r="M221" s="4">
        <f ca="1">'Model Excel_2'!K221</f>
        <v>4200</v>
      </c>
      <c r="N221" s="4">
        <f ca="1">'Model SSD_2'!K221</f>
        <v>1000</v>
      </c>
      <c r="O221" s="4">
        <f ca="1">'Model Excel_2'!L221</f>
        <v>0</v>
      </c>
      <c r="P221" s="4">
        <f ca="1">'Model SSD_2'!N221</f>
        <v>1000</v>
      </c>
      <c r="Q221" s="4">
        <f ca="1">'Model Excel_2'!M221</f>
        <v>0</v>
      </c>
      <c r="R221" s="4">
        <f ca="1">'Model SSD_2'!O221</f>
        <v>0</v>
      </c>
      <c r="S221" s="4">
        <f ca="1">'Model Excel_2'!N221</f>
        <v>0</v>
      </c>
      <c r="T221" s="5">
        <f ca="1">'Model SSD_2'!R221</f>
        <v>0</v>
      </c>
      <c r="U221" s="5">
        <f ca="1">'Model Excel_2'!O221</f>
        <v>0</v>
      </c>
      <c r="V221" s="5">
        <f ca="1">'Model SSD_2'!S221</f>
        <v>300</v>
      </c>
      <c r="W221" s="5">
        <f ca="1">'Model Excel_2'!P221</f>
        <v>13800</v>
      </c>
      <c r="X221" s="5">
        <f ca="1">'Model SSD_2'!Q221</f>
        <v>0</v>
      </c>
      <c r="Y221" s="5">
        <f ca="1">'Model Excel_2'!Q221</f>
        <v>0</v>
      </c>
      <c r="Z221" s="5">
        <f ca="1">'Model SSD_2'!T221</f>
        <v>0</v>
      </c>
      <c r="AA221" s="5">
        <f ca="1">'Model Excel_2'!R221</f>
        <v>0</v>
      </c>
      <c r="AB221" s="5">
        <f ca="1">'Model SSD_2'!U221</f>
        <v>1800</v>
      </c>
      <c r="AC221" s="5">
        <f ca="1">'Model Excel_2'!S221</f>
        <v>0</v>
      </c>
      <c r="AD221" s="2">
        <f ca="1">'Model SSD_2'!Y221</f>
        <v>6800</v>
      </c>
      <c r="AE221" s="2">
        <f ca="1">'Model Excel_2'!U221</f>
        <v>10400</v>
      </c>
      <c r="AF221" s="2">
        <f ca="1">'Model SSD_2'!X221</f>
        <v>400</v>
      </c>
      <c r="AG221" s="2">
        <f ca="1">'Model Excel_2'!T221</f>
        <v>0</v>
      </c>
      <c r="AH221" s="2">
        <f ca="1">'Model SSD_2'!W221</f>
        <v>2000</v>
      </c>
      <c r="AI221" s="2">
        <f ca="1">'Model Excel_2'!V221</f>
        <v>0</v>
      </c>
      <c r="AJ221" s="2">
        <f ca="1">'Model SSD_2'!Z221</f>
        <v>0</v>
      </c>
      <c r="AK221" s="2">
        <f ca="1">'Model Excel_2'!W221</f>
        <v>0</v>
      </c>
      <c r="AL221" s="1">
        <v>219</v>
      </c>
    </row>
    <row r="222" spans="1:38" x14ac:dyDescent="0.3">
      <c r="A222" s="1">
        <v>220</v>
      </c>
      <c r="B222" s="3">
        <f ca="1">'Model SSD_2'!F222</f>
        <v>0</v>
      </c>
      <c r="C222" s="3">
        <f ca="1">'Model Excel_2'!F222</f>
        <v>0</v>
      </c>
      <c r="D222" s="3">
        <f ca="1">'Model SSD_2'!G222</f>
        <v>0</v>
      </c>
      <c r="E222" s="3">
        <f ca="1">'Model Excel_2'!G222</f>
        <v>3900</v>
      </c>
      <c r="F222" s="3">
        <f ca="1">'Model SSD_2'!H222</f>
        <v>0</v>
      </c>
      <c r="G222" s="3">
        <f ca="1">'Model Excel_2'!H222</f>
        <v>500</v>
      </c>
      <c r="H222" s="3">
        <f ca="1">'Model SSD_2'!I222</f>
        <v>1300</v>
      </c>
      <c r="I222" s="3">
        <f ca="1">'Model Excel_2'!I222</f>
        <v>0</v>
      </c>
      <c r="J222" s="4">
        <f ca="1">'Model SSD_2'!L222</f>
        <v>0</v>
      </c>
      <c r="K222" s="4">
        <f ca="1">'Model Excel_2'!J222</f>
        <v>0</v>
      </c>
      <c r="L222" s="4">
        <f ca="1">'Model SSD_2'!M222</f>
        <v>5700</v>
      </c>
      <c r="M222" s="4">
        <f ca="1">'Model Excel_2'!K222</f>
        <v>4200</v>
      </c>
      <c r="N222" s="4">
        <f ca="1">'Model SSD_2'!K222</f>
        <v>1000</v>
      </c>
      <c r="O222" s="4">
        <f ca="1">'Model Excel_2'!L222</f>
        <v>0</v>
      </c>
      <c r="P222" s="4">
        <f ca="1">'Model SSD_2'!N222</f>
        <v>1000</v>
      </c>
      <c r="Q222" s="4">
        <f ca="1">'Model Excel_2'!M222</f>
        <v>0</v>
      </c>
      <c r="R222" s="4">
        <f ca="1">'Model SSD_2'!O222</f>
        <v>0</v>
      </c>
      <c r="S222" s="4">
        <f ca="1">'Model Excel_2'!N222</f>
        <v>0</v>
      </c>
      <c r="T222" s="5">
        <f ca="1">'Model SSD_2'!R222</f>
        <v>2000</v>
      </c>
      <c r="U222" s="5">
        <f ca="1">'Model Excel_2'!O222</f>
        <v>0</v>
      </c>
      <c r="V222" s="5">
        <f ca="1">'Model SSD_2'!S222</f>
        <v>300</v>
      </c>
      <c r="W222" s="5">
        <f ca="1">'Model Excel_2'!P222</f>
        <v>13800</v>
      </c>
      <c r="X222" s="5">
        <f ca="1">'Model SSD_2'!Q222</f>
        <v>0</v>
      </c>
      <c r="Y222" s="5">
        <f ca="1">'Model Excel_2'!Q222</f>
        <v>0</v>
      </c>
      <c r="Z222" s="5">
        <f ca="1">'Model SSD_2'!T222</f>
        <v>0</v>
      </c>
      <c r="AA222" s="5">
        <f ca="1">'Model Excel_2'!R222</f>
        <v>0</v>
      </c>
      <c r="AB222" s="5">
        <f ca="1">'Model SSD_2'!U222</f>
        <v>1800</v>
      </c>
      <c r="AC222" s="5">
        <f ca="1">'Model Excel_2'!S222</f>
        <v>0</v>
      </c>
      <c r="AD222" s="2">
        <f ca="1">'Model SSD_2'!Y222</f>
        <v>7200</v>
      </c>
      <c r="AE222" s="2">
        <f ca="1">'Model Excel_2'!U222</f>
        <v>10400</v>
      </c>
      <c r="AF222" s="2">
        <f ca="1">'Model SSD_2'!X222</f>
        <v>400</v>
      </c>
      <c r="AG222" s="2">
        <f ca="1">'Model Excel_2'!T222</f>
        <v>0</v>
      </c>
      <c r="AH222" s="2">
        <f ca="1">'Model SSD_2'!W222</f>
        <v>2000</v>
      </c>
      <c r="AI222" s="2">
        <f ca="1">'Model Excel_2'!V222</f>
        <v>0</v>
      </c>
      <c r="AJ222" s="2">
        <f ca="1">'Model SSD_2'!Z222</f>
        <v>2000</v>
      </c>
      <c r="AK222" s="2">
        <f ca="1">'Model Excel_2'!W222</f>
        <v>0</v>
      </c>
      <c r="AL222" s="1">
        <v>220</v>
      </c>
    </row>
    <row r="223" spans="1:38" x14ac:dyDescent="0.3">
      <c r="A223" s="1">
        <v>221</v>
      </c>
      <c r="B223" s="3">
        <f ca="1">'Model SSD_2'!F223</f>
        <v>1000</v>
      </c>
      <c r="C223" s="3">
        <f ca="1">'Model Excel_2'!F223</f>
        <v>0</v>
      </c>
      <c r="D223" s="3">
        <f ca="1">'Model SSD_2'!G223</f>
        <v>0</v>
      </c>
      <c r="E223" s="3">
        <f ca="1">'Model Excel_2'!G223</f>
        <v>3400</v>
      </c>
      <c r="F223" s="3">
        <f ca="1">'Model SSD_2'!H223</f>
        <v>0</v>
      </c>
      <c r="G223" s="3">
        <f ca="1">'Model Excel_2'!H223</f>
        <v>300</v>
      </c>
      <c r="H223" s="3">
        <f ca="1">'Model SSD_2'!I223</f>
        <v>1300</v>
      </c>
      <c r="I223" s="3">
        <f ca="1">'Model Excel_2'!I223</f>
        <v>0</v>
      </c>
      <c r="J223" s="4">
        <f ca="1">'Model SSD_2'!L223</f>
        <v>0</v>
      </c>
      <c r="K223" s="4">
        <f ca="1">'Model Excel_2'!J223</f>
        <v>0</v>
      </c>
      <c r="L223" s="4">
        <f ca="1">'Model SSD_2'!M223</f>
        <v>4700</v>
      </c>
      <c r="M223" s="4">
        <f ca="1">'Model Excel_2'!K223</f>
        <v>4200</v>
      </c>
      <c r="N223" s="4">
        <f ca="1">'Model SSD_2'!K223</f>
        <v>1000</v>
      </c>
      <c r="O223" s="4">
        <f ca="1">'Model Excel_2'!L223</f>
        <v>0</v>
      </c>
      <c r="P223" s="4">
        <f ca="1">'Model SSD_2'!N223</f>
        <v>1000</v>
      </c>
      <c r="Q223" s="4">
        <f ca="1">'Model Excel_2'!M223</f>
        <v>0</v>
      </c>
      <c r="R223" s="4">
        <f ca="1">'Model SSD_2'!O223</f>
        <v>0</v>
      </c>
      <c r="S223" s="4">
        <f ca="1">'Model Excel_2'!N223</f>
        <v>0</v>
      </c>
      <c r="T223" s="5">
        <f ca="1">'Model SSD_2'!R223</f>
        <v>0</v>
      </c>
      <c r="U223" s="5">
        <f ca="1">'Model Excel_2'!O223</f>
        <v>0</v>
      </c>
      <c r="V223" s="5">
        <f ca="1">'Model SSD_2'!S223</f>
        <v>2300</v>
      </c>
      <c r="W223" s="5">
        <f ca="1">'Model Excel_2'!P223</f>
        <v>13800</v>
      </c>
      <c r="X223" s="5">
        <f ca="1">'Model SSD_2'!Q223</f>
        <v>0</v>
      </c>
      <c r="Y223" s="5">
        <f ca="1">'Model Excel_2'!Q223</f>
        <v>0</v>
      </c>
      <c r="Z223" s="5">
        <f ca="1">'Model SSD_2'!T223</f>
        <v>0</v>
      </c>
      <c r="AA223" s="5">
        <f ca="1">'Model Excel_2'!R223</f>
        <v>0</v>
      </c>
      <c r="AB223" s="5">
        <f ca="1">'Model SSD_2'!U223</f>
        <v>0</v>
      </c>
      <c r="AC223" s="5">
        <f ca="1">'Model Excel_2'!S223</f>
        <v>0</v>
      </c>
      <c r="AD223" s="2">
        <f ca="1">'Model SSD_2'!Y223</f>
        <v>5600</v>
      </c>
      <c r="AE223" s="2">
        <f ca="1">'Model Excel_2'!U223</f>
        <v>10400</v>
      </c>
      <c r="AF223" s="2">
        <f ca="1">'Model SSD_2'!X223</f>
        <v>400</v>
      </c>
      <c r="AG223" s="2">
        <f ca="1">'Model Excel_2'!T223</f>
        <v>0</v>
      </c>
      <c r="AH223" s="2">
        <f ca="1">'Model SSD_2'!W223</f>
        <v>2000</v>
      </c>
      <c r="AI223" s="2">
        <f ca="1">'Model Excel_2'!V223</f>
        <v>0</v>
      </c>
      <c r="AJ223" s="2">
        <f ca="1">'Model SSD_2'!Z223</f>
        <v>2000</v>
      </c>
      <c r="AK223" s="2">
        <f ca="1">'Model Excel_2'!W223</f>
        <v>0</v>
      </c>
      <c r="AL223" s="1">
        <v>221</v>
      </c>
    </row>
    <row r="224" spans="1:38" x14ac:dyDescent="0.3">
      <c r="A224" s="1">
        <v>222</v>
      </c>
      <c r="B224" s="3">
        <f ca="1">'Model SSD_2'!F224</f>
        <v>1000</v>
      </c>
      <c r="C224" s="3">
        <f ca="1">'Model Excel_2'!F224</f>
        <v>0</v>
      </c>
      <c r="D224" s="3">
        <f ca="1">'Model SSD_2'!G224</f>
        <v>1000</v>
      </c>
      <c r="E224" s="3">
        <f ca="1">'Model Excel_2'!G224</f>
        <v>3100</v>
      </c>
      <c r="F224" s="3">
        <f ca="1">'Model SSD_2'!H224</f>
        <v>300</v>
      </c>
      <c r="G224" s="3">
        <f ca="1">'Model Excel_2'!H224</f>
        <v>300</v>
      </c>
      <c r="H224" s="3">
        <f ca="1">'Model SSD_2'!I224</f>
        <v>600</v>
      </c>
      <c r="I224" s="3">
        <f ca="1">'Model Excel_2'!I224</f>
        <v>0</v>
      </c>
      <c r="J224" s="4">
        <f ca="1">'Model SSD_2'!L224</f>
        <v>0</v>
      </c>
      <c r="K224" s="4">
        <f ca="1">'Model Excel_2'!J224</f>
        <v>0</v>
      </c>
      <c r="L224" s="4">
        <f ca="1">'Model SSD_2'!M224</f>
        <v>3700</v>
      </c>
      <c r="M224" s="4">
        <f ca="1">'Model Excel_2'!K224</f>
        <v>4200</v>
      </c>
      <c r="N224" s="4">
        <f ca="1">'Model SSD_2'!K224</f>
        <v>1000</v>
      </c>
      <c r="O224" s="4">
        <f ca="1">'Model Excel_2'!L224</f>
        <v>0</v>
      </c>
      <c r="P224" s="4">
        <f ca="1">'Model SSD_2'!N224</f>
        <v>1000</v>
      </c>
      <c r="Q224" s="4">
        <f ca="1">'Model Excel_2'!M224</f>
        <v>0</v>
      </c>
      <c r="R224" s="4">
        <f ca="1">'Model SSD_2'!O224</f>
        <v>0</v>
      </c>
      <c r="S224" s="4">
        <f ca="1">'Model Excel_2'!N224</f>
        <v>0</v>
      </c>
      <c r="T224" s="5">
        <f ca="1">'Model SSD_2'!R224</f>
        <v>2000</v>
      </c>
      <c r="U224" s="5">
        <f ca="1">'Model Excel_2'!O224</f>
        <v>0</v>
      </c>
      <c r="V224" s="5">
        <f ca="1">'Model SSD_2'!S224</f>
        <v>2300</v>
      </c>
      <c r="W224" s="5">
        <f ca="1">'Model Excel_2'!P224</f>
        <v>13800</v>
      </c>
      <c r="X224" s="5">
        <f ca="1">'Model SSD_2'!Q224</f>
        <v>0</v>
      </c>
      <c r="Y224" s="5">
        <f ca="1">'Model Excel_2'!Q224</f>
        <v>0</v>
      </c>
      <c r="Z224" s="5">
        <f ca="1">'Model SSD_2'!T224</f>
        <v>0</v>
      </c>
      <c r="AA224" s="5">
        <f ca="1">'Model Excel_2'!R224</f>
        <v>0</v>
      </c>
      <c r="AB224" s="5">
        <f ca="1">'Model SSD_2'!U224</f>
        <v>0</v>
      </c>
      <c r="AC224" s="5">
        <f ca="1">'Model Excel_2'!S224</f>
        <v>0</v>
      </c>
      <c r="AD224" s="2">
        <f ca="1">'Model SSD_2'!Y224</f>
        <v>4000</v>
      </c>
      <c r="AE224" s="2">
        <f ca="1">'Model Excel_2'!U224</f>
        <v>10400</v>
      </c>
      <c r="AF224" s="2">
        <f ca="1">'Model SSD_2'!X224</f>
        <v>400</v>
      </c>
      <c r="AG224" s="2">
        <f ca="1">'Model Excel_2'!T224</f>
        <v>0</v>
      </c>
      <c r="AH224" s="2">
        <f ca="1">'Model SSD_2'!W224</f>
        <v>0</v>
      </c>
      <c r="AI224" s="2">
        <f ca="1">'Model Excel_2'!V224</f>
        <v>0</v>
      </c>
      <c r="AJ224" s="2">
        <f ca="1">'Model SSD_2'!Z224</f>
        <v>2000</v>
      </c>
      <c r="AK224" s="2">
        <f ca="1">'Model Excel_2'!W224</f>
        <v>0</v>
      </c>
      <c r="AL224" s="1">
        <v>222</v>
      </c>
    </row>
    <row r="225" spans="1:38" x14ac:dyDescent="0.3">
      <c r="A225" s="1">
        <v>223</v>
      </c>
      <c r="B225" s="3">
        <f ca="1">'Model SSD_2'!F225</f>
        <v>1000</v>
      </c>
      <c r="C225" s="3">
        <f ca="1">'Model Excel_2'!F225</f>
        <v>0</v>
      </c>
      <c r="D225" s="3">
        <f ca="1">'Model SSD_2'!G225</f>
        <v>1700</v>
      </c>
      <c r="E225" s="3">
        <f ca="1">'Model Excel_2'!G225</f>
        <v>2800</v>
      </c>
      <c r="F225" s="3">
        <f ca="1">'Model SSD_2'!H225</f>
        <v>300</v>
      </c>
      <c r="G225" s="3">
        <f ca="1">'Model Excel_2'!H225</f>
        <v>300</v>
      </c>
      <c r="H225" s="3">
        <f ca="1">'Model SSD_2'!I225</f>
        <v>0</v>
      </c>
      <c r="I225" s="3">
        <f ca="1">'Model Excel_2'!I225</f>
        <v>0</v>
      </c>
      <c r="J225" s="4">
        <f ca="1">'Model SSD_2'!L225</f>
        <v>0</v>
      </c>
      <c r="K225" s="4">
        <f ca="1">'Model Excel_2'!J225</f>
        <v>0</v>
      </c>
      <c r="L225" s="4">
        <f ca="1">'Model SSD_2'!M225</f>
        <v>2700</v>
      </c>
      <c r="M225" s="4">
        <f ca="1">'Model Excel_2'!K225</f>
        <v>4200</v>
      </c>
      <c r="N225" s="4">
        <f ca="1">'Model SSD_2'!K225</f>
        <v>1000</v>
      </c>
      <c r="O225" s="4">
        <f ca="1">'Model Excel_2'!L225</f>
        <v>0</v>
      </c>
      <c r="P225" s="4">
        <f ca="1">'Model SSD_2'!N225</f>
        <v>1000</v>
      </c>
      <c r="Q225" s="4">
        <f ca="1">'Model Excel_2'!M225</f>
        <v>0</v>
      </c>
      <c r="R225" s="4">
        <f ca="1">'Model SSD_2'!O225</f>
        <v>0</v>
      </c>
      <c r="S225" s="4">
        <f ca="1">'Model Excel_2'!N225</f>
        <v>0</v>
      </c>
      <c r="T225" s="5">
        <f ca="1">'Model SSD_2'!R225</f>
        <v>0</v>
      </c>
      <c r="U225" s="5">
        <f ca="1">'Model Excel_2'!O225</f>
        <v>0</v>
      </c>
      <c r="V225" s="5">
        <f ca="1">'Model SSD_2'!S225</f>
        <v>4300</v>
      </c>
      <c r="W225" s="5">
        <f ca="1">'Model Excel_2'!P225</f>
        <v>13800</v>
      </c>
      <c r="X225" s="5">
        <f ca="1">'Model SSD_2'!Q225</f>
        <v>0</v>
      </c>
      <c r="Y225" s="5">
        <f ca="1">'Model Excel_2'!Q225</f>
        <v>0</v>
      </c>
      <c r="Z225" s="5">
        <f ca="1">'Model SSD_2'!T225</f>
        <v>0</v>
      </c>
      <c r="AA225" s="5">
        <f ca="1">'Model Excel_2'!R225</f>
        <v>0</v>
      </c>
      <c r="AB225" s="5">
        <f ca="1">'Model SSD_2'!U225</f>
        <v>0</v>
      </c>
      <c r="AC225" s="5">
        <f ca="1">'Model Excel_2'!S225</f>
        <v>0</v>
      </c>
      <c r="AD225" s="2">
        <f ca="1">'Model SSD_2'!Y225</f>
        <v>2400</v>
      </c>
      <c r="AE225" s="2">
        <f ca="1">'Model Excel_2'!U225</f>
        <v>10400</v>
      </c>
      <c r="AF225" s="2">
        <f ca="1">'Model SSD_2'!X225</f>
        <v>400</v>
      </c>
      <c r="AG225" s="2">
        <f ca="1">'Model Excel_2'!T225</f>
        <v>0</v>
      </c>
      <c r="AH225" s="2">
        <f ca="1">'Model SSD_2'!W225</f>
        <v>0</v>
      </c>
      <c r="AI225" s="2">
        <f ca="1">'Model Excel_2'!V225</f>
        <v>0</v>
      </c>
      <c r="AJ225" s="2">
        <f ca="1">'Model SSD_2'!Z225</f>
        <v>2000</v>
      </c>
      <c r="AK225" s="2">
        <f ca="1">'Model Excel_2'!W225</f>
        <v>0</v>
      </c>
      <c r="AL225" s="1">
        <v>223</v>
      </c>
    </row>
    <row r="226" spans="1:38" x14ac:dyDescent="0.3">
      <c r="A226" s="1">
        <v>224</v>
      </c>
      <c r="B226" s="3">
        <f ca="1">'Model SSD_2'!F226</f>
        <v>1000</v>
      </c>
      <c r="C226" s="3">
        <f ca="1">'Model Excel_2'!F226</f>
        <v>0</v>
      </c>
      <c r="D226" s="3">
        <f ca="1">'Model SSD_2'!G226</f>
        <v>2400</v>
      </c>
      <c r="E226" s="3">
        <f ca="1">'Model Excel_2'!G226</f>
        <v>2500</v>
      </c>
      <c r="F226" s="3">
        <f ca="1">'Model SSD_2'!H226</f>
        <v>500</v>
      </c>
      <c r="G226" s="3">
        <f ca="1">'Model Excel_2'!H226</f>
        <v>500</v>
      </c>
      <c r="H226" s="3">
        <f ca="1">'Model SSD_2'!I226</f>
        <v>0</v>
      </c>
      <c r="I226" s="3">
        <f ca="1">'Model Excel_2'!I226</f>
        <v>0</v>
      </c>
      <c r="J226" s="4">
        <f ca="1">'Model SSD_2'!L226</f>
        <v>0</v>
      </c>
      <c r="K226" s="4">
        <f ca="1">'Model Excel_2'!J226</f>
        <v>0</v>
      </c>
      <c r="L226" s="4">
        <f ca="1">'Model SSD_2'!M226</f>
        <v>1700</v>
      </c>
      <c r="M226" s="4">
        <f ca="1">'Model Excel_2'!K226</f>
        <v>4200</v>
      </c>
      <c r="N226" s="4">
        <f ca="1">'Model SSD_2'!K226</f>
        <v>1000</v>
      </c>
      <c r="O226" s="4">
        <f ca="1">'Model Excel_2'!L226</f>
        <v>0</v>
      </c>
      <c r="P226" s="4">
        <f ca="1">'Model SSD_2'!N226</f>
        <v>1000</v>
      </c>
      <c r="Q226" s="4">
        <f ca="1">'Model Excel_2'!M226</f>
        <v>0</v>
      </c>
      <c r="R226" s="4">
        <f ca="1">'Model SSD_2'!O226</f>
        <v>800</v>
      </c>
      <c r="S226" s="4">
        <f ca="1">'Model Excel_2'!N226</f>
        <v>0</v>
      </c>
      <c r="T226" s="5">
        <f ca="1">'Model SSD_2'!R226</f>
        <v>2000</v>
      </c>
      <c r="U226" s="5">
        <f ca="1">'Model Excel_2'!O226</f>
        <v>0</v>
      </c>
      <c r="V226" s="5">
        <f ca="1">'Model SSD_2'!S226</f>
        <v>4300</v>
      </c>
      <c r="W226" s="5">
        <f ca="1">'Model Excel_2'!P226</f>
        <v>13800</v>
      </c>
      <c r="X226" s="5">
        <f ca="1">'Model SSD_2'!Q226</f>
        <v>0</v>
      </c>
      <c r="Y226" s="5">
        <f ca="1">'Model Excel_2'!Q226</f>
        <v>0</v>
      </c>
      <c r="Z226" s="5">
        <f ca="1">'Model SSD_2'!T226</f>
        <v>0</v>
      </c>
      <c r="AA226" s="5">
        <f ca="1">'Model Excel_2'!R226</f>
        <v>0</v>
      </c>
      <c r="AB226" s="5">
        <f ca="1">'Model SSD_2'!U226</f>
        <v>0</v>
      </c>
      <c r="AC226" s="5">
        <f ca="1">'Model Excel_2'!S226</f>
        <v>0</v>
      </c>
      <c r="AD226" s="2">
        <f ca="1">'Model SSD_2'!Y226</f>
        <v>800</v>
      </c>
      <c r="AE226" s="2">
        <f ca="1">'Model Excel_2'!U226</f>
        <v>10400</v>
      </c>
      <c r="AF226" s="2">
        <f ca="1">'Model SSD_2'!X226</f>
        <v>400</v>
      </c>
      <c r="AG226" s="2">
        <f ca="1">'Model Excel_2'!T226</f>
        <v>0</v>
      </c>
      <c r="AH226" s="2">
        <f ca="1">'Model SSD_2'!W226</f>
        <v>0</v>
      </c>
      <c r="AI226" s="2">
        <f ca="1">'Model Excel_2'!V226</f>
        <v>0</v>
      </c>
      <c r="AJ226" s="2">
        <f ca="1">'Model SSD_2'!Z226</f>
        <v>0</v>
      </c>
      <c r="AK226" s="2">
        <f ca="1">'Model Excel_2'!W226</f>
        <v>0</v>
      </c>
      <c r="AL226" s="1">
        <v>224</v>
      </c>
    </row>
    <row r="227" spans="1:38" x14ac:dyDescent="0.3">
      <c r="A227" s="1">
        <v>225</v>
      </c>
      <c r="B227" s="3">
        <f ca="1">'Model SSD_2'!F227</f>
        <v>1000</v>
      </c>
      <c r="C227" s="3">
        <f ca="1">'Model Excel_2'!F227</f>
        <v>0</v>
      </c>
      <c r="D227" s="3">
        <f ca="1">'Model SSD_2'!G227</f>
        <v>2900</v>
      </c>
      <c r="E227" s="3">
        <f ca="1">'Model Excel_2'!G227</f>
        <v>2000</v>
      </c>
      <c r="F227" s="3">
        <f ca="1">'Model SSD_2'!H227</f>
        <v>300</v>
      </c>
      <c r="G227" s="3">
        <f ca="1">'Model Excel_2'!H227</f>
        <v>300</v>
      </c>
      <c r="H227" s="3">
        <f ca="1">'Model SSD_2'!I227</f>
        <v>0</v>
      </c>
      <c r="I227" s="3">
        <f ca="1">'Model Excel_2'!I227</f>
        <v>0</v>
      </c>
      <c r="J227" s="4">
        <f ca="1">'Model SSD_2'!L227</f>
        <v>0</v>
      </c>
      <c r="K227" s="4">
        <f ca="1">'Model Excel_2'!J227</f>
        <v>0</v>
      </c>
      <c r="L227" s="4">
        <f ca="1">'Model SSD_2'!M227</f>
        <v>700</v>
      </c>
      <c r="M227" s="4">
        <f ca="1">'Model Excel_2'!K227</f>
        <v>4200</v>
      </c>
      <c r="N227" s="4">
        <f ca="1">'Model SSD_2'!K227</f>
        <v>0</v>
      </c>
      <c r="O227" s="4">
        <f ca="1">'Model Excel_2'!L227</f>
        <v>0</v>
      </c>
      <c r="P227" s="4">
        <f ca="1">'Model SSD_2'!N227</f>
        <v>0</v>
      </c>
      <c r="Q227" s="4">
        <f ca="1">'Model Excel_2'!M227</f>
        <v>0</v>
      </c>
      <c r="R227" s="4">
        <f ca="1">'Model SSD_2'!O227</f>
        <v>800</v>
      </c>
      <c r="S227" s="4">
        <f ca="1">'Model Excel_2'!N227</f>
        <v>0</v>
      </c>
      <c r="T227" s="5">
        <f ca="1">'Model SSD_2'!R227</f>
        <v>2000</v>
      </c>
      <c r="U227" s="5">
        <f ca="1">'Model Excel_2'!O227</f>
        <v>0</v>
      </c>
      <c r="V227" s="5">
        <f ca="1">'Model SSD_2'!S227</f>
        <v>6300</v>
      </c>
      <c r="W227" s="5">
        <f ca="1">'Model Excel_2'!P227</f>
        <v>13800</v>
      </c>
      <c r="X227" s="5">
        <f ca="1">'Model SSD_2'!Q227</f>
        <v>0</v>
      </c>
      <c r="Y227" s="5">
        <f ca="1">'Model Excel_2'!Q227</f>
        <v>0</v>
      </c>
      <c r="Z227" s="5">
        <f ca="1">'Model SSD_2'!T227</f>
        <v>0</v>
      </c>
      <c r="AA227" s="5">
        <f ca="1">'Model Excel_2'!R227</f>
        <v>0</v>
      </c>
      <c r="AB227" s="5">
        <f ca="1">'Model SSD_2'!U227</f>
        <v>0</v>
      </c>
      <c r="AC227" s="5">
        <f ca="1">'Model Excel_2'!S227</f>
        <v>0</v>
      </c>
      <c r="AD227" s="2">
        <f ca="1">'Model SSD_2'!Y227</f>
        <v>1200</v>
      </c>
      <c r="AE227" s="2">
        <f ca="1">'Model Excel_2'!U227</f>
        <v>10400</v>
      </c>
      <c r="AF227" s="2">
        <f ca="1">'Model SSD_2'!X227</f>
        <v>400</v>
      </c>
      <c r="AG227" s="2">
        <f ca="1">'Model Excel_2'!T227</f>
        <v>0</v>
      </c>
      <c r="AH227" s="2">
        <f ca="1">'Model SSD_2'!W227</f>
        <v>0</v>
      </c>
      <c r="AI227" s="2">
        <f ca="1">'Model Excel_2'!V227</f>
        <v>0</v>
      </c>
      <c r="AJ227" s="2">
        <f ca="1">'Model SSD_2'!Z227</f>
        <v>0</v>
      </c>
      <c r="AK227" s="2">
        <f ca="1">'Model Excel_2'!W227</f>
        <v>0</v>
      </c>
      <c r="AL227" s="1">
        <v>225</v>
      </c>
    </row>
    <row r="228" spans="1:38" x14ac:dyDescent="0.3">
      <c r="A228" s="1">
        <v>226</v>
      </c>
      <c r="B228" s="3">
        <f ca="1">'Model SSD_2'!F228</f>
        <v>1000</v>
      </c>
      <c r="C228" s="3">
        <f ca="1">'Model Excel_2'!F228</f>
        <v>0</v>
      </c>
      <c r="D228" s="3">
        <f ca="1">'Model SSD_2'!G228</f>
        <v>3600</v>
      </c>
      <c r="E228" s="3">
        <f ca="1">'Model Excel_2'!G228</f>
        <v>1700</v>
      </c>
      <c r="F228" s="3">
        <f ca="1">'Model SSD_2'!H228</f>
        <v>300</v>
      </c>
      <c r="G228" s="3">
        <f ca="1">'Model Excel_2'!H228</f>
        <v>300</v>
      </c>
      <c r="H228" s="3">
        <f ca="1">'Model SSD_2'!I228</f>
        <v>0</v>
      </c>
      <c r="I228" s="3">
        <f ca="1">'Model Excel_2'!I228</f>
        <v>0</v>
      </c>
      <c r="J228" s="4">
        <f ca="1">'Model SSD_2'!L228</f>
        <v>0</v>
      </c>
      <c r="K228" s="4">
        <f ca="1">'Model Excel_2'!J228</f>
        <v>0</v>
      </c>
      <c r="L228" s="4">
        <f ca="1">'Model SSD_2'!M228</f>
        <v>700</v>
      </c>
      <c r="M228" s="4">
        <f ca="1">'Model Excel_2'!K228</f>
        <v>4200</v>
      </c>
      <c r="N228" s="4">
        <f ca="1">'Model SSD_2'!K228</f>
        <v>0</v>
      </c>
      <c r="O228" s="4">
        <f ca="1">'Model Excel_2'!L228</f>
        <v>0</v>
      </c>
      <c r="P228" s="4">
        <f ca="1">'Model SSD_2'!N228</f>
        <v>0</v>
      </c>
      <c r="Q228" s="4">
        <f ca="1">'Model Excel_2'!M228</f>
        <v>0</v>
      </c>
      <c r="R228" s="4">
        <f ca="1">'Model SSD_2'!O228</f>
        <v>800</v>
      </c>
      <c r="S228" s="4">
        <f ca="1">'Model Excel_2'!N228</f>
        <v>0</v>
      </c>
      <c r="T228" s="5">
        <f ca="1">'Model SSD_2'!R228</f>
        <v>2000</v>
      </c>
      <c r="U228" s="5">
        <f ca="1">'Model Excel_2'!O228</f>
        <v>0</v>
      </c>
      <c r="V228" s="5">
        <f ca="1">'Model SSD_2'!S228</f>
        <v>8300</v>
      </c>
      <c r="W228" s="5">
        <f ca="1">'Model Excel_2'!P228</f>
        <v>13800</v>
      </c>
      <c r="X228" s="5">
        <f ca="1">'Model SSD_2'!Q228</f>
        <v>1500</v>
      </c>
      <c r="Y228" s="5">
        <f ca="1">'Model Excel_2'!Q228</f>
        <v>0</v>
      </c>
      <c r="Z228" s="5">
        <f ca="1">'Model SSD_2'!T228</f>
        <v>0</v>
      </c>
      <c r="AA228" s="5">
        <f ca="1">'Model Excel_2'!R228</f>
        <v>0</v>
      </c>
      <c r="AB228" s="5">
        <f ca="1">'Model SSD_2'!U228</f>
        <v>0</v>
      </c>
      <c r="AC228" s="5">
        <f ca="1">'Model Excel_2'!S228</f>
        <v>0</v>
      </c>
      <c r="AD228" s="2">
        <f ca="1">'Model SSD_2'!Y228</f>
        <v>1600</v>
      </c>
      <c r="AE228" s="2">
        <f ca="1">'Model Excel_2'!U228</f>
        <v>10400</v>
      </c>
      <c r="AF228" s="2">
        <f ca="1">'Model SSD_2'!X228</f>
        <v>400</v>
      </c>
      <c r="AG228" s="2">
        <f ca="1">'Model Excel_2'!T228</f>
        <v>0</v>
      </c>
      <c r="AH228" s="2">
        <f ca="1">'Model SSD_2'!W228</f>
        <v>0</v>
      </c>
      <c r="AI228" s="2">
        <f ca="1">'Model Excel_2'!V228</f>
        <v>0</v>
      </c>
      <c r="AJ228" s="2">
        <f ca="1">'Model SSD_2'!Z228</f>
        <v>0</v>
      </c>
      <c r="AK228" s="2">
        <f ca="1">'Model Excel_2'!W228</f>
        <v>0</v>
      </c>
      <c r="AL228" s="1">
        <v>226</v>
      </c>
    </row>
    <row r="229" spans="1:38" x14ac:dyDescent="0.3">
      <c r="A229" s="1">
        <v>227</v>
      </c>
      <c r="B229" s="3">
        <f ca="1">'Model SSD_2'!F229</f>
        <v>0</v>
      </c>
      <c r="C229" s="3">
        <f ca="1">'Model Excel_2'!F229</f>
        <v>0</v>
      </c>
      <c r="D229" s="3">
        <f ca="1">'Model SSD_2'!G229</f>
        <v>4300</v>
      </c>
      <c r="E229" s="3">
        <f ca="1">'Model Excel_2'!G229</f>
        <v>1400</v>
      </c>
      <c r="F229" s="3">
        <f ca="1">'Model SSD_2'!H229</f>
        <v>300</v>
      </c>
      <c r="G229" s="3">
        <f ca="1">'Model Excel_2'!H229</f>
        <v>300</v>
      </c>
      <c r="H229" s="3">
        <f ca="1">'Model SSD_2'!I229</f>
        <v>0</v>
      </c>
      <c r="I229" s="3">
        <f ca="1">'Model Excel_2'!I229</f>
        <v>200</v>
      </c>
      <c r="J229" s="4">
        <f ca="1">'Model SSD_2'!L229</f>
        <v>0</v>
      </c>
      <c r="K229" s="4">
        <f ca="1">'Model Excel_2'!J229</f>
        <v>0</v>
      </c>
      <c r="L229" s="4">
        <f ca="1">'Model SSD_2'!M229</f>
        <v>700</v>
      </c>
      <c r="M229" s="4">
        <f ca="1">'Model Excel_2'!K229</f>
        <v>4200</v>
      </c>
      <c r="N229" s="4">
        <f ca="1">'Model SSD_2'!K229</f>
        <v>0</v>
      </c>
      <c r="O229" s="4">
        <f ca="1">'Model Excel_2'!L229</f>
        <v>0</v>
      </c>
      <c r="P229" s="4">
        <f ca="1">'Model SSD_2'!N229</f>
        <v>0</v>
      </c>
      <c r="Q229" s="4">
        <f ca="1">'Model Excel_2'!M229</f>
        <v>0</v>
      </c>
      <c r="R229" s="4">
        <f ca="1">'Model SSD_2'!O229</f>
        <v>800</v>
      </c>
      <c r="S229" s="4">
        <f ca="1">'Model Excel_2'!N229</f>
        <v>0</v>
      </c>
      <c r="T229" s="5">
        <f ca="1">'Model SSD_2'!R229</f>
        <v>2000</v>
      </c>
      <c r="U229" s="5">
        <f ca="1">'Model Excel_2'!O229</f>
        <v>0</v>
      </c>
      <c r="V229" s="5">
        <f ca="1">'Model SSD_2'!S229</f>
        <v>10300</v>
      </c>
      <c r="W229" s="5">
        <f ca="1">'Model Excel_2'!P229</f>
        <v>13800</v>
      </c>
      <c r="X229" s="5">
        <f ca="1">'Model SSD_2'!Q229</f>
        <v>0</v>
      </c>
      <c r="Y229" s="5">
        <f ca="1">'Model Excel_2'!Q229</f>
        <v>0</v>
      </c>
      <c r="Z229" s="5">
        <f ca="1">'Model SSD_2'!T229</f>
        <v>0</v>
      </c>
      <c r="AA229" s="5">
        <f ca="1">'Model Excel_2'!R229</f>
        <v>0</v>
      </c>
      <c r="AB229" s="5">
        <f ca="1">'Model SSD_2'!U229</f>
        <v>0</v>
      </c>
      <c r="AC229" s="5">
        <f ca="1">'Model Excel_2'!S229</f>
        <v>0</v>
      </c>
      <c r="AD229" s="2">
        <f ca="1">'Model SSD_2'!Y229</f>
        <v>2000</v>
      </c>
      <c r="AE229" s="2">
        <f ca="1">'Model Excel_2'!U229</f>
        <v>10400</v>
      </c>
      <c r="AF229" s="2">
        <f ca="1">'Model SSD_2'!X229</f>
        <v>400</v>
      </c>
      <c r="AG229" s="2">
        <f ca="1">'Model Excel_2'!T229</f>
        <v>0</v>
      </c>
      <c r="AH229" s="2">
        <f ca="1">'Model SSD_2'!W229</f>
        <v>0</v>
      </c>
      <c r="AI229" s="2">
        <f ca="1">'Model Excel_2'!V229</f>
        <v>0</v>
      </c>
      <c r="AJ229" s="2">
        <f ca="1">'Model SSD_2'!Z229</f>
        <v>0</v>
      </c>
      <c r="AK229" s="2">
        <f ca="1">'Model Excel_2'!W229</f>
        <v>0</v>
      </c>
      <c r="AL229" s="1">
        <v>227</v>
      </c>
    </row>
    <row r="230" spans="1:38" x14ac:dyDescent="0.3">
      <c r="A230" s="1">
        <v>228</v>
      </c>
      <c r="B230" s="3">
        <f ca="1">'Model SSD_2'!F230</f>
        <v>0</v>
      </c>
      <c r="C230" s="3">
        <f ca="1">'Model Excel_2'!F230</f>
        <v>0</v>
      </c>
      <c r="D230" s="3">
        <f ca="1">'Model SSD_2'!G230</f>
        <v>4000</v>
      </c>
      <c r="E230" s="3">
        <f ca="1">'Model Excel_2'!G230</f>
        <v>1100</v>
      </c>
      <c r="F230" s="3">
        <f ca="1">'Model SSD_2'!H230</f>
        <v>500</v>
      </c>
      <c r="G230" s="3">
        <f ca="1">'Model Excel_2'!H230</f>
        <v>500</v>
      </c>
      <c r="H230" s="3">
        <f ca="1">'Model SSD_2'!I230</f>
        <v>0</v>
      </c>
      <c r="I230" s="3">
        <f ca="1">'Model Excel_2'!I230</f>
        <v>900</v>
      </c>
      <c r="J230" s="4">
        <f ca="1">'Model SSD_2'!L230</f>
        <v>0</v>
      </c>
      <c r="K230" s="4">
        <f ca="1">'Model Excel_2'!J230</f>
        <v>0</v>
      </c>
      <c r="L230" s="4">
        <f ca="1">'Model SSD_2'!M230</f>
        <v>700</v>
      </c>
      <c r="M230" s="4">
        <f ca="1">'Model Excel_2'!K230</f>
        <v>4200</v>
      </c>
      <c r="N230" s="4">
        <f ca="1">'Model SSD_2'!K230</f>
        <v>0</v>
      </c>
      <c r="O230" s="4">
        <f ca="1">'Model Excel_2'!L230</f>
        <v>0</v>
      </c>
      <c r="P230" s="4">
        <f ca="1">'Model SSD_2'!N230</f>
        <v>0</v>
      </c>
      <c r="Q230" s="4">
        <f ca="1">'Model Excel_2'!M230</f>
        <v>0</v>
      </c>
      <c r="R230" s="4">
        <f ca="1">'Model SSD_2'!O230</f>
        <v>800</v>
      </c>
      <c r="S230" s="4">
        <f ca="1">'Model Excel_2'!N230</f>
        <v>0</v>
      </c>
      <c r="T230" s="5">
        <f ca="1">'Model SSD_2'!R230</f>
        <v>0</v>
      </c>
      <c r="U230" s="5">
        <f ca="1">'Model Excel_2'!O230</f>
        <v>0</v>
      </c>
      <c r="V230" s="5">
        <f ca="1">'Model SSD_2'!S230</f>
        <v>12300</v>
      </c>
      <c r="W230" s="5">
        <f ca="1">'Model Excel_2'!P230</f>
        <v>13800</v>
      </c>
      <c r="X230" s="5">
        <f ca="1">'Model SSD_2'!Q230</f>
        <v>1500</v>
      </c>
      <c r="Y230" s="5">
        <f ca="1">'Model Excel_2'!Q230</f>
        <v>0</v>
      </c>
      <c r="Z230" s="5">
        <f ca="1">'Model SSD_2'!T230</f>
        <v>1500</v>
      </c>
      <c r="AA230" s="5">
        <f ca="1">'Model Excel_2'!R230</f>
        <v>0</v>
      </c>
      <c r="AB230" s="5">
        <f ca="1">'Model SSD_2'!U230</f>
        <v>0</v>
      </c>
      <c r="AC230" s="5">
        <f ca="1">'Model Excel_2'!S230</f>
        <v>0</v>
      </c>
      <c r="AD230" s="2">
        <f ca="1">'Model SSD_2'!Y230</f>
        <v>2400</v>
      </c>
      <c r="AE230" s="2">
        <f ca="1">'Model Excel_2'!U230</f>
        <v>10400</v>
      </c>
      <c r="AF230" s="2">
        <f ca="1">'Model SSD_2'!X230</f>
        <v>400</v>
      </c>
      <c r="AG230" s="2">
        <f ca="1">'Model Excel_2'!T230</f>
        <v>0</v>
      </c>
      <c r="AH230" s="2">
        <f ca="1">'Model SSD_2'!W230</f>
        <v>0</v>
      </c>
      <c r="AI230" s="2">
        <f ca="1">'Model Excel_2'!V230</f>
        <v>0</v>
      </c>
      <c r="AJ230" s="2">
        <f ca="1">'Model SSD_2'!Z230</f>
        <v>0</v>
      </c>
      <c r="AK230" s="2">
        <f ca="1">'Model Excel_2'!W230</f>
        <v>0</v>
      </c>
      <c r="AL230" s="1">
        <v>228</v>
      </c>
    </row>
    <row r="231" spans="1:38" x14ac:dyDescent="0.3">
      <c r="A231" s="1">
        <v>229</v>
      </c>
      <c r="B231" s="3">
        <f ca="1">'Model SSD_2'!F231</f>
        <v>0</v>
      </c>
      <c r="C231" s="3">
        <f ca="1">'Model Excel_2'!F231</f>
        <v>0</v>
      </c>
      <c r="D231" s="3">
        <f ca="1">'Model SSD_2'!G231</f>
        <v>3500</v>
      </c>
      <c r="E231" s="3">
        <f ca="1">'Model Excel_2'!G231</f>
        <v>600</v>
      </c>
      <c r="F231" s="3">
        <f ca="1">'Model SSD_2'!H231</f>
        <v>300</v>
      </c>
      <c r="G231" s="3">
        <f ca="1">'Model Excel_2'!H231</f>
        <v>300</v>
      </c>
      <c r="H231" s="3">
        <f ca="1">'Model SSD_2'!I231</f>
        <v>0</v>
      </c>
      <c r="I231" s="3">
        <f ca="1">'Model Excel_2'!I231</f>
        <v>1900</v>
      </c>
      <c r="J231" s="4">
        <f ca="1">'Model SSD_2'!L231</f>
        <v>0</v>
      </c>
      <c r="K231" s="4">
        <f ca="1">'Model Excel_2'!J231</f>
        <v>0</v>
      </c>
      <c r="L231" s="4">
        <f ca="1">'Model SSD_2'!M231</f>
        <v>700</v>
      </c>
      <c r="M231" s="4">
        <f ca="1">'Model Excel_2'!K231</f>
        <v>4200</v>
      </c>
      <c r="N231" s="4">
        <f ca="1">'Model SSD_2'!K231</f>
        <v>0</v>
      </c>
      <c r="O231" s="4">
        <f ca="1">'Model Excel_2'!L231</f>
        <v>0</v>
      </c>
      <c r="P231" s="4">
        <f ca="1">'Model SSD_2'!N231</f>
        <v>0</v>
      </c>
      <c r="Q231" s="4">
        <f ca="1">'Model Excel_2'!M231</f>
        <v>0</v>
      </c>
      <c r="R231" s="4">
        <f ca="1">'Model SSD_2'!O231</f>
        <v>800</v>
      </c>
      <c r="S231" s="4">
        <f ca="1">'Model Excel_2'!N231</f>
        <v>0</v>
      </c>
      <c r="T231" s="5">
        <f ca="1">'Model SSD_2'!R231</f>
        <v>0</v>
      </c>
      <c r="U231" s="5">
        <f ca="1">'Model Excel_2'!O231</f>
        <v>0</v>
      </c>
      <c r="V231" s="5">
        <f ca="1">'Model SSD_2'!S231</f>
        <v>10800</v>
      </c>
      <c r="W231" s="5">
        <f ca="1">'Model Excel_2'!P231</f>
        <v>13800</v>
      </c>
      <c r="X231" s="5">
        <f ca="1">'Model SSD_2'!Q231</f>
        <v>0</v>
      </c>
      <c r="Y231" s="5">
        <f ca="1">'Model Excel_2'!Q231</f>
        <v>0</v>
      </c>
      <c r="Z231" s="5">
        <f ca="1">'Model SSD_2'!T231</f>
        <v>0</v>
      </c>
      <c r="AA231" s="5">
        <f ca="1">'Model Excel_2'!R231</f>
        <v>0</v>
      </c>
      <c r="AB231" s="5">
        <f ca="1">'Model SSD_2'!U231</f>
        <v>0</v>
      </c>
      <c r="AC231" s="5">
        <f ca="1">'Model Excel_2'!S231</f>
        <v>0</v>
      </c>
      <c r="AD231" s="2">
        <f ca="1">'Model SSD_2'!Y231</f>
        <v>2800</v>
      </c>
      <c r="AE231" s="2">
        <f ca="1">'Model Excel_2'!U231</f>
        <v>10400</v>
      </c>
      <c r="AF231" s="2">
        <f ca="1">'Model SSD_2'!X231</f>
        <v>400</v>
      </c>
      <c r="AG231" s="2">
        <f ca="1">'Model Excel_2'!T231</f>
        <v>0</v>
      </c>
      <c r="AH231" s="2">
        <f ca="1">'Model SSD_2'!W231</f>
        <v>0</v>
      </c>
      <c r="AI231" s="2">
        <f ca="1">'Model Excel_2'!V231</f>
        <v>0</v>
      </c>
      <c r="AJ231" s="2">
        <f ca="1">'Model SSD_2'!Z231</f>
        <v>0</v>
      </c>
      <c r="AK231" s="2">
        <f ca="1">'Model Excel_2'!W231</f>
        <v>0</v>
      </c>
      <c r="AL231" s="1">
        <v>229</v>
      </c>
    </row>
    <row r="232" spans="1:38" x14ac:dyDescent="0.3">
      <c r="A232" s="1">
        <v>230</v>
      </c>
      <c r="B232" s="3">
        <f ca="1">'Model SSD_2'!F232</f>
        <v>0</v>
      </c>
      <c r="C232" s="3">
        <f ca="1">'Model Excel_2'!F232</f>
        <v>0</v>
      </c>
      <c r="D232" s="3">
        <f ca="1">'Model SSD_2'!G232</f>
        <v>3200</v>
      </c>
      <c r="E232" s="3">
        <f ca="1">'Model Excel_2'!G232</f>
        <v>300</v>
      </c>
      <c r="F232" s="3">
        <f ca="1">'Model SSD_2'!H232</f>
        <v>300</v>
      </c>
      <c r="G232" s="3">
        <f ca="1">'Model Excel_2'!H232</f>
        <v>300</v>
      </c>
      <c r="H232" s="3">
        <f ca="1">'Model SSD_2'!I232</f>
        <v>0</v>
      </c>
      <c r="I232" s="3">
        <f ca="1">'Model Excel_2'!I232</f>
        <v>3200</v>
      </c>
      <c r="J232" s="4">
        <f ca="1">'Model SSD_2'!L232</f>
        <v>0</v>
      </c>
      <c r="K232" s="4">
        <f ca="1">'Model Excel_2'!J232</f>
        <v>0</v>
      </c>
      <c r="L232" s="4">
        <f ca="1">'Model SSD_2'!M232</f>
        <v>700</v>
      </c>
      <c r="M232" s="4">
        <f ca="1">'Model Excel_2'!K232</f>
        <v>4200</v>
      </c>
      <c r="N232" s="4">
        <f ca="1">'Model SSD_2'!K232</f>
        <v>0</v>
      </c>
      <c r="O232" s="4">
        <f ca="1">'Model Excel_2'!L232</f>
        <v>1000</v>
      </c>
      <c r="P232" s="4">
        <f ca="1">'Model SSD_2'!N232</f>
        <v>0</v>
      </c>
      <c r="Q232" s="4">
        <f ca="1">'Model Excel_2'!M232</f>
        <v>1000</v>
      </c>
      <c r="R232" s="4">
        <f ca="1">'Model SSD_2'!O232</f>
        <v>800</v>
      </c>
      <c r="S232" s="4">
        <f ca="1">'Model Excel_2'!N232</f>
        <v>0</v>
      </c>
      <c r="T232" s="5">
        <f ca="1">'Model SSD_2'!R232</f>
        <v>0</v>
      </c>
      <c r="U232" s="5">
        <f ca="1">'Model Excel_2'!O232</f>
        <v>0</v>
      </c>
      <c r="V232" s="5">
        <f ca="1">'Model SSD_2'!S232</f>
        <v>10800</v>
      </c>
      <c r="W232" s="5">
        <f ca="1">'Model Excel_2'!P232</f>
        <v>13800</v>
      </c>
      <c r="X232" s="5">
        <f ca="1">'Model SSD_2'!Q232</f>
        <v>1500</v>
      </c>
      <c r="Y232" s="5">
        <f ca="1">'Model Excel_2'!Q232</f>
        <v>0</v>
      </c>
      <c r="Z232" s="5">
        <f ca="1">'Model SSD_2'!T232</f>
        <v>1500</v>
      </c>
      <c r="AA232" s="5">
        <f ca="1">'Model Excel_2'!R232</f>
        <v>0</v>
      </c>
      <c r="AB232" s="5">
        <f ca="1">'Model SSD_2'!U232</f>
        <v>0</v>
      </c>
      <c r="AC232" s="5">
        <f ca="1">'Model Excel_2'!S232</f>
        <v>0</v>
      </c>
      <c r="AD232" s="2">
        <f ca="1">'Model SSD_2'!Y232</f>
        <v>3200</v>
      </c>
      <c r="AE232" s="2">
        <f ca="1">'Model Excel_2'!U232</f>
        <v>10400</v>
      </c>
      <c r="AF232" s="2">
        <f ca="1">'Model SSD_2'!X232</f>
        <v>400</v>
      </c>
      <c r="AG232" s="2">
        <f ca="1">'Model Excel_2'!T232</f>
        <v>0</v>
      </c>
      <c r="AH232" s="2">
        <f ca="1">'Model SSD_2'!W232</f>
        <v>0</v>
      </c>
      <c r="AI232" s="2">
        <f ca="1">'Model Excel_2'!V232</f>
        <v>0</v>
      </c>
      <c r="AJ232" s="2">
        <f ca="1">'Model SSD_2'!Z232</f>
        <v>0</v>
      </c>
      <c r="AK232" s="2">
        <f ca="1">'Model Excel_2'!W232</f>
        <v>0</v>
      </c>
      <c r="AL232" s="1">
        <v>230</v>
      </c>
    </row>
    <row r="233" spans="1:38" x14ac:dyDescent="0.3">
      <c r="A233" s="1">
        <v>231</v>
      </c>
      <c r="B233" s="3">
        <f ca="1">'Model SSD_2'!F233</f>
        <v>0</v>
      </c>
      <c r="C233" s="3">
        <f ca="1">'Model Excel_2'!F233</f>
        <v>0</v>
      </c>
      <c r="D233" s="3">
        <f ca="1">'Model SSD_2'!G233</f>
        <v>2900</v>
      </c>
      <c r="E233" s="3">
        <f ca="1">'Model Excel_2'!G233</f>
        <v>0</v>
      </c>
      <c r="F233" s="3">
        <f ca="1">'Model SSD_2'!H233</f>
        <v>300</v>
      </c>
      <c r="G233" s="3">
        <f ca="1">'Model Excel_2'!H233</f>
        <v>0</v>
      </c>
      <c r="H233" s="3">
        <f ca="1">'Model SSD_2'!I233</f>
        <v>0</v>
      </c>
      <c r="I233" s="3">
        <f ca="1">'Model Excel_2'!I233</f>
        <v>4500</v>
      </c>
      <c r="J233" s="4">
        <f ca="1">'Model SSD_2'!L233</f>
        <v>1500</v>
      </c>
      <c r="K233" s="4">
        <f ca="1">'Model Excel_2'!J233</f>
        <v>0</v>
      </c>
      <c r="L233" s="4">
        <f ca="1">'Model SSD_2'!M233</f>
        <v>700</v>
      </c>
      <c r="M233" s="4">
        <f ca="1">'Model Excel_2'!K233</f>
        <v>3200</v>
      </c>
      <c r="N233" s="4">
        <f ca="1">'Model SSD_2'!K233</f>
        <v>0</v>
      </c>
      <c r="O233" s="4">
        <f ca="1">'Model Excel_2'!L233</f>
        <v>1000</v>
      </c>
      <c r="P233" s="4">
        <f ca="1">'Model SSD_2'!N233</f>
        <v>0</v>
      </c>
      <c r="Q233" s="4">
        <f ca="1">'Model Excel_2'!M233</f>
        <v>1000</v>
      </c>
      <c r="R233" s="4">
        <f ca="1">'Model SSD_2'!O233</f>
        <v>800</v>
      </c>
      <c r="S233" s="4">
        <f ca="1">'Model Excel_2'!N233</f>
        <v>0</v>
      </c>
      <c r="T233" s="5">
        <f ca="1">'Model SSD_2'!R233</f>
        <v>0</v>
      </c>
      <c r="U233" s="5">
        <f ca="1">'Model Excel_2'!O233</f>
        <v>0</v>
      </c>
      <c r="V233" s="5">
        <f ca="1">'Model SSD_2'!S233</f>
        <v>9300</v>
      </c>
      <c r="W233" s="5">
        <f ca="1">'Model Excel_2'!P233</f>
        <v>13800</v>
      </c>
      <c r="X233" s="5">
        <f ca="1">'Model SSD_2'!Q233</f>
        <v>1500</v>
      </c>
      <c r="Y233" s="5">
        <f ca="1">'Model Excel_2'!Q233</f>
        <v>0</v>
      </c>
      <c r="Z233" s="5">
        <f ca="1">'Model SSD_2'!T233</f>
        <v>0</v>
      </c>
      <c r="AA233" s="5">
        <f ca="1">'Model Excel_2'!R233</f>
        <v>0</v>
      </c>
      <c r="AB233" s="5">
        <f ca="1">'Model SSD_2'!U233</f>
        <v>0</v>
      </c>
      <c r="AC233" s="5">
        <f ca="1">'Model Excel_2'!S233</f>
        <v>0</v>
      </c>
      <c r="AD233" s="2">
        <f ca="1">'Model SSD_2'!Y233</f>
        <v>3600</v>
      </c>
      <c r="AE233" s="2">
        <f ca="1">'Model Excel_2'!U233</f>
        <v>10400</v>
      </c>
      <c r="AF233" s="2">
        <f ca="1">'Model SSD_2'!X233</f>
        <v>400</v>
      </c>
      <c r="AG233" s="2">
        <f ca="1">'Model Excel_2'!T233</f>
        <v>0</v>
      </c>
      <c r="AH233" s="2">
        <f ca="1">'Model SSD_2'!W233</f>
        <v>0</v>
      </c>
      <c r="AI233" s="2">
        <f ca="1">'Model Excel_2'!V233</f>
        <v>0</v>
      </c>
      <c r="AJ233" s="2">
        <f ca="1">'Model SSD_2'!Z233</f>
        <v>0</v>
      </c>
      <c r="AK233" s="2">
        <f ca="1">'Model Excel_2'!W233</f>
        <v>0</v>
      </c>
      <c r="AL233" s="1">
        <v>231</v>
      </c>
    </row>
    <row r="234" spans="1:38" x14ac:dyDescent="0.3">
      <c r="A234" s="1">
        <v>232</v>
      </c>
      <c r="B234" s="3">
        <f ca="1">'Model SSD_2'!F234</f>
        <v>0</v>
      </c>
      <c r="C234" s="3">
        <f ca="1">'Model Excel_2'!F234</f>
        <v>1000</v>
      </c>
      <c r="D234" s="3">
        <f ca="1">'Model SSD_2'!G234</f>
        <v>2600</v>
      </c>
      <c r="E234" s="3">
        <f ca="1">'Model Excel_2'!G234</f>
        <v>1000</v>
      </c>
      <c r="F234" s="3">
        <f ca="1">'Model SSD_2'!H234</f>
        <v>500</v>
      </c>
      <c r="G234" s="3">
        <f ca="1">'Model Excel_2'!H234</f>
        <v>500</v>
      </c>
      <c r="H234" s="3">
        <f ca="1">'Model SSD_2'!I234</f>
        <v>0</v>
      </c>
      <c r="I234" s="3">
        <f ca="1">'Model Excel_2'!I234</f>
        <v>5300</v>
      </c>
      <c r="J234" s="4">
        <f ca="1">'Model SSD_2'!L234</f>
        <v>0</v>
      </c>
      <c r="K234" s="4">
        <f ca="1">'Model Excel_2'!J234</f>
        <v>0</v>
      </c>
      <c r="L234" s="4">
        <f ca="1">'Model SSD_2'!M234</f>
        <v>2200</v>
      </c>
      <c r="M234" s="4">
        <f ca="1">'Model Excel_2'!K234</f>
        <v>2200</v>
      </c>
      <c r="N234" s="4">
        <f ca="1">'Model SSD_2'!K234</f>
        <v>0</v>
      </c>
      <c r="O234" s="4">
        <f ca="1">'Model Excel_2'!L234</f>
        <v>1000</v>
      </c>
      <c r="P234" s="4">
        <f ca="1">'Model SSD_2'!N234</f>
        <v>0</v>
      </c>
      <c r="Q234" s="4">
        <f ca="1">'Model Excel_2'!M234</f>
        <v>1000</v>
      </c>
      <c r="R234" s="4">
        <f ca="1">'Model SSD_2'!O234</f>
        <v>0</v>
      </c>
      <c r="S234" s="4">
        <f ca="1">'Model Excel_2'!N234</f>
        <v>300</v>
      </c>
      <c r="T234" s="5">
        <f ca="1">'Model SSD_2'!R234</f>
        <v>0</v>
      </c>
      <c r="U234" s="5">
        <f ca="1">'Model Excel_2'!O234</f>
        <v>0</v>
      </c>
      <c r="V234" s="5">
        <f ca="1">'Model SSD_2'!S234</f>
        <v>9300</v>
      </c>
      <c r="W234" s="5">
        <f ca="1">'Model Excel_2'!P234</f>
        <v>13800</v>
      </c>
      <c r="X234" s="5">
        <f ca="1">'Model SSD_2'!Q234</f>
        <v>0</v>
      </c>
      <c r="Y234" s="5">
        <f ca="1">'Model Excel_2'!Q234</f>
        <v>0</v>
      </c>
      <c r="Z234" s="5">
        <f ca="1">'Model SSD_2'!T234</f>
        <v>1500</v>
      </c>
      <c r="AA234" s="5">
        <f ca="1">'Model Excel_2'!R234</f>
        <v>0</v>
      </c>
      <c r="AB234" s="5">
        <f ca="1">'Model SSD_2'!U234</f>
        <v>0</v>
      </c>
      <c r="AC234" s="5">
        <f ca="1">'Model Excel_2'!S234</f>
        <v>0</v>
      </c>
      <c r="AD234" s="2">
        <f ca="1">'Model SSD_2'!Y234</f>
        <v>4000</v>
      </c>
      <c r="AE234" s="2">
        <f ca="1">'Model Excel_2'!U234</f>
        <v>10400</v>
      </c>
      <c r="AF234" s="2">
        <f ca="1">'Model SSD_2'!X234</f>
        <v>400</v>
      </c>
      <c r="AG234" s="2">
        <f ca="1">'Model Excel_2'!T234</f>
        <v>0</v>
      </c>
      <c r="AH234" s="2">
        <f ca="1">'Model SSD_2'!W234</f>
        <v>0</v>
      </c>
      <c r="AI234" s="2">
        <f ca="1">'Model Excel_2'!V234</f>
        <v>0</v>
      </c>
      <c r="AJ234" s="2">
        <f ca="1">'Model SSD_2'!Z234</f>
        <v>0</v>
      </c>
      <c r="AK234" s="2">
        <f ca="1">'Model Excel_2'!W234</f>
        <v>0</v>
      </c>
      <c r="AL234" s="1">
        <v>232</v>
      </c>
    </row>
    <row r="235" spans="1:38" x14ac:dyDescent="0.3">
      <c r="A235" s="1">
        <v>233</v>
      </c>
      <c r="B235" s="3">
        <f ca="1">'Model SSD_2'!F235</f>
        <v>0</v>
      </c>
      <c r="C235" s="3">
        <f ca="1">'Model Excel_2'!F235</f>
        <v>1000</v>
      </c>
      <c r="D235" s="3">
        <f ca="1">'Model SSD_2'!G235</f>
        <v>2100</v>
      </c>
      <c r="E235" s="3">
        <f ca="1">'Model Excel_2'!G235</f>
        <v>1500</v>
      </c>
      <c r="F235" s="3">
        <f ca="1">'Model SSD_2'!H235</f>
        <v>300</v>
      </c>
      <c r="G235" s="3">
        <f ca="1">'Model Excel_2'!H235</f>
        <v>300</v>
      </c>
      <c r="H235" s="3">
        <f ca="1">'Model SSD_2'!I235</f>
        <v>0</v>
      </c>
      <c r="I235" s="3">
        <f ca="1">'Model Excel_2'!I235</f>
        <v>5400</v>
      </c>
      <c r="J235" s="4">
        <f ca="1">'Model SSD_2'!L235</f>
        <v>1500</v>
      </c>
      <c r="K235" s="4">
        <f ca="1">'Model Excel_2'!J235</f>
        <v>0</v>
      </c>
      <c r="L235" s="4">
        <f ca="1">'Model SSD_2'!M235</f>
        <v>2200</v>
      </c>
      <c r="M235" s="4">
        <f ca="1">'Model Excel_2'!K235</f>
        <v>1200</v>
      </c>
      <c r="N235" s="4">
        <f ca="1">'Model SSD_2'!K235</f>
        <v>0</v>
      </c>
      <c r="O235" s="4">
        <f ca="1">'Model Excel_2'!L235</f>
        <v>1000</v>
      </c>
      <c r="P235" s="4">
        <f ca="1">'Model SSD_2'!N235</f>
        <v>0</v>
      </c>
      <c r="Q235" s="4">
        <f ca="1">'Model Excel_2'!M235</f>
        <v>1000</v>
      </c>
      <c r="R235" s="4">
        <f ca="1">'Model SSD_2'!O235</f>
        <v>0</v>
      </c>
      <c r="S235" s="4">
        <f ca="1">'Model Excel_2'!N235</f>
        <v>1600</v>
      </c>
      <c r="T235" s="5">
        <f ca="1">'Model SSD_2'!R235</f>
        <v>0</v>
      </c>
      <c r="U235" s="5">
        <f ca="1">'Model Excel_2'!O235</f>
        <v>0</v>
      </c>
      <c r="V235" s="5">
        <f ca="1">'Model SSD_2'!S235</f>
        <v>7800</v>
      </c>
      <c r="W235" s="5">
        <f ca="1">'Model Excel_2'!P235</f>
        <v>13800</v>
      </c>
      <c r="X235" s="5">
        <f ca="1">'Model SSD_2'!Q235</f>
        <v>0</v>
      </c>
      <c r="Y235" s="5">
        <f ca="1">'Model Excel_2'!Q235</f>
        <v>0</v>
      </c>
      <c r="Z235" s="5">
        <f ca="1">'Model SSD_2'!T235</f>
        <v>1500</v>
      </c>
      <c r="AA235" s="5">
        <f ca="1">'Model Excel_2'!R235</f>
        <v>0</v>
      </c>
      <c r="AB235" s="5">
        <f ca="1">'Model SSD_2'!U235</f>
        <v>0</v>
      </c>
      <c r="AC235" s="5">
        <f ca="1">'Model Excel_2'!S235</f>
        <v>0</v>
      </c>
      <c r="AD235" s="2">
        <f ca="1">'Model SSD_2'!Y235</f>
        <v>4400</v>
      </c>
      <c r="AE235" s="2">
        <f ca="1">'Model Excel_2'!U235</f>
        <v>10400</v>
      </c>
      <c r="AF235" s="2">
        <f ca="1">'Model SSD_2'!X235</f>
        <v>400</v>
      </c>
      <c r="AG235" s="2">
        <f ca="1">'Model Excel_2'!T235</f>
        <v>0</v>
      </c>
      <c r="AH235" s="2">
        <f ca="1">'Model SSD_2'!W235</f>
        <v>0</v>
      </c>
      <c r="AI235" s="2">
        <f ca="1">'Model Excel_2'!V235</f>
        <v>0</v>
      </c>
      <c r="AJ235" s="2">
        <f ca="1">'Model SSD_2'!Z235</f>
        <v>0</v>
      </c>
      <c r="AK235" s="2">
        <f ca="1">'Model Excel_2'!W235</f>
        <v>0</v>
      </c>
      <c r="AL235" s="1">
        <v>233</v>
      </c>
    </row>
    <row r="236" spans="1:38" x14ac:dyDescent="0.3">
      <c r="A236" s="1">
        <v>234</v>
      </c>
      <c r="B236" s="3">
        <f ca="1">'Model SSD_2'!F236</f>
        <v>0</v>
      </c>
      <c r="C236" s="3">
        <f ca="1">'Model Excel_2'!F236</f>
        <v>1000</v>
      </c>
      <c r="D236" s="3">
        <f ca="1">'Model SSD_2'!G236</f>
        <v>1800</v>
      </c>
      <c r="E236" s="3">
        <f ca="1">'Model Excel_2'!G236</f>
        <v>2200</v>
      </c>
      <c r="F236" s="3">
        <f ca="1">'Model SSD_2'!H236</f>
        <v>300</v>
      </c>
      <c r="G236" s="3">
        <f ca="1">'Model Excel_2'!H236</f>
        <v>300</v>
      </c>
      <c r="H236" s="3">
        <f ca="1">'Model SSD_2'!I236</f>
        <v>0</v>
      </c>
      <c r="I236" s="3">
        <f ca="1">'Model Excel_2'!I236</f>
        <v>4800</v>
      </c>
      <c r="J236" s="4">
        <f ca="1">'Model SSD_2'!L236</f>
        <v>0</v>
      </c>
      <c r="K236" s="4">
        <f ca="1">'Model Excel_2'!J236</f>
        <v>0</v>
      </c>
      <c r="L236" s="4">
        <f ca="1">'Model SSD_2'!M236</f>
        <v>3700</v>
      </c>
      <c r="M236" s="4">
        <f ca="1">'Model Excel_2'!K236</f>
        <v>200</v>
      </c>
      <c r="N236" s="4">
        <f ca="1">'Model SSD_2'!K236</f>
        <v>0</v>
      </c>
      <c r="O236" s="4">
        <f ca="1">'Model Excel_2'!L236</f>
        <v>1000</v>
      </c>
      <c r="P236" s="4">
        <f ca="1">'Model SSD_2'!N236</f>
        <v>0</v>
      </c>
      <c r="Q236" s="4">
        <f ca="1">'Model Excel_2'!M236</f>
        <v>0</v>
      </c>
      <c r="R236" s="4">
        <f ca="1">'Model SSD_2'!O236</f>
        <v>0</v>
      </c>
      <c r="S236" s="4">
        <f ca="1">'Model Excel_2'!N236</f>
        <v>2900</v>
      </c>
      <c r="T236" s="5">
        <f ca="1">'Model SSD_2'!R236</f>
        <v>0</v>
      </c>
      <c r="U236" s="5">
        <f ca="1">'Model Excel_2'!O236</f>
        <v>0</v>
      </c>
      <c r="V236" s="5">
        <f ca="1">'Model SSD_2'!S236</f>
        <v>6300</v>
      </c>
      <c r="W236" s="5">
        <f ca="1">'Model Excel_2'!P236</f>
        <v>13800</v>
      </c>
      <c r="X236" s="5">
        <f ca="1">'Model SSD_2'!Q236</f>
        <v>0</v>
      </c>
      <c r="Y236" s="5">
        <f ca="1">'Model Excel_2'!Q236</f>
        <v>0</v>
      </c>
      <c r="Z236" s="5">
        <f ca="1">'Model SSD_2'!T236</f>
        <v>0</v>
      </c>
      <c r="AA236" s="5">
        <f ca="1">'Model Excel_2'!R236</f>
        <v>0</v>
      </c>
      <c r="AB236" s="5">
        <f ca="1">'Model SSD_2'!U236</f>
        <v>0</v>
      </c>
      <c r="AC236" s="5">
        <f ca="1">'Model Excel_2'!S236</f>
        <v>0</v>
      </c>
      <c r="AD236" s="2">
        <f ca="1">'Model SSD_2'!Y236</f>
        <v>4800</v>
      </c>
      <c r="AE236" s="2">
        <f ca="1">'Model Excel_2'!U236</f>
        <v>10400</v>
      </c>
      <c r="AF236" s="2">
        <f ca="1">'Model SSD_2'!X236</f>
        <v>400</v>
      </c>
      <c r="AG236" s="2">
        <f ca="1">'Model Excel_2'!T236</f>
        <v>0</v>
      </c>
      <c r="AH236" s="2">
        <f ca="1">'Model SSD_2'!W236</f>
        <v>0</v>
      </c>
      <c r="AI236" s="2">
        <f ca="1">'Model Excel_2'!V236</f>
        <v>0</v>
      </c>
      <c r="AJ236" s="2">
        <f ca="1">'Model SSD_2'!Z236</f>
        <v>0</v>
      </c>
      <c r="AK236" s="2">
        <f ca="1">'Model Excel_2'!W236</f>
        <v>0</v>
      </c>
      <c r="AL236" s="1">
        <v>234</v>
      </c>
    </row>
    <row r="237" spans="1:38" x14ac:dyDescent="0.3">
      <c r="A237" s="1">
        <v>235</v>
      </c>
      <c r="B237" s="3">
        <f ca="1">'Model SSD_2'!F237</f>
        <v>0</v>
      </c>
      <c r="C237" s="3">
        <f ca="1">'Model Excel_2'!F237</f>
        <v>1000</v>
      </c>
      <c r="D237" s="3">
        <f ca="1">'Model SSD_2'!G237</f>
        <v>1500</v>
      </c>
      <c r="E237" s="3">
        <f ca="1">'Model Excel_2'!G237</f>
        <v>2900</v>
      </c>
      <c r="F237" s="3">
        <f ca="1">'Model SSD_2'!H237</f>
        <v>300</v>
      </c>
      <c r="G237" s="3">
        <f ca="1">'Model Excel_2'!H237</f>
        <v>300</v>
      </c>
      <c r="H237" s="3">
        <f ca="1">'Model SSD_2'!I237</f>
        <v>100</v>
      </c>
      <c r="I237" s="3">
        <f ca="1">'Model Excel_2'!I237</f>
        <v>3500</v>
      </c>
      <c r="J237" s="4">
        <f ca="1">'Model SSD_2'!L237</f>
        <v>1500</v>
      </c>
      <c r="K237" s="4">
        <f ca="1">'Model Excel_2'!J237</f>
        <v>0</v>
      </c>
      <c r="L237" s="4">
        <f ca="1">'Model SSD_2'!M237</f>
        <v>3700</v>
      </c>
      <c r="M237" s="4">
        <f ca="1">'Model Excel_2'!K237</f>
        <v>200</v>
      </c>
      <c r="N237" s="4">
        <f ca="1">'Model SSD_2'!K237</f>
        <v>0</v>
      </c>
      <c r="O237" s="4">
        <f ca="1">'Model Excel_2'!L237</f>
        <v>2000</v>
      </c>
      <c r="P237" s="4">
        <f ca="1">'Model SSD_2'!N237</f>
        <v>0</v>
      </c>
      <c r="Q237" s="4">
        <f ca="1">'Model Excel_2'!M237</f>
        <v>0</v>
      </c>
      <c r="R237" s="4">
        <f ca="1">'Model SSD_2'!O237</f>
        <v>0</v>
      </c>
      <c r="S237" s="4">
        <f ca="1">'Model Excel_2'!N237</f>
        <v>4200</v>
      </c>
      <c r="T237" s="5">
        <f ca="1">'Model SSD_2'!R237</f>
        <v>0</v>
      </c>
      <c r="U237" s="5">
        <f ca="1">'Model Excel_2'!O237</f>
        <v>0</v>
      </c>
      <c r="V237" s="5">
        <f ca="1">'Model SSD_2'!S237</f>
        <v>6300</v>
      </c>
      <c r="W237" s="5">
        <f ca="1">'Model Excel_2'!P237</f>
        <v>13800</v>
      </c>
      <c r="X237" s="5">
        <f ca="1">'Model SSD_2'!Q237</f>
        <v>0</v>
      </c>
      <c r="Y237" s="5">
        <f ca="1">'Model Excel_2'!Q237</f>
        <v>1500</v>
      </c>
      <c r="Z237" s="5">
        <f ca="1">'Model SSD_2'!T237</f>
        <v>0</v>
      </c>
      <c r="AA237" s="5">
        <f ca="1">'Model Excel_2'!R237</f>
        <v>1500</v>
      </c>
      <c r="AB237" s="5">
        <f ca="1">'Model SSD_2'!U237</f>
        <v>0</v>
      </c>
      <c r="AC237" s="5">
        <f ca="1">'Model Excel_2'!S237</f>
        <v>0</v>
      </c>
      <c r="AD237" s="2">
        <f ca="1">'Model SSD_2'!Y237</f>
        <v>5200</v>
      </c>
      <c r="AE237" s="2">
        <f ca="1">'Model Excel_2'!U237</f>
        <v>10400</v>
      </c>
      <c r="AF237" s="2">
        <f ca="1">'Model SSD_2'!X237</f>
        <v>400</v>
      </c>
      <c r="AG237" s="2">
        <f ca="1">'Model Excel_2'!T237</f>
        <v>0</v>
      </c>
      <c r="AH237" s="2">
        <f ca="1">'Model SSD_2'!W237</f>
        <v>0</v>
      </c>
      <c r="AI237" s="2">
        <f ca="1">'Model Excel_2'!V237</f>
        <v>0</v>
      </c>
      <c r="AJ237" s="2">
        <f ca="1">'Model SSD_2'!Z237</f>
        <v>0</v>
      </c>
      <c r="AK237" s="2">
        <f ca="1">'Model Excel_2'!W237</f>
        <v>0</v>
      </c>
      <c r="AL237" s="1">
        <v>235</v>
      </c>
    </row>
    <row r="238" spans="1:38" x14ac:dyDescent="0.3">
      <c r="A238" s="1">
        <v>236</v>
      </c>
      <c r="B238" s="3">
        <f ca="1">'Model SSD_2'!F238</f>
        <v>0</v>
      </c>
      <c r="C238" s="3">
        <f ca="1">'Model Excel_2'!F238</f>
        <v>0</v>
      </c>
      <c r="D238" s="3">
        <f ca="1">'Model SSD_2'!G238</f>
        <v>1200</v>
      </c>
      <c r="E238" s="3">
        <f ca="1">'Model Excel_2'!G238</f>
        <v>2600</v>
      </c>
      <c r="F238" s="3">
        <f ca="1">'Model SSD_2'!H238</f>
        <v>500</v>
      </c>
      <c r="G238" s="3">
        <f ca="1">'Model Excel_2'!H238</f>
        <v>500</v>
      </c>
      <c r="H238" s="3">
        <f ca="1">'Model SSD_2'!I238</f>
        <v>600</v>
      </c>
      <c r="I238" s="3">
        <f ca="1">'Model Excel_2'!I238</f>
        <v>2700</v>
      </c>
      <c r="J238" s="4">
        <f ca="1">'Model SSD_2'!L238</f>
        <v>1500</v>
      </c>
      <c r="K238" s="4">
        <f ca="1">'Model Excel_2'!J238</f>
        <v>0</v>
      </c>
      <c r="L238" s="4">
        <f ca="1">'Model SSD_2'!M238</f>
        <v>5200</v>
      </c>
      <c r="M238" s="4">
        <f ca="1">'Model Excel_2'!K238</f>
        <v>200</v>
      </c>
      <c r="N238" s="4">
        <f ca="1">'Model SSD_2'!K238</f>
        <v>0</v>
      </c>
      <c r="O238" s="4">
        <f ca="1">'Model Excel_2'!L238</f>
        <v>3000</v>
      </c>
      <c r="P238" s="4">
        <f ca="1">'Model SSD_2'!N238</f>
        <v>0</v>
      </c>
      <c r="Q238" s="4">
        <f ca="1">'Model Excel_2'!M238</f>
        <v>0</v>
      </c>
      <c r="R238" s="4">
        <f ca="1">'Model SSD_2'!O238</f>
        <v>0</v>
      </c>
      <c r="S238" s="4">
        <f ca="1">'Model Excel_2'!N238</f>
        <v>5500</v>
      </c>
      <c r="T238" s="5">
        <f ca="1">'Model SSD_2'!R238</f>
        <v>0</v>
      </c>
      <c r="U238" s="5">
        <f ca="1">'Model Excel_2'!O238</f>
        <v>0</v>
      </c>
      <c r="V238" s="5">
        <f ca="1">'Model SSD_2'!S238</f>
        <v>6300</v>
      </c>
      <c r="W238" s="5">
        <f ca="1">'Model Excel_2'!P238</f>
        <v>12300</v>
      </c>
      <c r="X238" s="5">
        <f ca="1">'Model SSD_2'!Q238</f>
        <v>0</v>
      </c>
      <c r="Y238" s="5">
        <f ca="1">'Model Excel_2'!Q238</f>
        <v>1500</v>
      </c>
      <c r="Z238" s="5">
        <f ca="1">'Model SSD_2'!T238</f>
        <v>0</v>
      </c>
      <c r="AA238" s="5">
        <f ca="1">'Model Excel_2'!R238</f>
        <v>1500</v>
      </c>
      <c r="AB238" s="5">
        <f ca="1">'Model SSD_2'!U238</f>
        <v>0</v>
      </c>
      <c r="AC238" s="5">
        <f ca="1">'Model Excel_2'!S238</f>
        <v>0</v>
      </c>
      <c r="AD238" s="2">
        <f ca="1">'Model SSD_2'!Y238</f>
        <v>5600</v>
      </c>
      <c r="AE238" s="2">
        <f ca="1">'Model Excel_2'!U238</f>
        <v>10400</v>
      </c>
      <c r="AF238" s="2">
        <f ca="1">'Model SSD_2'!X238</f>
        <v>400</v>
      </c>
      <c r="AG238" s="2">
        <f ca="1">'Model Excel_2'!T238</f>
        <v>0</v>
      </c>
      <c r="AH238" s="2">
        <f ca="1">'Model SSD_2'!W238</f>
        <v>0</v>
      </c>
      <c r="AI238" s="2">
        <f ca="1">'Model Excel_2'!V238</f>
        <v>0</v>
      </c>
      <c r="AJ238" s="2">
        <f ca="1">'Model SSD_2'!Z238</f>
        <v>0</v>
      </c>
      <c r="AK238" s="2">
        <f ca="1">'Model Excel_2'!W238</f>
        <v>0</v>
      </c>
      <c r="AL238" s="1">
        <v>236</v>
      </c>
    </row>
    <row r="239" spans="1:38" x14ac:dyDescent="0.3">
      <c r="A239" s="1">
        <v>237</v>
      </c>
      <c r="B239" s="3">
        <f ca="1">'Model SSD_2'!F239</f>
        <v>0</v>
      </c>
      <c r="C239" s="3">
        <f ca="1">'Model Excel_2'!F239</f>
        <v>0</v>
      </c>
      <c r="D239" s="3">
        <f ca="1">'Model SSD_2'!G239</f>
        <v>700</v>
      </c>
      <c r="E239" s="3">
        <f ca="1">'Model Excel_2'!G239</f>
        <v>2100</v>
      </c>
      <c r="F239" s="3">
        <f ca="1">'Model SSD_2'!H239</f>
        <v>300</v>
      </c>
      <c r="G239" s="3">
        <f ca="1">'Model Excel_2'!H239</f>
        <v>300</v>
      </c>
      <c r="H239" s="3">
        <f ca="1">'Model SSD_2'!I239</f>
        <v>900</v>
      </c>
      <c r="I239" s="3">
        <f ca="1">'Model Excel_2'!I239</f>
        <v>2200</v>
      </c>
      <c r="J239" s="4">
        <f ca="1">'Model SSD_2'!L239</f>
        <v>0</v>
      </c>
      <c r="K239" s="4">
        <f ca="1">'Model Excel_2'!J239</f>
        <v>0</v>
      </c>
      <c r="L239" s="4">
        <f ca="1">'Model SSD_2'!M239</f>
        <v>6700</v>
      </c>
      <c r="M239" s="4">
        <f ca="1">'Model Excel_2'!K239</f>
        <v>200</v>
      </c>
      <c r="N239" s="4">
        <f ca="1">'Model SSD_2'!K239</f>
        <v>1000</v>
      </c>
      <c r="O239" s="4">
        <f ca="1">'Model Excel_2'!L239</f>
        <v>4000</v>
      </c>
      <c r="P239" s="4">
        <f ca="1">'Model SSD_2'!N239</f>
        <v>0</v>
      </c>
      <c r="Q239" s="4">
        <f ca="1">'Model Excel_2'!M239</f>
        <v>0</v>
      </c>
      <c r="R239" s="4">
        <f ca="1">'Model SSD_2'!O239</f>
        <v>0</v>
      </c>
      <c r="S239" s="4">
        <f ca="1">'Model Excel_2'!N239</f>
        <v>6800</v>
      </c>
      <c r="T239" s="5">
        <f ca="1">'Model SSD_2'!R239</f>
        <v>0</v>
      </c>
      <c r="U239" s="5">
        <f ca="1">'Model Excel_2'!O239</f>
        <v>0</v>
      </c>
      <c r="V239" s="5">
        <f ca="1">'Model SSD_2'!S239</f>
        <v>6300</v>
      </c>
      <c r="W239" s="5">
        <f ca="1">'Model Excel_2'!P239</f>
        <v>10800</v>
      </c>
      <c r="X239" s="5">
        <f ca="1">'Model SSD_2'!Q239</f>
        <v>0</v>
      </c>
      <c r="Y239" s="5">
        <f ca="1">'Model Excel_2'!Q239</f>
        <v>1500</v>
      </c>
      <c r="Z239" s="5">
        <f ca="1">'Model SSD_2'!T239</f>
        <v>0</v>
      </c>
      <c r="AA239" s="5">
        <f ca="1">'Model Excel_2'!R239</f>
        <v>1500</v>
      </c>
      <c r="AB239" s="5">
        <f ca="1">'Model SSD_2'!U239</f>
        <v>0</v>
      </c>
      <c r="AC239" s="5">
        <f ca="1">'Model Excel_2'!S239</f>
        <v>0</v>
      </c>
      <c r="AD239" s="2">
        <f ca="1">'Model SSD_2'!Y239</f>
        <v>6000</v>
      </c>
      <c r="AE239" s="2">
        <f ca="1">'Model Excel_2'!U239</f>
        <v>10400</v>
      </c>
      <c r="AF239" s="2">
        <f ca="1">'Model SSD_2'!X239</f>
        <v>400</v>
      </c>
      <c r="AG239" s="2">
        <f ca="1">'Model Excel_2'!T239</f>
        <v>0</v>
      </c>
      <c r="AH239" s="2">
        <f ca="1">'Model SSD_2'!W239</f>
        <v>0</v>
      </c>
      <c r="AI239" s="2">
        <f ca="1">'Model Excel_2'!V239</f>
        <v>0</v>
      </c>
      <c r="AJ239" s="2">
        <f ca="1">'Model SSD_2'!Z239</f>
        <v>0</v>
      </c>
      <c r="AK239" s="2">
        <f ca="1">'Model Excel_2'!W239</f>
        <v>0</v>
      </c>
      <c r="AL239" s="1">
        <v>237</v>
      </c>
    </row>
    <row r="240" spans="1:38" x14ac:dyDescent="0.3">
      <c r="A240" s="1">
        <v>238</v>
      </c>
      <c r="B240" s="3">
        <f ca="1">'Model SSD_2'!F240</f>
        <v>0</v>
      </c>
      <c r="C240" s="3">
        <f ca="1">'Model Excel_2'!F240</f>
        <v>0</v>
      </c>
      <c r="D240" s="3">
        <f ca="1">'Model SSD_2'!G240</f>
        <v>400</v>
      </c>
      <c r="E240" s="3">
        <f ca="1">'Model Excel_2'!G240</f>
        <v>1800</v>
      </c>
      <c r="F240" s="3">
        <f ca="1">'Model SSD_2'!H240</f>
        <v>300</v>
      </c>
      <c r="G240" s="3">
        <f ca="1">'Model Excel_2'!H240</f>
        <v>300</v>
      </c>
      <c r="H240" s="3">
        <f ca="1">'Model SSD_2'!I240</f>
        <v>1200</v>
      </c>
      <c r="I240" s="3">
        <f ca="1">'Model Excel_2'!I240</f>
        <v>2000</v>
      </c>
      <c r="J240" s="4">
        <f ca="1">'Model SSD_2'!L240</f>
        <v>0</v>
      </c>
      <c r="K240" s="4">
        <f ca="1">'Model Excel_2'!J240</f>
        <v>1500</v>
      </c>
      <c r="L240" s="4">
        <f ca="1">'Model SSD_2'!M240</f>
        <v>6700</v>
      </c>
      <c r="M240" s="4">
        <f ca="1">'Model Excel_2'!K240</f>
        <v>1700</v>
      </c>
      <c r="N240" s="4">
        <f ca="1">'Model SSD_2'!K240</f>
        <v>0</v>
      </c>
      <c r="O240" s="4">
        <f ca="1">'Model Excel_2'!L240</f>
        <v>5000</v>
      </c>
      <c r="P240" s="4">
        <f ca="1">'Model SSD_2'!N240</f>
        <v>1000</v>
      </c>
      <c r="Q240" s="4">
        <f ca="1">'Model Excel_2'!M240</f>
        <v>1000</v>
      </c>
      <c r="R240" s="4">
        <f ca="1">'Model SSD_2'!O240</f>
        <v>0</v>
      </c>
      <c r="S240" s="4">
        <f ca="1">'Model Excel_2'!N240</f>
        <v>7600</v>
      </c>
      <c r="T240" s="5">
        <f ca="1">'Model SSD_2'!R240</f>
        <v>0</v>
      </c>
      <c r="U240" s="5">
        <f ca="1">'Model Excel_2'!O240</f>
        <v>0</v>
      </c>
      <c r="V240" s="5">
        <f ca="1">'Model SSD_2'!S240</f>
        <v>6300</v>
      </c>
      <c r="W240" s="5">
        <f ca="1">'Model Excel_2'!P240</f>
        <v>9300</v>
      </c>
      <c r="X240" s="5">
        <f ca="1">'Model SSD_2'!Q240</f>
        <v>0</v>
      </c>
      <c r="Y240" s="5">
        <f ca="1">'Model Excel_2'!Q240</f>
        <v>1500</v>
      </c>
      <c r="Z240" s="5">
        <f ca="1">'Model SSD_2'!T240</f>
        <v>0</v>
      </c>
      <c r="AA240" s="5">
        <f ca="1">'Model Excel_2'!R240</f>
        <v>1500</v>
      </c>
      <c r="AB240" s="5">
        <f ca="1">'Model SSD_2'!U240</f>
        <v>0</v>
      </c>
      <c r="AC240" s="5">
        <f ca="1">'Model Excel_2'!S240</f>
        <v>0</v>
      </c>
      <c r="AD240" s="2">
        <f ca="1">'Model SSD_2'!Y240</f>
        <v>6400</v>
      </c>
      <c r="AE240" s="2">
        <f ca="1">'Model Excel_2'!U240</f>
        <v>10400</v>
      </c>
      <c r="AF240" s="2">
        <f ca="1">'Model SSD_2'!X240</f>
        <v>400</v>
      </c>
      <c r="AG240" s="2">
        <f ca="1">'Model Excel_2'!T240</f>
        <v>0</v>
      </c>
      <c r="AH240" s="2">
        <f ca="1">'Model SSD_2'!W240</f>
        <v>0</v>
      </c>
      <c r="AI240" s="2">
        <f ca="1">'Model Excel_2'!V240</f>
        <v>0</v>
      </c>
      <c r="AJ240" s="2">
        <f ca="1">'Model SSD_2'!Z240</f>
        <v>0</v>
      </c>
      <c r="AK240" s="2">
        <f ca="1">'Model Excel_2'!W240</f>
        <v>0</v>
      </c>
      <c r="AL240" s="1">
        <v>238</v>
      </c>
    </row>
    <row r="241" spans="1:38" x14ac:dyDescent="0.3">
      <c r="A241" s="1">
        <v>239</v>
      </c>
      <c r="B241" s="3">
        <f ca="1">'Model SSD_2'!F241</f>
        <v>0</v>
      </c>
      <c r="C241" s="3">
        <f ca="1">'Model Excel_2'!F241</f>
        <v>0</v>
      </c>
      <c r="D241" s="3">
        <f ca="1">'Model SSD_2'!G241</f>
        <v>100</v>
      </c>
      <c r="E241" s="3">
        <f ca="1">'Model Excel_2'!G241</f>
        <v>1500</v>
      </c>
      <c r="F241" s="3">
        <f ca="1">'Model SSD_2'!H241</f>
        <v>100</v>
      </c>
      <c r="G241" s="3">
        <f ca="1">'Model Excel_2'!H241</f>
        <v>300</v>
      </c>
      <c r="H241" s="3">
        <f ca="1">'Model SSD_2'!I241</f>
        <v>1300</v>
      </c>
      <c r="I241" s="3">
        <f ca="1">'Model Excel_2'!I241</f>
        <v>2100</v>
      </c>
      <c r="J241" s="4">
        <f ca="1">'Model SSD_2'!L241</f>
        <v>0</v>
      </c>
      <c r="K241" s="4">
        <f ca="1">'Model Excel_2'!J241</f>
        <v>1500</v>
      </c>
      <c r="L241" s="4">
        <f ca="1">'Model SSD_2'!M241</f>
        <v>5700</v>
      </c>
      <c r="M241" s="4">
        <f ca="1">'Model Excel_2'!K241</f>
        <v>2200</v>
      </c>
      <c r="N241" s="4">
        <f ca="1">'Model SSD_2'!K241</f>
        <v>1000</v>
      </c>
      <c r="O241" s="4">
        <f ca="1">'Model Excel_2'!L241</f>
        <v>5000</v>
      </c>
      <c r="P241" s="4">
        <f ca="1">'Model SSD_2'!N241</f>
        <v>0</v>
      </c>
      <c r="Q241" s="4">
        <f ca="1">'Model Excel_2'!M241</f>
        <v>1000</v>
      </c>
      <c r="R241" s="4">
        <f ca="1">'Model SSD_2'!O241</f>
        <v>0</v>
      </c>
      <c r="S241" s="4">
        <f ca="1">'Model Excel_2'!N241</f>
        <v>7900</v>
      </c>
      <c r="T241" s="5">
        <f ca="1">'Model SSD_2'!R241</f>
        <v>0</v>
      </c>
      <c r="U241" s="5">
        <f ca="1">'Model Excel_2'!O241</f>
        <v>0</v>
      </c>
      <c r="V241" s="5">
        <f ca="1">'Model SSD_2'!S241</f>
        <v>6300</v>
      </c>
      <c r="W241" s="5">
        <f ca="1">'Model Excel_2'!P241</f>
        <v>7800</v>
      </c>
      <c r="X241" s="5">
        <f ca="1">'Model SSD_2'!Q241</f>
        <v>0</v>
      </c>
      <c r="Y241" s="5">
        <f ca="1">'Model Excel_2'!Q241</f>
        <v>1500</v>
      </c>
      <c r="Z241" s="5">
        <f ca="1">'Model SSD_2'!T241</f>
        <v>0</v>
      </c>
      <c r="AA241" s="5">
        <f ca="1">'Model Excel_2'!R241</f>
        <v>1500</v>
      </c>
      <c r="AB241" s="5">
        <f ca="1">'Model SSD_2'!U241</f>
        <v>0</v>
      </c>
      <c r="AC241" s="5">
        <f ca="1">'Model Excel_2'!S241</f>
        <v>0</v>
      </c>
      <c r="AD241" s="2">
        <f ca="1">'Model SSD_2'!Y241</f>
        <v>6800</v>
      </c>
      <c r="AE241" s="2">
        <f ca="1">'Model Excel_2'!U241</f>
        <v>10400</v>
      </c>
      <c r="AF241" s="2">
        <f ca="1">'Model SSD_2'!X241</f>
        <v>400</v>
      </c>
      <c r="AG241" s="2">
        <f ca="1">'Model Excel_2'!T241</f>
        <v>0</v>
      </c>
      <c r="AH241" s="2">
        <f ca="1">'Model SSD_2'!W241</f>
        <v>0</v>
      </c>
      <c r="AI241" s="2">
        <f ca="1">'Model Excel_2'!V241</f>
        <v>0</v>
      </c>
      <c r="AJ241" s="2">
        <f ca="1">'Model SSD_2'!Z241</f>
        <v>0</v>
      </c>
      <c r="AK241" s="2">
        <f ca="1">'Model Excel_2'!W241</f>
        <v>0</v>
      </c>
      <c r="AL241" s="1">
        <v>239</v>
      </c>
    </row>
    <row r="242" spans="1:38" x14ac:dyDescent="0.3">
      <c r="A242" s="1">
        <v>240</v>
      </c>
      <c r="B242" s="3">
        <f ca="1">'Model SSD_2'!F242</f>
        <v>1000</v>
      </c>
      <c r="C242" s="3">
        <f ca="1">'Model Excel_2'!F242</f>
        <v>1000</v>
      </c>
      <c r="D242" s="3">
        <f ca="1">'Model SSD_2'!G242</f>
        <v>0</v>
      </c>
      <c r="E242" s="3">
        <f ca="1">'Model Excel_2'!G242</f>
        <v>2200</v>
      </c>
      <c r="F242" s="3">
        <f ca="1">'Model SSD_2'!H242</f>
        <v>0</v>
      </c>
      <c r="G242" s="3">
        <f ca="1">'Model Excel_2'!H242</f>
        <v>500</v>
      </c>
      <c r="H242" s="3">
        <f ca="1">'Model SSD_2'!I242</f>
        <v>1300</v>
      </c>
      <c r="I242" s="3">
        <f ca="1">'Model Excel_2'!I242</f>
        <v>1700</v>
      </c>
      <c r="J242" s="4">
        <f ca="1">'Model SSD_2'!L242</f>
        <v>0</v>
      </c>
      <c r="K242" s="4">
        <f ca="1">'Model Excel_2'!J242</f>
        <v>1500</v>
      </c>
      <c r="L242" s="4">
        <f ca="1">'Model SSD_2'!M242</f>
        <v>5700</v>
      </c>
      <c r="M242" s="4">
        <f ca="1">'Model Excel_2'!K242</f>
        <v>2700</v>
      </c>
      <c r="N242" s="4">
        <f ca="1">'Model SSD_2'!K242</f>
        <v>1000</v>
      </c>
      <c r="O242" s="4">
        <f ca="1">'Model Excel_2'!L242</f>
        <v>5000</v>
      </c>
      <c r="P242" s="4">
        <f ca="1">'Model SSD_2'!N242</f>
        <v>1000</v>
      </c>
      <c r="Q242" s="4">
        <f ca="1">'Model Excel_2'!M242</f>
        <v>1000</v>
      </c>
      <c r="R242" s="4">
        <f ca="1">'Model SSD_2'!O242</f>
        <v>0</v>
      </c>
      <c r="S242" s="4">
        <f ca="1">'Model Excel_2'!N242</f>
        <v>7700</v>
      </c>
      <c r="T242" s="5">
        <f ca="1">'Model SSD_2'!R242</f>
        <v>0</v>
      </c>
      <c r="U242" s="5">
        <f ca="1">'Model Excel_2'!O242</f>
        <v>0</v>
      </c>
      <c r="V242" s="5">
        <f ca="1">'Model SSD_2'!S242</f>
        <v>6300</v>
      </c>
      <c r="W242" s="5">
        <f ca="1">'Model Excel_2'!P242</f>
        <v>6300</v>
      </c>
      <c r="X242" s="5">
        <f ca="1">'Model SSD_2'!Q242</f>
        <v>0</v>
      </c>
      <c r="Y242" s="5">
        <f ca="1">'Model Excel_2'!Q242</f>
        <v>1500</v>
      </c>
      <c r="Z242" s="5">
        <f ca="1">'Model SSD_2'!T242</f>
        <v>0</v>
      </c>
      <c r="AA242" s="5">
        <f ca="1">'Model Excel_2'!R242</f>
        <v>1500</v>
      </c>
      <c r="AB242" s="5">
        <f ca="1">'Model SSD_2'!U242</f>
        <v>0</v>
      </c>
      <c r="AC242" s="5">
        <f ca="1">'Model Excel_2'!S242</f>
        <v>0</v>
      </c>
      <c r="AD242" s="2">
        <f ca="1">'Model SSD_2'!Y242</f>
        <v>7200</v>
      </c>
      <c r="AE242" s="2">
        <f ca="1">'Model Excel_2'!U242</f>
        <v>10400</v>
      </c>
      <c r="AF242" s="2">
        <f ca="1">'Model SSD_2'!X242</f>
        <v>400</v>
      </c>
      <c r="AG242" s="2">
        <f ca="1">'Model Excel_2'!T242</f>
        <v>0</v>
      </c>
      <c r="AH242" s="2">
        <f ca="1">'Model SSD_2'!W242</f>
        <v>0</v>
      </c>
      <c r="AI242" s="2">
        <f ca="1">'Model Excel_2'!V242</f>
        <v>0</v>
      </c>
      <c r="AJ242" s="2">
        <f ca="1">'Model SSD_2'!Z242</f>
        <v>0</v>
      </c>
      <c r="AK242" s="2">
        <f ca="1">'Model Excel_2'!W242</f>
        <v>0</v>
      </c>
      <c r="AL242" s="1">
        <v>240</v>
      </c>
    </row>
    <row r="243" spans="1:38" x14ac:dyDescent="0.3">
      <c r="A243" s="1">
        <v>241</v>
      </c>
      <c r="B243" s="3">
        <f ca="1">'Model SSD_2'!F243</f>
        <v>0</v>
      </c>
      <c r="C243" s="3">
        <f ca="1">'Model Excel_2'!F243</f>
        <v>1000</v>
      </c>
      <c r="D243" s="3">
        <f ca="1">'Model SSD_2'!G243</f>
        <v>1000</v>
      </c>
      <c r="E243" s="3">
        <f ca="1">'Model Excel_2'!G243</f>
        <v>2700</v>
      </c>
      <c r="F243" s="3">
        <f ca="1">'Model SSD_2'!H243</f>
        <v>300</v>
      </c>
      <c r="G243" s="3">
        <f ca="1">'Model Excel_2'!H243</f>
        <v>300</v>
      </c>
      <c r="H243" s="3">
        <f ca="1">'Model SSD_2'!I243</f>
        <v>600</v>
      </c>
      <c r="I243" s="3">
        <f ca="1">'Model Excel_2'!I243</f>
        <v>600</v>
      </c>
      <c r="J243" s="4">
        <f ca="1">'Model SSD_2'!L243</f>
        <v>0</v>
      </c>
      <c r="K243" s="4">
        <f ca="1">'Model Excel_2'!J243</f>
        <v>1500</v>
      </c>
      <c r="L243" s="4">
        <f ca="1">'Model SSD_2'!M243</f>
        <v>4700</v>
      </c>
      <c r="M243" s="4">
        <f ca="1">'Model Excel_2'!K243</f>
        <v>3200</v>
      </c>
      <c r="N243" s="4">
        <f ca="1">'Model SSD_2'!K243</f>
        <v>1000</v>
      </c>
      <c r="O243" s="4">
        <f ca="1">'Model Excel_2'!L243</f>
        <v>5000</v>
      </c>
      <c r="P243" s="4">
        <f ca="1">'Model SSD_2'!N243</f>
        <v>1000</v>
      </c>
      <c r="Q243" s="4">
        <f ca="1">'Model Excel_2'!M243</f>
        <v>1000</v>
      </c>
      <c r="R243" s="4">
        <f ca="1">'Model SSD_2'!O243</f>
        <v>0</v>
      </c>
      <c r="S243" s="4">
        <f ca="1">'Model Excel_2'!N243</f>
        <v>7000</v>
      </c>
      <c r="T243" s="5">
        <f ca="1">'Model SSD_2'!R243</f>
        <v>0</v>
      </c>
      <c r="U243" s="5">
        <f ca="1">'Model Excel_2'!O243</f>
        <v>0</v>
      </c>
      <c r="V243" s="5">
        <f ca="1">'Model SSD_2'!S243</f>
        <v>6300</v>
      </c>
      <c r="W243" s="5">
        <f ca="1">'Model Excel_2'!P243</f>
        <v>4800</v>
      </c>
      <c r="X243" s="5">
        <f ca="1">'Model SSD_2'!Q243</f>
        <v>0</v>
      </c>
      <c r="Y243" s="5">
        <f ca="1">'Model Excel_2'!Q243</f>
        <v>1500</v>
      </c>
      <c r="Z243" s="5">
        <f ca="1">'Model SSD_2'!T243</f>
        <v>0</v>
      </c>
      <c r="AA243" s="5">
        <f ca="1">'Model Excel_2'!R243</f>
        <v>1500</v>
      </c>
      <c r="AB243" s="5">
        <f ca="1">'Model SSD_2'!U243</f>
        <v>0</v>
      </c>
      <c r="AC243" s="5">
        <f ca="1">'Model Excel_2'!S243</f>
        <v>0</v>
      </c>
      <c r="AD243" s="2">
        <f ca="1">'Model SSD_2'!Y243</f>
        <v>7600</v>
      </c>
      <c r="AE243" s="2">
        <f ca="1">'Model Excel_2'!U243</f>
        <v>10400</v>
      </c>
      <c r="AF243" s="2">
        <f ca="1">'Model SSD_2'!X243</f>
        <v>400</v>
      </c>
      <c r="AG243" s="2">
        <f ca="1">'Model Excel_2'!T243</f>
        <v>0</v>
      </c>
      <c r="AH243" s="2">
        <f ca="1">'Model SSD_2'!W243</f>
        <v>0</v>
      </c>
      <c r="AI243" s="2">
        <f ca="1">'Model Excel_2'!V243</f>
        <v>0</v>
      </c>
      <c r="AJ243" s="2">
        <f ca="1">'Model SSD_2'!Z243</f>
        <v>0</v>
      </c>
      <c r="AK243" s="2">
        <f ca="1">'Model Excel_2'!W243</f>
        <v>0</v>
      </c>
      <c r="AL243" s="1">
        <v>241</v>
      </c>
    </row>
    <row r="244" spans="1:38" x14ac:dyDescent="0.3">
      <c r="A244" s="1">
        <v>242</v>
      </c>
      <c r="B244" s="3">
        <f ca="1">'Model SSD_2'!F244</f>
        <v>1000</v>
      </c>
      <c r="C244" s="3">
        <f ca="1">'Model Excel_2'!F244</f>
        <v>1000</v>
      </c>
      <c r="D244" s="3">
        <f ca="1">'Model SSD_2'!G244</f>
        <v>700</v>
      </c>
      <c r="E244" s="3">
        <f ca="1">'Model Excel_2'!G244</f>
        <v>3400</v>
      </c>
      <c r="F244" s="3">
        <f ca="1">'Model SSD_2'!H244</f>
        <v>300</v>
      </c>
      <c r="G244" s="3">
        <f ca="1">'Model Excel_2'!H244</f>
        <v>300</v>
      </c>
      <c r="H244" s="3">
        <f ca="1">'Model SSD_2'!I244</f>
        <v>900</v>
      </c>
      <c r="I244" s="3">
        <f ca="1">'Model Excel_2'!I244</f>
        <v>0</v>
      </c>
      <c r="J244" s="4">
        <f ca="1">'Model SSD_2'!L244</f>
        <v>0</v>
      </c>
      <c r="K244" s="4">
        <f ca="1">'Model Excel_2'!J244</f>
        <v>1500</v>
      </c>
      <c r="L244" s="4">
        <f ca="1">'Model SSD_2'!M244</f>
        <v>3700</v>
      </c>
      <c r="M244" s="4">
        <f ca="1">'Model Excel_2'!K244</f>
        <v>3700</v>
      </c>
      <c r="N244" s="4">
        <f ca="1">'Model SSD_2'!K244</f>
        <v>1000</v>
      </c>
      <c r="O244" s="4">
        <f ca="1">'Model Excel_2'!L244</f>
        <v>4000</v>
      </c>
      <c r="P244" s="4">
        <f ca="1">'Model SSD_2'!N244</f>
        <v>1000</v>
      </c>
      <c r="Q244" s="4">
        <f ca="1">'Model Excel_2'!M244</f>
        <v>1000</v>
      </c>
      <c r="R244" s="4">
        <f ca="1">'Model SSD_2'!O244</f>
        <v>0</v>
      </c>
      <c r="S244" s="4">
        <f ca="1">'Model Excel_2'!N244</f>
        <v>5800</v>
      </c>
      <c r="T244" s="5">
        <f ca="1">'Model SSD_2'!R244</f>
        <v>0</v>
      </c>
      <c r="U244" s="5">
        <f ca="1">'Model Excel_2'!O244</f>
        <v>0</v>
      </c>
      <c r="V244" s="5">
        <f ca="1">'Model SSD_2'!S244</f>
        <v>6300</v>
      </c>
      <c r="W244" s="5">
        <f ca="1">'Model Excel_2'!P244</f>
        <v>3300</v>
      </c>
      <c r="X244" s="5">
        <f ca="1">'Model SSD_2'!Q244</f>
        <v>0</v>
      </c>
      <c r="Y244" s="5">
        <f ca="1">'Model Excel_2'!Q244</f>
        <v>1500</v>
      </c>
      <c r="Z244" s="5">
        <f ca="1">'Model SSD_2'!T244</f>
        <v>0</v>
      </c>
      <c r="AA244" s="5">
        <f ca="1">'Model Excel_2'!R244</f>
        <v>1500</v>
      </c>
      <c r="AB244" s="5">
        <f ca="1">'Model SSD_2'!U244</f>
        <v>0</v>
      </c>
      <c r="AC244" s="5">
        <f ca="1">'Model Excel_2'!S244</f>
        <v>300</v>
      </c>
      <c r="AD244" s="2">
        <f ca="1">'Model SSD_2'!Y244</f>
        <v>8000</v>
      </c>
      <c r="AE244" s="2">
        <f ca="1">'Model Excel_2'!U244</f>
        <v>10400</v>
      </c>
      <c r="AF244" s="2">
        <f ca="1">'Model SSD_2'!X244</f>
        <v>400</v>
      </c>
      <c r="AG244" s="2">
        <f ca="1">'Model Excel_2'!T244</f>
        <v>0</v>
      </c>
      <c r="AH244" s="2">
        <f ca="1">'Model SSD_2'!W244</f>
        <v>0</v>
      </c>
      <c r="AI244" s="2">
        <f ca="1">'Model Excel_2'!V244</f>
        <v>0</v>
      </c>
      <c r="AJ244" s="2">
        <f ca="1">'Model SSD_2'!Z244</f>
        <v>0</v>
      </c>
      <c r="AK244" s="2">
        <f ca="1">'Model Excel_2'!W244</f>
        <v>0</v>
      </c>
      <c r="AL244" s="1">
        <v>242</v>
      </c>
    </row>
    <row r="245" spans="1:38" x14ac:dyDescent="0.3">
      <c r="A245" s="1">
        <v>243</v>
      </c>
      <c r="B245" s="3">
        <f ca="1">'Model SSD_2'!F245</f>
        <v>1000</v>
      </c>
      <c r="C245" s="3">
        <f ca="1">'Model Excel_2'!F245</f>
        <v>1000</v>
      </c>
      <c r="D245" s="3">
        <f ca="1">'Model SSD_2'!G245</f>
        <v>1400</v>
      </c>
      <c r="E245" s="3">
        <f ca="1">'Model Excel_2'!G245</f>
        <v>4100</v>
      </c>
      <c r="F245" s="3">
        <f ca="1">'Model SSD_2'!H245</f>
        <v>300</v>
      </c>
      <c r="G245" s="3">
        <f ca="1">'Model Excel_2'!H245</f>
        <v>300</v>
      </c>
      <c r="H245" s="3">
        <f ca="1">'Model SSD_2'!I245</f>
        <v>200</v>
      </c>
      <c r="I245" s="3">
        <f ca="1">'Model Excel_2'!I245</f>
        <v>0</v>
      </c>
      <c r="J245" s="4">
        <f ca="1">'Model SSD_2'!L245</f>
        <v>0</v>
      </c>
      <c r="K245" s="4">
        <f ca="1">'Model Excel_2'!J245</f>
        <v>1500</v>
      </c>
      <c r="L245" s="4">
        <f ca="1">'Model SSD_2'!M245</f>
        <v>2700</v>
      </c>
      <c r="M245" s="4">
        <f ca="1">'Model Excel_2'!K245</f>
        <v>4200</v>
      </c>
      <c r="N245" s="4">
        <f ca="1">'Model SSD_2'!K245</f>
        <v>1000</v>
      </c>
      <c r="O245" s="4">
        <f ca="1">'Model Excel_2'!L245</f>
        <v>3000</v>
      </c>
      <c r="P245" s="4">
        <f ca="1">'Model SSD_2'!N245</f>
        <v>1000</v>
      </c>
      <c r="Q245" s="4">
        <f ca="1">'Model Excel_2'!M245</f>
        <v>1000</v>
      </c>
      <c r="R245" s="4">
        <f ca="1">'Model SSD_2'!O245</f>
        <v>0</v>
      </c>
      <c r="S245" s="4">
        <f ca="1">'Model Excel_2'!N245</f>
        <v>4100</v>
      </c>
      <c r="T245" s="5">
        <f ca="1">'Model SSD_2'!R245</f>
        <v>0</v>
      </c>
      <c r="U245" s="5">
        <f ca="1">'Model Excel_2'!O245</f>
        <v>0</v>
      </c>
      <c r="V245" s="5">
        <f ca="1">'Model SSD_2'!S245</f>
        <v>6300</v>
      </c>
      <c r="W245" s="5">
        <f ca="1">'Model Excel_2'!P245</f>
        <v>1800</v>
      </c>
      <c r="X245" s="5">
        <f ca="1">'Model SSD_2'!Q245</f>
        <v>0</v>
      </c>
      <c r="Y245" s="5">
        <f ca="1">'Model Excel_2'!Q245</f>
        <v>1500</v>
      </c>
      <c r="Z245" s="5">
        <f ca="1">'Model SSD_2'!T245</f>
        <v>0</v>
      </c>
      <c r="AA245" s="5">
        <f ca="1">'Model Excel_2'!R245</f>
        <v>1500</v>
      </c>
      <c r="AB245" s="5">
        <f ca="1">'Model SSD_2'!U245</f>
        <v>0</v>
      </c>
      <c r="AC245" s="5">
        <f ca="1">'Model Excel_2'!S245</f>
        <v>2100</v>
      </c>
      <c r="AD245" s="2">
        <f ca="1">'Model SSD_2'!Y245</f>
        <v>8400</v>
      </c>
      <c r="AE245" s="2">
        <f ca="1">'Model Excel_2'!U245</f>
        <v>10400</v>
      </c>
      <c r="AF245" s="2">
        <f ca="1">'Model SSD_2'!X245</f>
        <v>400</v>
      </c>
      <c r="AG245" s="2">
        <f ca="1">'Model Excel_2'!T245</f>
        <v>0</v>
      </c>
      <c r="AH245" s="2">
        <f ca="1">'Model SSD_2'!W245</f>
        <v>0</v>
      </c>
      <c r="AI245" s="2">
        <f ca="1">'Model Excel_2'!V245</f>
        <v>0</v>
      </c>
      <c r="AJ245" s="2">
        <f ca="1">'Model SSD_2'!Z245</f>
        <v>0</v>
      </c>
      <c r="AK245" s="2">
        <f ca="1">'Model Excel_2'!W245</f>
        <v>0</v>
      </c>
      <c r="AL245" s="1">
        <v>243</v>
      </c>
    </row>
    <row r="246" spans="1:38" x14ac:dyDescent="0.3">
      <c r="A246" s="1">
        <v>244</v>
      </c>
      <c r="B246" s="3">
        <f ca="1">'Model SSD_2'!F246</f>
        <v>1000</v>
      </c>
      <c r="C246" s="3">
        <f ca="1">'Model Excel_2'!F246</f>
        <v>1000</v>
      </c>
      <c r="D246" s="3">
        <f ca="1">'Model SSD_2'!G246</f>
        <v>2100</v>
      </c>
      <c r="E246" s="3">
        <f ca="1">'Model Excel_2'!G246</f>
        <v>4800</v>
      </c>
      <c r="F246" s="3">
        <f ca="1">'Model SSD_2'!H246</f>
        <v>500</v>
      </c>
      <c r="G246" s="3">
        <f ca="1">'Model Excel_2'!H246</f>
        <v>500</v>
      </c>
      <c r="H246" s="3">
        <f ca="1">'Model SSD_2'!I246</f>
        <v>0</v>
      </c>
      <c r="I246" s="3">
        <f ca="1">'Model Excel_2'!I246</f>
        <v>0</v>
      </c>
      <c r="J246" s="4">
        <f ca="1">'Model SSD_2'!L246</f>
        <v>0</v>
      </c>
      <c r="K246" s="4">
        <f ca="1">'Model Excel_2'!J246</f>
        <v>1500</v>
      </c>
      <c r="L246" s="4">
        <f ca="1">'Model SSD_2'!M246</f>
        <v>1700</v>
      </c>
      <c r="M246" s="4">
        <f ca="1">'Model Excel_2'!K246</f>
        <v>4700</v>
      </c>
      <c r="N246" s="4">
        <f ca="1">'Model SSD_2'!K246</f>
        <v>1000</v>
      </c>
      <c r="O246" s="4">
        <f ca="1">'Model Excel_2'!L246</f>
        <v>2000</v>
      </c>
      <c r="P246" s="4">
        <f ca="1">'Model SSD_2'!N246</f>
        <v>1000</v>
      </c>
      <c r="Q246" s="4">
        <f ca="1">'Model Excel_2'!M246</f>
        <v>1000</v>
      </c>
      <c r="R246" s="4">
        <f ca="1">'Model SSD_2'!O246</f>
        <v>800</v>
      </c>
      <c r="S246" s="4">
        <f ca="1">'Model Excel_2'!N246</f>
        <v>1900</v>
      </c>
      <c r="T246" s="5">
        <f ca="1">'Model SSD_2'!R246</f>
        <v>0</v>
      </c>
      <c r="U246" s="5">
        <f ca="1">'Model Excel_2'!O246</f>
        <v>0</v>
      </c>
      <c r="V246" s="5">
        <f ca="1">'Model SSD_2'!S246</f>
        <v>6300</v>
      </c>
      <c r="W246" s="5">
        <f ca="1">'Model Excel_2'!P246</f>
        <v>300</v>
      </c>
      <c r="X246" s="5">
        <f ca="1">'Model SSD_2'!Q246</f>
        <v>0</v>
      </c>
      <c r="Y246" s="5">
        <f ca="1">'Model Excel_2'!Q246</f>
        <v>1500</v>
      </c>
      <c r="Z246" s="5">
        <f ca="1">'Model SSD_2'!T246</f>
        <v>0</v>
      </c>
      <c r="AA246" s="5">
        <f ca="1">'Model Excel_2'!R246</f>
        <v>0</v>
      </c>
      <c r="AB246" s="5">
        <f ca="1">'Model SSD_2'!U246</f>
        <v>0</v>
      </c>
      <c r="AC246" s="5">
        <f ca="1">'Model Excel_2'!S246</f>
        <v>3900</v>
      </c>
      <c r="AD246" s="2">
        <f ca="1">'Model SSD_2'!Y246</f>
        <v>8800</v>
      </c>
      <c r="AE246" s="2">
        <f ca="1">'Model Excel_2'!U246</f>
        <v>10400</v>
      </c>
      <c r="AF246" s="2">
        <f ca="1">'Model SSD_2'!X246</f>
        <v>400</v>
      </c>
      <c r="AG246" s="2">
        <f ca="1">'Model Excel_2'!T246</f>
        <v>0</v>
      </c>
      <c r="AH246" s="2">
        <f ca="1">'Model SSD_2'!W246</f>
        <v>0</v>
      </c>
      <c r="AI246" s="2">
        <f ca="1">'Model Excel_2'!V246</f>
        <v>0</v>
      </c>
      <c r="AJ246" s="2">
        <f ca="1">'Model SSD_2'!Z246</f>
        <v>0</v>
      </c>
      <c r="AK246" s="2">
        <f ca="1">'Model Excel_2'!W246</f>
        <v>0</v>
      </c>
      <c r="AL246" s="1">
        <v>244</v>
      </c>
    </row>
    <row r="247" spans="1:38" x14ac:dyDescent="0.3">
      <c r="A247" s="1">
        <v>245</v>
      </c>
      <c r="B247" s="3">
        <f ca="1">'Model SSD_2'!F247</f>
        <v>1000</v>
      </c>
      <c r="C247" s="3">
        <f ca="1">'Model Excel_2'!F247</f>
        <v>1000</v>
      </c>
      <c r="D247" s="3">
        <f ca="1">'Model SSD_2'!G247</f>
        <v>2600</v>
      </c>
      <c r="E247" s="3">
        <f ca="1">'Model Excel_2'!G247</f>
        <v>5300</v>
      </c>
      <c r="F247" s="3">
        <f ca="1">'Model SSD_2'!H247</f>
        <v>300</v>
      </c>
      <c r="G247" s="3">
        <f ca="1">'Model Excel_2'!H247</f>
        <v>300</v>
      </c>
      <c r="H247" s="3">
        <f ca="1">'Model SSD_2'!I247</f>
        <v>0</v>
      </c>
      <c r="I247" s="3">
        <f ca="1">'Model Excel_2'!I247</f>
        <v>0</v>
      </c>
      <c r="J247" s="4">
        <f ca="1">'Model SSD_2'!L247</f>
        <v>0</v>
      </c>
      <c r="K247" s="4">
        <f ca="1">'Model Excel_2'!J247</f>
        <v>1500</v>
      </c>
      <c r="L247" s="4">
        <f ca="1">'Model SSD_2'!M247</f>
        <v>700</v>
      </c>
      <c r="M247" s="4">
        <f ca="1">'Model Excel_2'!K247</f>
        <v>5200</v>
      </c>
      <c r="N247" s="4">
        <f ca="1">'Model SSD_2'!K247</f>
        <v>0</v>
      </c>
      <c r="O247" s="4">
        <f ca="1">'Model Excel_2'!L247</f>
        <v>1000</v>
      </c>
      <c r="P247" s="4">
        <f ca="1">'Model SSD_2'!N247</f>
        <v>0</v>
      </c>
      <c r="Q247" s="4">
        <f ca="1">'Model Excel_2'!M247</f>
        <v>1000</v>
      </c>
      <c r="R247" s="4">
        <f ca="1">'Model SSD_2'!O247</f>
        <v>800</v>
      </c>
      <c r="S247" s="4">
        <f ca="1">'Model Excel_2'!N247</f>
        <v>0</v>
      </c>
      <c r="T247" s="5">
        <f ca="1">'Model SSD_2'!R247</f>
        <v>0</v>
      </c>
      <c r="U247" s="5">
        <f ca="1">'Model Excel_2'!O247</f>
        <v>0</v>
      </c>
      <c r="V247" s="5">
        <f ca="1">'Model SSD_2'!S247</f>
        <v>6300</v>
      </c>
      <c r="W247" s="5">
        <f ca="1">'Model Excel_2'!P247</f>
        <v>300</v>
      </c>
      <c r="X247" s="5">
        <f ca="1">'Model SSD_2'!Q247</f>
        <v>1500</v>
      </c>
      <c r="Y247" s="5">
        <f ca="1">'Model Excel_2'!Q247</f>
        <v>3000</v>
      </c>
      <c r="Z247" s="5">
        <f ca="1">'Model SSD_2'!T247</f>
        <v>0</v>
      </c>
      <c r="AA247" s="5">
        <f ca="1">'Model Excel_2'!R247</f>
        <v>0</v>
      </c>
      <c r="AB247" s="5">
        <f ca="1">'Model SSD_2'!U247</f>
        <v>0</v>
      </c>
      <c r="AC247" s="5">
        <f ca="1">'Model Excel_2'!S247</f>
        <v>5700</v>
      </c>
      <c r="AD247" s="2">
        <f ca="1">'Model SSD_2'!Y247</f>
        <v>9200</v>
      </c>
      <c r="AE247" s="2">
        <f ca="1">'Model Excel_2'!U247</f>
        <v>10400</v>
      </c>
      <c r="AF247" s="2">
        <f ca="1">'Model SSD_2'!X247</f>
        <v>400</v>
      </c>
      <c r="AG247" s="2">
        <f ca="1">'Model Excel_2'!T247</f>
        <v>0</v>
      </c>
      <c r="AH247" s="2">
        <f ca="1">'Model SSD_2'!W247</f>
        <v>0</v>
      </c>
      <c r="AI247" s="2">
        <f ca="1">'Model Excel_2'!V247</f>
        <v>0</v>
      </c>
      <c r="AJ247" s="2">
        <f ca="1">'Model SSD_2'!Z247</f>
        <v>0</v>
      </c>
      <c r="AK247" s="2">
        <f ca="1">'Model Excel_2'!W247</f>
        <v>0</v>
      </c>
      <c r="AL247" s="1">
        <v>245</v>
      </c>
    </row>
    <row r="248" spans="1:38" x14ac:dyDescent="0.3">
      <c r="A248" s="1">
        <v>246</v>
      </c>
      <c r="B248" s="3">
        <f ca="1">'Model SSD_2'!F248</f>
        <v>1000</v>
      </c>
      <c r="C248" s="3">
        <f ca="1">'Model Excel_2'!F248</f>
        <v>1000</v>
      </c>
      <c r="D248" s="3">
        <f ca="1">'Model SSD_2'!G248</f>
        <v>3300</v>
      </c>
      <c r="E248" s="3">
        <f ca="1">'Model Excel_2'!G248</f>
        <v>6000</v>
      </c>
      <c r="F248" s="3">
        <f ca="1">'Model SSD_2'!H248</f>
        <v>300</v>
      </c>
      <c r="G248" s="3">
        <f ca="1">'Model Excel_2'!H248</f>
        <v>300</v>
      </c>
      <c r="H248" s="3">
        <f ca="1">'Model SSD_2'!I248</f>
        <v>0</v>
      </c>
      <c r="I248" s="3">
        <f ca="1">'Model Excel_2'!I248</f>
        <v>0</v>
      </c>
      <c r="J248" s="4">
        <f ca="1">'Model SSD_2'!L248</f>
        <v>0</v>
      </c>
      <c r="K248" s="4">
        <f ca="1">'Model Excel_2'!J248</f>
        <v>1500</v>
      </c>
      <c r="L248" s="4">
        <f ca="1">'Model SSD_2'!M248</f>
        <v>700</v>
      </c>
      <c r="M248" s="4">
        <f ca="1">'Model Excel_2'!K248</f>
        <v>5700</v>
      </c>
      <c r="N248" s="4">
        <f ca="1">'Model SSD_2'!K248</f>
        <v>0</v>
      </c>
      <c r="O248" s="4">
        <f ca="1">'Model Excel_2'!L248</f>
        <v>0</v>
      </c>
      <c r="P248" s="4">
        <f ca="1">'Model SSD_2'!N248</f>
        <v>0</v>
      </c>
      <c r="Q248" s="4">
        <f ca="1">'Model Excel_2'!M248</f>
        <v>0</v>
      </c>
      <c r="R248" s="4">
        <f ca="1">'Model SSD_2'!O248</f>
        <v>800</v>
      </c>
      <c r="S248" s="4">
        <f ca="1">'Model Excel_2'!N248</f>
        <v>0</v>
      </c>
      <c r="T248" s="5">
        <f ca="1">'Model SSD_2'!R248</f>
        <v>0</v>
      </c>
      <c r="U248" s="5">
        <f ca="1">'Model Excel_2'!O248</f>
        <v>0</v>
      </c>
      <c r="V248" s="5">
        <f ca="1">'Model SSD_2'!S248</f>
        <v>6300</v>
      </c>
      <c r="W248" s="5">
        <f ca="1">'Model Excel_2'!P248</f>
        <v>300</v>
      </c>
      <c r="X248" s="5">
        <f ca="1">'Model SSD_2'!Q248</f>
        <v>0</v>
      </c>
      <c r="Y248" s="5">
        <f ca="1">'Model Excel_2'!Q248</f>
        <v>4500</v>
      </c>
      <c r="Z248" s="5">
        <f ca="1">'Model SSD_2'!T248</f>
        <v>0</v>
      </c>
      <c r="AA248" s="5">
        <f ca="1">'Model Excel_2'!R248</f>
        <v>0</v>
      </c>
      <c r="AB248" s="5">
        <f ca="1">'Model SSD_2'!U248</f>
        <v>0</v>
      </c>
      <c r="AC248" s="5">
        <f ca="1">'Model Excel_2'!S248</f>
        <v>7500</v>
      </c>
      <c r="AD248" s="2">
        <f ca="1">'Model SSD_2'!Y248</f>
        <v>9600</v>
      </c>
      <c r="AE248" s="2">
        <f ca="1">'Model Excel_2'!U248</f>
        <v>10400</v>
      </c>
      <c r="AF248" s="2">
        <f ca="1">'Model SSD_2'!X248</f>
        <v>400</v>
      </c>
      <c r="AG248" s="2">
        <f ca="1">'Model Excel_2'!T248</f>
        <v>0</v>
      </c>
      <c r="AH248" s="2">
        <f ca="1">'Model SSD_2'!W248</f>
        <v>0</v>
      </c>
      <c r="AI248" s="2">
        <f ca="1">'Model Excel_2'!V248</f>
        <v>2000</v>
      </c>
      <c r="AJ248" s="2">
        <f ca="1">'Model SSD_2'!Z248</f>
        <v>0</v>
      </c>
      <c r="AK248" s="2">
        <f ca="1">'Model Excel_2'!W248</f>
        <v>2000</v>
      </c>
      <c r="AL248" s="1">
        <v>246</v>
      </c>
    </row>
    <row r="249" spans="1:38" x14ac:dyDescent="0.3">
      <c r="A249" s="1">
        <v>247</v>
      </c>
      <c r="B249" s="3">
        <f ca="1">'Model SSD_2'!F249</f>
        <v>0</v>
      </c>
      <c r="C249" s="3">
        <f ca="1">'Model Excel_2'!F249</f>
        <v>1000</v>
      </c>
      <c r="D249" s="3">
        <f ca="1">'Model SSD_2'!G249</f>
        <v>4000</v>
      </c>
      <c r="E249" s="3">
        <f ca="1">'Model Excel_2'!G249</f>
        <v>6700</v>
      </c>
      <c r="F249" s="3">
        <f ca="1">'Model SSD_2'!H249</f>
        <v>300</v>
      </c>
      <c r="G249" s="3">
        <f ca="1">'Model Excel_2'!H249</f>
        <v>300</v>
      </c>
      <c r="H249" s="3">
        <f ca="1">'Model SSD_2'!I249</f>
        <v>0</v>
      </c>
      <c r="I249" s="3">
        <f ca="1">'Model Excel_2'!I249</f>
        <v>0</v>
      </c>
      <c r="J249" s="4">
        <f ca="1">'Model SSD_2'!L249</f>
        <v>0</v>
      </c>
      <c r="K249" s="4">
        <f ca="1">'Model Excel_2'!J249</f>
        <v>0</v>
      </c>
      <c r="L249" s="4">
        <f ca="1">'Model SSD_2'!M249</f>
        <v>700</v>
      </c>
      <c r="M249" s="4">
        <f ca="1">'Model Excel_2'!K249</f>
        <v>5700</v>
      </c>
      <c r="N249" s="4">
        <f ca="1">'Model SSD_2'!K249</f>
        <v>0</v>
      </c>
      <c r="O249" s="4">
        <f ca="1">'Model Excel_2'!L249</f>
        <v>0</v>
      </c>
      <c r="P249" s="4">
        <f ca="1">'Model SSD_2'!N249</f>
        <v>0</v>
      </c>
      <c r="Q249" s="4">
        <f ca="1">'Model Excel_2'!M249</f>
        <v>0</v>
      </c>
      <c r="R249" s="4">
        <f ca="1">'Model SSD_2'!O249</f>
        <v>800</v>
      </c>
      <c r="S249" s="4">
        <f ca="1">'Model Excel_2'!N249</f>
        <v>0</v>
      </c>
      <c r="T249" s="5">
        <f ca="1">'Model SSD_2'!R249</f>
        <v>0</v>
      </c>
      <c r="U249" s="5">
        <f ca="1">'Model Excel_2'!O249</f>
        <v>0</v>
      </c>
      <c r="V249" s="5">
        <f ca="1">'Model SSD_2'!S249</f>
        <v>6300</v>
      </c>
      <c r="W249" s="5">
        <f ca="1">'Model Excel_2'!P249</f>
        <v>300</v>
      </c>
      <c r="X249" s="5">
        <f ca="1">'Model SSD_2'!Q249</f>
        <v>1500</v>
      </c>
      <c r="Y249" s="5">
        <f ca="1">'Model Excel_2'!Q249</f>
        <v>4500</v>
      </c>
      <c r="Z249" s="5">
        <f ca="1">'Model SSD_2'!T249</f>
        <v>1500</v>
      </c>
      <c r="AA249" s="5">
        <f ca="1">'Model Excel_2'!R249</f>
        <v>0</v>
      </c>
      <c r="AB249" s="5">
        <f ca="1">'Model SSD_2'!U249</f>
        <v>0</v>
      </c>
      <c r="AC249" s="5">
        <f ca="1">'Model Excel_2'!S249</f>
        <v>9300</v>
      </c>
      <c r="AD249" s="2">
        <f ca="1">'Model SSD_2'!Y249</f>
        <v>10000</v>
      </c>
      <c r="AE249" s="2">
        <f ca="1">'Model Excel_2'!U249</f>
        <v>8400</v>
      </c>
      <c r="AF249" s="2">
        <f ca="1">'Model SSD_2'!X249</f>
        <v>0</v>
      </c>
      <c r="AG249" s="2">
        <f ca="1">'Model Excel_2'!T249</f>
        <v>0</v>
      </c>
      <c r="AH249" s="2">
        <f ca="1">'Model SSD_2'!W249</f>
        <v>0</v>
      </c>
      <c r="AI249" s="2">
        <f ca="1">'Model Excel_2'!V249</f>
        <v>2000</v>
      </c>
      <c r="AJ249" s="2">
        <f ca="1">'Model SSD_2'!Z249</f>
        <v>0</v>
      </c>
      <c r="AK249" s="2">
        <f ca="1">'Model Excel_2'!W249</f>
        <v>2000</v>
      </c>
      <c r="AL249" s="1">
        <v>247</v>
      </c>
    </row>
    <row r="250" spans="1:38" x14ac:dyDescent="0.3">
      <c r="A250" s="1">
        <v>248</v>
      </c>
      <c r="B250" s="3">
        <f ca="1">'Model SSD_2'!F250</f>
        <v>0</v>
      </c>
      <c r="C250" s="3">
        <f ca="1">'Model Excel_2'!F250</f>
        <v>0</v>
      </c>
      <c r="D250" s="3">
        <f ca="1">'Model SSD_2'!G250</f>
        <v>3700</v>
      </c>
      <c r="E250" s="3">
        <f ca="1">'Model Excel_2'!G250</f>
        <v>6400</v>
      </c>
      <c r="F250" s="3">
        <f ca="1">'Model SSD_2'!H250</f>
        <v>500</v>
      </c>
      <c r="G250" s="3">
        <f ca="1">'Model Excel_2'!H250</f>
        <v>500</v>
      </c>
      <c r="H250" s="3">
        <f ca="1">'Model SSD_2'!I250</f>
        <v>0</v>
      </c>
      <c r="I250" s="3">
        <f ca="1">'Model Excel_2'!I250</f>
        <v>0</v>
      </c>
      <c r="J250" s="4">
        <f ca="1">'Model SSD_2'!L250</f>
        <v>0</v>
      </c>
      <c r="K250" s="4">
        <f ca="1">'Model Excel_2'!J250</f>
        <v>0</v>
      </c>
      <c r="L250" s="4">
        <f ca="1">'Model SSD_2'!M250</f>
        <v>700</v>
      </c>
      <c r="M250" s="4">
        <f ca="1">'Model Excel_2'!K250</f>
        <v>5700</v>
      </c>
      <c r="N250" s="4">
        <f ca="1">'Model SSD_2'!K250</f>
        <v>0</v>
      </c>
      <c r="O250" s="4">
        <f ca="1">'Model Excel_2'!L250</f>
        <v>0</v>
      </c>
      <c r="P250" s="4">
        <f ca="1">'Model SSD_2'!N250</f>
        <v>0</v>
      </c>
      <c r="Q250" s="4">
        <f ca="1">'Model Excel_2'!M250</f>
        <v>0</v>
      </c>
      <c r="R250" s="4">
        <f ca="1">'Model SSD_2'!O250</f>
        <v>800</v>
      </c>
      <c r="S250" s="4">
        <f ca="1">'Model Excel_2'!N250</f>
        <v>0</v>
      </c>
      <c r="T250" s="5">
        <f ca="1">'Model SSD_2'!R250</f>
        <v>0</v>
      </c>
      <c r="U250" s="5">
        <f ca="1">'Model Excel_2'!O250</f>
        <v>0</v>
      </c>
      <c r="V250" s="5">
        <f ca="1">'Model SSD_2'!S250</f>
        <v>4800</v>
      </c>
      <c r="W250" s="5">
        <f ca="1">'Model Excel_2'!P250</f>
        <v>300</v>
      </c>
      <c r="X250" s="5">
        <f ca="1">'Model SSD_2'!Q250</f>
        <v>0</v>
      </c>
      <c r="Y250" s="5">
        <f ca="1">'Model Excel_2'!Q250</f>
        <v>4500</v>
      </c>
      <c r="Z250" s="5">
        <f ca="1">'Model SSD_2'!T250</f>
        <v>0</v>
      </c>
      <c r="AA250" s="5">
        <f ca="1">'Model Excel_2'!R250</f>
        <v>0</v>
      </c>
      <c r="AB250" s="5">
        <f ca="1">'Model SSD_2'!U250</f>
        <v>0</v>
      </c>
      <c r="AC250" s="5">
        <f ca="1">'Model Excel_2'!S250</f>
        <v>11100</v>
      </c>
      <c r="AD250" s="2">
        <f ca="1">'Model SSD_2'!Y250</f>
        <v>10000</v>
      </c>
      <c r="AE250" s="2">
        <f ca="1">'Model Excel_2'!U250</f>
        <v>6400</v>
      </c>
      <c r="AF250" s="2">
        <f ca="1">'Model SSD_2'!X250</f>
        <v>0</v>
      </c>
      <c r="AG250" s="2">
        <f ca="1">'Model Excel_2'!T250</f>
        <v>400</v>
      </c>
      <c r="AH250" s="2">
        <f ca="1">'Model SSD_2'!W250</f>
        <v>0</v>
      </c>
      <c r="AI250" s="2">
        <f ca="1">'Model Excel_2'!V250</f>
        <v>2000</v>
      </c>
      <c r="AJ250" s="2">
        <f ca="1">'Model SSD_2'!Z250</f>
        <v>0</v>
      </c>
      <c r="AK250" s="2">
        <f ca="1">'Model Excel_2'!W250</f>
        <v>2000</v>
      </c>
      <c r="AL250" s="1">
        <v>248</v>
      </c>
    </row>
    <row r="251" spans="1:38" x14ac:dyDescent="0.3">
      <c r="A251" s="1">
        <v>249</v>
      </c>
      <c r="B251" s="3">
        <f ca="1">'Model SSD_2'!F251</f>
        <v>0</v>
      </c>
      <c r="C251" s="3">
        <f ca="1">'Model Excel_2'!F251</f>
        <v>0</v>
      </c>
      <c r="D251" s="3">
        <f ca="1">'Model SSD_2'!G251</f>
        <v>3200</v>
      </c>
      <c r="E251" s="3">
        <f ca="1">'Model Excel_2'!G251</f>
        <v>5900</v>
      </c>
      <c r="F251" s="3">
        <f ca="1">'Model SSD_2'!H251</f>
        <v>300</v>
      </c>
      <c r="G251" s="3">
        <f ca="1">'Model Excel_2'!H251</f>
        <v>300</v>
      </c>
      <c r="H251" s="3">
        <f ca="1">'Model SSD_2'!I251</f>
        <v>0</v>
      </c>
      <c r="I251" s="3">
        <f ca="1">'Model Excel_2'!I251</f>
        <v>0</v>
      </c>
      <c r="J251" s="4">
        <f ca="1">'Model SSD_2'!L251</f>
        <v>0</v>
      </c>
      <c r="K251" s="4">
        <f ca="1">'Model Excel_2'!J251</f>
        <v>0</v>
      </c>
      <c r="L251" s="4">
        <f ca="1">'Model SSD_2'!M251</f>
        <v>700</v>
      </c>
      <c r="M251" s="4">
        <f ca="1">'Model Excel_2'!K251</f>
        <v>5700</v>
      </c>
      <c r="N251" s="4">
        <f ca="1">'Model SSD_2'!K251</f>
        <v>0</v>
      </c>
      <c r="O251" s="4">
        <f ca="1">'Model Excel_2'!L251</f>
        <v>0</v>
      </c>
      <c r="P251" s="4">
        <f ca="1">'Model SSD_2'!N251</f>
        <v>0</v>
      </c>
      <c r="Q251" s="4">
        <f ca="1">'Model Excel_2'!M251</f>
        <v>0</v>
      </c>
      <c r="R251" s="4">
        <f ca="1">'Model SSD_2'!O251</f>
        <v>800</v>
      </c>
      <c r="S251" s="4">
        <f ca="1">'Model Excel_2'!N251</f>
        <v>0</v>
      </c>
      <c r="T251" s="5">
        <f ca="1">'Model SSD_2'!R251</f>
        <v>0</v>
      </c>
      <c r="U251" s="5">
        <f ca="1">'Model Excel_2'!O251</f>
        <v>0</v>
      </c>
      <c r="V251" s="5">
        <f ca="1">'Model SSD_2'!S251</f>
        <v>4800</v>
      </c>
      <c r="W251" s="5">
        <f ca="1">'Model Excel_2'!P251</f>
        <v>300</v>
      </c>
      <c r="X251" s="5">
        <f ca="1">'Model SSD_2'!Q251</f>
        <v>1500</v>
      </c>
      <c r="Y251" s="5">
        <f ca="1">'Model Excel_2'!Q251</f>
        <v>4500</v>
      </c>
      <c r="Z251" s="5">
        <f ca="1">'Model SSD_2'!T251</f>
        <v>1500</v>
      </c>
      <c r="AA251" s="5">
        <f ca="1">'Model Excel_2'!R251</f>
        <v>0</v>
      </c>
      <c r="AB251" s="5">
        <f ca="1">'Model SSD_2'!U251</f>
        <v>0</v>
      </c>
      <c r="AC251" s="5">
        <f ca="1">'Model Excel_2'!S251</f>
        <v>12900</v>
      </c>
      <c r="AD251" s="2">
        <f ca="1">'Model SSD_2'!Y251</f>
        <v>10000</v>
      </c>
      <c r="AE251" s="2">
        <f ca="1">'Model Excel_2'!U251</f>
        <v>4800</v>
      </c>
      <c r="AF251" s="2">
        <f ca="1">'Model SSD_2'!X251</f>
        <v>0</v>
      </c>
      <c r="AG251" s="2">
        <f ca="1">'Model Excel_2'!T251</f>
        <v>400</v>
      </c>
      <c r="AH251" s="2">
        <f ca="1">'Model SSD_2'!W251</f>
        <v>0</v>
      </c>
      <c r="AI251" s="2">
        <f ca="1">'Model Excel_2'!V251</f>
        <v>2000</v>
      </c>
      <c r="AJ251" s="2">
        <f ca="1">'Model SSD_2'!Z251</f>
        <v>0</v>
      </c>
      <c r="AK251" s="2">
        <f ca="1">'Model Excel_2'!W251</f>
        <v>2000</v>
      </c>
      <c r="AL251" s="1">
        <v>249</v>
      </c>
    </row>
    <row r="252" spans="1:38" x14ac:dyDescent="0.3">
      <c r="A252" s="1">
        <v>250</v>
      </c>
      <c r="B252" s="3">
        <f ca="1">'Model SSD_2'!F252</f>
        <v>0</v>
      </c>
      <c r="C252" s="3">
        <f ca="1">'Model Excel_2'!F252</f>
        <v>0</v>
      </c>
      <c r="D252" s="3">
        <f ca="1">'Model SSD_2'!G252</f>
        <v>2900</v>
      </c>
      <c r="E252" s="3">
        <f ca="1">'Model Excel_2'!G252</f>
        <v>5600</v>
      </c>
      <c r="F252" s="3">
        <f ca="1">'Model SSD_2'!H252</f>
        <v>300</v>
      </c>
      <c r="G252" s="3">
        <f ca="1">'Model Excel_2'!H252</f>
        <v>300</v>
      </c>
      <c r="H252" s="3">
        <f ca="1">'Model SSD_2'!I252</f>
        <v>0</v>
      </c>
      <c r="I252" s="3">
        <f ca="1">'Model Excel_2'!I252</f>
        <v>0</v>
      </c>
      <c r="J252" s="4">
        <f ca="1">'Model SSD_2'!L252</f>
        <v>1500</v>
      </c>
      <c r="K252" s="4">
        <f ca="1">'Model Excel_2'!J252</f>
        <v>0</v>
      </c>
      <c r="L252" s="4">
        <f ca="1">'Model SSD_2'!M252</f>
        <v>700</v>
      </c>
      <c r="M252" s="4">
        <f ca="1">'Model Excel_2'!K252</f>
        <v>5700</v>
      </c>
      <c r="N252" s="4">
        <f ca="1">'Model SSD_2'!K252</f>
        <v>0</v>
      </c>
      <c r="O252" s="4">
        <f ca="1">'Model Excel_2'!L252</f>
        <v>0</v>
      </c>
      <c r="P252" s="4">
        <f ca="1">'Model SSD_2'!N252</f>
        <v>0</v>
      </c>
      <c r="Q252" s="4">
        <f ca="1">'Model Excel_2'!M252</f>
        <v>0</v>
      </c>
      <c r="R252" s="4">
        <f ca="1">'Model SSD_2'!O252</f>
        <v>800</v>
      </c>
      <c r="S252" s="4">
        <f ca="1">'Model Excel_2'!N252</f>
        <v>0</v>
      </c>
      <c r="T252" s="5">
        <f ca="1">'Model SSD_2'!R252</f>
        <v>0</v>
      </c>
      <c r="U252" s="5">
        <f ca="1">'Model Excel_2'!O252</f>
        <v>2000</v>
      </c>
      <c r="V252" s="5">
        <f ca="1">'Model SSD_2'!S252</f>
        <v>3300</v>
      </c>
      <c r="W252" s="5">
        <f ca="1">'Model Excel_2'!P252</f>
        <v>2300</v>
      </c>
      <c r="X252" s="5">
        <f ca="1">'Model SSD_2'!Q252</f>
        <v>0</v>
      </c>
      <c r="Y252" s="5">
        <f ca="1">'Model Excel_2'!Q252</f>
        <v>4500</v>
      </c>
      <c r="Z252" s="5">
        <f ca="1">'Model SSD_2'!T252</f>
        <v>0</v>
      </c>
      <c r="AA252" s="5">
        <f ca="1">'Model Excel_2'!R252</f>
        <v>1500</v>
      </c>
      <c r="AB252" s="5">
        <f ca="1">'Model SSD_2'!U252</f>
        <v>0</v>
      </c>
      <c r="AC252" s="5">
        <f ca="1">'Model Excel_2'!S252</f>
        <v>14200</v>
      </c>
      <c r="AD252" s="2">
        <f ca="1">'Model SSD_2'!Y252</f>
        <v>10000</v>
      </c>
      <c r="AE252" s="2">
        <f ca="1">'Model Excel_2'!U252</f>
        <v>3200</v>
      </c>
      <c r="AF252" s="2">
        <f ca="1">'Model SSD_2'!X252</f>
        <v>0</v>
      </c>
      <c r="AG252" s="2">
        <f ca="1">'Model Excel_2'!T252</f>
        <v>400</v>
      </c>
      <c r="AH252" s="2">
        <f ca="1">'Model SSD_2'!W252</f>
        <v>0</v>
      </c>
      <c r="AI252" s="2">
        <f ca="1">'Model Excel_2'!V252</f>
        <v>2000</v>
      </c>
      <c r="AJ252" s="2">
        <f ca="1">'Model SSD_2'!Z252</f>
        <v>0</v>
      </c>
      <c r="AK252" s="2">
        <f ca="1">'Model Excel_2'!W252</f>
        <v>2000</v>
      </c>
      <c r="AL252" s="1">
        <v>250</v>
      </c>
    </row>
    <row r="253" spans="1:38" x14ac:dyDescent="0.3">
      <c r="A253" s="1">
        <v>251</v>
      </c>
      <c r="B253" s="3">
        <f ca="1">'Model SSD_2'!F253</f>
        <v>0</v>
      </c>
      <c r="C253" s="3">
        <f ca="1">'Model Excel_2'!F253</f>
        <v>0</v>
      </c>
      <c r="D253" s="3">
        <f ca="1">'Model SSD_2'!G253</f>
        <v>2600</v>
      </c>
      <c r="E253" s="3">
        <f ca="1">'Model Excel_2'!G253</f>
        <v>5300</v>
      </c>
      <c r="F253" s="3">
        <f ca="1">'Model SSD_2'!H253</f>
        <v>300</v>
      </c>
      <c r="G253" s="3">
        <f ca="1">'Model Excel_2'!H253</f>
        <v>300</v>
      </c>
      <c r="H253" s="3">
        <f ca="1">'Model SSD_2'!I253</f>
        <v>0</v>
      </c>
      <c r="I253" s="3">
        <f ca="1">'Model Excel_2'!I253</f>
        <v>0</v>
      </c>
      <c r="J253" s="4">
        <f ca="1">'Model SSD_2'!L253</f>
        <v>0</v>
      </c>
      <c r="K253" s="4">
        <f ca="1">'Model Excel_2'!J253</f>
        <v>0</v>
      </c>
      <c r="L253" s="4">
        <f ca="1">'Model SSD_2'!M253</f>
        <v>2200</v>
      </c>
      <c r="M253" s="4">
        <f ca="1">'Model Excel_2'!K253</f>
        <v>5700</v>
      </c>
      <c r="N253" s="4">
        <f ca="1">'Model SSD_2'!K253</f>
        <v>0</v>
      </c>
      <c r="O253" s="4">
        <f ca="1">'Model Excel_2'!L253</f>
        <v>0</v>
      </c>
      <c r="P253" s="4">
        <f ca="1">'Model SSD_2'!N253</f>
        <v>0</v>
      </c>
      <c r="Q253" s="4">
        <f ca="1">'Model Excel_2'!M253</f>
        <v>0</v>
      </c>
      <c r="R253" s="4">
        <f ca="1">'Model SSD_2'!O253</f>
        <v>0</v>
      </c>
      <c r="S253" s="4">
        <f ca="1">'Model Excel_2'!N253</f>
        <v>0</v>
      </c>
      <c r="T253" s="5">
        <f ca="1">'Model SSD_2'!R253</f>
        <v>0</v>
      </c>
      <c r="U253" s="5">
        <f ca="1">'Model Excel_2'!O253</f>
        <v>2000</v>
      </c>
      <c r="V253" s="5">
        <f ca="1">'Model SSD_2'!S253</f>
        <v>3300</v>
      </c>
      <c r="W253" s="5">
        <f ca="1">'Model Excel_2'!P253</f>
        <v>2800</v>
      </c>
      <c r="X253" s="5">
        <f ca="1">'Model SSD_2'!Q253</f>
        <v>1500</v>
      </c>
      <c r="Y253" s="5">
        <f ca="1">'Model Excel_2'!Q253</f>
        <v>3000</v>
      </c>
      <c r="Z253" s="5">
        <f ca="1">'Model SSD_2'!T253</f>
        <v>1500</v>
      </c>
      <c r="AA253" s="5">
        <f ca="1">'Model Excel_2'!R253</f>
        <v>1500</v>
      </c>
      <c r="AB253" s="5">
        <f ca="1">'Model SSD_2'!U253</f>
        <v>300</v>
      </c>
      <c r="AC253" s="5">
        <f ca="1">'Model Excel_2'!S253</f>
        <v>15000</v>
      </c>
      <c r="AD253" s="2">
        <f ca="1">'Model SSD_2'!Y253</f>
        <v>10000</v>
      </c>
      <c r="AE253" s="2">
        <f ca="1">'Model Excel_2'!U253</f>
        <v>1600</v>
      </c>
      <c r="AF253" s="2">
        <f ca="1">'Model SSD_2'!X253</f>
        <v>0</v>
      </c>
      <c r="AG253" s="2">
        <f ca="1">'Model Excel_2'!T253</f>
        <v>800</v>
      </c>
      <c r="AH253" s="2">
        <f ca="1">'Model SSD_2'!W253</f>
        <v>0</v>
      </c>
      <c r="AI253" s="2">
        <f ca="1">'Model Excel_2'!V253</f>
        <v>2000</v>
      </c>
      <c r="AJ253" s="2">
        <f ca="1">'Model SSD_2'!Z253</f>
        <v>0</v>
      </c>
      <c r="AK253" s="2">
        <f ca="1">'Model Excel_2'!W253</f>
        <v>0</v>
      </c>
      <c r="AL253" s="1">
        <v>251</v>
      </c>
    </row>
    <row r="254" spans="1:38" x14ac:dyDescent="0.3">
      <c r="A254" s="1">
        <v>252</v>
      </c>
      <c r="B254" s="3">
        <f ca="1">'Model SSD_2'!F254</f>
        <v>0</v>
      </c>
      <c r="C254" s="3">
        <f ca="1">'Model Excel_2'!F254</f>
        <v>0</v>
      </c>
      <c r="D254" s="3">
        <f ca="1">'Model SSD_2'!G254</f>
        <v>2300</v>
      </c>
      <c r="E254" s="3">
        <f ca="1">'Model Excel_2'!G254</f>
        <v>5000</v>
      </c>
      <c r="F254" s="3">
        <f ca="1">'Model SSD_2'!H254</f>
        <v>500</v>
      </c>
      <c r="G254" s="3">
        <f ca="1">'Model Excel_2'!H254</f>
        <v>500</v>
      </c>
      <c r="H254" s="3">
        <f ca="1">'Model SSD_2'!I254</f>
        <v>0</v>
      </c>
      <c r="I254" s="3">
        <f ca="1">'Model Excel_2'!I254</f>
        <v>0</v>
      </c>
      <c r="J254" s="4">
        <f ca="1">'Model SSD_2'!L254</f>
        <v>1500</v>
      </c>
      <c r="K254" s="4">
        <f ca="1">'Model Excel_2'!J254</f>
        <v>0</v>
      </c>
      <c r="L254" s="4">
        <f ca="1">'Model SSD_2'!M254</f>
        <v>2200</v>
      </c>
      <c r="M254" s="4">
        <f ca="1">'Model Excel_2'!K254</f>
        <v>5700</v>
      </c>
      <c r="N254" s="4">
        <f ca="1">'Model SSD_2'!K254</f>
        <v>0</v>
      </c>
      <c r="O254" s="4">
        <f ca="1">'Model Excel_2'!L254</f>
        <v>0</v>
      </c>
      <c r="P254" s="4">
        <f ca="1">'Model SSD_2'!N254</f>
        <v>0</v>
      </c>
      <c r="Q254" s="4">
        <f ca="1">'Model Excel_2'!M254</f>
        <v>0</v>
      </c>
      <c r="R254" s="4">
        <f ca="1">'Model SSD_2'!O254</f>
        <v>0</v>
      </c>
      <c r="S254" s="4">
        <f ca="1">'Model Excel_2'!N254</f>
        <v>0</v>
      </c>
      <c r="T254" s="5">
        <f ca="1">'Model SSD_2'!R254</f>
        <v>0</v>
      </c>
      <c r="U254" s="5">
        <f ca="1">'Model Excel_2'!O254</f>
        <v>2000</v>
      </c>
      <c r="V254" s="5">
        <f ca="1">'Model SSD_2'!S254</f>
        <v>1800</v>
      </c>
      <c r="W254" s="5">
        <f ca="1">'Model Excel_2'!P254</f>
        <v>3300</v>
      </c>
      <c r="X254" s="5">
        <f ca="1">'Model SSD_2'!Q254</f>
        <v>0</v>
      </c>
      <c r="Y254" s="5">
        <f ca="1">'Model Excel_2'!Q254</f>
        <v>1500</v>
      </c>
      <c r="Z254" s="5">
        <f ca="1">'Model SSD_2'!T254</f>
        <v>0</v>
      </c>
      <c r="AA254" s="5">
        <f ca="1">'Model Excel_2'!R254</f>
        <v>1500</v>
      </c>
      <c r="AB254" s="5">
        <f ca="1">'Model SSD_2'!U254</f>
        <v>300</v>
      </c>
      <c r="AC254" s="5">
        <f ca="1">'Model Excel_2'!S254</f>
        <v>15300</v>
      </c>
      <c r="AD254" s="2">
        <f ca="1">'Model SSD_2'!Y254</f>
        <v>10000</v>
      </c>
      <c r="AE254" s="2">
        <f ca="1">'Model Excel_2'!U254</f>
        <v>2400</v>
      </c>
      <c r="AF254" s="2">
        <f ca="1">'Model SSD_2'!X254</f>
        <v>0</v>
      </c>
      <c r="AG254" s="2">
        <f ca="1">'Model Excel_2'!T254</f>
        <v>800</v>
      </c>
      <c r="AH254" s="2">
        <f ca="1">'Model SSD_2'!W254</f>
        <v>0</v>
      </c>
      <c r="AI254" s="2">
        <f ca="1">'Model Excel_2'!V254</f>
        <v>4000</v>
      </c>
      <c r="AJ254" s="2">
        <f ca="1">'Model SSD_2'!Z254</f>
        <v>0</v>
      </c>
      <c r="AK254" s="2">
        <f ca="1">'Model Excel_2'!W254</f>
        <v>2000</v>
      </c>
      <c r="AL254" s="1">
        <v>252</v>
      </c>
    </row>
    <row r="255" spans="1:38" x14ac:dyDescent="0.3">
      <c r="A255" s="1">
        <v>253</v>
      </c>
      <c r="B255" s="3">
        <f ca="1">'Model SSD_2'!F255</f>
        <v>0</v>
      </c>
      <c r="C255" s="3">
        <f ca="1">'Model Excel_2'!F255</f>
        <v>0</v>
      </c>
      <c r="D255" s="3">
        <f ca="1">'Model SSD_2'!G255</f>
        <v>1800</v>
      </c>
      <c r="E255" s="3">
        <f ca="1">'Model Excel_2'!G255</f>
        <v>4500</v>
      </c>
      <c r="F255" s="3">
        <f ca="1">'Model SSD_2'!H255</f>
        <v>300</v>
      </c>
      <c r="G255" s="3">
        <f ca="1">'Model Excel_2'!H255</f>
        <v>300</v>
      </c>
      <c r="H255" s="3">
        <f ca="1">'Model SSD_2'!I255</f>
        <v>0</v>
      </c>
      <c r="I255" s="3">
        <f ca="1">'Model Excel_2'!I255</f>
        <v>0</v>
      </c>
      <c r="J255" s="4">
        <f ca="1">'Model SSD_2'!L255</f>
        <v>0</v>
      </c>
      <c r="K255" s="4">
        <f ca="1">'Model Excel_2'!J255</f>
        <v>1500</v>
      </c>
      <c r="L255" s="4">
        <f ca="1">'Model SSD_2'!M255</f>
        <v>3700</v>
      </c>
      <c r="M255" s="4">
        <f ca="1">'Model Excel_2'!K255</f>
        <v>7200</v>
      </c>
      <c r="N255" s="4">
        <f ca="1">'Model SSD_2'!K255</f>
        <v>0</v>
      </c>
      <c r="O255" s="4">
        <f ca="1">'Model Excel_2'!L255</f>
        <v>0</v>
      </c>
      <c r="P255" s="4">
        <f ca="1">'Model SSD_2'!N255</f>
        <v>0</v>
      </c>
      <c r="Q255" s="4">
        <f ca="1">'Model Excel_2'!M255</f>
        <v>0</v>
      </c>
      <c r="R255" s="4">
        <f ca="1">'Model SSD_2'!O255</f>
        <v>0</v>
      </c>
      <c r="S255" s="4">
        <f ca="1">'Model Excel_2'!N255</f>
        <v>0</v>
      </c>
      <c r="T255" s="5">
        <f ca="1">'Model SSD_2'!R255</f>
        <v>0</v>
      </c>
      <c r="U255" s="5">
        <f ca="1">'Model Excel_2'!O255</f>
        <v>2000</v>
      </c>
      <c r="V255" s="5">
        <f ca="1">'Model SSD_2'!S255</f>
        <v>1800</v>
      </c>
      <c r="W255" s="5">
        <f ca="1">'Model Excel_2'!P255</f>
        <v>3800</v>
      </c>
      <c r="X255" s="5">
        <f ca="1">'Model SSD_2'!Q255</f>
        <v>0</v>
      </c>
      <c r="Y255" s="5">
        <f ca="1">'Model Excel_2'!Q255</f>
        <v>0</v>
      </c>
      <c r="Z255" s="5">
        <f ca="1">'Model SSD_2'!T255</f>
        <v>1500</v>
      </c>
      <c r="AA255" s="5">
        <f ca="1">'Model Excel_2'!R255</f>
        <v>0</v>
      </c>
      <c r="AB255" s="5">
        <f ca="1">'Model SSD_2'!U255</f>
        <v>1800</v>
      </c>
      <c r="AC255" s="5">
        <f ca="1">'Model Excel_2'!S255</f>
        <v>13600</v>
      </c>
      <c r="AD255" s="2">
        <f ca="1">'Model SSD_2'!Y255</f>
        <v>10000</v>
      </c>
      <c r="AE255" s="2">
        <f ca="1">'Model Excel_2'!U255</f>
        <v>1200</v>
      </c>
      <c r="AF255" s="2">
        <f ca="1">'Model SSD_2'!X255</f>
        <v>0</v>
      </c>
      <c r="AG255" s="2">
        <f ca="1">'Model Excel_2'!T255</f>
        <v>800</v>
      </c>
      <c r="AH255" s="2">
        <f ca="1">'Model SSD_2'!W255</f>
        <v>0</v>
      </c>
      <c r="AI255" s="2">
        <f ca="1">'Model Excel_2'!V255</f>
        <v>4000</v>
      </c>
      <c r="AJ255" s="2">
        <f ca="1">'Model SSD_2'!Z255</f>
        <v>0</v>
      </c>
      <c r="AK255" s="2">
        <f ca="1">'Model Excel_2'!W255</f>
        <v>0</v>
      </c>
      <c r="AL255" s="1">
        <v>253</v>
      </c>
    </row>
    <row r="256" spans="1:38" x14ac:dyDescent="0.3">
      <c r="A256" s="1">
        <v>254</v>
      </c>
      <c r="B256" s="3">
        <f ca="1">'Model SSD_2'!F256</f>
        <v>0</v>
      </c>
      <c r="C256" s="3">
        <f ca="1">'Model Excel_2'!F256</f>
        <v>0</v>
      </c>
      <c r="D256" s="3">
        <f ca="1">'Model SSD_2'!G256</f>
        <v>1500</v>
      </c>
      <c r="E256" s="3">
        <f ca="1">'Model Excel_2'!G256</f>
        <v>4200</v>
      </c>
      <c r="F256" s="3">
        <f ca="1">'Model SSD_2'!H256</f>
        <v>300</v>
      </c>
      <c r="G256" s="3">
        <f ca="1">'Model Excel_2'!H256</f>
        <v>300</v>
      </c>
      <c r="H256" s="3">
        <f ca="1">'Model SSD_2'!I256</f>
        <v>100</v>
      </c>
      <c r="I256" s="3">
        <f ca="1">'Model Excel_2'!I256</f>
        <v>0</v>
      </c>
      <c r="J256" s="4">
        <f ca="1">'Model SSD_2'!L256</f>
        <v>1500</v>
      </c>
      <c r="K256" s="4">
        <f ca="1">'Model Excel_2'!J256</f>
        <v>1500</v>
      </c>
      <c r="L256" s="4">
        <f ca="1">'Model SSD_2'!M256</f>
        <v>3700</v>
      </c>
      <c r="M256" s="4">
        <f ca="1">'Model Excel_2'!K256</f>
        <v>8700</v>
      </c>
      <c r="N256" s="4">
        <f ca="1">'Model SSD_2'!K256</f>
        <v>0</v>
      </c>
      <c r="O256" s="4">
        <f ca="1">'Model Excel_2'!L256</f>
        <v>0</v>
      </c>
      <c r="P256" s="4">
        <f ca="1">'Model SSD_2'!N256</f>
        <v>0</v>
      </c>
      <c r="Q256" s="4">
        <f ca="1">'Model Excel_2'!M256</f>
        <v>0</v>
      </c>
      <c r="R256" s="4">
        <f ca="1">'Model SSD_2'!O256</f>
        <v>0</v>
      </c>
      <c r="S256" s="4">
        <f ca="1">'Model Excel_2'!N256</f>
        <v>0</v>
      </c>
      <c r="T256" s="5">
        <f ca="1">'Model SSD_2'!R256</f>
        <v>0</v>
      </c>
      <c r="U256" s="5">
        <f ca="1">'Model Excel_2'!O256</f>
        <v>2000</v>
      </c>
      <c r="V256" s="5">
        <f ca="1">'Model SSD_2'!S256</f>
        <v>300</v>
      </c>
      <c r="W256" s="5">
        <f ca="1">'Model Excel_2'!P256</f>
        <v>5800</v>
      </c>
      <c r="X256" s="5">
        <f ca="1">'Model SSD_2'!Q256</f>
        <v>0</v>
      </c>
      <c r="Y256" s="5">
        <f ca="1">'Model Excel_2'!Q256</f>
        <v>0</v>
      </c>
      <c r="Z256" s="5">
        <f ca="1">'Model SSD_2'!T256</f>
        <v>0</v>
      </c>
      <c r="AA256" s="5">
        <f ca="1">'Model Excel_2'!R256</f>
        <v>0</v>
      </c>
      <c r="AB256" s="5">
        <f ca="1">'Model SSD_2'!U256</f>
        <v>1800</v>
      </c>
      <c r="AC256" s="5">
        <f ca="1">'Model Excel_2'!S256</f>
        <v>9900</v>
      </c>
      <c r="AD256" s="2">
        <f ca="1">'Model SSD_2'!Y256</f>
        <v>10000</v>
      </c>
      <c r="AE256" s="2">
        <f ca="1">'Model Excel_2'!U256</f>
        <v>2000</v>
      </c>
      <c r="AF256" s="2">
        <f ca="1">'Model SSD_2'!X256</f>
        <v>0</v>
      </c>
      <c r="AG256" s="2">
        <f ca="1">'Model Excel_2'!T256</f>
        <v>1200</v>
      </c>
      <c r="AH256" s="2">
        <f ca="1">'Model SSD_2'!W256</f>
        <v>2000</v>
      </c>
      <c r="AI256" s="2">
        <f ca="1">'Model Excel_2'!V256</f>
        <v>6000</v>
      </c>
      <c r="AJ256" s="2">
        <f ca="1">'Model SSD_2'!Z256</f>
        <v>0</v>
      </c>
      <c r="AK256" s="2">
        <f ca="1">'Model Excel_2'!W256</f>
        <v>2000</v>
      </c>
      <c r="AL256" s="1">
        <v>254</v>
      </c>
    </row>
    <row r="257" spans="1:38" x14ac:dyDescent="0.3">
      <c r="A257" s="1">
        <v>255</v>
      </c>
      <c r="B257" s="3">
        <f ca="1">'Model SSD_2'!F257</f>
        <v>0</v>
      </c>
      <c r="C257" s="3">
        <f ca="1">'Model Excel_2'!F257</f>
        <v>0</v>
      </c>
      <c r="D257" s="3">
        <f ca="1">'Model SSD_2'!G257</f>
        <v>1200</v>
      </c>
      <c r="E257" s="3">
        <f ca="1">'Model Excel_2'!G257</f>
        <v>3900</v>
      </c>
      <c r="F257" s="3">
        <f ca="1">'Model SSD_2'!H257</f>
        <v>300</v>
      </c>
      <c r="G257" s="3">
        <f ca="1">'Model Excel_2'!H257</f>
        <v>300</v>
      </c>
      <c r="H257" s="3">
        <f ca="1">'Model SSD_2'!I257</f>
        <v>400</v>
      </c>
      <c r="I257" s="3">
        <f ca="1">'Model Excel_2'!I257</f>
        <v>0</v>
      </c>
      <c r="J257" s="4">
        <f ca="1">'Model SSD_2'!L257</f>
        <v>0</v>
      </c>
      <c r="K257" s="4">
        <f ca="1">'Model Excel_2'!J257</f>
        <v>1500</v>
      </c>
      <c r="L257" s="4">
        <f ca="1">'Model SSD_2'!M257</f>
        <v>5200</v>
      </c>
      <c r="M257" s="4">
        <f ca="1">'Model Excel_2'!K257</f>
        <v>10200</v>
      </c>
      <c r="N257" s="4">
        <f ca="1">'Model SSD_2'!K257</f>
        <v>0</v>
      </c>
      <c r="O257" s="4">
        <f ca="1">'Model Excel_2'!L257</f>
        <v>0</v>
      </c>
      <c r="P257" s="4">
        <f ca="1">'Model SSD_2'!N257</f>
        <v>0</v>
      </c>
      <c r="Q257" s="4">
        <f ca="1">'Model Excel_2'!M257</f>
        <v>0</v>
      </c>
      <c r="R257" s="4">
        <f ca="1">'Model SSD_2'!O257</f>
        <v>0</v>
      </c>
      <c r="S257" s="4">
        <f ca="1">'Model Excel_2'!N257</f>
        <v>0</v>
      </c>
      <c r="T257" s="5">
        <f ca="1">'Model SSD_2'!R257</f>
        <v>0</v>
      </c>
      <c r="U257" s="5">
        <f ca="1">'Model Excel_2'!O257</f>
        <v>0</v>
      </c>
      <c r="V257" s="5">
        <f ca="1">'Model SSD_2'!S257</f>
        <v>300</v>
      </c>
      <c r="W257" s="5">
        <f ca="1">'Model Excel_2'!P257</f>
        <v>5800</v>
      </c>
      <c r="X257" s="5">
        <f ca="1">'Model SSD_2'!Q257</f>
        <v>0</v>
      </c>
      <c r="Y257" s="5">
        <f ca="1">'Model Excel_2'!Q257</f>
        <v>0</v>
      </c>
      <c r="Z257" s="5">
        <f ca="1">'Model SSD_2'!T257</f>
        <v>0</v>
      </c>
      <c r="AA257" s="5">
        <f ca="1">'Model Excel_2'!R257</f>
        <v>0</v>
      </c>
      <c r="AB257" s="5">
        <f ca="1">'Model SSD_2'!U257</f>
        <v>1800</v>
      </c>
      <c r="AC257" s="5">
        <f ca="1">'Model Excel_2'!S257</f>
        <v>6200</v>
      </c>
      <c r="AD257" s="2">
        <f ca="1">'Model SSD_2'!Y257</f>
        <v>10000</v>
      </c>
      <c r="AE257" s="2">
        <f ca="1">'Model Excel_2'!U257</f>
        <v>1200</v>
      </c>
      <c r="AF257" s="2">
        <f ca="1">'Model SSD_2'!X257</f>
        <v>0</v>
      </c>
      <c r="AG257" s="2">
        <f ca="1">'Model Excel_2'!T257</f>
        <v>1200</v>
      </c>
      <c r="AH257" s="2">
        <f ca="1">'Model SSD_2'!W257</f>
        <v>2000</v>
      </c>
      <c r="AI257" s="2">
        <f ca="1">'Model Excel_2'!V257</f>
        <v>6000</v>
      </c>
      <c r="AJ257" s="2">
        <f ca="1">'Model SSD_2'!Z257</f>
        <v>0</v>
      </c>
      <c r="AK257" s="2">
        <f ca="1">'Model Excel_2'!W257</f>
        <v>0</v>
      </c>
      <c r="AL257" s="1">
        <v>255</v>
      </c>
    </row>
    <row r="258" spans="1:38" x14ac:dyDescent="0.3">
      <c r="A258" s="1">
        <v>256</v>
      </c>
      <c r="B258" s="3">
        <f ca="1">'Model SSD_2'!F258</f>
        <v>0</v>
      </c>
      <c r="C258" s="3">
        <f ca="1">'Model Excel_2'!F258</f>
        <v>0</v>
      </c>
      <c r="D258" s="3">
        <f ca="1">'Model SSD_2'!G258</f>
        <v>900</v>
      </c>
      <c r="E258" s="3">
        <f ca="1">'Model Excel_2'!G258</f>
        <v>3600</v>
      </c>
      <c r="F258" s="3">
        <f ca="1">'Model SSD_2'!H258</f>
        <v>500</v>
      </c>
      <c r="G258" s="3">
        <f ca="1">'Model Excel_2'!H258</f>
        <v>500</v>
      </c>
      <c r="H258" s="3">
        <f ca="1">'Model SSD_2'!I258</f>
        <v>900</v>
      </c>
      <c r="I258" s="3">
        <f ca="1">'Model Excel_2'!I258</f>
        <v>0</v>
      </c>
      <c r="J258" s="4">
        <f ca="1">'Model SSD_2'!L258</f>
        <v>1500</v>
      </c>
      <c r="K258" s="4">
        <f ca="1">'Model Excel_2'!J258</f>
        <v>0</v>
      </c>
      <c r="L258" s="4">
        <f ca="1">'Model SSD_2'!M258</f>
        <v>5200</v>
      </c>
      <c r="M258" s="4">
        <f ca="1">'Model Excel_2'!K258</f>
        <v>10200</v>
      </c>
      <c r="N258" s="4">
        <f ca="1">'Model SSD_2'!K258</f>
        <v>0</v>
      </c>
      <c r="O258" s="4">
        <f ca="1">'Model Excel_2'!L258</f>
        <v>0</v>
      </c>
      <c r="P258" s="4">
        <f ca="1">'Model SSD_2'!N258</f>
        <v>0</v>
      </c>
      <c r="Q258" s="4">
        <f ca="1">'Model Excel_2'!M258</f>
        <v>0</v>
      </c>
      <c r="R258" s="4">
        <f ca="1">'Model SSD_2'!O258</f>
        <v>0</v>
      </c>
      <c r="S258" s="4">
        <f ca="1">'Model Excel_2'!N258</f>
        <v>0</v>
      </c>
      <c r="T258" s="5">
        <f ca="1">'Model SSD_2'!R258</f>
        <v>0</v>
      </c>
      <c r="U258" s="5">
        <f ca="1">'Model Excel_2'!O258</f>
        <v>2000</v>
      </c>
      <c r="V258" s="5">
        <f ca="1">'Model SSD_2'!S258</f>
        <v>300</v>
      </c>
      <c r="W258" s="5">
        <f ca="1">'Model Excel_2'!P258</f>
        <v>7800</v>
      </c>
      <c r="X258" s="5">
        <f ca="1">'Model SSD_2'!Q258</f>
        <v>0</v>
      </c>
      <c r="Y258" s="5">
        <f ca="1">'Model Excel_2'!Q258</f>
        <v>0</v>
      </c>
      <c r="Z258" s="5">
        <f ca="1">'Model SSD_2'!T258</f>
        <v>0</v>
      </c>
      <c r="AA258" s="5">
        <f ca="1">'Model Excel_2'!R258</f>
        <v>0</v>
      </c>
      <c r="AB258" s="5">
        <f ca="1">'Model SSD_2'!U258</f>
        <v>1800</v>
      </c>
      <c r="AC258" s="5">
        <f ca="1">'Model Excel_2'!S258</f>
        <v>500</v>
      </c>
      <c r="AD258" s="2">
        <f ca="1">'Model SSD_2'!Y258</f>
        <v>10000</v>
      </c>
      <c r="AE258" s="2">
        <f ca="1">'Model Excel_2'!U258</f>
        <v>2400</v>
      </c>
      <c r="AF258" s="2">
        <f ca="1">'Model SSD_2'!X258</f>
        <v>0</v>
      </c>
      <c r="AG258" s="2">
        <f ca="1">'Model Excel_2'!T258</f>
        <v>1200</v>
      </c>
      <c r="AH258" s="2">
        <f ca="1">'Model SSD_2'!W258</f>
        <v>2000</v>
      </c>
      <c r="AI258" s="2">
        <f ca="1">'Model Excel_2'!V258</f>
        <v>8000</v>
      </c>
      <c r="AJ258" s="2">
        <f ca="1">'Model SSD_2'!Z258</f>
        <v>0</v>
      </c>
      <c r="AK258" s="2">
        <f ca="1">'Model Excel_2'!W258</f>
        <v>2000</v>
      </c>
      <c r="AL258" s="1">
        <v>256</v>
      </c>
    </row>
    <row r="259" spans="1:38" x14ac:dyDescent="0.3">
      <c r="A259" s="1">
        <v>257</v>
      </c>
      <c r="B259" s="3">
        <f ca="1">'Model SSD_2'!F259</f>
        <v>0</v>
      </c>
      <c r="C259" s="3">
        <f ca="1">'Model Excel_2'!F259</f>
        <v>0</v>
      </c>
      <c r="D259" s="3">
        <f ca="1">'Model SSD_2'!G259</f>
        <v>400</v>
      </c>
      <c r="E259" s="3">
        <f ca="1">'Model Excel_2'!G259</f>
        <v>3100</v>
      </c>
      <c r="F259" s="3">
        <f ca="1">'Model SSD_2'!H259</f>
        <v>300</v>
      </c>
      <c r="G259" s="3">
        <f ca="1">'Model Excel_2'!H259</f>
        <v>300</v>
      </c>
      <c r="H259" s="3">
        <f ca="1">'Model SSD_2'!I259</f>
        <v>1200</v>
      </c>
      <c r="I259" s="3">
        <f ca="1">'Model Excel_2'!I259</f>
        <v>0</v>
      </c>
      <c r="J259" s="4">
        <f ca="1">'Model SSD_2'!L259</f>
        <v>0</v>
      </c>
      <c r="K259" s="4">
        <f ca="1">'Model Excel_2'!J259</f>
        <v>0</v>
      </c>
      <c r="L259" s="4">
        <f ca="1">'Model SSD_2'!M259</f>
        <v>6700</v>
      </c>
      <c r="M259" s="4">
        <f ca="1">'Model Excel_2'!K259</f>
        <v>10200</v>
      </c>
      <c r="N259" s="4">
        <f ca="1">'Model SSD_2'!K259</f>
        <v>1000</v>
      </c>
      <c r="O259" s="4">
        <f ca="1">'Model Excel_2'!L259</f>
        <v>0</v>
      </c>
      <c r="P259" s="4">
        <f ca="1">'Model SSD_2'!N259</f>
        <v>0</v>
      </c>
      <c r="Q259" s="4">
        <f ca="1">'Model Excel_2'!M259</f>
        <v>0</v>
      </c>
      <c r="R259" s="4">
        <f ca="1">'Model SSD_2'!O259</f>
        <v>0</v>
      </c>
      <c r="S259" s="4">
        <f ca="1">'Model Excel_2'!N259</f>
        <v>0</v>
      </c>
      <c r="T259" s="5">
        <f ca="1">'Model SSD_2'!R259</f>
        <v>0</v>
      </c>
      <c r="U259" s="5">
        <f ca="1">'Model Excel_2'!O259</f>
        <v>0</v>
      </c>
      <c r="V259" s="5">
        <f ca="1">'Model SSD_2'!S259</f>
        <v>300</v>
      </c>
      <c r="W259" s="5">
        <f ca="1">'Model Excel_2'!P259</f>
        <v>7800</v>
      </c>
      <c r="X259" s="5">
        <f ca="1">'Model SSD_2'!Q259</f>
        <v>0</v>
      </c>
      <c r="Y259" s="5">
        <f ca="1">'Model Excel_2'!Q259</f>
        <v>0</v>
      </c>
      <c r="Z259" s="5">
        <f ca="1">'Model SSD_2'!T259</f>
        <v>0</v>
      </c>
      <c r="AA259" s="5">
        <f ca="1">'Model Excel_2'!R259</f>
        <v>0</v>
      </c>
      <c r="AB259" s="5">
        <f ca="1">'Model SSD_2'!U259</f>
        <v>1800</v>
      </c>
      <c r="AC259" s="5">
        <f ca="1">'Model Excel_2'!S259</f>
        <v>0</v>
      </c>
      <c r="AD259" s="2">
        <f ca="1">'Model SSD_2'!Y259</f>
        <v>10000</v>
      </c>
      <c r="AE259" s="2">
        <f ca="1">'Model Excel_2'!U259</f>
        <v>1600</v>
      </c>
      <c r="AF259" s="2">
        <f ca="1">'Model SSD_2'!X259</f>
        <v>0</v>
      </c>
      <c r="AG259" s="2">
        <f ca="1">'Model Excel_2'!T259</f>
        <v>1200</v>
      </c>
      <c r="AH259" s="2">
        <f ca="1">'Model SSD_2'!W259</f>
        <v>2000</v>
      </c>
      <c r="AI259" s="2">
        <f ca="1">'Model Excel_2'!V259</f>
        <v>8000</v>
      </c>
      <c r="AJ259" s="2">
        <f ca="1">'Model SSD_2'!Z259</f>
        <v>2000</v>
      </c>
      <c r="AK259" s="2">
        <f ca="1">'Model Excel_2'!W259</f>
        <v>0</v>
      </c>
      <c r="AL259" s="1">
        <v>257</v>
      </c>
    </row>
    <row r="260" spans="1:38" x14ac:dyDescent="0.3">
      <c r="A260" s="1">
        <v>258</v>
      </c>
      <c r="B260" s="3">
        <f ca="1">'Model SSD_2'!F260</f>
        <v>0</v>
      </c>
      <c r="C260" s="3">
        <f ca="1">'Model Excel_2'!F260</f>
        <v>0</v>
      </c>
      <c r="D260" s="3">
        <f ca="1">'Model SSD_2'!G260</f>
        <v>100</v>
      </c>
      <c r="E260" s="3">
        <f ca="1">'Model Excel_2'!G260</f>
        <v>2800</v>
      </c>
      <c r="F260" s="3">
        <f ca="1">'Model SSD_2'!H260</f>
        <v>100</v>
      </c>
      <c r="G260" s="3">
        <f ca="1">'Model Excel_2'!H260</f>
        <v>300</v>
      </c>
      <c r="H260" s="3">
        <f ca="1">'Model SSD_2'!I260</f>
        <v>1300</v>
      </c>
      <c r="I260" s="3">
        <f ca="1">'Model Excel_2'!I260</f>
        <v>0</v>
      </c>
      <c r="J260" s="4">
        <f ca="1">'Model SSD_2'!L260</f>
        <v>0</v>
      </c>
      <c r="K260" s="4">
        <f ca="1">'Model Excel_2'!J260</f>
        <v>0</v>
      </c>
      <c r="L260" s="4">
        <f ca="1">'Model SSD_2'!M260</f>
        <v>6700</v>
      </c>
      <c r="M260" s="4">
        <f ca="1">'Model Excel_2'!K260</f>
        <v>10200</v>
      </c>
      <c r="N260" s="4">
        <f ca="1">'Model SSD_2'!K260</f>
        <v>1000</v>
      </c>
      <c r="O260" s="4">
        <f ca="1">'Model Excel_2'!L260</f>
        <v>0</v>
      </c>
      <c r="P260" s="4">
        <f ca="1">'Model SSD_2'!N260</f>
        <v>1000</v>
      </c>
      <c r="Q260" s="4">
        <f ca="1">'Model Excel_2'!M260</f>
        <v>0</v>
      </c>
      <c r="R260" s="4">
        <f ca="1">'Model SSD_2'!O260</f>
        <v>0</v>
      </c>
      <c r="S260" s="4">
        <f ca="1">'Model Excel_2'!N260</f>
        <v>0</v>
      </c>
      <c r="T260" s="5">
        <f ca="1">'Model SSD_2'!R260</f>
        <v>0</v>
      </c>
      <c r="U260" s="5">
        <f ca="1">'Model Excel_2'!O260</f>
        <v>2000</v>
      </c>
      <c r="V260" s="5">
        <f ca="1">'Model SSD_2'!S260</f>
        <v>300</v>
      </c>
      <c r="W260" s="5">
        <f ca="1">'Model Excel_2'!P260</f>
        <v>9800</v>
      </c>
      <c r="X260" s="5">
        <f ca="1">'Model SSD_2'!Q260</f>
        <v>0</v>
      </c>
      <c r="Y260" s="5">
        <f ca="1">'Model Excel_2'!Q260</f>
        <v>0</v>
      </c>
      <c r="Z260" s="5">
        <f ca="1">'Model SSD_2'!T260</f>
        <v>0</v>
      </c>
      <c r="AA260" s="5">
        <f ca="1">'Model Excel_2'!R260</f>
        <v>0</v>
      </c>
      <c r="AB260" s="5">
        <f ca="1">'Model SSD_2'!U260</f>
        <v>1800</v>
      </c>
      <c r="AC260" s="5">
        <f ca="1">'Model Excel_2'!S260</f>
        <v>0</v>
      </c>
      <c r="AD260" s="2">
        <f ca="1">'Model SSD_2'!Y260</f>
        <v>8000</v>
      </c>
      <c r="AE260" s="2">
        <f ca="1">'Model Excel_2'!U260</f>
        <v>2800</v>
      </c>
      <c r="AF260" s="2">
        <f ca="1">'Model SSD_2'!X260</f>
        <v>400</v>
      </c>
      <c r="AG260" s="2">
        <f ca="1">'Model Excel_2'!T260</f>
        <v>1200</v>
      </c>
      <c r="AH260" s="2">
        <f ca="1">'Model SSD_2'!W260</f>
        <v>2000</v>
      </c>
      <c r="AI260" s="2">
        <f ca="1">'Model Excel_2'!V260</f>
        <v>10000</v>
      </c>
      <c r="AJ260" s="2">
        <f ca="1">'Model SSD_2'!Z260</f>
        <v>2000</v>
      </c>
      <c r="AK260" s="2">
        <f ca="1">'Model Excel_2'!W260</f>
        <v>2000</v>
      </c>
      <c r="AL260" s="1">
        <v>258</v>
      </c>
    </row>
    <row r="261" spans="1:38" x14ac:dyDescent="0.3">
      <c r="A261" s="1">
        <v>259</v>
      </c>
      <c r="B261" s="3">
        <f ca="1">'Model SSD_2'!F261</f>
        <v>0</v>
      </c>
      <c r="C261" s="3">
        <f ca="1">'Model Excel_2'!F261</f>
        <v>0</v>
      </c>
      <c r="D261" s="3">
        <f ca="1">'Model SSD_2'!G261</f>
        <v>0</v>
      </c>
      <c r="E261" s="3">
        <f ca="1">'Model Excel_2'!G261</f>
        <v>2500</v>
      </c>
      <c r="F261" s="3">
        <f ca="1">'Model SSD_2'!H261</f>
        <v>0</v>
      </c>
      <c r="G261" s="3">
        <f ca="1">'Model Excel_2'!H261</f>
        <v>300</v>
      </c>
      <c r="H261" s="3">
        <f ca="1">'Model SSD_2'!I261</f>
        <v>1300</v>
      </c>
      <c r="I261" s="3">
        <f ca="1">'Model Excel_2'!I261</f>
        <v>0</v>
      </c>
      <c r="J261" s="4">
        <f ca="1">'Model SSD_2'!L261</f>
        <v>0</v>
      </c>
      <c r="K261" s="4">
        <f ca="1">'Model Excel_2'!J261</f>
        <v>0</v>
      </c>
      <c r="L261" s="4">
        <f ca="1">'Model SSD_2'!M261</f>
        <v>5700</v>
      </c>
      <c r="M261" s="4">
        <f ca="1">'Model Excel_2'!K261</f>
        <v>10200</v>
      </c>
      <c r="N261" s="4">
        <f ca="1">'Model SSD_2'!K261</f>
        <v>1000</v>
      </c>
      <c r="O261" s="4">
        <f ca="1">'Model Excel_2'!L261</f>
        <v>0</v>
      </c>
      <c r="P261" s="4">
        <f ca="1">'Model SSD_2'!N261</f>
        <v>1000</v>
      </c>
      <c r="Q261" s="4">
        <f ca="1">'Model Excel_2'!M261</f>
        <v>0</v>
      </c>
      <c r="R261" s="4">
        <f ca="1">'Model SSD_2'!O261</f>
        <v>0</v>
      </c>
      <c r="S261" s="4">
        <f ca="1">'Model Excel_2'!N261</f>
        <v>0</v>
      </c>
      <c r="T261" s="5">
        <f ca="1">'Model SSD_2'!R261</f>
        <v>0</v>
      </c>
      <c r="U261" s="5">
        <f ca="1">'Model Excel_2'!O261</f>
        <v>0</v>
      </c>
      <c r="V261" s="5">
        <f ca="1">'Model SSD_2'!S261</f>
        <v>300</v>
      </c>
      <c r="W261" s="5">
        <f ca="1">'Model Excel_2'!P261</f>
        <v>9800</v>
      </c>
      <c r="X261" s="5">
        <f ca="1">'Model SSD_2'!Q261</f>
        <v>0</v>
      </c>
      <c r="Y261" s="5">
        <f ca="1">'Model Excel_2'!Q261</f>
        <v>0</v>
      </c>
      <c r="Z261" s="5">
        <f ca="1">'Model SSD_2'!T261</f>
        <v>0</v>
      </c>
      <c r="AA261" s="5">
        <f ca="1">'Model Excel_2'!R261</f>
        <v>0</v>
      </c>
      <c r="AB261" s="5">
        <f ca="1">'Model SSD_2'!U261</f>
        <v>1800</v>
      </c>
      <c r="AC261" s="5">
        <f ca="1">'Model Excel_2'!S261</f>
        <v>0</v>
      </c>
      <c r="AD261" s="2">
        <f ca="1">'Model SSD_2'!Y261</f>
        <v>6400</v>
      </c>
      <c r="AE261" s="2">
        <f ca="1">'Model Excel_2'!U261</f>
        <v>2000</v>
      </c>
      <c r="AF261" s="2">
        <f ca="1">'Model SSD_2'!X261</f>
        <v>400</v>
      </c>
      <c r="AG261" s="2">
        <f ca="1">'Model Excel_2'!T261</f>
        <v>1200</v>
      </c>
      <c r="AH261" s="2">
        <f ca="1">'Model SSD_2'!W261</f>
        <v>2000</v>
      </c>
      <c r="AI261" s="2">
        <f ca="1">'Model Excel_2'!V261</f>
        <v>8000</v>
      </c>
      <c r="AJ261" s="2">
        <f ca="1">'Model SSD_2'!Z261</f>
        <v>2000</v>
      </c>
      <c r="AK261" s="2">
        <f ca="1">'Model Excel_2'!W261</f>
        <v>2000</v>
      </c>
      <c r="AL261" s="1">
        <v>259</v>
      </c>
    </row>
    <row r="262" spans="1:38" x14ac:dyDescent="0.3">
      <c r="A262" s="1">
        <v>260</v>
      </c>
      <c r="B262" s="3">
        <f ca="1">'Model SSD_2'!F262</f>
        <v>1000</v>
      </c>
      <c r="C262" s="3">
        <f ca="1">'Model Excel_2'!F262</f>
        <v>0</v>
      </c>
      <c r="D262" s="3">
        <f ca="1">'Model SSD_2'!G262</f>
        <v>0</v>
      </c>
      <c r="E262" s="3">
        <f ca="1">'Model Excel_2'!G262</f>
        <v>2200</v>
      </c>
      <c r="F262" s="3">
        <f ca="1">'Model SSD_2'!H262</f>
        <v>0</v>
      </c>
      <c r="G262" s="3">
        <f ca="1">'Model Excel_2'!H262</f>
        <v>500</v>
      </c>
      <c r="H262" s="3">
        <f ca="1">'Model SSD_2'!I262</f>
        <v>1300</v>
      </c>
      <c r="I262" s="3">
        <f ca="1">'Model Excel_2'!I262</f>
        <v>0</v>
      </c>
      <c r="J262" s="4">
        <f ca="1">'Model SSD_2'!L262</f>
        <v>0</v>
      </c>
      <c r="K262" s="4">
        <f ca="1">'Model Excel_2'!J262</f>
        <v>0</v>
      </c>
      <c r="L262" s="4">
        <f ca="1">'Model SSD_2'!M262</f>
        <v>4700</v>
      </c>
      <c r="M262" s="4">
        <f ca="1">'Model Excel_2'!K262</f>
        <v>10200</v>
      </c>
      <c r="N262" s="4">
        <f ca="1">'Model SSD_2'!K262</f>
        <v>1000</v>
      </c>
      <c r="O262" s="4">
        <f ca="1">'Model Excel_2'!L262</f>
        <v>0</v>
      </c>
      <c r="P262" s="4">
        <f ca="1">'Model SSD_2'!N262</f>
        <v>1000</v>
      </c>
      <c r="Q262" s="4">
        <f ca="1">'Model Excel_2'!M262</f>
        <v>0</v>
      </c>
      <c r="R262" s="4">
        <f ca="1">'Model SSD_2'!O262</f>
        <v>0</v>
      </c>
      <c r="S262" s="4">
        <f ca="1">'Model Excel_2'!N262</f>
        <v>0</v>
      </c>
      <c r="T262" s="5">
        <f ca="1">'Model SSD_2'!R262</f>
        <v>0</v>
      </c>
      <c r="U262" s="5">
        <f ca="1">'Model Excel_2'!O262</f>
        <v>2000</v>
      </c>
      <c r="V262" s="5">
        <f ca="1">'Model SSD_2'!S262</f>
        <v>300</v>
      </c>
      <c r="W262" s="5">
        <f ca="1">'Model Excel_2'!P262</f>
        <v>11800</v>
      </c>
      <c r="X262" s="5">
        <f ca="1">'Model SSD_2'!Q262</f>
        <v>0</v>
      </c>
      <c r="Y262" s="5">
        <f ca="1">'Model Excel_2'!Q262</f>
        <v>0</v>
      </c>
      <c r="Z262" s="5">
        <f ca="1">'Model SSD_2'!T262</f>
        <v>0</v>
      </c>
      <c r="AA262" s="5">
        <f ca="1">'Model Excel_2'!R262</f>
        <v>0</v>
      </c>
      <c r="AB262" s="5">
        <f ca="1">'Model SSD_2'!U262</f>
        <v>1800</v>
      </c>
      <c r="AC262" s="5">
        <f ca="1">'Model Excel_2'!S262</f>
        <v>0</v>
      </c>
      <c r="AD262" s="2">
        <f ca="1">'Model SSD_2'!Y262</f>
        <v>4800</v>
      </c>
      <c r="AE262" s="2">
        <f ca="1">'Model Excel_2'!U262</f>
        <v>1200</v>
      </c>
      <c r="AF262" s="2">
        <f ca="1">'Model SSD_2'!X262</f>
        <v>400</v>
      </c>
      <c r="AG262" s="2">
        <f ca="1">'Model Excel_2'!T262</f>
        <v>1200</v>
      </c>
      <c r="AH262" s="2">
        <f ca="1">'Model SSD_2'!W262</f>
        <v>2000</v>
      </c>
      <c r="AI262" s="2">
        <f ca="1">'Model Excel_2'!V262</f>
        <v>6000</v>
      </c>
      <c r="AJ262" s="2">
        <f ca="1">'Model SSD_2'!Z262</f>
        <v>2000</v>
      </c>
      <c r="AK262" s="2">
        <f ca="1">'Model Excel_2'!W262</f>
        <v>0</v>
      </c>
      <c r="AL262" s="1">
        <v>260</v>
      </c>
    </row>
    <row r="263" spans="1:38" x14ac:dyDescent="0.3">
      <c r="A263" s="1">
        <v>261</v>
      </c>
      <c r="B263" s="3">
        <f ca="1">'Model SSD_2'!F263</f>
        <v>1000</v>
      </c>
      <c r="C263" s="3">
        <f ca="1">'Model Excel_2'!F263</f>
        <v>0</v>
      </c>
      <c r="D263" s="3">
        <f ca="1">'Model SSD_2'!G263</f>
        <v>1000</v>
      </c>
      <c r="E263" s="3">
        <f ca="1">'Model Excel_2'!G263</f>
        <v>1700</v>
      </c>
      <c r="F263" s="3">
        <f ca="1">'Model SSD_2'!H263</f>
        <v>300</v>
      </c>
      <c r="G263" s="3">
        <f ca="1">'Model Excel_2'!H263</f>
        <v>300</v>
      </c>
      <c r="H263" s="3">
        <f ca="1">'Model SSD_2'!I263</f>
        <v>600</v>
      </c>
      <c r="I263" s="3">
        <f ca="1">'Model Excel_2'!I263</f>
        <v>0</v>
      </c>
      <c r="J263" s="4">
        <f ca="1">'Model SSD_2'!L263</f>
        <v>0</v>
      </c>
      <c r="K263" s="4">
        <f ca="1">'Model Excel_2'!J263</f>
        <v>0</v>
      </c>
      <c r="L263" s="4">
        <f ca="1">'Model SSD_2'!M263</f>
        <v>3700</v>
      </c>
      <c r="M263" s="4">
        <f ca="1">'Model Excel_2'!K263</f>
        <v>10200</v>
      </c>
      <c r="N263" s="4">
        <f ca="1">'Model SSD_2'!K263</f>
        <v>1000</v>
      </c>
      <c r="O263" s="4">
        <f ca="1">'Model Excel_2'!L263</f>
        <v>0</v>
      </c>
      <c r="P263" s="4">
        <f ca="1">'Model SSD_2'!N263</f>
        <v>1000</v>
      </c>
      <c r="Q263" s="4">
        <f ca="1">'Model Excel_2'!M263</f>
        <v>0</v>
      </c>
      <c r="R263" s="4">
        <f ca="1">'Model SSD_2'!O263</f>
        <v>0</v>
      </c>
      <c r="S263" s="4">
        <f ca="1">'Model Excel_2'!N263</f>
        <v>0</v>
      </c>
      <c r="T263" s="5">
        <f ca="1">'Model SSD_2'!R263</f>
        <v>2000</v>
      </c>
      <c r="U263" s="5">
        <f ca="1">'Model Excel_2'!O263</f>
        <v>0</v>
      </c>
      <c r="V263" s="5">
        <f ca="1">'Model SSD_2'!S263</f>
        <v>300</v>
      </c>
      <c r="W263" s="5">
        <f ca="1">'Model Excel_2'!P263</f>
        <v>11800</v>
      </c>
      <c r="X263" s="5">
        <f ca="1">'Model SSD_2'!Q263</f>
        <v>0</v>
      </c>
      <c r="Y263" s="5">
        <f ca="1">'Model Excel_2'!Q263</f>
        <v>0</v>
      </c>
      <c r="Z263" s="5">
        <f ca="1">'Model SSD_2'!T263</f>
        <v>0</v>
      </c>
      <c r="AA263" s="5">
        <f ca="1">'Model Excel_2'!R263</f>
        <v>0</v>
      </c>
      <c r="AB263" s="5">
        <f ca="1">'Model SSD_2'!U263</f>
        <v>1800</v>
      </c>
      <c r="AC263" s="5">
        <f ca="1">'Model Excel_2'!S263</f>
        <v>0</v>
      </c>
      <c r="AD263" s="2">
        <f ca="1">'Model SSD_2'!Y263</f>
        <v>3200</v>
      </c>
      <c r="AE263" s="2">
        <f ca="1">'Model Excel_2'!U263</f>
        <v>2400</v>
      </c>
      <c r="AF263" s="2">
        <f ca="1">'Model SSD_2'!X263</f>
        <v>400</v>
      </c>
      <c r="AG263" s="2">
        <f ca="1">'Model Excel_2'!T263</f>
        <v>1200</v>
      </c>
      <c r="AH263" s="2">
        <f ca="1">'Model SSD_2'!W263</f>
        <v>0</v>
      </c>
      <c r="AI263" s="2">
        <f ca="1">'Model Excel_2'!V263</f>
        <v>6000</v>
      </c>
      <c r="AJ263" s="2">
        <f ca="1">'Model SSD_2'!Z263</f>
        <v>2000</v>
      </c>
      <c r="AK263" s="2">
        <f ca="1">'Model Excel_2'!W263</f>
        <v>2000</v>
      </c>
      <c r="AL263" s="1">
        <v>261</v>
      </c>
    </row>
    <row r="264" spans="1:38" x14ac:dyDescent="0.3">
      <c r="A264" s="1">
        <v>262</v>
      </c>
      <c r="B264" s="3">
        <f ca="1">'Model SSD_2'!F264</f>
        <v>1000</v>
      </c>
      <c r="C264" s="3">
        <f ca="1">'Model Excel_2'!F264</f>
        <v>0</v>
      </c>
      <c r="D264" s="3">
        <f ca="1">'Model SSD_2'!G264</f>
        <v>1700</v>
      </c>
      <c r="E264" s="3">
        <f ca="1">'Model Excel_2'!G264</f>
        <v>1400</v>
      </c>
      <c r="F264" s="3">
        <f ca="1">'Model SSD_2'!H264</f>
        <v>300</v>
      </c>
      <c r="G264" s="3">
        <f ca="1">'Model Excel_2'!H264</f>
        <v>300</v>
      </c>
      <c r="H264" s="3">
        <f ca="1">'Model SSD_2'!I264</f>
        <v>0</v>
      </c>
      <c r="I264" s="3">
        <f ca="1">'Model Excel_2'!I264</f>
        <v>200</v>
      </c>
      <c r="J264" s="4">
        <f ca="1">'Model SSD_2'!L264</f>
        <v>0</v>
      </c>
      <c r="K264" s="4">
        <f ca="1">'Model Excel_2'!J264</f>
        <v>0</v>
      </c>
      <c r="L264" s="4">
        <f ca="1">'Model SSD_2'!M264</f>
        <v>2700</v>
      </c>
      <c r="M264" s="4">
        <f ca="1">'Model Excel_2'!K264</f>
        <v>10200</v>
      </c>
      <c r="N264" s="4">
        <f ca="1">'Model SSD_2'!K264</f>
        <v>1000</v>
      </c>
      <c r="O264" s="4">
        <f ca="1">'Model Excel_2'!L264</f>
        <v>0</v>
      </c>
      <c r="P264" s="4">
        <f ca="1">'Model SSD_2'!N264</f>
        <v>1000</v>
      </c>
      <c r="Q264" s="4">
        <f ca="1">'Model Excel_2'!M264</f>
        <v>0</v>
      </c>
      <c r="R264" s="4">
        <f ca="1">'Model SSD_2'!O264</f>
        <v>0</v>
      </c>
      <c r="S264" s="4">
        <f ca="1">'Model Excel_2'!N264</f>
        <v>0</v>
      </c>
      <c r="T264" s="5">
        <f ca="1">'Model SSD_2'!R264</f>
        <v>2000</v>
      </c>
      <c r="U264" s="5">
        <f ca="1">'Model Excel_2'!O264</f>
        <v>2000</v>
      </c>
      <c r="V264" s="5">
        <f ca="1">'Model SSD_2'!S264</f>
        <v>2300</v>
      </c>
      <c r="W264" s="5">
        <f ca="1">'Model Excel_2'!P264</f>
        <v>13800</v>
      </c>
      <c r="X264" s="5">
        <f ca="1">'Model SSD_2'!Q264</f>
        <v>0</v>
      </c>
      <c r="Y264" s="5">
        <f ca="1">'Model Excel_2'!Q264</f>
        <v>0</v>
      </c>
      <c r="Z264" s="5">
        <f ca="1">'Model SSD_2'!T264</f>
        <v>0</v>
      </c>
      <c r="AA264" s="5">
        <f ca="1">'Model Excel_2'!R264</f>
        <v>0</v>
      </c>
      <c r="AB264" s="5">
        <f ca="1">'Model SSD_2'!U264</f>
        <v>0</v>
      </c>
      <c r="AC264" s="5">
        <f ca="1">'Model Excel_2'!S264</f>
        <v>0</v>
      </c>
      <c r="AD264" s="2">
        <f ca="1">'Model SSD_2'!Y264</f>
        <v>1600</v>
      </c>
      <c r="AE264" s="2">
        <f ca="1">'Model Excel_2'!U264</f>
        <v>1600</v>
      </c>
      <c r="AF264" s="2">
        <f ca="1">'Model SSD_2'!X264</f>
        <v>800</v>
      </c>
      <c r="AG264" s="2">
        <f ca="1">'Model Excel_2'!T264</f>
        <v>1200</v>
      </c>
      <c r="AH264" s="2">
        <f ca="1">'Model SSD_2'!W264</f>
        <v>2000</v>
      </c>
      <c r="AI264" s="2">
        <f ca="1">'Model Excel_2'!V264</f>
        <v>4000</v>
      </c>
      <c r="AJ264" s="2">
        <f ca="1">'Model SSD_2'!Z264</f>
        <v>0</v>
      </c>
      <c r="AK264" s="2">
        <f ca="1">'Model Excel_2'!W264</f>
        <v>0</v>
      </c>
      <c r="AL264" s="1">
        <v>262</v>
      </c>
    </row>
    <row r="265" spans="1:38" x14ac:dyDescent="0.3">
      <c r="A265" s="1">
        <v>263</v>
      </c>
      <c r="B265" s="3">
        <f ca="1">'Model SSD_2'!F265</f>
        <v>1000</v>
      </c>
      <c r="C265" s="3">
        <f ca="1">'Model Excel_2'!F265</f>
        <v>0</v>
      </c>
      <c r="D265" s="3">
        <f ca="1">'Model SSD_2'!G265</f>
        <v>2400</v>
      </c>
      <c r="E265" s="3">
        <f ca="1">'Model Excel_2'!G265</f>
        <v>1100</v>
      </c>
      <c r="F265" s="3">
        <f ca="1">'Model SSD_2'!H265</f>
        <v>300</v>
      </c>
      <c r="G265" s="3">
        <f ca="1">'Model Excel_2'!H265</f>
        <v>300</v>
      </c>
      <c r="H265" s="3">
        <f ca="1">'Model SSD_2'!I265</f>
        <v>0</v>
      </c>
      <c r="I265" s="3">
        <f ca="1">'Model Excel_2'!I265</f>
        <v>700</v>
      </c>
      <c r="J265" s="4">
        <f ca="1">'Model SSD_2'!L265</f>
        <v>0</v>
      </c>
      <c r="K265" s="4">
        <f ca="1">'Model Excel_2'!J265</f>
        <v>0</v>
      </c>
      <c r="L265" s="4">
        <f ca="1">'Model SSD_2'!M265</f>
        <v>1700</v>
      </c>
      <c r="M265" s="4">
        <f ca="1">'Model Excel_2'!K265</f>
        <v>10200</v>
      </c>
      <c r="N265" s="4">
        <f ca="1">'Model SSD_2'!K265</f>
        <v>1000</v>
      </c>
      <c r="O265" s="4">
        <f ca="1">'Model Excel_2'!L265</f>
        <v>0</v>
      </c>
      <c r="P265" s="4">
        <f ca="1">'Model SSD_2'!N265</f>
        <v>1000</v>
      </c>
      <c r="Q265" s="4">
        <f ca="1">'Model Excel_2'!M265</f>
        <v>0</v>
      </c>
      <c r="R265" s="4">
        <f ca="1">'Model SSD_2'!O265</f>
        <v>800</v>
      </c>
      <c r="S265" s="4">
        <f ca="1">'Model Excel_2'!N265</f>
        <v>0</v>
      </c>
      <c r="T265" s="5">
        <f ca="1">'Model SSD_2'!R265</f>
        <v>2000</v>
      </c>
      <c r="U265" s="5">
        <f ca="1">'Model Excel_2'!O265</f>
        <v>2000</v>
      </c>
      <c r="V265" s="5">
        <f ca="1">'Model SSD_2'!S265</f>
        <v>4300</v>
      </c>
      <c r="W265" s="5">
        <f ca="1">'Model Excel_2'!P265</f>
        <v>15800</v>
      </c>
      <c r="X265" s="5">
        <f ca="1">'Model SSD_2'!Q265</f>
        <v>0</v>
      </c>
      <c r="Y265" s="5">
        <f ca="1">'Model Excel_2'!Q265</f>
        <v>0</v>
      </c>
      <c r="Z265" s="5">
        <f ca="1">'Model SSD_2'!T265</f>
        <v>0</v>
      </c>
      <c r="AA265" s="5">
        <f ca="1">'Model Excel_2'!R265</f>
        <v>0</v>
      </c>
      <c r="AB265" s="5">
        <f ca="1">'Model SSD_2'!U265</f>
        <v>0</v>
      </c>
      <c r="AC265" s="5">
        <f ca="1">'Model Excel_2'!S265</f>
        <v>0</v>
      </c>
      <c r="AD265" s="2">
        <f ca="1">'Model SSD_2'!Y265</f>
        <v>2400</v>
      </c>
      <c r="AE265" s="2">
        <f ca="1">'Model Excel_2'!U265</f>
        <v>2800</v>
      </c>
      <c r="AF265" s="2">
        <f ca="1">'Model SSD_2'!X265</f>
        <v>400</v>
      </c>
      <c r="AG265" s="2">
        <f ca="1">'Model Excel_2'!T265</f>
        <v>1200</v>
      </c>
      <c r="AH265" s="2">
        <f ca="1">'Model SSD_2'!W265</f>
        <v>0</v>
      </c>
      <c r="AI265" s="2">
        <f ca="1">'Model Excel_2'!V265</f>
        <v>4000</v>
      </c>
      <c r="AJ265" s="2">
        <f ca="1">'Model SSD_2'!Z265</f>
        <v>2000</v>
      </c>
      <c r="AK265" s="2">
        <f ca="1">'Model Excel_2'!W265</f>
        <v>2000</v>
      </c>
      <c r="AL265" s="1">
        <v>263</v>
      </c>
    </row>
    <row r="266" spans="1:38" x14ac:dyDescent="0.3">
      <c r="A266" s="1">
        <v>264</v>
      </c>
      <c r="B266" s="3">
        <f ca="1">'Model SSD_2'!F266</f>
        <v>1000</v>
      </c>
      <c r="C266" s="3">
        <f ca="1">'Model Excel_2'!F266</f>
        <v>0</v>
      </c>
      <c r="D266" s="3">
        <f ca="1">'Model SSD_2'!G266</f>
        <v>3100</v>
      </c>
      <c r="E266" s="3">
        <f ca="1">'Model Excel_2'!G266</f>
        <v>800</v>
      </c>
      <c r="F266" s="3">
        <f ca="1">'Model SSD_2'!H266</f>
        <v>500</v>
      </c>
      <c r="G266" s="3">
        <f ca="1">'Model Excel_2'!H266</f>
        <v>500</v>
      </c>
      <c r="H266" s="3">
        <f ca="1">'Model SSD_2'!I266</f>
        <v>0</v>
      </c>
      <c r="I266" s="3">
        <f ca="1">'Model Excel_2'!I266</f>
        <v>1700</v>
      </c>
      <c r="J266" s="4">
        <f ca="1">'Model SSD_2'!L266</f>
        <v>0</v>
      </c>
      <c r="K266" s="4">
        <f ca="1">'Model Excel_2'!J266</f>
        <v>0</v>
      </c>
      <c r="L266" s="4">
        <f ca="1">'Model SSD_2'!M266</f>
        <v>700</v>
      </c>
      <c r="M266" s="4">
        <f ca="1">'Model Excel_2'!K266</f>
        <v>10200</v>
      </c>
      <c r="N266" s="4">
        <f ca="1">'Model SSD_2'!K266</f>
        <v>0</v>
      </c>
      <c r="O266" s="4">
        <f ca="1">'Model Excel_2'!L266</f>
        <v>0</v>
      </c>
      <c r="P266" s="4">
        <f ca="1">'Model SSD_2'!N266</f>
        <v>0</v>
      </c>
      <c r="Q266" s="4">
        <f ca="1">'Model Excel_2'!M266</f>
        <v>0</v>
      </c>
      <c r="R266" s="4">
        <f ca="1">'Model SSD_2'!O266</f>
        <v>800</v>
      </c>
      <c r="S266" s="4">
        <f ca="1">'Model Excel_2'!N266</f>
        <v>0</v>
      </c>
      <c r="T266" s="5">
        <f ca="1">'Model SSD_2'!R266</f>
        <v>2000</v>
      </c>
      <c r="U266" s="5">
        <f ca="1">'Model Excel_2'!O266</f>
        <v>0</v>
      </c>
      <c r="V266" s="5">
        <f ca="1">'Model SSD_2'!S266</f>
        <v>6300</v>
      </c>
      <c r="W266" s="5">
        <f ca="1">'Model Excel_2'!P266</f>
        <v>15800</v>
      </c>
      <c r="X266" s="5">
        <f ca="1">'Model SSD_2'!Q266</f>
        <v>0</v>
      </c>
      <c r="Y266" s="5">
        <f ca="1">'Model Excel_2'!Q266</f>
        <v>0</v>
      </c>
      <c r="Z266" s="5">
        <f ca="1">'Model SSD_2'!T266</f>
        <v>0</v>
      </c>
      <c r="AA266" s="5">
        <f ca="1">'Model Excel_2'!R266</f>
        <v>0</v>
      </c>
      <c r="AB266" s="5">
        <f ca="1">'Model SSD_2'!U266</f>
        <v>0</v>
      </c>
      <c r="AC266" s="5">
        <f ca="1">'Model Excel_2'!S266</f>
        <v>0</v>
      </c>
      <c r="AD266" s="2">
        <f ca="1">'Model SSD_2'!Y266</f>
        <v>800</v>
      </c>
      <c r="AE266" s="2">
        <f ca="1">'Model Excel_2'!U266</f>
        <v>2000</v>
      </c>
      <c r="AF266" s="2">
        <f ca="1">'Model SSD_2'!X266</f>
        <v>400</v>
      </c>
      <c r="AG266" s="2">
        <f ca="1">'Model Excel_2'!T266</f>
        <v>800</v>
      </c>
      <c r="AH266" s="2">
        <f ca="1">'Model SSD_2'!W266</f>
        <v>0</v>
      </c>
      <c r="AI266" s="2">
        <f ca="1">'Model Excel_2'!V266</f>
        <v>2000</v>
      </c>
      <c r="AJ266" s="2">
        <f ca="1">'Model SSD_2'!Z266</f>
        <v>0</v>
      </c>
      <c r="AK266" s="2">
        <f ca="1">'Model Excel_2'!W266</f>
        <v>2000</v>
      </c>
      <c r="AL266" s="1">
        <v>264</v>
      </c>
    </row>
    <row r="267" spans="1:38" x14ac:dyDescent="0.3">
      <c r="A267" s="1">
        <v>265</v>
      </c>
      <c r="B267" s="3">
        <f ca="1">'Model SSD_2'!F267</f>
        <v>1000</v>
      </c>
      <c r="C267" s="3">
        <f ca="1">'Model Excel_2'!F267</f>
        <v>0</v>
      </c>
      <c r="D267" s="3">
        <f ca="1">'Model SSD_2'!G267</f>
        <v>3600</v>
      </c>
      <c r="E267" s="3">
        <f ca="1">'Model Excel_2'!G267</f>
        <v>300</v>
      </c>
      <c r="F267" s="3">
        <f ca="1">'Model SSD_2'!H267</f>
        <v>300</v>
      </c>
      <c r="G267" s="3">
        <f ca="1">'Model Excel_2'!H267</f>
        <v>300</v>
      </c>
      <c r="H267" s="3">
        <f ca="1">'Model SSD_2'!I267</f>
        <v>0</v>
      </c>
      <c r="I267" s="3">
        <f ca="1">'Model Excel_2'!I267</f>
        <v>3000</v>
      </c>
      <c r="J267" s="4">
        <f ca="1">'Model SSD_2'!L267</f>
        <v>0</v>
      </c>
      <c r="K267" s="4">
        <f ca="1">'Model Excel_2'!J267</f>
        <v>0</v>
      </c>
      <c r="L267" s="4">
        <f ca="1">'Model SSD_2'!M267</f>
        <v>700</v>
      </c>
      <c r="M267" s="4">
        <f ca="1">'Model Excel_2'!K267</f>
        <v>10200</v>
      </c>
      <c r="N267" s="4">
        <f ca="1">'Model SSD_2'!K267</f>
        <v>0</v>
      </c>
      <c r="O267" s="4">
        <f ca="1">'Model Excel_2'!L267</f>
        <v>1000</v>
      </c>
      <c r="P267" s="4">
        <f ca="1">'Model SSD_2'!N267</f>
        <v>0</v>
      </c>
      <c r="Q267" s="4">
        <f ca="1">'Model Excel_2'!M267</f>
        <v>1000</v>
      </c>
      <c r="R267" s="4">
        <f ca="1">'Model SSD_2'!O267</f>
        <v>800</v>
      </c>
      <c r="S267" s="4">
        <f ca="1">'Model Excel_2'!N267</f>
        <v>0</v>
      </c>
      <c r="T267" s="5">
        <f ca="1">'Model SSD_2'!R267</f>
        <v>2000</v>
      </c>
      <c r="U267" s="5">
        <f ca="1">'Model Excel_2'!O267</f>
        <v>2000</v>
      </c>
      <c r="V267" s="5">
        <f ca="1">'Model SSD_2'!S267</f>
        <v>8300</v>
      </c>
      <c r="W267" s="5">
        <f ca="1">'Model Excel_2'!P267</f>
        <v>17800</v>
      </c>
      <c r="X267" s="5">
        <f ca="1">'Model SSD_2'!Q267</f>
        <v>1500</v>
      </c>
      <c r="Y267" s="5">
        <f ca="1">'Model Excel_2'!Q267</f>
        <v>0</v>
      </c>
      <c r="Z267" s="5">
        <f ca="1">'Model SSD_2'!T267</f>
        <v>0</v>
      </c>
      <c r="AA267" s="5">
        <f ca="1">'Model Excel_2'!R267</f>
        <v>0</v>
      </c>
      <c r="AB267" s="5">
        <f ca="1">'Model SSD_2'!U267</f>
        <v>0</v>
      </c>
      <c r="AC267" s="5">
        <f ca="1">'Model Excel_2'!S267</f>
        <v>0</v>
      </c>
      <c r="AD267" s="2">
        <f ca="1">'Model SSD_2'!Y267</f>
        <v>1200</v>
      </c>
      <c r="AE267" s="2">
        <f ca="1">'Model Excel_2'!U267</f>
        <v>800</v>
      </c>
      <c r="AF267" s="2">
        <f ca="1">'Model SSD_2'!X267</f>
        <v>400</v>
      </c>
      <c r="AG267" s="2">
        <f ca="1">'Model Excel_2'!T267</f>
        <v>800</v>
      </c>
      <c r="AH267" s="2">
        <f ca="1">'Model SSD_2'!W267</f>
        <v>0</v>
      </c>
      <c r="AI267" s="2">
        <f ca="1">'Model Excel_2'!V267</f>
        <v>0</v>
      </c>
      <c r="AJ267" s="2">
        <f ca="1">'Model SSD_2'!Z267</f>
        <v>0</v>
      </c>
      <c r="AK267" s="2">
        <f ca="1">'Model Excel_2'!W267</f>
        <v>0</v>
      </c>
      <c r="AL267" s="1">
        <v>265</v>
      </c>
    </row>
    <row r="268" spans="1:38" x14ac:dyDescent="0.3">
      <c r="A268" s="1">
        <v>266</v>
      </c>
      <c r="B268" s="3">
        <f ca="1">'Model SSD_2'!F268</f>
        <v>0</v>
      </c>
      <c r="C268" s="3">
        <f ca="1">'Model Excel_2'!F268</f>
        <v>0</v>
      </c>
      <c r="D268" s="3">
        <f ca="1">'Model SSD_2'!G268</f>
        <v>4300</v>
      </c>
      <c r="E268" s="3">
        <f ca="1">'Model Excel_2'!G268</f>
        <v>0</v>
      </c>
      <c r="F268" s="3">
        <f ca="1">'Model SSD_2'!H268</f>
        <v>300</v>
      </c>
      <c r="G268" s="3">
        <f ca="1">'Model Excel_2'!H268</f>
        <v>0</v>
      </c>
      <c r="H268" s="3">
        <f ca="1">'Model SSD_2'!I268</f>
        <v>0</v>
      </c>
      <c r="I268" s="3">
        <f ca="1">'Model Excel_2'!I268</f>
        <v>4300</v>
      </c>
      <c r="J268" s="4">
        <f ca="1">'Model SSD_2'!L268</f>
        <v>0</v>
      </c>
      <c r="K268" s="4">
        <f ca="1">'Model Excel_2'!J268</f>
        <v>0</v>
      </c>
      <c r="L268" s="4">
        <f ca="1">'Model SSD_2'!M268</f>
        <v>700</v>
      </c>
      <c r="M268" s="4">
        <f ca="1">'Model Excel_2'!K268</f>
        <v>9200</v>
      </c>
      <c r="N268" s="4">
        <f ca="1">'Model SSD_2'!K268</f>
        <v>0</v>
      </c>
      <c r="O268" s="4">
        <f ca="1">'Model Excel_2'!L268</f>
        <v>1000</v>
      </c>
      <c r="P268" s="4">
        <f ca="1">'Model SSD_2'!N268</f>
        <v>0</v>
      </c>
      <c r="Q268" s="4">
        <f ca="1">'Model Excel_2'!M268</f>
        <v>1000</v>
      </c>
      <c r="R268" s="4">
        <f ca="1">'Model SSD_2'!O268</f>
        <v>800</v>
      </c>
      <c r="S268" s="4">
        <f ca="1">'Model Excel_2'!N268</f>
        <v>0</v>
      </c>
      <c r="T268" s="5">
        <f ca="1">'Model SSD_2'!R268</f>
        <v>0</v>
      </c>
      <c r="U268" s="5">
        <f ca="1">'Model Excel_2'!O268</f>
        <v>0</v>
      </c>
      <c r="V268" s="5">
        <f ca="1">'Model SSD_2'!S268</f>
        <v>10300</v>
      </c>
      <c r="W268" s="5">
        <f ca="1">'Model Excel_2'!P268</f>
        <v>17800</v>
      </c>
      <c r="X268" s="5">
        <f ca="1">'Model SSD_2'!Q268</f>
        <v>0</v>
      </c>
      <c r="Y268" s="5">
        <f ca="1">'Model Excel_2'!Q268</f>
        <v>0</v>
      </c>
      <c r="Z268" s="5">
        <f ca="1">'Model SSD_2'!T268</f>
        <v>0</v>
      </c>
      <c r="AA268" s="5">
        <f ca="1">'Model Excel_2'!R268</f>
        <v>0</v>
      </c>
      <c r="AB268" s="5">
        <f ca="1">'Model SSD_2'!U268</f>
        <v>0</v>
      </c>
      <c r="AC268" s="5">
        <f ca="1">'Model Excel_2'!S268</f>
        <v>0</v>
      </c>
      <c r="AD268" s="2">
        <f ca="1">'Model SSD_2'!Y268</f>
        <v>1600</v>
      </c>
      <c r="AE268" s="2">
        <f ca="1">'Model Excel_2'!U268</f>
        <v>1600</v>
      </c>
      <c r="AF268" s="2">
        <f ca="1">'Model SSD_2'!X268</f>
        <v>400</v>
      </c>
      <c r="AG268" s="2">
        <f ca="1">'Model Excel_2'!T268</f>
        <v>400</v>
      </c>
      <c r="AH268" s="2">
        <f ca="1">'Model SSD_2'!W268</f>
        <v>0</v>
      </c>
      <c r="AI268" s="2">
        <f ca="1">'Model Excel_2'!V268</f>
        <v>0</v>
      </c>
      <c r="AJ268" s="2">
        <f ca="1">'Model SSD_2'!Z268</f>
        <v>0</v>
      </c>
      <c r="AK268" s="2">
        <f ca="1">'Model Excel_2'!W268</f>
        <v>0</v>
      </c>
      <c r="AL268" s="1">
        <v>266</v>
      </c>
    </row>
    <row r="269" spans="1:38" x14ac:dyDescent="0.3">
      <c r="A269" s="1">
        <v>267</v>
      </c>
      <c r="B269" s="3">
        <f ca="1">'Model SSD_2'!F269</f>
        <v>0</v>
      </c>
      <c r="C269" s="3">
        <f ca="1">'Model Excel_2'!F269</f>
        <v>1000</v>
      </c>
      <c r="D269" s="3">
        <f ca="1">'Model SSD_2'!G269</f>
        <v>4000</v>
      </c>
      <c r="E269" s="3">
        <f ca="1">'Model Excel_2'!G269</f>
        <v>1000</v>
      </c>
      <c r="F269" s="3">
        <f ca="1">'Model SSD_2'!H269</f>
        <v>300</v>
      </c>
      <c r="G269" s="3">
        <f ca="1">'Model Excel_2'!H269</f>
        <v>300</v>
      </c>
      <c r="H269" s="3">
        <f ca="1">'Model SSD_2'!I269</f>
        <v>0</v>
      </c>
      <c r="I269" s="3">
        <f ca="1">'Model Excel_2'!I269</f>
        <v>4900</v>
      </c>
      <c r="J269" s="4">
        <f ca="1">'Model SSD_2'!L269</f>
        <v>0</v>
      </c>
      <c r="K269" s="4">
        <f ca="1">'Model Excel_2'!J269</f>
        <v>0</v>
      </c>
      <c r="L269" s="4">
        <f ca="1">'Model SSD_2'!M269</f>
        <v>700</v>
      </c>
      <c r="M269" s="4">
        <f ca="1">'Model Excel_2'!K269</f>
        <v>8200</v>
      </c>
      <c r="N269" s="4">
        <f ca="1">'Model SSD_2'!K269</f>
        <v>0</v>
      </c>
      <c r="O269" s="4">
        <f ca="1">'Model Excel_2'!L269</f>
        <v>1000</v>
      </c>
      <c r="P269" s="4">
        <f ca="1">'Model SSD_2'!N269</f>
        <v>0</v>
      </c>
      <c r="Q269" s="4">
        <f ca="1">'Model Excel_2'!M269</f>
        <v>1000</v>
      </c>
      <c r="R269" s="4">
        <f ca="1">'Model SSD_2'!O269</f>
        <v>800</v>
      </c>
      <c r="S269" s="4">
        <f ca="1">'Model Excel_2'!N269</f>
        <v>0</v>
      </c>
      <c r="T269" s="5">
        <f ca="1">'Model SSD_2'!R269</f>
        <v>2000</v>
      </c>
      <c r="U269" s="5">
        <f ca="1">'Model Excel_2'!O269</f>
        <v>2000</v>
      </c>
      <c r="V269" s="5">
        <f ca="1">'Model SSD_2'!S269</f>
        <v>10300</v>
      </c>
      <c r="W269" s="5">
        <f ca="1">'Model Excel_2'!P269</f>
        <v>19800</v>
      </c>
      <c r="X269" s="5">
        <f ca="1">'Model SSD_2'!Q269</f>
        <v>1500</v>
      </c>
      <c r="Y269" s="5">
        <f ca="1">'Model Excel_2'!Q269</f>
        <v>0</v>
      </c>
      <c r="Z269" s="5">
        <f ca="1">'Model SSD_2'!T269</f>
        <v>1500</v>
      </c>
      <c r="AA269" s="5">
        <f ca="1">'Model Excel_2'!R269</f>
        <v>0</v>
      </c>
      <c r="AB269" s="5">
        <f ca="1">'Model SSD_2'!U269</f>
        <v>0</v>
      </c>
      <c r="AC269" s="5">
        <f ca="1">'Model Excel_2'!S269</f>
        <v>0</v>
      </c>
      <c r="AD269" s="2">
        <f ca="1">'Model SSD_2'!Y269</f>
        <v>2000</v>
      </c>
      <c r="AE269" s="2">
        <f ca="1">'Model Excel_2'!U269</f>
        <v>2000</v>
      </c>
      <c r="AF269" s="2">
        <f ca="1">'Model SSD_2'!X269</f>
        <v>400</v>
      </c>
      <c r="AG269" s="2">
        <f ca="1">'Model Excel_2'!T269</f>
        <v>400</v>
      </c>
      <c r="AH269" s="2">
        <f ca="1">'Model SSD_2'!W269</f>
        <v>0</v>
      </c>
      <c r="AI269" s="2">
        <f ca="1">'Model Excel_2'!V269</f>
        <v>0</v>
      </c>
      <c r="AJ269" s="2">
        <f ca="1">'Model SSD_2'!Z269</f>
        <v>0</v>
      </c>
      <c r="AK269" s="2">
        <f ca="1">'Model Excel_2'!W269</f>
        <v>0</v>
      </c>
      <c r="AL269" s="1">
        <v>267</v>
      </c>
    </row>
    <row r="270" spans="1:38" x14ac:dyDescent="0.3">
      <c r="A270" s="1">
        <v>268</v>
      </c>
      <c r="B270" s="3">
        <f ca="1">'Model SSD_2'!F270</f>
        <v>0</v>
      </c>
      <c r="C270" s="3">
        <f ca="1">'Model Excel_2'!F270</f>
        <v>1000</v>
      </c>
      <c r="D270" s="3">
        <f ca="1">'Model SSD_2'!G270</f>
        <v>3700</v>
      </c>
      <c r="E270" s="3">
        <f ca="1">'Model Excel_2'!G270</f>
        <v>1700</v>
      </c>
      <c r="F270" s="3">
        <f ca="1">'Model SSD_2'!H270</f>
        <v>500</v>
      </c>
      <c r="G270" s="3">
        <f ca="1">'Model Excel_2'!H270</f>
        <v>500</v>
      </c>
      <c r="H270" s="3">
        <f ca="1">'Model SSD_2'!I270</f>
        <v>0</v>
      </c>
      <c r="I270" s="3">
        <f ca="1">'Model Excel_2'!I270</f>
        <v>5000</v>
      </c>
      <c r="J270" s="4">
        <f ca="1">'Model SSD_2'!L270</f>
        <v>0</v>
      </c>
      <c r="K270" s="4">
        <f ca="1">'Model Excel_2'!J270</f>
        <v>0</v>
      </c>
      <c r="L270" s="4">
        <f ca="1">'Model SSD_2'!M270</f>
        <v>700</v>
      </c>
      <c r="M270" s="4">
        <f ca="1">'Model Excel_2'!K270</f>
        <v>7200</v>
      </c>
      <c r="N270" s="4">
        <f ca="1">'Model SSD_2'!K270</f>
        <v>0</v>
      </c>
      <c r="O270" s="4">
        <f ca="1">'Model Excel_2'!L270</f>
        <v>1000</v>
      </c>
      <c r="P270" s="4">
        <f ca="1">'Model SSD_2'!N270</f>
        <v>0</v>
      </c>
      <c r="Q270" s="4">
        <f ca="1">'Model Excel_2'!M270</f>
        <v>1000</v>
      </c>
      <c r="R270" s="4">
        <f ca="1">'Model SSD_2'!O270</f>
        <v>800</v>
      </c>
      <c r="S270" s="4">
        <f ca="1">'Model Excel_2'!N270</f>
        <v>0</v>
      </c>
      <c r="T270" s="5">
        <f ca="1">'Model SSD_2'!R270</f>
        <v>0</v>
      </c>
      <c r="U270" s="5">
        <f ca="1">'Model Excel_2'!O270</f>
        <v>2000</v>
      </c>
      <c r="V270" s="5">
        <f ca="1">'Model SSD_2'!S270</f>
        <v>10800</v>
      </c>
      <c r="W270" s="5">
        <f ca="1">'Model Excel_2'!P270</f>
        <v>21800</v>
      </c>
      <c r="X270" s="5">
        <f ca="1">'Model SSD_2'!Q270</f>
        <v>0</v>
      </c>
      <c r="Y270" s="5">
        <f ca="1">'Model Excel_2'!Q270</f>
        <v>0</v>
      </c>
      <c r="Z270" s="5">
        <f ca="1">'Model SSD_2'!T270</f>
        <v>0</v>
      </c>
      <c r="AA270" s="5">
        <f ca="1">'Model Excel_2'!R270</f>
        <v>0</v>
      </c>
      <c r="AB270" s="5">
        <f ca="1">'Model SSD_2'!U270</f>
        <v>0</v>
      </c>
      <c r="AC270" s="5">
        <f ca="1">'Model Excel_2'!S270</f>
        <v>0</v>
      </c>
      <c r="AD270" s="2">
        <f ca="1">'Model SSD_2'!Y270</f>
        <v>2400</v>
      </c>
      <c r="AE270" s="2">
        <f ca="1">'Model Excel_2'!U270</f>
        <v>2400</v>
      </c>
      <c r="AF270" s="2">
        <f ca="1">'Model SSD_2'!X270</f>
        <v>400</v>
      </c>
      <c r="AG270" s="2">
        <f ca="1">'Model Excel_2'!T270</f>
        <v>400</v>
      </c>
      <c r="AH270" s="2">
        <f ca="1">'Model SSD_2'!W270</f>
        <v>0</v>
      </c>
      <c r="AI270" s="2">
        <f ca="1">'Model Excel_2'!V270</f>
        <v>0</v>
      </c>
      <c r="AJ270" s="2">
        <f ca="1">'Model SSD_2'!Z270</f>
        <v>0</v>
      </c>
      <c r="AK270" s="2">
        <f ca="1">'Model Excel_2'!W270</f>
        <v>0</v>
      </c>
      <c r="AL270" s="1">
        <v>268</v>
      </c>
    </row>
    <row r="271" spans="1:38" x14ac:dyDescent="0.3">
      <c r="A271" s="1">
        <v>269</v>
      </c>
      <c r="B271" s="3">
        <f ca="1">'Model SSD_2'!F271</f>
        <v>0</v>
      </c>
      <c r="C271" s="3">
        <f ca="1">'Model Excel_2'!F271</f>
        <v>1000</v>
      </c>
      <c r="D271" s="3">
        <f ca="1">'Model SSD_2'!G271</f>
        <v>3200</v>
      </c>
      <c r="E271" s="3">
        <f ca="1">'Model Excel_2'!G271</f>
        <v>2200</v>
      </c>
      <c r="F271" s="3">
        <f ca="1">'Model SSD_2'!H271</f>
        <v>300</v>
      </c>
      <c r="G271" s="3">
        <f ca="1">'Model Excel_2'!H271</f>
        <v>300</v>
      </c>
      <c r="H271" s="3">
        <f ca="1">'Model SSD_2'!I271</f>
        <v>0</v>
      </c>
      <c r="I271" s="3">
        <f ca="1">'Model Excel_2'!I271</f>
        <v>4400</v>
      </c>
      <c r="J271" s="4">
        <f ca="1">'Model SSD_2'!L271</f>
        <v>0</v>
      </c>
      <c r="K271" s="4">
        <f ca="1">'Model Excel_2'!J271</f>
        <v>0</v>
      </c>
      <c r="L271" s="4">
        <f ca="1">'Model SSD_2'!M271</f>
        <v>700</v>
      </c>
      <c r="M271" s="4">
        <f ca="1">'Model Excel_2'!K271</f>
        <v>6200</v>
      </c>
      <c r="N271" s="4">
        <f ca="1">'Model SSD_2'!K271</f>
        <v>0</v>
      </c>
      <c r="O271" s="4">
        <f ca="1">'Model Excel_2'!L271</f>
        <v>1000</v>
      </c>
      <c r="P271" s="4">
        <f ca="1">'Model SSD_2'!N271</f>
        <v>0</v>
      </c>
      <c r="Q271" s="4">
        <f ca="1">'Model Excel_2'!M271</f>
        <v>1000</v>
      </c>
      <c r="R271" s="4">
        <f ca="1">'Model SSD_2'!O271</f>
        <v>800</v>
      </c>
      <c r="S271" s="4">
        <f ca="1">'Model Excel_2'!N271</f>
        <v>0</v>
      </c>
      <c r="T271" s="5">
        <f ca="1">'Model SSD_2'!R271</f>
        <v>0</v>
      </c>
      <c r="U271" s="5">
        <f ca="1">'Model Excel_2'!O271</f>
        <v>0</v>
      </c>
      <c r="V271" s="5">
        <f ca="1">'Model SSD_2'!S271</f>
        <v>10800</v>
      </c>
      <c r="W271" s="5">
        <f ca="1">'Model Excel_2'!P271</f>
        <v>21800</v>
      </c>
      <c r="X271" s="5">
        <f ca="1">'Model SSD_2'!Q271</f>
        <v>1500</v>
      </c>
      <c r="Y271" s="5">
        <f ca="1">'Model Excel_2'!Q271</f>
        <v>0</v>
      </c>
      <c r="Z271" s="5">
        <f ca="1">'Model SSD_2'!T271</f>
        <v>1500</v>
      </c>
      <c r="AA271" s="5">
        <f ca="1">'Model Excel_2'!R271</f>
        <v>0</v>
      </c>
      <c r="AB271" s="5">
        <f ca="1">'Model SSD_2'!U271</f>
        <v>0</v>
      </c>
      <c r="AC271" s="5">
        <f ca="1">'Model Excel_2'!S271</f>
        <v>0</v>
      </c>
      <c r="AD271" s="2">
        <f ca="1">'Model SSD_2'!Y271</f>
        <v>2800</v>
      </c>
      <c r="AE271" s="2">
        <f ca="1">'Model Excel_2'!U271</f>
        <v>2800</v>
      </c>
      <c r="AF271" s="2">
        <f ca="1">'Model SSD_2'!X271</f>
        <v>400</v>
      </c>
      <c r="AG271" s="2">
        <f ca="1">'Model Excel_2'!T271</f>
        <v>400</v>
      </c>
      <c r="AH271" s="2">
        <f ca="1">'Model SSD_2'!W271</f>
        <v>0</v>
      </c>
      <c r="AI271" s="2">
        <f ca="1">'Model Excel_2'!V271</f>
        <v>0</v>
      </c>
      <c r="AJ271" s="2">
        <f ca="1">'Model SSD_2'!Z271</f>
        <v>0</v>
      </c>
      <c r="AK271" s="2">
        <f ca="1">'Model Excel_2'!W271</f>
        <v>0</v>
      </c>
      <c r="AL271" s="1">
        <v>269</v>
      </c>
    </row>
    <row r="272" spans="1:38" x14ac:dyDescent="0.3">
      <c r="A272" s="1">
        <v>270</v>
      </c>
      <c r="B272" s="3">
        <f ca="1">'Model SSD_2'!F272</f>
        <v>0</v>
      </c>
      <c r="C272" s="3">
        <f ca="1">'Model Excel_2'!F272</f>
        <v>1000</v>
      </c>
      <c r="D272" s="3">
        <f ca="1">'Model SSD_2'!G272</f>
        <v>2900</v>
      </c>
      <c r="E272" s="3">
        <f ca="1">'Model Excel_2'!G272</f>
        <v>2900</v>
      </c>
      <c r="F272" s="3">
        <f ca="1">'Model SSD_2'!H272</f>
        <v>300</v>
      </c>
      <c r="G272" s="3">
        <f ca="1">'Model Excel_2'!H272</f>
        <v>300</v>
      </c>
      <c r="H272" s="3">
        <f ca="1">'Model SSD_2'!I272</f>
        <v>0</v>
      </c>
      <c r="I272" s="3">
        <f ca="1">'Model Excel_2'!I272</f>
        <v>3100</v>
      </c>
      <c r="J272" s="4">
        <f ca="1">'Model SSD_2'!L272</f>
        <v>1500</v>
      </c>
      <c r="K272" s="4">
        <f ca="1">'Model Excel_2'!J272</f>
        <v>0</v>
      </c>
      <c r="L272" s="4">
        <f ca="1">'Model SSD_2'!M272</f>
        <v>700</v>
      </c>
      <c r="M272" s="4">
        <f ca="1">'Model Excel_2'!K272</f>
        <v>5200</v>
      </c>
      <c r="N272" s="4">
        <f ca="1">'Model SSD_2'!K272</f>
        <v>0</v>
      </c>
      <c r="O272" s="4">
        <f ca="1">'Model Excel_2'!L272</f>
        <v>1000</v>
      </c>
      <c r="P272" s="4">
        <f ca="1">'Model SSD_2'!N272</f>
        <v>0</v>
      </c>
      <c r="Q272" s="4">
        <f ca="1">'Model Excel_2'!M272</f>
        <v>1000</v>
      </c>
      <c r="R272" s="4">
        <f ca="1">'Model SSD_2'!O272</f>
        <v>800</v>
      </c>
      <c r="S272" s="4">
        <f ca="1">'Model Excel_2'!N272</f>
        <v>0</v>
      </c>
      <c r="T272" s="5">
        <f ca="1">'Model SSD_2'!R272</f>
        <v>0</v>
      </c>
      <c r="U272" s="5">
        <f ca="1">'Model Excel_2'!O272</f>
        <v>0</v>
      </c>
      <c r="V272" s="5">
        <f ca="1">'Model SSD_2'!S272</f>
        <v>9300</v>
      </c>
      <c r="W272" s="5">
        <f ca="1">'Model Excel_2'!P272</f>
        <v>21800</v>
      </c>
      <c r="X272" s="5">
        <f ca="1">'Model SSD_2'!Q272</f>
        <v>1500</v>
      </c>
      <c r="Y272" s="5">
        <f ca="1">'Model Excel_2'!Q272</f>
        <v>0</v>
      </c>
      <c r="Z272" s="5">
        <f ca="1">'Model SSD_2'!T272</f>
        <v>0</v>
      </c>
      <c r="AA272" s="5">
        <f ca="1">'Model Excel_2'!R272</f>
        <v>0</v>
      </c>
      <c r="AB272" s="5">
        <f ca="1">'Model SSD_2'!U272</f>
        <v>0</v>
      </c>
      <c r="AC272" s="5">
        <f ca="1">'Model Excel_2'!S272</f>
        <v>0</v>
      </c>
      <c r="AD272" s="2">
        <f ca="1">'Model SSD_2'!Y272</f>
        <v>3200</v>
      </c>
      <c r="AE272" s="2">
        <f ca="1">'Model Excel_2'!U272</f>
        <v>3200</v>
      </c>
      <c r="AF272" s="2">
        <f ca="1">'Model SSD_2'!X272</f>
        <v>400</v>
      </c>
      <c r="AG272" s="2">
        <f ca="1">'Model Excel_2'!T272</f>
        <v>400</v>
      </c>
      <c r="AH272" s="2">
        <f ca="1">'Model SSD_2'!W272</f>
        <v>0</v>
      </c>
      <c r="AI272" s="2">
        <f ca="1">'Model Excel_2'!V272</f>
        <v>0</v>
      </c>
      <c r="AJ272" s="2">
        <f ca="1">'Model SSD_2'!Z272</f>
        <v>0</v>
      </c>
      <c r="AK272" s="2">
        <f ca="1">'Model Excel_2'!W272</f>
        <v>0</v>
      </c>
      <c r="AL272" s="1">
        <v>270</v>
      </c>
    </row>
    <row r="273" spans="1:38" x14ac:dyDescent="0.3">
      <c r="A273" s="1">
        <v>271</v>
      </c>
      <c r="B273" s="3">
        <f ca="1">'Model SSD_2'!F273</f>
        <v>0</v>
      </c>
      <c r="C273" s="3">
        <f ca="1">'Model Excel_2'!F273</f>
        <v>1000</v>
      </c>
      <c r="D273" s="3">
        <f ca="1">'Model SSD_2'!G273</f>
        <v>2600</v>
      </c>
      <c r="E273" s="3">
        <f ca="1">'Model Excel_2'!G273</f>
        <v>3600</v>
      </c>
      <c r="F273" s="3">
        <f ca="1">'Model SSD_2'!H273</f>
        <v>300</v>
      </c>
      <c r="G273" s="3">
        <f ca="1">'Model Excel_2'!H273</f>
        <v>300</v>
      </c>
      <c r="H273" s="3">
        <f ca="1">'Model SSD_2'!I273</f>
        <v>0</v>
      </c>
      <c r="I273" s="3">
        <f ca="1">'Model Excel_2'!I273</f>
        <v>1100</v>
      </c>
      <c r="J273" s="4">
        <f ca="1">'Model SSD_2'!L273</f>
        <v>0</v>
      </c>
      <c r="K273" s="4">
        <f ca="1">'Model Excel_2'!J273</f>
        <v>0</v>
      </c>
      <c r="L273" s="4">
        <f ca="1">'Model SSD_2'!M273</f>
        <v>2200</v>
      </c>
      <c r="M273" s="4">
        <f ca="1">'Model Excel_2'!K273</f>
        <v>4200</v>
      </c>
      <c r="N273" s="4">
        <f ca="1">'Model SSD_2'!K273</f>
        <v>0</v>
      </c>
      <c r="O273" s="4">
        <f ca="1">'Model Excel_2'!L273</f>
        <v>1000</v>
      </c>
      <c r="P273" s="4">
        <f ca="1">'Model SSD_2'!N273</f>
        <v>0</v>
      </c>
      <c r="Q273" s="4">
        <f ca="1">'Model Excel_2'!M273</f>
        <v>1000</v>
      </c>
      <c r="R273" s="4">
        <f ca="1">'Model SSD_2'!O273</f>
        <v>0</v>
      </c>
      <c r="S273" s="4">
        <f ca="1">'Model Excel_2'!N273</f>
        <v>0</v>
      </c>
      <c r="T273" s="5">
        <f ca="1">'Model SSD_2'!R273</f>
        <v>0</v>
      </c>
      <c r="U273" s="5">
        <f ca="1">'Model Excel_2'!O273</f>
        <v>0</v>
      </c>
      <c r="V273" s="5">
        <f ca="1">'Model SSD_2'!S273</f>
        <v>9300</v>
      </c>
      <c r="W273" s="5">
        <f ca="1">'Model Excel_2'!P273</f>
        <v>21800</v>
      </c>
      <c r="X273" s="5">
        <f ca="1">'Model SSD_2'!Q273</f>
        <v>0</v>
      </c>
      <c r="Y273" s="5">
        <f ca="1">'Model Excel_2'!Q273</f>
        <v>0</v>
      </c>
      <c r="Z273" s="5">
        <f ca="1">'Model SSD_2'!T273</f>
        <v>1500</v>
      </c>
      <c r="AA273" s="5">
        <f ca="1">'Model Excel_2'!R273</f>
        <v>0</v>
      </c>
      <c r="AB273" s="5">
        <f ca="1">'Model SSD_2'!U273</f>
        <v>0</v>
      </c>
      <c r="AC273" s="5">
        <f ca="1">'Model Excel_2'!S273</f>
        <v>0</v>
      </c>
      <c r="AD273" s="2">
        <f ca="1">'Model SSD_2'!Y273</f>
        <v>3600</v>
      </c>
      <c r="AE273" s="2">
        <f ca="1">'Model Excel_2'!U273</f>
        <v>3600</v>
      </c>
      <c r="AF273" s="2">
        <f ca="1">'Model SSD_2'!X273</f>
        <v>400</v>
      </c>
      <c r="AG273" s="2">
        <f ca="1">'Model Excel_2'!T273</f>
        <v>400</v>
      </c>
      <c r="AH273" s="2">
        <f ca="1">'Model SSD_2'!W273</f>
        <v>0</v>
      </c>
      <c r="AI273" s="2">
        <f ca="1">'Model Excel_2'!V273</f>
        <v>0</v>
      </c>
      <c r="AJ273" s="2">
        <f ca="1">'Model SSD_2'!Z273</f>
        <v>0</v>
      </c>
      <c r="AK273" s="2">
        <f ca="1">'Model Excel_2'!W273</f>
        <v>0</v>
      </c>
      <c r="AL273" s="1">
        <v>271</v>
      </c>
    </row>
    <row r="274" spans="1:38" x14ac:dyDescent="0.3">
      <c r="A274" s="1">
        <v>272</v>
      </c>
      <c r="B274" s="3">
        <f ca="1">'Model SSD_2'!F274</f>
        <v>0</v>
      </c>
      <c r="C274" s="3">
        <f ca="1">'Model Excel_2'!F274</f>
        <v>1000</v>
      </c>
      <c r="D274" s="3">
        <f ca="1">'Model SSD_2'!G274</f>
        <v>2300</v>
      </c>
      <c r="E274" s="3">
        <f ca="1">'Model Excel_2'!G274</f>
        <v>4300</v>
      </c>
      <c r="F274" s="3">
        <f ca="1">'Model SSD_2'!H274</f>
        <v>500</v>
      </c>
      <c r="G274" s="3">
        <f ca="1">'Model Excel_2'!H274</f>
        <v>500</v>
      </c>
      <c r="H274" s="3">
        <f ca="1">'Model SSD_2'!I274</f>
        <v>0</v>
      </c>
      <c r="I274" s="3">
        <f ca="1">'Model Excel_2'!I274</f>
        <v>0</v>
      </c>
      <c r="J274" s="4">
        <f ca="1">'Model SSD_2'!L274</f>
        <v>1500</v>
      </c>
      <c r="K274" s="4">
        <f ca="1">'Model Excel_2'!J274</f>
        <v>0</v>
      </c>
      <c r="L274" s="4">
        <f ca="1">'Model SSD_2'!M274</f>
        <v>2200</v>
      </c>
      <c r="M274" s="4">
        <f ca="1">'Model Excel_2'!K274</f>
        <v>3200</v>
      </c>
      <c r="N274" s="4">
        <f ca="1">'Model SSD_2'!K274</f>
        <v>0</v>
      </c>
      <c r="O274" s="4">
        <f ca="1">'Model Excel_2'!L274</f>
        <v>1000</v>
      </c>
      <c r="P274" s="4">
        <f ca="1">'Model SSD_2'!N274</f>
        <v>0</v>
      </c>
      <c r="Q274" s="4">
        <f ca="1">'Model Excel_2'!M274</f>
        <v>1000</v>
      </c>
      <c r="R274" s="4">
        <f ca="1">'Model SSD_2'!O274</f>
        <v>0</v>
      </c>
      <c r="S274" s="4">
        <f ca="1">'Model Excel_2'!N274</f>
        <v>0</v>
      </c>
      <c r="T274" s="5">
        <f ca="1">'Model SSD_2'!R274</f>
        <v>0</v>
      </c>
      <c r="U274" s="5">
        <f ca="1">'Model Excel_2'!O274</f>
        <v>0</v>
      </c>
      <c r="V274" s="5">
        <f ca="1">'Model SSD_2'!S274</f>
        <v>7800</v>
      </c>
      <c r="W274" s="5">
        <f ca="1">'Model Excel_2'!P274</f>
        <v>21800</v>
      </c>
      <c r="X274" s="5">
        <f ca="1">'Model SSD_2'!Q274</f>
        <v>0</v>
      </c>
      <c r="Y274" s="5">
        <f ca="1">'Model Excel_2'!Q274</f>
        <v>0</v>
      </c>
      <c r="Z274" s="5">
        <f ca="1">'Model SSD_2'!T274</f>
        <v>1500</v>
      </c>
      <c r="AA274" s="5">
        <f ca="1">'Model Excel_2'!R274</f>
        <v>0</v>
      </c>
      <c r="AB274" s="5">
        <f ca="1">'Model SSD_2'!U274</f>
        <v>0</v>
      </c>
      <c r="AC274" s="5">
        <f ca="1">'Model Excel_2'!S274</f>
        <v>0</v>
      </c>
      <c r="AD274" s="2">
        <f ca="1">'Model SSD_2'!Y274</f>
        <v>4000</v>
      </c>
      <c r="AE274" s="2">
        <f ca="1">'Model Excel_2'!U274</f>
        <v>4000</v>
      </c>
      <c r="AF274" s="2">
        <f ca="1">'Model SSD_2'!X274</f>
        <v>400</v>
      </c>
      <c r="AG274" s="2">
        <f ca="1">'Model Excel_2'!T274</f>
        <v>400</v>
      </c>
      <c r="AH274" s="2">
        <f ca="1">'Model SSD_2'!W274</f>
        <v>0</v>
      </c>
      <c r="AI274" s="2">
        <f ca="1">'Model Excel_2'!V274</f>
        <v>0</v>
      </c>
      <c r="AJ274" s="2">
        <f ca="1">'Model SSD_2'!Z274</f>
        <v>0</v>
      </c>
      <c r="AK274" s="2">
        <f ca="1">'Model Excel_2'!W274</f>
        <v>0</v>
      </c>
      <c r="AL274" s="1">
        <v>272</v>
      </c>
    </row>
    <row r="275" spans="1:38" x14ac:dyDescent="0.3">
      <c r="A275" s="1">
        <v>273</v>
      </c>
      <c r="B275" s="3">
        <f ca="1">'Model SSD_2'!F275</f>
        <v>0</v>
      </c>
      <c r="C275" s="3">
        <f ca="1">'Model Excel_2'!F275</f>
        <v>1000</v>
      </c>
      <c r="D275" s="3">
        <f ca="1">'Model SSD_2'!G275</f>
        <v>1800</v>
      </c>
      <c r="E275" s="3">
        <f ca="1">'Model Excel_2'!G275</f>
        <v>4800</v>
      </c>
      <c r="F275" s="3">
        <f ca="1">'Model SSD_2'!H275</f>
        <v>300</v>
      </c>
      <c r="G275" s="3">
        <f ca="1">'Model Excel_2'!H275</f>
        <v>300</v>
      </c>
      <c r="H275" s="3">
        <f ca="1">'Model SSD_2'!I275</f>
        <v>0</v>
      </c>
      <c r="I275" s="3">
        <f ca="1">'Model Excel_2'!I275</f>
        <v>0</v>
      </c>
      <c r="J275" s="4">
        <f ca="1">'Model SSD_2'!L275</f>
        <v>0</v>
      </c>
      <c r="K275" s="4">
        <f ca="1">'Model Excel_2'!J275</f>
        <v>0</v>
      </c>
      <c r="L275" s="4">
        <f ca="1">'Model SSD_2'!M275</f>
        <v>3700</v>
      </c>
      <c r="M275" s="4">
        <f ca="1">'Model Excel_2'!K275</f>
        <v>2200</v>
      </c>
      <c r="N275" s="4">
        <f ca="1">'Model SSD_2'!K275</f>
        <v>0</v>
      </c>
      <c r="O275" s="4">
        <f ca="1">'Model Excel_2'!L275</f>
        <v>0</v>
      </c>
      <c r="P275" s="4">
        <f ca="1">'Model SSD_2'!N275</f>
        <v>0</v>
      </c>
      <c r="Q275" s="4">
        <f ca="1">'Model Excel_2'!M275</f>
        <v>0</v>
      </c>
      <c r="R275" s="4">
        <f ca="1">'Model SSD_2'!O275</f>
        <v>0</v>
      </c>
      <c r="S275" s="4">
        <f ca="1">'Model Excel_2'!N275</f>
        <v>0</v>
      </c>
      <c r="T275" s="5">
        <f ca="1">'Model SSD_2'!R275</f>
        <v>0</v>
      </c>
      <c r="U275" s="5">
        <f ca="1">'Model Excel_2'!O275</f>
        <v>0</v>
      </c>
      <c r="V275" s="5">
        <f ca="1">'Model SSD_2'!S275</f>
        <v>6300</v>
      </c>
      <c r="W275" s="5">
        <f ca="1">'Model Excel_2'!P275</f>
        <v>21800</v>
      </c>
      <c r="X275" s="5">
        <f ca="1">'Model SSD_2'!Q275</f>
        <v>0</v>
      </c>
      <c r="Y275" s="5">
        <f ca="1">'Model Excel_2'!Q275</f>
        <v>0</v>
      </c>
      <c r="Z275" s="5">
        <f ca="1">'Model SSD_2'!T275</f>
        <v>0</v>
      </c>
      <c r="AA275" s="5">
        <f ca="1">'Model Excel_2'!R275</f>
        <v>0</v>
      </c>
      <c r="AB275" s="5">
        <f ca="1">'Model SSD_2'!U275</f>
        <v>0</v>
      </c>
      <c r="AC275" s="5">
        <f ca="1">'Model Excel_2'!S275</f>
        <v>0</v>
      </c>
      <c r="AD275" s="2">
        <f ca="1">'Model SSD_2'!Y275</f>
        <v>4400</v>
      </c>
      <c r="AE275" s="2">
        <f ca="1">'Model Excel_2'!U275</f>
        <v>4400</v>
      </c>
      <c r="AF275" s="2">
        <f ca="1">'Model SSD_2'!X275</f>
        <v>400</v>
      </c>
      <c r="AG275" s="2">
        <f ca="1">'Model Excel_2'!T275</f>
        <v>400</v>
      </c>
      <c r="AH275" s="2">
        <f ca="1">'Model SSD_2'!W275</f>
        <v>0</v>
      </c>
      <c r="AI275" s="2">
        <f ca="1">'Model Excel_2'!V275</f>
        <v>0</v>
      </c>
      <c r="AJ275" s="2">
        <f ca="1">'Model SSD_2'!Z275</f>
        <v>0</v>
      </c>
      <c r="AK275" s="2">
        <f ca="1">'Model Excel_2'!W275</f>
        <v>0</v>
      </c>
      <c r="AL275" s="1">
        <v>273</v>
      </c>
    </row>
    <row r="276" spans="1:38" x14ac:dyDescent="0.3">
      <c r="A276" s="1">
        <v>274</v>
      </c>
      <c r="B276" s="3">
        <f ca="1">'Model SSD_2'!F276</f>
        <v>0</v>
      </c>
      <c r="C276" s="3">
        <f ca="1">'Model Excel_2'!F276</f>
        <v>1000</v>
      </c>
      <c r="D276" s="3">
        <f ca="1">'Model SSD_2'!G276</f>
        <v>1500</v>
      </c>
      <c r="E276" s="3">
        <f ca="1">'Model Excel_2'!G276</f>
        <v>5500</v>
      </c>
      <c r="F276" s="3">
        <f ca="1">'Model SSD_2'!H276</f>
        <v>300</v>
      </c>
      <c r="G276" s="3">
        <f ca="1">'Model Excel_2'!H276</f>
        <v>300</v>
      </c>
      <c r="H276" s="3">
        <f ca="1">'Model SSD_2'!I276</f>
        <v>100</v>
      </c>
      <c r="I276" s="3">
        <f ca="1">'Model Excel_2'!I276</f>
        <v>0</v>
      </c>
      <c r="J276" s="4">
        <f ca="1">'Model SSD_2'!L276</f>
        <v>1500</v>
      </c>
      <c r="K276" s="4">
        <f ca="1">'Model Excel_2'!J276</f>
        <v>0</v>
      </c>
      <c r="L276" s="4">
        <f ca="1">'Model SSD_2'!M276</f>
        <v>3700</v>
      </c>
      <c r="M276" s="4">
        <f ca="1">'Model Excel_2'!K276</f>
        <v>2200</v>
      </c>
      <c r="N276" s="4">
        <f ca="1">'Model SSD_2'!K276</f>
        <v>0</v>
      </c>
      <c r="O276" s="4">
        <f ca="1">'Model Excel_2'!L276</f>
        <v>0</v>
      </c>
      <c r="P276" s="4">
        <f ca="1">'Model SSD_2'!N276</f>
        <v>0</v>
      </c>
      <c r="Q276" s="4">
        <f ca="1">'Model Excel_2'!M276</f>
        <v>0</v>
      </c>
      <c r="R276" s="4">
        <f ca="1">'Model SSD_2'!O276</f>
        <v>0</v>
      </c>
      <c r="S276" s="4">
        <f ca="1">'Model Excel_2'!N276</f>
        <v>0</v>
      </c>
      <c r="T276" s="5">
        <f ca="1">'Model SSD_2'!R276</f>
        <v>0</v>
      </c>
      <c r="U276" s="5">
        <f ca="1">'Model Excel_2'!O276</f>
        <v>0</v>
      </c>
      <c r="V276" s="5">
        <f ca="1">'Model SSD_2'!S276</f>
        <v>6300</v>
      </c>
      <c r="W276" s="5">
        <f ca="1">'Model Excel_2'!P276</f>
        <v>21800</v>
      </c>
      <c r="X276" s="5">
        <f ca="1">'Model SSD_2'!Q276</f>
        <v>0</v>
      </c>
      <c r="Y276" s="5">
        <f ca="1">'Model Excel_2'!Q276</f>
        <v>0</v>
      </c>
      <c r="Z276" s="5">
        <f ca="1">'Model SSD_2'!T276</f>
        <v>0</v>
      </c>
      <c r="AA276" s="5">
        <f ca="1">'Model Excel_2'!R276</f>
        <v>0</v>
      </c>
      <c r="AB276" s="5">
        <f ca="1">'Model SSD_2'!U276</f>
        <v>0</v>
      </c>
      <c r="AC276" s="5">
        <f ca="1">'Model Excel_2'!S276</f>
        <v>0</v>
      </c>
      <c r="AD276" s="2">
        <f ca="1">'Model SSD_2'!Y276</f>
        <v>4800</v>
      </c>
      <c r="AE276" s="2">
        <f ca="1">'Model Excel_2'!U276</f>
        <v>4800</v>
      </c>
      <c r="AF276" s="2">
        <f ca="1">'Model SSD_2'!X276</f>
        <v>400</v>
      </c>
      <c r="AG276" s="2">
        <f ca="1">'Model Excel_2'!T276</f>
        <v>400</v>
      </c>
      <c r="AH276" s="2">
        <f ca="1">'Model SSD_2'!W276</f>
        <v>0</v>
      </c>
      <c r="AI276" s="2">
        <f ca="1">'Model Excel_2'!V276</f>
        <v>0</v>
      </c>
      <c r="AJ276" s="2">
        <f ca="1">'Model SSD_2'!Z276</f>
        <v>0</v>
      </c>
      <c r="AK276" s="2">
        <f ca="1">'Model Excel_2'!W276</f>
        <v>0</v>
      </c>
      <c r="AL276" s="1">
        <v>274</v>
      </c>
    </row>
    <row r="277" spans="1:38" x14ac:dyDescent="0.3">
      <c r="A277" s="1">
        <v>275</v>
      </c>
      <c r="B277" s="3">
        <f ca="1">'Model SSD_2'!F277</f>
        <v>0</v>
      </c>
      <c r="C277" s="3">
        <f ca="1">'Model Excel_2'!F277</f>
        <v>0</v>
      </c>
      <c r="D277" s="3">
        <f ca="1">'Model SSD_2'!G277</f>
        <v>1200</v>
      </c>
      <c r="E277" s="3">
        <f ca="1">'Model Excel_2'!G277</f>
        <v>5200</v>
      </c>
      <c r="F277" s="3">
        <f ca="1">'Model SSD_2'!H277</f>
        <v>300</v>
      </c>
      <c r="G277" s="3">
        <f ca="1">'Model Excel_2'!H277</f>
        <v>300</v>
      </c>
      <c r="H277" s="3">
        <f ca="1">'Model SSD_2'!I277</f>
        <v>400</v>
      </c>
      <c r="I277" s="3">
        <f ca="1">'Model Excel_2'!I277</f>
        <v>0</v>
      </c>
      <c r="J277" s="4">
        <f ca="1">'Model SSD_2'!L277</f>
        <v>1500</v>
      </c>
      <c r="K277" s="4">
        <f ca="1">'Model Excel_2'!J277</f>
        <v>0</v>
      </c>
      <c r="L277" s="4">
        <f ca="1">'Model SSD_2'!M277</f>
        <v>5200</v>
      </c>
      <c r="M277" s="4">
        <f ca="1">'Model Excel_2'!K277</f>
        <v>2200</v>
      </c>
      <c r="N277" s="4">
        <f ca="1">'Model SSD_2'!K277</f>
        <v>0</v>
      </c>
      <c r="O277" s="4">
        <f ca="1">'Model Excel_2'!L277</f>
        <v>0</v>
      </c>
      <c r="P277" s="4">
        <f ca="1">'Model SSD_2'!N277</f>
        <v>0</v>
      </c>
      <c r="Q277" s="4">
        <f ca="1">'Model Excel_2'!M277</f>
        <v>0</v>
      </c>
      <c r="R277" s="4">
        <f ca="1">'Model SSD_2'!O277</f>
        <v>0</v>
      </c>
      <c r="S277" s="4">
        <f ca="1">'Model Excel_2'!N277</f>
        <v>0</v>
      </c>
      <c r="T277" s="5">
        <f ca="1">'Model SSD_2'!R277</f>
        <v>0</v>
      </c>
      <c r="U277" s="5">
        <f ca="1">'Model Excel_2'!O277</f>
        <v>0</v>
      </c>
      <c r="V277" s="5">
        <f ca="1">'Model SSD_2'!S277</f>
        <v>6300</v>
      </c>
      <c r="W277" s="5">
        <f ca="1">'Model Excel_2'!P277</f>
        <v>21800</v>
      </c>
      <c r="X277" s="5">
        <f ca="1">'Model SSD_2'!Q277</f>
        <v>0</v>
      </c>
      <c r="Y277" s="5">
        <f ca="1">'Model Excel_2'!Q277</f>
        <v>0</v>
      </c>
      <c r="Z277" s="5">
        <f ca="1">'Model SSD_2'!T277</f>
        <v>0</v>
      </c>
      <c r="AA277" s="5">
        <f ca="1">'Model Excel_2'!R277</f>
        <v>0</v>
      </c>
      <c r="AB277" s="5">
        <f ca="1">'Model SSD_2'!U277</f>
        <v>0</v>
      </c>
      <c r="AC277" s="5">
        <f ca="1">'Model Excel_2'!S277</f>
        <v>0</v>
      </c>
      <c r="AD277" s="2">
        <f ca="1">'Model SSD_2'!Y277</f>
        <v>5200</v>
      </c>
      <c r="AE277" s="2">
        <f ca="1">'Model Excel_2'!U277</f>
        <v>5200</v>
      </c>
      <c r="AF277" s="2">
        <f ca="1">'Model SSD_2'!X277</f>
        <v>400</v>
      </c>
      <c r="AG277" s="2">
        <f ca="1">'Model Excel_2'!T277</f>
        <v>400</v>
      </c>
      <c r="AH277" s="2">
        <f ca="1">'Model SSD_2'!W277</f>
        <v>0</v>
      </c>
      <c r="AI277" s="2">
        <f ca="1">'Model Excel_2'!V277</f>
        <v>0</v>
      </c>
      <c r="AJ277" s="2">
        <f ca="1">'Model SSD_2'!Z277</f>
        <v>0</v>
      </c>
      <c r="AK277" s="2">
        <f ca="1">'Model Excel_2'!W277</f>
        <v>0</v>
      </c>
      <c r="AL277" s="1">
        <v>275</v>
      </c>
    </row>
    <row r="278" spans="1:38" x14ac:dyDescent="0.3">
      <c r="A278" s="1">
        <v>276</v>
      </c>
      <c r="B278" s="3">
        <f ca="1">'Model SSD_2'!F278</f>
        <v>0</v>
      </c>
      <c r="C278" s="3">
        <f ca="1">'Model Excel_2'!F278</f>
        <v>0</v>
      </c>
      <c r="D278" s="3">
        <f ca="1">'Model SSD_2'!G278</f>
        <v>900</v>
      </c>
      <c r="E278" s="3">
        <f ca="1">'Model Excel_2'!G278</f>
        <v>4900</v>
      </c>
      <c r="F278" s="3">
        <f ca="1">'Model SSD_2'!H278</f>
        <v>500</v>
      </c>
      <c r="G278" s="3">
        <f ca="1">'Model Excel_2'!H278</f>
        <v>500</v>
      </c>
      <c r="H278" s="3">
        <f ca="1">'Model SSD_2'!I278</f>
        <v>900</v>
      </c>
      <c r="I278" s="3">
        <f ca="1">'Model Excel_2'!I278</f>
        <v>0</v>
      </c>
      <c r="J278" s="4">
        <f ca="1">'Model SSD_2'!L278</f>
        <v>0</v>
      </c>
      <c r="K278" s="4">
        <f ca="1">'Model Excel_2'!J278</f>
        <v>0</v>
      </c>
      <c r="L278" s="4">
        <f ca="1">'Model SSD_2'!M278</f>
        <v>6700</v>
      </c>
      <c r="M278" s="4">
        <f ca="1">'Model Excel_2'!K278</f>
        <v>2200</v>
      </c>
      <c r="N278" s="4">
        <f ca="1">'Model SSD_2'!K278</f>
        <v>1000</v>
      </c>
      <c r="O278" s="4">
        <f ca="1">'Model Excel_2'!L278</f>
        <v>0</v>
      </c>
      <c r="P278" s="4">
        <f ca="1">'Model SSD_2'!N278</f>
        <v>0</v>
      </c>
      <c r="Q278" s="4">
        <f ca="1">'Model Excel_2'!M278</f>
        <v>0</v>
      </c>
      <c r="R278" s="4">
        <f ca="1">'Model SSD_2'!O278</f>
        <v>0</v>
      </c>
      <c r="S278" s="4">
        <f ca="1">'Model Excel_2'!N278</f>
        <v>0</v>
      </c>
      <c r="T278" s="5">
        <f ca="1">'Model SSD_2'!R278</f>
        <v>0</v>
      </c>
      <c r="U278" s="5">
        <f ca="1">'Model Excel_2'!O278</f>
        <v>0</v>
      </c>
      <c r="V278" s="5">
        <f ca="1">'Model SSD_2'!S278</f>
        <v>6300</v>
      </c>
      <c r="W278" s="5">
        <f ca="1">'Model Excel_2'!P278</f>
        <v>21800</v>
      </c>
      <c r="X278" s="5">
        <f ca="1">'Model SSD_2'!Q278</f>
        <v>0</v>
      </c>
      <c r="Y278" s="5">
        <f ca="1">'Model Excel_2'!Q278</f>
        <v>0</v>
      </c>
      <c r="Z278" s="5">
        <f ca="1">'Model SSD_2'!T278</f>
        <v>0</v>
      </c>
      <c r="AA278" s="5">
        <f ca="1">'Model Excel_2'!R278</f>
        <v>0</v>
      </c>
      <c r="AB278" s="5">
        <f ca="1">'Model SSD_2'!U278</f>
        <v>0</v>
      </c>
      <c r="AC278" s="5">
        <f ca="1">'Model Excel_2'!S278</f>
        <v>0</v>
      </c>
      <c r="AD278" s="2">
        <f ca="1">'Model SSD_2'!Y278</f>
        <v>5600</v>
      </c>
      <c r="AE278" s="2">
        <f ca="1">'Model Excel_2'!U278</f>
        <v>5600</v>
      </c>
      <c r="AF278" s="2">
        <f ca="1">'Model SSD_2'!X278</f>
        <v>400</v>
      </c>
      <c r="AG278" s="2">
        <f ca="1">'Model Excel_2'!T278</f>
        <v>400</v>
      </c>
      <c r="AH278" s="2">
        <f ca="1">'Model SSD_2'!W278</f>
        <v>0</v>
      </c>
      <c r="AI278" s="2">
        <f ca="1">'Model Excel_2'!V278</f>
        <v>0</v>
      </c>
      <c r="AJ278" s="2">
        <f ca="1">'Model SSD_2'!Z278</f>
        <v>0</v>
      </c>
      <c r="AK278" s="2">
        <f ca="1">'Model Excel_2'!W278</f>
        <v>0</v>
      </c>
      <c r="AL278" s="1">
        <v>276</v>
      </c>
    </row>
    <row r="279" spans="1:38" x14ac:dyDescent="0.3">
      <c r="A279" s="1">
        <v>277</v>
      </c>
      <c r="B279" s="3">
        <f ca="1">'Model SSD_2'!F279</f>
        <v>0</v>
      </c>
      <c r="C279" s="3">
        <f ca="1">'Model Excel_2'!F279</f>
        <v>0</v>
      </c>
      <c r="D279" s="3">
        <f ca="1">'Model SSD_2'!G279</f>
        <v>400</v>
      </c>
      <c r="E279" s="3">
        <f ca="1">'Model Excel_2'!G279</f>
        <v>4400</v>
      </c>
      <c r="F279" s="3">
        <f ca="1">'Model SSD_2'!H279</f>
        <v>300</v>
      </c>
      <c r="G279" s="3">
        <f ca="1">'Model Excel_2'!H279</f>
        <v>300</v>
      </c>
      <c r="H279" s="3">
        <f ca="1">'Model SSD_2'!I279</f>
        <v>1200</v>
      </c>
      <c r="I279" s="3">
        <f ca="1">'Model Excel_2'!I279</f>
        <v>0</v>
      </c>
      <c r="J279" s="4">
        <f ca="1">'Model SSD_2'!L279</f>
        <v>0</v>
      </c>
      <c r="K279" s="4">
        <f ca="1">'Model Excel_2'!J279</f>
        <v>0</v>
      </c>
      <c r="L279" s="4">
        <f ca="1">'Model SSD_2'!M279</f>
        <v>6700</v>
      </c>
      <c r="M279" s="4">
        <f ca="1">'Model Excel_2'!K279</f>
        <v>2200</v>
      </c>
      <c r="N279" s="4">
        <f ca="1">'Model SSD_2'!K279</f>
        <v>0</v>
      </c>
      <c r="O279" s="4">
        <f ca="1">'Model Excel_2'!L279</f>
        <v>0</v>
      </c>
      <c r="P279" s="4">
        <f ca="1">'Model SSD_2'!N279</f>
        <v>1000</v>
      </c>
      <c r="Q279" s="4">
        <f ca="1">'Model Excel_2'!M279</f>
        <v>0</v>
      </c>
      <c r="R279" s="4">
        <f ca="1">'Model SSD_2'!O279</f>
        <v>0</v>
      </c>
      <c r="S279" s="4">
        <f ca="1">'Model Excel_2'!N279</f>
        <v>0</v>
      </c>
      <c r="T279" s="5">
        <f ca="1">'Model SSD_2'!R279</f>
        <v>0</v>
      </c>
      <c r="U279" s="5">
        <f ca="1">'Model Excel_2'!O279</f>
        <v>0</v>
      </c>
      <c r="V279" s="5">
        <f ca="1">'Model SSD_2'!S279</f>
        <v>6300</v>
      </c>
      <c r="W279" s="5">
        <f ca="1">'Model Excel_2'!P279</f>
        <v>21800</v>
      </c>
      <c r="X279" s="5">
        <f ca="1">'Model SSD_2'!Q279</f>
        <v>0</v>
      </c>
      <c r="Y279" s="5">
        <f ca="1">'Model Excel_2'!Q279</f>
        <v>0</v>
      </c>
      <c r="Z279" s="5">
        <f ca="1">'Model SSD_2'!T279</f>
        <v>0</v>
      </c>
      <c r="AA279" s="5">
        <f ca="1">'Model Excel_2'!R279</f>
        <v>0</v>
      </c>
      <c r="AB279" s="5">
        <f ca="1">'Model SSD_2'!U279</f>
        <v>0</v>
      </c>
      <c r="AC279" s="5">
        <f ca="1">'Model Excel_2'!S279</f>
        <v>0</v>
      </c>
      <c r="AD279" s="2">
        <f ca="1">'Model SSD_2'!Y279</f>
        <v>6000</v>
      </c>
      <c r="AE279" s="2">
        <f ca="1">'Model Excel_2'!U279</f>
        <v>6000</v>
      </c>
      <c r="AF279" s="2">
        <f ca="1">'Model SSD_2'!X279</f>
        <v>400</v>
      </c>
      <c r="AG279" s="2">
        <f ca="1">'Model Excel_2'!T279</f>
        <v>400</v>
      </c>
      <c r="AH279" s="2">
        <f ca="1">'Model SSD_2'!W279</f>
        <v>0</v>
      </c>
      <c r="AI279" s="2">
        <f ca="1">'Model Excel_2'!V279</f>
        <v>0</v>
      </c>
      <c r="AJ279" s="2">
        <f ca="1">'Model SSD_2'!Z279</f>
        <v>0</v>
      </c>
      <c r="AK279" s="2">
        <f ca="1">'Model Excel_2'!W279</f>
        <v>0</v>
      </c>
      <c r="AL279" s="1">
        <v>277</v>
      </c>
    </row>
    <row r="280" spans="1:38" x14ac:dyDescent="0.3">
      <c r="A280" s="1">
        <v>278</v>
      </c>
      <c r="B280" s="3">
        <f ca="1">'Model SSD_2'!F280</f>
        <v>0</v>
      </c>
      <c r="C280" s="3">
        <f ca="1">'Model Excel_2'!F280</f>
        <v>0</v>
      </c>
      <c r="D280" s="3">
        <f ca="1">'Model SSD_2'!G280</f>
        <v>100</v>
      </c>
      <c r="E280" s="3">
        <f ca="1">'Model Excel_2'!G280</f>
        <v>4100</v>
      </c>
      <c r="F280" s="3">
        <f ca="1">'Model SSD_2'!H280</f>
        <v>100</v>
      </c>
      <c r="G280" s="3">
        <f ca="1">'Model Excel_2'!H280</f>
        <v>300</v>
      </c>
      <c r="H280" s="3">
        <f ca="1">'Model SSD_2'!I280</f>
        <v>1300</v>
      </c>
      <c r="I280" s="3">
        <f ca="1">'Model Excel_2'!I280</f>
        <v>0</v>
      </c>
      <c r="J280" s="4">
        <f ca="1">'Model SSD_2'!L280</f>
        <v>0</v>
      </c>
      <c r="K280" s="4">
        <f ca="1">'Model Excel_2'!J280</f>
        <v>0</v>
      </c>
      <c r="L280" s="4">
        <f ca="1">'Model SSD_2'!M280</f>
        <v>5700</v>
      </c>
      <c r="M280" s="4">
        <f ca="1">'Model Excel_2'!K280</f>
        <v>2200</v>
      </c>
      <c r="N280" s="4">
        <f ca="1">'Model SSD_2'!K280</f>
        <v>1000</v>
      </c>
      <c r="O280" s="4">
        <f ca="1">'Model Excel_2'!L280</f>
        <v>0</v>
      </c>
      <c r="P280" s="4">
        <f ca="1">'Model SSD_2'!N280</f>
        <v>0</v>
      </c>
      <c r="Q280" s="4">
        <f ca="1">'Model Excel_2'!M280</f>
        <v>0</v>
      </c>
      <c r="R280" s="4">
        <f ca="1">'Model SSD_2'!O280</f>
        <v>0</v>
      </c>
      <c r="S280" s="4">
        <f ca="1">'Model Excel_2'!N280</f>
        <v>0</v>
      </c>
      <c r="T280" s="5">
        <f ca="1">'Model SSD_2'!R280</f>
        <v>0</v>
      </c>
      <c r="U280" s="5">
        <f ca="1">'Model Excel_2'!O280</f>
        <v>0</v>
      </c>
      <c r="V280" s="5">
        <f ca="1">'Model SSD_2'!S280</f>
        <v>6300</v>
      </c>
      <c r="W280" s="5">
        <f ca="1">'Model Excel_2'!P280</f>
        <v>21800</v>
      </c>
      <c r="X280" s="5">
        <f ca="1">'Model SSD_2'!Q280</f>
        <v>0</v>
      </c>
      <c r="Y280" s="5">
        <f ca="1">'Model Excel_2'!Q280</f>
        <v>0</v>
      </c>
      <c r="Z280" s="5">
        <f ca="1">'Model SSD_2'!T280</f>
        <v>0</v>
      </c>
      <c r="AA280" s="5">
        <f ca="1">'Model Excel_2'!R280</f>
        <v>0</v>
      </c>
      <c r="AB280" s="5">
        <f ca="1">'Model SSD_2'!U280</f>
        <v>0</v>
      </c>
      <c r="AC280" s="5">
        <f ca="1">'Model Excel_2'!S280</f>
        <v>0</v>
      </c>
      <c r="AD280" s="2">
        <f ca="1">'Model SSD_2'!Y280</f>
        <v>6400</v>
      </c>
      <c r="AE280" s="2">
        <f ca="1">'Model Excel_2'!U280</f>
        <v>6400</v>
      </c>
      <c r="AF280" s="2">
        <f ca="1">'Model SSD_2'!X280</f>
        <v>400</v>
      </c>
      <c r="AG280" s="2">
        <f ca="1">'Model Excel_2'!T280</f>
        <v>400</v>
      </c>
      <c r="AH280" s="2">
        <f ca="1">'Model SSD_2'!W280</f>
        <v>0</v>
      </c>
      <c r="AI280" s="2">
        <f ca="1">'Model Excel_2'!V280</f>
        <v>0</v>
      </c>
      <c r="AJ280" s="2">
        <f ca="1">'Model SSD_2'!Z280</f>
        <v>0</v>
      </c>
      <c r="AK280" s="2">
        <f ca="1">'Model Excel_2'!W280</f>
        <v>0</v>
      </c>
      <c r="AL280" s="1">
        <v>278</v>
      </c>
    </row>
    <row r="281" spans="1:38" x14ac:dyDescent="0.3">
      <c r="A281" s="1">
        <v>279</v>
      </c>
      <c r="B281" s="3">
        <f ca="1">'Model SSD_2'!F281</f>
        <v>1000</v>
      </c>
      <c r="C281" s="3">
        <f ca="1">'Model Excel_2'!F281</f>
        <v>0</v>
      </c>
      <c r="D281" s="3">
        <f ca="1">'Model SSD_2'!G281</f>
        <v>0</v>
      </c>
      <c r="E281" s="3">
        <f ca="1">'Model Excel_2'!G281</f>
        <v>3800</v>
      </c>
      <c r="F281" s="3">
        <f ca="1">'Model SSD_2'!H281</f>
        <v>0</v>
      </c>
      <c r="G281" s="3">
        <f ca="1">'Model Excel_2'!H281</f>
        <v>300</v>
      </c>
      <c r="H281" s="3">
        <f ca="1">'Model SSD_2'!I281</f>
        <v>1300</v>
      </c>
      <c r="I281" s="3">
        <f ca="1">'Model Excel_2'!I281</f>
        <v>0</v>
      </c>
      <c r="J281" s="4">
        <f ca="1">'Model SSD_2'!L281</f>
        <v>0</v>
      </c>
      <c r="K281" s="4">
        <f ca="1">'Model Excel_2'!J281</f>
        <v>0</v>
      </c>
      <c r="L281" s="4">
        <f ca="1">'Model SSD_2'!M281</f>
        <v>5700</v>
      </c>
      <c r="M281" s="4">
        <f ca="1">'Model Excel_2'!K281</f>
        <v>2200</v>
      </c>
      <c r="N281" s="4">
        <f ca="1">'Model SSD_2'!K281</f>
        <v>1000</v>
      </c>
      <c r="O281" s="4">
        <f ca="1">'Model Excel_2'!L281</f>
        <v>0</v>
      </c>
      <c r="P281" s="4">
        <f ca="1">'Model SSD_2'!N281</f>
        <v>1000</v>
      </c>
      <c r="Q281" s="4">
        <f ca="1">'Model Excel_2'!M281</f>
        <v>0</v>
      </c>
      <c r="R281" s="4">
        <f ca="1">'Model SSD_2'!O281</f>
        <v>0</v>
      </c>
      <c r="S281" s="4">
        <f ca="1">'Model Excel_2'!N281</f>
        <v>0</v>
      </c>
      <c r="T281" s="5">
        <f ca="1">'Model SSD_2'!R281</f>
        <v>0</v>
      </c>
      <c r="U281" s="5">
        <f ca="1">'Model Excel_2'!O281</f>
        <v>0</v>
      </c>
      <c r="V281" s="5">
        <f ca="1">'Model SSD_2'!S281</f>
        <v>6300</v>
      </c>
      <c r="W281" s="5">
        <f ca="1">'Model Excel_2'!P281</f>
        <v>21800</v>
      </c>
      <c r="X281" s="5">
        <f ca="1">'Model SSD_2'!Q281</f>
        <v>0</v>
      </c>
      <c r="Y281" s="5">
        <f ca="1">'Model Excel_2'!Q281</f>
        <v>0</v>
      </c>
      <c r="Z281" s="5">
        <f ca="1">'Model SSD_2'!T281</f>
        <v>0</v>
      </c>
      <c r="AA281" s="5">
        <f ca="1">'Model Excel_2'!R281</f>
        <v>0</v>
      </c>
      <c r="AB281" s="5">
        <f ca="1">'Model SSD_2'!U281</f>
        <v>0</v>
      </c>
      <c r="AC281" s="5">
        <f ca="1">'Model Excel_2'!S281</f>
        <v>0</v>
      </c>
      <c r="AD281" s="2">
        <f ca="1">'Model SSD_2'!Y281</f>
        <v>6800</v>
      </c>
      <c r="AE281" s="2">
        <f ca="1">'Model Excel_2'!U281</f>
        <v>6800</v>
      </c>
      <c r="AF281" s="2">
        <f ca="1">'Model SSD_2'!X281</f>
        <v>400</v>
      </c>
      <c r="AG281" s="2">
        <f ca="1">'Model Excel_2'!T281</f>
        <v>400</v>
      </c>
      <c r="AH281" s="2">
        <f ca="1">'Model SSD_2'!W281</f>
        <v>0</v>
      </c>
      <c r="AI281" s="2">
        <f ca="1">'Model Excel_2'!V281</f>
        <v>0</v>
      </c>
      <c r="AJ281" s="2">
        <f ca="1">'Model SSD_2'!Z281</f>
        <v>0</v>
      </c>
      <c r="AK281" s="2">
        <f ca="1">'Model Excel_2'!W281</f>
        <v>0</v>
      </c>
      <c r="AL281" s="1">
        <v>279</v>
      </c>
    </row>
    <row r="282" spans="1:38" x14ac:dyDescent="0.3">
      <c r="A282" s="1">
        <v>280</v>
      </c>
      <c r="B282" s="3">
        <f ca="1">'Model SSD_2'!F282</f>
        <v>0</v>
      </c>
      <c r="C282" s="3">
        <f ca="1">'Model Excel_2'!F282</f>
        <v>0</v>
      </c>
      <c r="D282" s="3">
        <f ca="1">'Model SSD_2'!G282</f>
        <v>1000</v>
      </c>
      <c r="E282" s="3">
        <f ca="1">'Model Excel_2'!G282</f>
        <v>3500</v>
      </c>
      <c r="F282" s="3">
        <f ca="1">'Model SSD_2'!H282</f>
        <v>500</v>
      </c>
      <c r="G282" s="3">
        <f ca="1">'Model Excel_2'!H282</f>
        <v>500</v>
      </c>
      <c r="H282" s="3">
        <f ca="1">'Model SSD_2'!I282</f>
        <v>800</v>
      </c>
      <c r="I282" s="3">
        <f ca="1">'Model Excel_2'!I282</f>
        <v>0</v>
      </c>
      <c r="J282" s="4">
        <f ca="1">'Model SSD_2'!L282</f>
        <v>0</v>
      </c>
      <c r="K282" s="4">
        <f ca="1">'Model Excel_2'!J282</f>
        <v>0</v>
      </c>
      <c r="L282" s="4">
        <f ca="1">'Model SSD_2'!M282</f>
        <v>4700</v>
      </c>
      <c r="M282" s="4">
        <f ca="1">'Model Excel_2'!K282</f>
        <v>2200</v>
      </c>
      <c r="N282" s="4">
        <f ca="1">'Model SSD_2'!K282</f>
        <v>1000</v>
      </c>
      <c r="O282" s="4">
        <f ca="1">'Model Excel_2'!L282</f>
        <v>0</v>
      </c>
      <c r="P282" s="4">
        <f ca="1">'Model SSD_2'!N282</f>
        <v>1000</v>
      </c>
      <c r="Q282" s="4">
        <f ca="1">'Model Excel_2'!M282</f>
        <v>0</v>
      </c>
      <c r="R282" s="4">
        <f ca="1">'Model SSD_2'!O282</f>
        <v>0</v>
      </c>
      <c r="S282" s="4">
        <f ca="1">'Model Excel_2'!N282</f>
        <v>0</v>
      </c>
      <c r="T282" s="5">
        <f ca="1">'Model SSD_2'!R282</f>
        <v>0</v>
      </c>
      <c r="U282" s="5">
        <f ca="1">'Model Excel_2'!O282</f>
        <v>0</v>
      </c>
      <c r="V282" s="5">
        <f ca="1">'Model SSD_2'!S282</f>
        <v>6300</v>
      </c>
      <c r="W282" s="5">
        <f ca="1">'Model Excel_2'!P282</f>
        <v>21800</v>
      </c>
      <c r="X282" s="5">
        <f ca="1">'Model SSD_2'!Q282</f>
        <v>0</v>
      </c>
      <c r="Y282" s="5">
        <f ca="1">'Model Excel_2'!Q282</f>
        <v>0</v>
      </c>
      <c r="Z282" s="5">
        <f ca="1">'Model SSD_2'!T282</f>
        <v>0</v>
      </c>
      <c r="AA282" s="5">
        <f ca="1">'Model Excel_2'!R282</f>
        <v>0</v>
      </c>
      <c r="AB282" s="5">
        <f ca="1">'Model SSD_2'!U282</f>
        <v>0</v>
      </c>
      <c r="AC282" s="5">
        <f ca="1">'Model Excel_2'!S282</f>
        <v>0</v>
      </c>
      <c r="AD282" s="2">
        <f ca="1">'Model SSD_2'!Y282</f>
        <v>7200</v>
      </c>
      <c r="AE282" s="2">
        <f ca="1">'Model Excel_2'!U282</f>
        <v>7200</v>
      </c>
      <c r="AF282" s="2">
        <f ca="1">'Model SSD_2'!X282</f>
        <v>400</v>
      </c>
      <c r="AG282" s="2">
        <f ca="1">'Model Excel_2'!T282</f>
        <v>400</v>
      </c>
      <c r="AH282" s="2">
        <f ca="1">'Model SSD_2'!W282</f>
        <v>0</v>
      </c>
      <c r="AI282" s="2">
        <f ca="1">'Model Excel_2'!V282</f>
        <v>0</v>
      </c>
      <c r="AJ282" s="2">
        <f ca="1">'Model SSD_2'!Z282</f>
        <v>0</v>
      </c>
      <c r="AK282" s="2">
        <f ca="1">'Model Excel_2'!W282</f>
        <v>0</v>
      </c>
      <c r="AL282" s="1">
        <v>280</v>
      </c>
    </row>
    <row r="283" spans="1:38" x14ac:dyDescent="0.3">
      <c r="A283" s="1">
        <v>281</v>
      </c>
      <c r="B283" s="3">
        <f ca="1">'Model SSD_2'!F283</f>
        <v>1000</v>
      </c>
      <c r="C283" s="3">
        <f ca="1">'Model Excel_2'!F283</f>
        <v>0</v>
      </c>
      <c r="D283" s="3">
        <f ca="1">'Model SSD_2'!G283</f>
        <v>500</v>
      </c>
      <c r="E283" s="3">
        <f ca="1">'Model Excel_2'!G283</f>
        <v>3000</v>
      </c>
      <c r="F283" s="3">
        <f ca="1">'Model SSD_2'!H283</f>
        <v>300</v>
      </c>
      <c r="G283" s="3">
        <f ca="1">'Model Excel_2'!H283</f>
        <v>300</v>
      </c>
      <c r="H283" s="3">
        <f ca="1">'Model SSD_2'!I283</f>
        <v>1100</v>
      </c>
      <c r="I283" s="3">
        <f ca="1">'Model Excel_2'!I283</f>
        <v>0</v>
      </c>
      <c r="J283" s="4">
        <f ca="1">'Model SSD_2'!L283</f>
        <v>0</v>
      </c>
      <c r="K283" s="4">
        <f ca="1">'Model Excel_2'!J283</f>
        <v>0</v>
      </c>
      <c r="L283" s="4">
        <f ca="1">'Model SSD_2'!M283</f>
        <v>3700</v>
      </c>
      <c r="M283" s="4">
        <f ca="1">'Model Excel_2'!K283</f>
        <v>2200</v>
      </c>
      <c r="N283" s="4">
        <f ca="1">'Model SSD_2'!K283</f>
        <v>1000</v>
      </c>
      <c r="O283" s="4">
        <f ca="1">'Model Excel_2'!L283</f>
        <v>0</v>
      </c>
      <c r="P283" s="4">
        <f ca="1">'Model SSD_2'!N283</f>
        <v>1000</v>
      </c>
      <c r="Q283" s="4">
        <f ca="1">'Model Excel_2'!M283</f>
        <v>0</v>
      </c>
      <c r="R283" s="4">
        <f ca="1">'Model SSD_2'!O283</f>
        <v>0</v>
      </c>
      <c r="S283" s="4">
        <f ca="1">'Model Excel_2'!N283</f>
        <v>0</v>
      </c>
      <c r="T283" s="5">
        <f ca="1">'Model SSD_2'!R283</f>
        <v>0</v>
      </c>
      <c r="U283" s="5">
        <f ca="1">'Model Excel_2'!O283</f>
        <v>0</v>
      </c>
      <c r="V283" s="5">
        <f ca="1">'Model SSD_2'!S283</f>
        <v>6300</v>
      </c>
      <c r="W283" s="5">
        <f ca="1">'Model Excel_2'!P283</f>
        <v>21800</v>
      </c>
      <c r="X283" s="5">
        <f ca="1">'Model SSD_2'!Q283</f>
        <v>0</v>
      </c>
      <c r="Y283" s="5">
        <f ca="1">'Model Excel_2'!Q283</f>
        <v>0</v>
      </c>
      <c r="Z283" s="5">
        <f ca="1">'Model SSD_2'!T283</f>
        <v>0</v>
      </c>
      <c r="AA283" s="5">
        <f ca="1">'Model Excel_2'!R283</f>
        <v>0</v>
      </c>
      <c r="AB283" s="5">
        <f ca="1">'Model SSD_2'!U283</f>
        <v>0</v>
      </c>
      <c r="AC283" s="5">
        <f ca="1">'Model Excel_2'!S283</f>
        <v>0</v>
      </c>
      <c r="AD283" s="2">
        <f ca="1">'Model SSD_2'!Y283</f>
        <v>7600</v>
      </c>
      <c r="AE283" s="2">
        <f ca="1">'Model Excel_2'!U283</f>
        <v>7600</v>
      </c>
      <c r="AF283" s="2">
        <f ca="1">'Model SSD_2'!X283</f>
        <v>400</v>
      </c>
      <c r="AG283" s="2">
        <f ca="1">'Model Excel_2'!T283</f>
        <v>400</v>
      </c>
      <c r="AH283" s="2">
        <f ca="1">'Model SSD_2'!W283</f>
        <v>0</v>
      </c>
      <c r="AI283" s="2">
        <f ca="1">'Model Excel_2'!V283</f>
        <v>0</v>
      </c>
      <c r="AJ283" s="2">
        <f ca="1">'Model SSD_2'!Z283</f>
        <v>0</v>
      </c>
      <c r="AK283" s="2">
        <f ca="1">'Model Excel_2'!W283</f>
        <v>0</v>
      </c>
      <c r="AL283" s="1">
        <v>281</v>
      </c>
    </row>
    <row r="284" spans="1:38" x14ac:dyDescent="0.3">
      <c r="A284" s="1">
        <v>282</v>
      </c>
      <c r="B284" s="3">
        <f ca="1">'Model SSD_2'!F284</f>
        <v>1000</v>
      </c>
      <c r="C284" s="3">
        <f ca="1">'Model Excel_2'!F284</f>
        <v>0</v>
      </c>
      <c r="D284" s="3">
        <f ca="1">'Model SSD_2'!G284</f>
        <v>1200</v>
      </c>
      <c r="E284" s="3">
        <f ca="1">'Model Excel_2'!G284</f>
        <v>2700</v>
      </c>
      <c r="F284" s="3">
        <f ca="1">'Model SSD_2'!H284</f>
        <v>300</v>
      </c>
      <c r="G284" s="3">
        <f ca="1">'Model Excel_2'!H284</f>
        <v>300</v>
      </c>
      <c r="H284" s="3">
        <f ca="1">'Model SSD_2'!I284</f>
        <v>400</v>
      </c>
      <c r="I284" s="3">
        <f ca="1">'Model Excel_2'!I284</f>
        <v>0</v>
      </c>
      <c r="J284" s="4">
        <f ca="1">'Model SSD_2'!L284</f>
        <v>0</v>
      </c>
      <c r="K284" s="4">
        <f ca="1">'Model Excel_2'!J284</f>
        <v>0</v>
      </c>
      <c r="L284" s="4">
        <f ca="1">'Model SSD_2'!M284</f>
        <v>2700</v>
      </c>
      <c r="M284" s="4">
        <f ca="1">'Model Excel_2'!K284</f>
        <v>2200</v>
      </c>
      <c r="N284" s="4">
        <f ca="1">'Model SSD_2'!K284</f>
        <v>1000</v>
      </c>
      <c r="O284" s="4">
        <f ca="1">'Model Excel_2'!L284</f>
        <v>0</v>
      </c>
      <c r="P284" s="4">
        <f ca="1">'Model SSD_2'!N284</f>
        <v>1000</v>
      </c>
      <c r="Q284" s="4">
        <f ca="1">'Model Excel_2'!M284</f>
        <v>0</v>
      </c>
      <c r="R284" s="4">
        <f ca="1">'Model SSD_2'!O284</f>
        <v>0</v>
      </c>
      <c r="S284" s="4">
        <f ca="1">'Model Excel_2'!N284</f>
        <v>0</v>
      </c>
      <c r="T284" s="5">
        <f ca="1">'Model SSD_2'!R284</f>
        <v>0</v>
      </c>
      <c r="U284" s="5">
        <f ca="1">'Model Excel_2'!O284</f>
        <v>0</v>
      </c>
      <c r="V284" s="5">
        <f ca="1">'Model SSD_2'!S284</f>
        <v>6300</v>
      </c>
      <c r="W284" s="5">
        <f ca="1">'Model Excel_2'!P284</f>
        <v>21800</v>
      </c>
      <c r="X284" s="5">
        <f ca="1">'Model SSD_2'!Q284</f>
        <v>0</v>
      </c>
      <c r="Y284" s="5">
        <f ca="1">'Model Excel_2'!Q284</f>
        <v>0</v>
      </c>
      <c r="Z284" s="5">
        <f ca="1">'Model SSD_2'!T284</f>
        <v>0</v>
      </c>
      <c r="AA284" s="5">
        <f ca="1">'Model Excel_2'!R284</f>
        <v>0</v>
      </c>
      <c r="AB284" s="5">
        <f ca="1">'Model SSD_2'!U284</f>
        <v>0</v>
      </c>
      <c r="AC284" s="5">
        <f ca="1">'Model Excel_2'!S284</f>
        <v>0</v>
      </c>
      <c r="AD284" s="2">
        <f ca="1">'Model SSD_2'!Y284</f>
        <v>8000</v>
      </c>
      <c r="AE284" s="2">
        <f ca="1">'Model Excel_2'!U284</f>
        <v>8000</v>
      </c>
      <c r="AF284" s="2">
        <f ca="1">'Model SSD_2'!X284</f>
        <v>400</v>
      </c>
      <c r="AG284" s="2">
        <f ca="1">'Model Excel_2'!T284</f>
        <v>400</v>
      </c>
      <c r="AH284" s="2">
        <f ca="1">'Model SSD_2'!W284</f>
        <v>0</v>
      </c>
      <c r="AI284" s="2">
        <f ca="1">'Model Excel_2'!V284</f>
        <v>0</v>
      </c>
      <c r="AJ284" s="2">
        <f ca="1">'Model SSD_2'!Z284</f>
        <v>0</v>
      </c>
      <c r="AK284" s="2">
        <f ca="1">'Model Excel_2'!W284</f>
        <v>0</v>
      </c>
      <c r="AL284" s="1">
        <v>282</v>
      </c>
    </row>
    <row r="285" spans="1:38" x14ac:dyDescent="0.3">
      <c r="A285" s="1">
        <v>283</v>
      </c>
      <c r="B285" s="3">
        <f ca="1">'Model SSD_2'!F285</f>
        <v>1000</v>
      </c>
      <c r="C285" s="3">
        <f ca="1">'Model Excel_2'!F285</f>
        <v>0</v>
      </c>
      <c r="D285" s="3">
        <f ca="1">'Model SSD_2'!G285</f>
        <v>1900</v>
      </c>
      <c r="E285" s="3">
        <f ca="1">'Model Excel_2'!G285</f>
        <v>2400</v>
      </c>
      <c r="F285" s="3">
        <f ca="1">'Model SSD_2'!H285</f>
        <v>300</v>
      </c>
      <c r="G285" s="3">
        <f ca="1">'Model Excel_2'!H285</f>
        <v>300</v>
      </c>
      <c r="H285" s="3">
        <f ca="1">'Model SSD_2'!I285</f>
        <v>0</v>
      </c>
      <c r="I285" s="3">
        <f ca="1">'Model Excel_2'!I285</f>
        <v>0</v>
      </c>
      <c r="J285" s="4">
        <f ca="1">'Model SSD_2'!L285</f>
        <v>0</v>
      </c>
      <c r="K285" s="4">
        <f ca="1">'Model Excel_2'!J285</f>
        <v>0</v>
      </c>
      <c r="L285" s="4">
        <f ca="1">'Model SSD_2'!M285</f>
        <v>1700</v>
      </c>
      <c r="M285" s="4">
        <f ca="1">'Model Excel_2'!K285</f>
        <v>2200</v>
      </c>
      <c r="N285" s="4">
        <f ca="1">'Model SSD_2'!K285</f>
        <v>1000</v>
      </c>
      <c r="O285" s="4">
        <f ca="1">'Model Excel_2'!L285</f>
        <v>0</v>
      </c>
      <c r="P285" s="4">
        <f ca="1">'Model SSD_2'!N285</f>
        <v>1000</v>
      </c>
      <c r="Q285" s="4">
        <f ca="1">'Model Excel_2'!M285</f>
        <v>0</v>
      </c>
      <c r="R285" s="4">
        <f ca="1">'Model SSD_2'!O285</f>
        <v>800</v>
      </c>
      <c r="S285" s="4">
        <f ca="1">'Model Excel_2'!N285</f>
        <v>0</v>
      </c>
      <c r="T285" s="5">
        <f ca="1">'Model SSD_2'!R285</f>
        <v>0</v>
      </c>
      <c r="U285" s="5">
        <f ca="1">'Model Excel_2'!O285</f>
        <v>0</v>
      </c>
      <c r="V285" s="5">
        <f ca="1">'Model SSD_2'!S285</f>
        <v>6300</v>
      </c>
      <c r="W285" s="5">
        <f ca="1">'Model Excel_2'!P285</f>
        <v>21800</v>
      </c>
      <c r="X285" s="5">
        <f ca="1">'Model SSD_2'!Q285</f>
        <v>0</v>
      </c>
      <c r="Y285" s="5">
        <f ca="1">'Model Excel_2'!Q285</f>
        <v>0</v>
      </c>
      <c r="Z285" s="5">
        <f ca="1">'Model SSD_2'!T285</f>
        <v>0</v>
      </c>
      <c r="AA285" s="5">
        <f ca="1">'Model Excel_2'!R285</f>
        <v>0</v>
      </c>
      <c r="AB285" s="5">
        <f ca="1">'Model SSD_2'!U285</f>
        <v>0</v>
      </c>
      <c r="AC285" s="5">
        <f ca="1">'Model Excel_2'!S285</f>
        <v>0</v>
      </c>
      <c r="AD285" s="2">
        <f ca="1">'Model SSD_2'!Y285</f>
        <v>8400</v>
      </c>
      <c r="AE285" s="2">
        <f ca="1">'Model Excel_2'!U285</f>
        <v>8400</v>
      </c>
      <c r="AF285" s="2">
        <f ca="1">'Model SSD_2'!X285</f>
        <v>400</v>
      </c>
      <c r="AG285" s="2">
        <f ca="1">'Model Excel_2'!T285</f>
        <v>400</v>
      </c>
      <c r="AH285" s="2">
        <f ca="1">'Model SSD_2'!W285</f>
        <v>0</v>
      </c>
      <c r="AI285" s="2">
        <f ca="1">'Model Excel_2'!V285</f>
        <v>0</v>
      </c>
      <c r="AJ285" s="2">
        <f ca="1">'Model SSD_2'!Z285</f>
        <v>0</v>
      </c>
      <c r="AK285" s="2">
        <f ca="1">'Model Excel_2'!W285</f>
        <v>0</v>
      </c>
      <c r="AL285" s="1">
        <v>283</v>
      </c>
    </row>
    <row r="286" spans="1:38" x14ac:dyDescent="0.3">
      <c r="A286" s="1">
        <v>284</v>
      </c>
      <c r="B286" s="3">
        <f ca="1">'Model SSD_2'!F286</f>
        <v>1000</v>
      </c>
      <c r="C286" s="3">
        <f ca="1">'Model Excel_2'!F286</f>
        <v>0</v>
      </c>
      <c r="D286" s="3">
        <f ca="1">'Model SSD_2'!G286</f>
        <v>2600</v>
      </c>
      <c r="E286" s="3">
        <f ca="1">'Model Excel_2'!G286</f>
        <v>2100</v>
      </c>
      <c r="F286" s="3">
        <f ca="1">'Model SSD_2'!H286</f>
        <v>500</v>
      </c>
      <c r="G286" s="3">
        <f ca="1">'Model Excel_2'!H286</f>
        <v>500</v>
      </c>
      <c r="H286" s="3">
        <f ca="1">'Model SSD_2'!I286</f>
        <v>0</v>
      </c>
      <c r="I286" s="3">
        <f ca="1">'Model Excel_2'!I286</f>
        <v>0</v>
      </c>
      <c r="J286" s="4">
        <f ca="1">'Model SSD_2'!L286</f>
        <v>0</v>
      </c>
      <c r="K286" s="4">
        <f ca="1">'Model Excel_2'!J286</f>
        <v>0</v>
      </c>
      <c r="L286" s="4">
        <f ca="1">'Model SSD_2'!M286</f>
        <v>700</v>
      </c>
      <c r="M286" s="4">
        <f ca="1">'Model Excel_2'!K286</f>
        <v>2200</v>
      </c>
      <c r="N286" s="4">
        <f ca="1">'Model SSD_2'!K286</f>
        <v>1000</v>
      </c>
      <c r="O286" s="4">
        <f ca="1">'Model Excel_2'!L286</f>
        <v>0</v>
      </c>
      <c r="P286" s="4">
        <f ca="1">'Model SSD_2'!N286</f>
        <v>0</v>
      </c>
      <c r="Q286" s="4">
        <f ca="1">'Model Excel_2'!M286</f>
        <v>0</v>
      </c>
      <c r="R286" s="4">
        <f ca="1">'Model SSD_2'!O286</f>
        <v>800</v>
      </c>
      <c r="S286" s="4">
        <f ca="1">'Model Excel_2'!N286</f>
        <v>0</v>
      </c>
      <c r="T286" s="5">
        <f ca="1">'Model SSD_2'!R286</f>
        <v>0</v>
      </c>
      <c r="U286" s="5">
        <f ca="1">'Model Excel_2'!O286</f>
        <v>0</v>
      </c>
      <c r="V286" s="5">
        <f ca="1">'Model SSD_2'!S286</f>
        <v>6300</v>
      </c>
      <c r="W286" s="5">
        <f ca="1">'Model Excel_2'!P286</f>
        <v>21800</v>
      </c>
      <c r="X286" s="5">
        <f ca="1">'Model SSD_2'!Q286</f>
        <v>1500</v>
      </c>
      <c r="Y286" s="5">
        <f ca="1">'Model Excel_2'!Q286</f>
        <v>0</v>
      </c>
      <c r="Z286" s="5">
        <f ca="1">'Model SSD_2'!T286</f>
        <v>0</v>
      </c>
      <c r="AA286" s="5">
        <f ca="1">'Model Excel_2'!R286</f>
        <v>0</v>
      </c>
      <c r="AB286" s="5">
        <f ca="1">'Model SSD_2'!U286</f>
        <v>0</v>
      </c>
      <c r="AC286" s="5">
        <f ca="1">'Model Excel_2'!S286</f>
        <v>0</v>
      </c>
      <c r="AD286" s="2">
        <f ca="1">'Model SSD_2'!Y286</f>
        <v>8800</v>
      </c>
      <c r="AE286" s="2">
        <f ca="1">'Model Excel_2'!U286</f>
        <v>8800</v>
      </c>
      <c r="AF286" s="2">
        <f ca="1">'Model SSD_2'!X286</f>
        <v>400</v>
      </c>
      <c r="AG286" s="2">
        <f ca="1">'Model Excel_2'!T286</f>
        <v>400</v>
      </c>
      <c r="AH286" s="2">
        <f ca="1">'Model SSD_2'!W286</f>
        <v>0</v>
      </c>
      <c r="AI286" s="2">
        <f ca="1">'Model Excel_2'!V286</f>
        <v>0</v>
      </c>
      <c r="AJ286" s="2">
        <f ca="1">'Model SSD_2'!Z286</f>
        <v>0</v>
      </c>
      <c r="AK286" s="2">
        <f ca="1">'Model Excel_2'!W286</f>
        <v>0</v>
      </c>
      <c r="AL286" s="1">
        <v>284</v>
      </c>
    </row>
    <row r="287" spans="1:38" x14ac:dyDescent="0.3">
      <c r="A287" s="1">
        <v>285</v>
      </c>
      <c r="B287" s="3">
        <f ca="1">'Model SSD_2'!F287</f>
        <v>1000</v>
      </c>
      <c r="C287" s="3">
        <f ca="1">'Model Excel_2'!F287</f>
        <v>0</v>
      </c>
      <c r="D287" s="3">
        <f ca="1">'Model SSD_2'!G287</f>
        <v>3100</v>
      </c>
      <c r="E287" s="3">
        <f ca="1">'Model Excel_2'!G287</f>
        <v>1600</v>
      </c>
      <c r="F287" s="3">
        <f ca="1">'Model SSD_2'!H287</f>
        <v>300</v>
      </c>
      <c r="G287" s="3">
        <f ca="1">'Model Excel_2'!H287</f>
        <v>300</v>
      </c>
      <c r="H287" s="3">
        <f ca="1">'Model SSD_2'!I287</f>
        <v>0</v>
      </c>
      <c r="I287" s="3">
        <f ca="1">'Model Excel_2'!I287</f>
        <v>0</v>
      </c>
      <c r="J287" s="4">
        <f ca="1">'Model SSD_2'!L287</f>
        <v>0</v>
      </c>
      <c r="K287" s="4">
        <f ca="1">'Model Excel_2'!J287</f>
        <v>0</v>
      </c>
      <c r="L287" s="4">
        <f ca="1">'Model SSD_2'!M287</f>
        <v>700</v>
      </c>
      <c r="M287" s="4">
        <f ca="1">'Model Excel_2'!K287</f>
        <v>2200</v>
      </c>
      <c r="N287" s="4">
        <f ca="1">'Model SSD_2'!K287</f>
        <v>0</v>
      </c>
      <c r="O287" s="4">
        <f ca="1">'Model Excel_2'!L287</f>
        <v>0</v>
      </c>
      <c r="P287" s="4">
        <f ca="1">'Model SSD_2'!N287</f>
        <v>0</v>
      </c>
      <c r="Q287" s="4">
        <f ca="1">'Model Excel_2'!M287</f>
        <v>0</v>
      </c>
      <c r="R287" s="4">
        <f ca="1">'Model SSD_2'!O287</f>
        <v>800</v>
      </c>
      <c r="S287" s="4">
        <f ca="1">'Model Excel_2'!N287</f>
        <v>0</v>
      </c>
      <c r="T287" s="5">
        <f ca="1">'Model SSD_2'!R287</f>
        <v>0</v>
      </c>
      <c r="U287" s="5">
        <f ca="1">'Model Excel_2'!O287</f>
        <v>0</v>
      </c>
      <c r="V287" s="5">
        <f ca="1">'Model SSD_2'!S287</f>
        <v>6300</v>
      </c>
      <c r="W287" s="5">
        <f ca="1">'Model Excel_2'!P287</f>
        <v>21800</v>
      </c>
      <c r="X287" s="5">
        <f ca="1">'Model SSD_2'!Q287</f>
        <v>0</v>
      </c>
      <c r="Y287" s="5">
        <f ca="1">'Model Excel_2'!Q287</f>
        <v>0</v>
      </c>
      <c r="Z287" s="5">
        <f ca="1">'Model SSD_2'!T287</f>
        <v>0</v>
      </c>
      <c r="AA287" s="5">
        <f ca="1">'Model Excel_2'!R287</f>
        <v>0</v>
      </c>
      <c r="AB287" s="5">
        <f ca="1">'Model SSD_2'!U287</f>
        <v>0</v>
      </c>
      <c r="AC287" s="5">
        <f ca="1">'Model Excel_2'!S287</f>
        <v>0</v>
      </c>
      <c r="AD287" s="2">
        <f ca="1">'Model SSD_2'!Y287</f>
        <v>9200</v>
      </c>
      <c r="AE287" s="2">
        <f ca="1">'Model Excel_2'!U287</f>
        <v>9200</v>
      </c>
      <c r="AF287" s="2">
        <f ca="1">'Model SSD_2'!X287</f>
        <v>400</v>
      </c>
      <c r="AG287" s="2">
        <f ca="1">'Model Excel_2'!T287</f>
        <v>400</v>
      </c>
      <c r="AH287" s="2">
        <f ca="1">'Model SSD_2'!W287</f>
        <v>0</v>
      </c>
      <c r="AI287" s="2">
        <f ca="1">'Model Excel_2'!V287</f>
        <v>0</v>
      </c>
      <c r="AJ287" s="2">
        <f ca="1">'Model SSD_2'!Z287</f>
        <v>0</v>
      </c>
      <c r="AK287" s="2">
        <f ca="1">'Model Excel_2'!W287</f>
        <v>0</v>
      </c>
      <c r="AL287" s="1">
        <v>285</v>
      </c>
    </row>
    <row r="288" spans="1:38" x14ac:dyDescent="0.3">
      <c r="A288" s="1">
        <v>286</v>
      </c>
      <c r="B288" s="3">
        <f ca="1">'Model SSD_2'!F288</f>
        <v>0</v>
      </c>
      <c r="C288" s="3">
        <f ca="1">'Model Excel_2'!F288</f>
        <v>0</v>
      </c>
      <c r="D288" s="3">
        <f ca="1">'Model SSD_2'!G288</f>
        <v>3800</v>
      </c>
      <c r="E288" s="3">
        <f ca="1">'Model Excel_2'!G288</f>
        <v>1300</v>
      </c>
      <c r="F288" s="3">
        <f ca="1">'Model SSD_2'!H288</f>
        <v>300</v>
      </c>
      <c r="G288" s="3">
        <f ca="1">'Model Excel_2'!H288</f>
        <v>300</v>
      </c>
      <c r="H288" s="3">
        <f ca="1">'Model SSD_2'!I288</f>
        <v>0</v>
      </c>
      <c r="I288" s="3">
        <f ca="1">'Model Excel_2'!I288</f>
        <v>300</v>
      </c>
      <c r="J288" s="4">
        <f ca="1">'Model SSD_2'!L288</f>
        <v>0</v>
      </c>
      <c r="K288" s="4">
        <f ca="1">'Model Excel_2'!J288</f>
        <v>0</v>
      </c>
      <c r="L288" s="4">
        <f ca="1">'Model SSD_2'!M288</f>
        <v>700</v>
      </c>
      <c r="M288" s="4">
        <f ca="1">'Model Excel_2'!K288</f>
        <v>2200</v>
      </c>
      <c r="N288" s="4">
        <f ca="1">'Model SSD_2'!K288</f>
        <v>0</v>
      </c>
      <c r="O288" s="4">
        <f ca="1">'Model Excel_2'!L288</f>
        <v>0</v>
      </c>
      <c r="P288" s="4">
        <f ca="1">'Model SSD_2'!N288</f>
        <v>0</v>
      </c>
      <c r="Q288" s="4">
        <f ca="1">'Model Excel_2'!M288</f>
        <v>0</v>
      </c>
      <c r="R288" s="4">
        <f ca="1">'Model SSD_2'!O288</f>
        <v>800</v>
      </c>
      <c r="S288" s="4">
        <f ca="1">'Model Excel_2'!N288</f>
        <v>0</v>
      </c>
      <c r="T288" s="5">
        <f ca="1">'Model SSD_2'!R288</f>
        <v>0</v>
      </c>
      <c r="U288" s="5">
        <f ca="1">'Model Excel_2'!O288</f>
        <v>0</v>
      </c>
      <c r="V288" s="5">
        <f ca="1">'Model SSD_2'!S288</f>
        <v>6300</v>
      </c>
      <c r="W288" s="5">
        <f ca="1">'Model Excel_2'!P288</f>
        <v>21800</v>
      </c>
      <c r="X288" s="5">
        <f ca="1">'Model SSD_2'!Q288</f>
        <v>1500</v>
      </c>
      <c r="Y288" s="5">
        <f ca="1">'Model Excel_2'!Q288</f>
        <v>0</v>
      </c>
      <c r="Z288" s="5">
        <f ca="1">'Model SSD_2'!T288</f>
        <v>1500</v>
      </c>
      <c r="AA288" s="5">
        <f ca="1">'Model Excel_2'!R288</f>
        <v>0</v>
      </c>
      <c r="AB288" s="5">
        <f ca="1">'Model SSD_2'!U288</f>
        <v>0</v>
      </c>
      <c r="AC288" s="5">
        <f ca="1">'Model Excel_2'!S288</f>
        <v>0</v>
      </c>
      <c r="AD288" s="2">
        <f ca="1">'Model SSD_2'!Y288</f>
        <v>9600</v>
      </c>
      <c r="AE288" s="2">
        <f ca="1">'Model Excel_2'!U288</f>
        <v>9600</v>
      </c>
      <c r="AF288" s="2">
        <f ca="1">'Model SSD_2'!X288</f>
        <v>400</v>
      </c>
      <c r="AG288" s="2">
        <f ca="1">'Model Excel_2'!T288</f>
        <v>400</v>
      </c>
      <c r="AH288" s="2">
        <f ca="1">'Model SSD_2'!W288</f>
        <v>0</v>
      </c>
      <c r="AI288" s="2">
        <f ca="1">'Model Excel_2'!V288</f>
        <v>0</v>
      </c>
      <c r="AJ288" s="2">
        <f ca="1">'Model SSD_2'!Z288</f>
        <v>0</v>
      </c>
      <c r="AK288" s="2">
        <f ca="1">'Model Excel_2'!W288</f>
        <v>0</v>
      </c>
      <c r="AL288" s="1">
        <v>286</v>
      </c>
    </row>
    <row r="289" spans="1:38" x14ac:dyDescent="0.3">
      <c r="A289" s="1">
        <v>287</v>
      </c>
      <c r="B289" s="3">
        <f ca="1">'Model SSD_2'!F289</f>
        <v>0</v>
      </c>
      <c r="C289" s="3">
        <f ca="1">'Model Excel_2'!F289</f>
        <v>0</v>
      </c>
      <c r="D289" s="3">
        <f ca="1">'Model SSD_2'!G289</f>
        <v>3500</v>
      </c>
      <c r="E289" s="3">
        <f ca="1">'Model Excel_2'!G289</f>
        <v>1000</v>
      </c>
      <c r="F289" s="3">
        <f ca="1">'Model SSD_2'!H289</f>
        <v>300</v>
      </c>
      <c r="G289" s="3">
        <f ca="1">'Model Excel_2'!H289</f>
        <v>300</v>
      </c>
      <c r="H289" s="3">
        <f ca="1">'Model SSD_2'!I289</f>
        <v>0</v>
      </c>
      <c r="I289" s="3">
        <f ca="1">'Model Excel_2'!I289</f>
        <v>900</v>
      </c>
      <c r="J289" s="4">
        <f ca="1">'Model SSD_2'!L289</f>
        <v>0</v>
      </c>
      <c r="K289" s="4">
        <f ca="1">'Model Excel_2'!J289</f>
        <v>0</v>
      </c>
      <c r="L289" s="4">
        <f ca="1">'Model SSD_2'!M289</f>
        <v>700</v>
      </c>
      <c r="M289" s="4">
        <f ca="1">'Model Excel_2'!K289</f>
        <v>2200</v>
      </c>
      <c r="N289" s="4">
        <f ca="1">'Model SSD_2'!K289</f>
        <v>0</v>
      </c>
      <c r="O289" s="4">
        <f ca="1">'Model Excel_2'!L289</f>
        <v>0</v>
      </c>
      <c r="P289" s="4">
        <f ca="1">'Model SSD_2'!N289</f>
        <v>0</v>
      </c>
      <c r="Q289" s="4">
        <f ca="1">'Model Excel_2'!M289</f>
        <v>0</v>
      </c>
      <c r="R289" s="4">
        <f ca="1">'Model SSD_2'!O289</f>
        <v>800</v>
      </c>
      <c r="S289" s="4">
        <f ca="1">'Model Excel_2'!N289</f>
        <v>0</v>
      </c>
      <c r="T289" s="5">
        <f ca="1">'Model SSD_2'!R289</f>
        <v>0</v>
      </c>
      <c r="U289" s="5">
        <f ca="1">'Model Excel_2'!O289</f>
        <v>0</v>
      </c>
      <c r="V289" s="5">
        <f ca="1">'Model SSD_2'!S289</f>
        <v>4800</v>
      </c>
      <c r="W289" s="5">
        <f ca="1">'Model Excel_2'!P289</f>
        <v>21800</v>
      </c>
      <c r="X289" s="5">
        <f ca="1">'Model SSD_2'!Q289</f>
        <v>0</v>
      </c>
      <c r="Y289" s="5">
        <f ca="1">'Model Excel_2'!Q289</f>
        <v>0</v>
      </c>
      <c r="Z289" s="5">
        <f ca="1">'Model SSD_2'!T289</f>
        <v>0</v>
      </c>
      <c r="AA289" s="5">
        <f ca="1">'Model Excel_2'!R289</f>
        <v>0</v>
      </c>
      <c r="AB289" s="5">
        <f ca="1">'Model SSD_2'!U289</f>
        <v>0</v>
      </c>
      <c r="AC289" s="5">
        <f ca="1">'Model Excel_2'!S289</f>
        <v>0</v>
      </c>
      <c r="AD289" s="2">
        <f ca="1">'Model SSD_2'!Y289</f>
        <v>10000</v>
      </c>
      <c r="AE289" s="2">
        <f ca="1">'Model Excel_2'!U289</f>
        <v>10000</v>
      </c>
      <c r="AF289" s="2">
        <f ca="1">'Model SSD_2'!X289</f>
        <v>0</v>
      </c>
      <c r="AG289" s="2">
        <f ca="1">'Model Excel_2'!T289</f>
        <v>400</v>
      </c>
      <c r="AH289" s="2">
        <f ca="1">'Model SSD_2'!W289</f>
        <v>0</v>
      </c>
      <c r="AI289" s="2">
        <f ca="1">'Model Excel_2'!V289</f>
        <v>0</v>
      </c>
      <c r="AJ289" s="2">
        <f ca="1">'Model SSD_2'!Z289</f>
        <v>0</v>
      </c>
      <c r="AK289" s="2">
        <f ca="1">'Model Excel_2'!W289</f>
        <v>0</v>
      </c>
      <c r="AL289" s="1">
        <v>287</v>
      </c>
    </row>
    <row r="290" spans="1:38" x14ac:dyDescent="0.3">
      <c r="A290" s="1">
        <v>288</v>
      </c>
      <c r="B290" s="3">
        <f ca="1">'Model SSD_2'!F290</f>
        <v>0</v>
      </c>
      <c r="C290" s="3">
        <f ca="1">'Model Excel_2'!F290</f>
        <v>0</v>
      </c>
      <c r="D290" s="3">
        <f ca="1">'Model SSD_2'!G290</f>
        <v>3200</v>
      </c>
      <c r="E290" s="3">
        <f ca="1">'Model Excel_2'!G290</f>
        <v>700</v>
      </c>
      <c r="F290" s="3">
        <f ca="1">'Model SSD_2'!H290</f>
        <v>500</v>
      </c>
      <c r="G290" s="3">
        <f ca="1">'Model Excel_2'!H290</f>
        <v>500</v>
      </c>
      <c r="H290" s="3">
        <f ca="1">'Model SSD_2'!I290</f>
        <v>0</v>
      </c>
      <c r="I290" s="3">
        <f ca="1">'Model Excel_2'!I290</f>
        <v>2000</v>
      </c>
      <c r="J290" s="4">
        <f ca="1">'Model SSD_2'!L290</f>
        <v>0</v>
      </c>
      <c r="K290" s="4">
        <f ca="1">'Model Excel_2'!J290</f>
        <v>0</v>
      </c>
      <c r="L290" s="4">
        <f ca="1">'Model SSD_2'!M290</f>
        <v>700</v>
      </c>
      <c r="M290" s="4">
        <f ca="1">'Model Excel_2'!K290</f>
        <v>2200</v>
      </c>
      <c r="N290" s="4">
        <f ca="1">'Model SSD_2'!K290</f>
        <v>0</v>
      </c>
      <c r="O290" s="4">
        <f ca="1">'Model Excel_2'!L290</f>
        <v>0</v>
      </c>
      <c r="P290" s="4">
        <f ca="1">'Model SSD_2'!N290</f>
        <v>0</v>
      </c>
      <c r="Q290" s="4">
        <f ca="1">'Model Excel_2'!M290</f>
        <v>0</v>
      </c>
      <c r="R290" s="4">
        <f ca="1">'Model SSD_2'!O290</f>
        <v>800</v>
      </c>
      <c r="S290" s="4">
        <f ca="1">'Model Excel_2'!N290</f>
        <v>0</v>
      </c>
      <c r="T290" s="5">
        <f ca="1">'Model SSD_2'!R290</f>
        <v>0</v>
      </c>
      <c r="U290" s="5">
        <f ca="1">'Model Excel_2'!O290</f>
        <v>0</v>
      </c>
      <c r="V290" s="5">
        <f ca="1">'Model SSD_2'!S290</f>
        <v>4800</v>
      </c>
      <c r="W290" s="5">
        <f ca="1">'Model Excel_2'!P290</f>
        <v>21800</v>
      </c>
      <c r="X290" s="5">
        <f ca="1">'Model SSD_2'!Q290</f>
        <v>1500</v>
      </c>
      <c r="Y290" s="5">
        <f ca="1">'Model Excel_2'!Q290</f>
        <v>0</v>
      </c>
      <c r="Z290" s="5">
        <f ca="1">'Model SSD_2'!T290</f>
        <v>1500</v>
      </c>
      <c r="AA290" s="5">
        <f ca="1">'Model Excel_2'!R290</f>
        <v>0</v>
      </c>
      <c r="AB290" s="5">
        <f ca="1">'Model SSD_2'!U290</f>
        <v>0</v>
      </c>
      <c r="AC290" s="5">
        <f ca="1">'Model Excel_2'!S290</f>
        <v>0</v>
      </c>
      <c r="AD290" s="2">
        <f ca="1">'Model SSD_2'!Y290</f>
        <v>10000</v>
      </c>
      <c r="AE290" s="2">
        <f ca="1">'Model Excel_2'!U290</f>
        <v>10400</v>
      </c>
      <c r="AF290" s="2">
        <f ca="1">'Model SSD_2'!X290</f>
        <v>0</v>
      </c>
      <c r="AG290" s="2">
        <f ca="1">'Model Excel_2'!T290</f>
        <v>0</v>
      </c>
      <c r="AH290" s="2">
        <f ca="1">'Model SSD_2'!W290</f>
        <v>0</v>
      </c>
      <c r="AI290" s="2">
        <f ca="1">'Model Excel_2'!V290</f>
        <v>0</v>
      </c>
      <c r="AJ290" s="2">
        <f ca="1">'Model SSD_2'!Z290</f>
        <v>0</v>
      </c>
      <c r="AK290" s="2">
        <f ca="1">'Model Excel_2'!W290</f>
        <v>0</v>
      </c>
      <c r="AL290" s="1">
        <v>288</v>
      </c>
    </row>
    <row r="291" spans="1:38" x14ac:dyDescent="0.3">
      <c r="A291" s="1">
        <v>289</v>
      </c>
      <c r="B291" s="3">
        <f ca="1">'Model SSD_2'!F291</f>
        <v>0</v>
      </c>
      <c r="C291" s="3">
        <f ca="1">'Model Excel_2'!F291</f>
        <v>0</v>
      </c>
      <c r="D291" s="3">
        <f ca="1">'Model SSD_2'!G291</f>
        <v>2700</v>
      </c>
      <c r="E291" s="3">
        <f ca="1">'Model Excel_2'!G291</f>
        <v>200</v>
      </c>
      <c r="F291" s="3">
        <f ca="1">'Model SSD_2'!H291</f>
        <v>300</v>
      </c>
      <c r="G291" s="3">
        <f ca="1">'Model Excel_2'!H291</f>
        <v>200</v>
      </c>
      <c r="H291" s="3">
        <f ca="1">'Model SSD_2'!I291</f>
        <v>0</v>
      </c>
      <c r="I291" s="3">
        <f ca="1">'Model Excel_2'!I291</f>
        <v>3300</v>
      </c>
      <c r="J291" s="4">
        <f ca="1">'Model SSD_2'!L291</f>
        <v>1500</v>
      </c>
      <c r="K291" s="4">
        <f ca="1">'Model Excel_2'!J291</f>
        <v>0</v>
      </c>
      <c r="L291" s="4">
        <f ca="1">'Model SSD_2'!M291</f>
        <v>700</v>
      </c>
      <c r="M291" s="4">
        <f ca="1">'Model Excel_2'!K291</f>
        <v>2200</v>
      </c>
      <c r="N291" s="4">
        <f ca="1">'Model SSD_2'!K291</f>
        <v>0</v>
      </c>
      <c r="O291" s="4">
        <f ca="1">'Model Excel_2'!L291</f>
        <v>1000</v>
      </c>
      <c r="P291" s="4">
        <f ca="1">'Model SSD_2'!N291</f>
        <v>0</v>
      </c>
      <c r="Q291" s="4">
        <f ca="1">'Model Excel_2'!M291</f>
        <v>1000</v>
      </c>
      <c r="R291" s="4">
        <f ca="1">'Model SSD_2'!O291</f>
        <v>800</v>
      </c>
      <c r="S291" s="4">
        <f ca="1">'Model Excel_2'!N291</f>
        <v>300</v>
      </c>
      <c r="T291" s="5">
        <f ca="1">'Model SSD_2'!R291</f>
        <v>0</v>
      </c>
      <c r="U291" s="5">
        <f ca="1">'Model Excel_2'!O291</f>
        <v>0</v>
      </c>
      <c r="V291" s="5">
        <f ca="1">'Model SSD_2'!S291</f>
        <v>3300</v>
      </c>
      <c r="W291" s="5">
        <f ca="1">'Model Excel_2'!P291</f>
        <v>21800</v>
      </c>
      <c r="X291" s="5">
        <f ca="1">'Model SSD_2'!Q291</f>
        <v>0</v>
      </c>
      <c r="Y291" s="5">
        <f ca="1">'Model Excel_2'!Q291</f>
        <v>0</v>
      </c>
      <c r="Z291" s="5">
        <f ca="1">'Model SSD_2'!T291</f>
        <v>0</v>
      </c>
      <c r="AA291" s="5">
        <f ca="1">'Model Excel_2'!R291</f>
        <v>0</v>
      </c>
      <c r="AB291" s="5">
        <f ca="1">'Model SSD_2'!U291</f>
        <v>0</v>
      </c>
      <c r="AC291" s="5">
        <f ca="1">'Model Excel_2'!S291</f>
        <v>0</v>
      </c>
      <c r="AD291" s="2">
        <f ca="1">'Model SSD_2'!Y291</f>
        <v>10000</v>
      </c>
      <c r="AE291" s="2">
        <f ca="1">'Model Excel_2'!U291</f>
        <v>10400</v>
      </c>
      <c r="AF291" s="2">
        <f ca="1">'Model SSD_2'!X291</f>
        <v>0</v>
      </c>
      <c r="AG291" s="2">
        <f ca="1">'Model Excel_2'!T291</f>
        <v>0</v>
      </c>
      <c r="AH291" s="2">
        <f ca="1">'Model SSD_2'!W291</f>
        <v>0</v>
      </c>
      <c r="AI291" s="2">
        <f ca="1">'Model Excel_2'!V291</f>
        <v>0</v>
      </c>
      <c r="AJ291" s="2">
        <f ca="1">'Model SSD_2'!Z291</f>
        <v>0</v>
      </c>
      <c r="AK291" s="2">
        <f ca="1">'Model Excel_2'!W291</f>
        <v>0</v>
      </c>
      <c r="AL291" s="1">
        <v>289</v>
      </c>
    </row>
    <row r="292" spans="1:38" x14ac:dyDescent="0.3">
      <c r="A292" s="1">
        <v>290</v>
      </c>
      <c r="B292" s="3">
        <f ca="1">'Model SSD_2'!F292</f>
        <v>0</v>
      </c>
      <c r="C292" s="3">
        <f ca="1">'Model Excel_2'!F292</f>
        <v>0</v>
      </c>
      <c r="D292" s="3">
        <f ca="1">'Model SSD_2'!G292</f>
        <v>2400</v>
      </c>
      <c r="E292" s="3">
        <f ca="1">'Model Excel_2'!G292</f>
        <v>0</v>
      </c>
      <c r="F292" s="3">
        <f ca="1">'Model SSD_2'!H292</f>
        <v>300</v>
      </c>
      <c r="G292" s="3">
        <f ca="1">'Model Excel_2'!H292</f>
        <v>0</v>
      </c>
      <c r="H292" s="3">
        <f ca="1">'Model SSD_2'!I292</f>
        <v>0</v>
      </c>
      <c r="I292" s="3">
        <f ca="1">'Model Excel_2'!I292</f>
        <v>4600</v>
      </c>
      <c r="J292" s="4">
        <f ca="1">'Model SSD_2'!L292</f>
        <v>0</v>
      </c>
      <c r="K292" s="4">
        <f ca="1">'Model Excel_2'!J292</f>
        <v>0</v>
      </c>
      <c r="L292" s="4">
        <f ca="1">'Model SSD_2'!M292</f>
        <v>2200</v>
      </c>
      <c r="M292" s="4">
        <f ca="1">'Model Excel_2'!K292</f>
        <v>1200</v>
      </c>
      <c r="N292" s="4">
        <f ca="1">'Model SSD_2'!K292</f>
        <v>0</v>
      </c>
      <c r="O292" s="4">
        <f ca="1">'Model Excel_2'!L292</f>
        <v>1000</v>
      </c>
      <c r="P292" s="4">
        <f ca="1">'Model SSD_2'!N292</f>
        <v>0</v>
      </c>
      <c r="Q292" s="4">
        <f ca="1">'Model Excel_2'!M292</f>
        <v>1000</v>
      </c>
      <c r="R292" s="4">
        <f ca="1">'Model SSD_2'!O292</f>
        <v>0</v>
      </c>
      <c r="S292" s="4">
        <f ca="1">'Model Excel_2'!N292</f>
        <v>1600</v>
      </c>
      <c r="T292" s="5">
        <f ca="1">'Model SSD_2'!R292</f>
        <v>0</v>
      </c>
      <c r="U292" s="5">
        <f ca="1">'Model Excel_2'!O292</f>
        <v>0</v>
      </c>
      <c r="V292" s="5">
        <f ca="1">'Model SSD_2'!S292</f>
        <v>3300</v>
      </c>
      <c r="W292" s="5">
        <f ca="1">'Model Excel_2'!P292</f>
        <v>21800</v>
      </c>
      <c r="X292" s="5">
        <f ca="1">'Model SSD_2'!Q292</f>
        <v>1500</v>
      </c>
      <c r="Y292" s="5">
        <f ca="1">'Model Excel_2'!Q292</f>
        <v>0</v>
      </c>
      <c r="Z292" s="5">
        <f ca="1">'Model SSD_2'!T292</f>
        <v>1500</v>
      </c>
      <c r="AA292" s="5">
        <f ca="1">'Model Excel_2'!R292</f>
        <v>0</v>
      </c>
      <c r="AB292" s="5">
        <f ca="1">'Model SSD_2'!U292</f>
        <v>300</v>
      </c>
      <c r="AC292" s="5">
        <f ca="1">'Model Excel_2'!S292</f>
        <v>0</v>
      </c>
      <c r="AD292" s="2">
        <f ca="1">'Model SSD_2'!Y292</f>
        <v>10000</v>
      </c>
      <c r="AE292" s="2">
        <f ca="1">'Model Excel_2'!U292</f>
        <v>10400</v>
      </c>
      <c r="AF292" s="2">
        <f ca="1">'Model SSD_2'!X292</f>
        <v>0</v>
      </c>
      <c r="AG292" s="2">
        <f ca="1">'Model Excel_2'!T292</f>
        <v>0</v>
      </c>
      <c r="AH292" s="2">
        <f ca="1">'Model SSD_2'!W292</f>
        <v>0</v>
      </c>
      <c r="AI292" s="2">
        <f ca="1">'Model Excel_2'!V292</f>
        <v>0</v>
      </c>
      <c r="AJ292" s="2">
        <f ca="1">'Model SSD_2'!Z292</f>
        <v>0</v>
      </c>
      <c r="AK292" s="2">
        <f ca="1">'Model Excel_2'!W292</f>
        <v>0</v>
      </c>
      <c r="AL292" s="1">
        <v>290</v>
      </c>
    </row>
    <row r="293" spans="1:38" x14ac:dyDescent="0.3">
      <c r="A293" s="1">
        <v>291</v>
      </c>
      <c r="B293" s="3">
        <f ca="1">'Model SSD_2'!F293</f>
        <v>0</v>
      </c>
      <c r="C293" s="3">
        <f ca="1">'Model Excel_2'!F293</f>
        <v>1000</v>
      </c>
      <c r="D293" s="3">
        <f ca="1">'Model SSD_2'!G293</f>
        <v>2100</v>
      </c>
      <c r="E293" s="3">
        <f ca="1">'Model Excel_2'!G293</f>
        <v>1000</v>
      </c>
      <c r="F293" s="3">
        <f ca="1">'Model SSD_2'!H293</f>
        <v>300</v>
      </c>
      <c r="G293" s="3">
        <f ca="1">'Model Excel_2'!H293</f>
        <v>300</v>
      </c>
      <c r="H293" s="3">
        <f ca="1">'Model SSD_2'!I293</f>
        <v>0</v>
      </c>
      <c r="I293" s="3">
        <f ca="1">'Model Excel_2'!I293</f>
        <v>5200</v>
      </c>
      <c r="J293" s="4">
        <f ca="1">'Model SSD_2'!L293</f>
        <v>1500</v>
      </c>
      <c r="K293" s="4">
        <f ca="1">'Model Excel_2'!J293</f>
        <v>0</v>
      </c>
      <c r="L293" s="4">
        <f ca="1">'Model SSD_2'!M293</f>
        <v>2200</v>
      </c>
      <c r="M293" s="4">
        <f ca="1">'Model Excel_2'!K293</f>
        <v>200</v>
      </c>
      <c r="N293" s="4">
        <f ca="1">'Model SSD_2'!K293</f>
        <v>0</v>
      </c>
      <c r="O293" s="4">
        <f ca="1">'Model Excel_2'!L293</f>
        <v>1000</v>
      </c>
      <c r="P293" s="4">
        <f ca="1">'Model SSD_2'!N293</f>
        <v>0</v>
      </c>
      <c r="Q293" s="4">
        <f ca="1">'Model Excel_2'!M293</f>
        <v>0</v>
      </c>
      <c r="R293" s="4">
        <f ca="1">'Model SSD_2'!O293</f>
        <v>0</v>
      </c>
      <c r="S293" s="4">
        <f ca="1">'Model Excel_2'!N293</f>
        <v>2900</v>
      </c>
      <c r="T293" s="5">
        <f ca="1">'Model SSD_2'!R293</f>
        <v>0</v>
      </c>
      <c r="U293" s="5">
        <f ca="1">'Model Excel_2'!O293</f>
        <v>0</v>
      </c>
      <c r="V293" s="5">
        <f ca="1">'Model SSD_2'!S293</f>
        <v>1800</v>
      </c>
      <c r="W293" s="5">
        <f ca="1">'Model Excel_2'!P293</f>
        <v>21800</v>
      </c>
      <c r="X293" s="5">
        <f ca="1">'Model SSD_2'!Q293</f>
        <v>0</v>
      </c>
      <c r="Y293" s="5">
        <f ca="1">'Model Excel_2'!Q293</f>
        <v>0</v>
      </c>
      <c r="Z293" s="5">
        <f ca="1">'Model SSD_2'!T293</f>
        <v>0</v>
      </c>
      <c r="AA293" s="5">
        <f ca="1">'Model Excel_2'!R293</f>
        <v>0</v>
      </c>
      <c r="AB293" s="5">
        <f ca="1">'Model SSD_2'!U293</f>
        <v>300</v>
      </c>
      <c r="AC293" s="5">
        <f ca="1">'Model Excel_2'!S293</f>
        <v>0</v>
      </c>
      <c r="AD293" s="2">
        <f ca="1">'Model SSD_2'!Y293</f>
        <v>10000</v>
      </c>
      <c r="AE293" s="2">
        <f ca="1">'Model Excel_2'!U293</f>
        <v>10400</v>
      </c>
      <c r="AF293" s="2">
        <f ca="1">'Model SSD_2'!X293</f>
        <v>0</v>
      </c>
      <c r="AG293" s="2">
        <f ca="1">'Model Excel_2'!T293</f>
        <v>0</v>
      </c>
      <c r="AH293" s="2">
        <f ca="1">'Model SSD_2'!W293</f>
        <v>2000</v>
      </c>
      <c r="AI293" s="2">
        <f ca="1">'Model Excel_2'!V293</f>
        <v>0</v>
      </c>
      <c r="AJ293" s="2">
        <f ca="1">'Model SSD_2'!Z293</f>
        <v>0</v>
      </c>
      <c r="AK293" s="2">
        <f ca="1">'Model Excel_2'!W293</f>
        <v>0</v>
      </c>
      <c r="AL293" s="1">
        <v>291</v>
      </c>
    </row>
    <row r="294" spans="1:38" x14ac:dyDescent="0.3">
      <c r="A294" s="1">
        <v>292</v>
      </c>
      <c r="B294" s="3">
        <f ca="1">'Model SSD_2'!F294</f>
        <v>0</v>
      </c>
      <c r="C294" s="3">
        <f ca="1">'Model Excel_2'!F294</f>
        <v>1000</v>
      </c>
      <c r="D294" s="3">
        <f ca="1">'Model SSD_2'!G294</f>
        <v>1800</v>
      </c>
      <c r="E294" s="3">
        <f ca="1">'Model Excel_2'!G294</f>
        <v>1700</v>
      </c>
      <c r="F294" s="3">
        <f ca="1">'Model SSD_2'!H294</f>
        <v>500</v>
      </c>
      <c r="G294" s="3">
        <f ca="1">'Model Excel_2'!H294</f>
        <v>500</v>
      </c>
      <c r="H294" s="3">
        <f ca="1">'Model SSD_2'!I294</f>
        <v>0</v>
      </c>
      <c r="I294" s="3">
        <f ca="1">'Model Excel_2'!I294</f>
        <v>5300</v>
      </c>
      <c r="J294" s="4">
        <f ca="1">'Model SSD_2'!L294</f>
        <v>0</v>
      </c>
      <c r="K294" s="4">
        <f ca="1">'Model Excel_2'!J294</f>
        <v>0</v>
      </c>
      <c r="L294" s="4">
        <f ca="1">'Model SSD_2'!M294</f>
        <v>3700</v>
      </c>
      <c r="M294" s="4">
        <f ca="1">'Model Excel_2'!K294</f>
        <v>200</v>
      </c>
      <c r="N294" s="4">
        <f ca="1">'Model SSD_2'!K294</f>
        <v>0</v>
      </c>
      <c r="O294" s="4">
        <f ca="1">'Model Excel_2'!L294</f>
        <v>2000</v>
      </c>
      <c r="P294" s="4">
        <f ca="1">'Model SSD_2'!N294</f>
        <v>0</v>
      </c>
      <c r="Q294" s="4">
        <f ca="1">'Model Excel_2'!M294</f>
        <v>0</v>
      </c>
      <c r="R294" s="4">
        <f ca="1">'Model SSD_2'!O294</f>
        <v>0</v>
      </c>
      <c r="S294" s="4">
        <f ca="1">'Model Excel_2'!N294</f>
        <v>4200</v>
      </c>
      <c r="T294" s="5">
        <f ca="1">'Model SSD_2'!R294</f>
        <v>0</v>
      </c>
      <c r="U294" s="5">
        <f ca="1">'Model Excel_2'!O294</f>
        <v>0</v>
      </c>
      <c r="V294" s="5">
        <f ca="1">'Model SSD_2'!S294</f>
        <v>1800</v>
      </c>
      <c r="W294" s="5">
        <f ca="1">'Model Excel_2'!P294</f>
        <v>21800</v>
      </c>
      <c r="X294" s="5">
        <f ca="1">'Model SSD_2'!Q294</f>
        <v>0</v>
      </c>
      <c r="Y294" s="5">
        <f ca="1">'Model Excel_2'!Q294</f>
        <v>1500</v>
      </c>
      <c r="Z294" s="5">
        <f ca="1">'Model SSD_2'!T294</f>
        <v>1500</v>
      </c>
      <c r="AA294" s="5">
        <f ca="1">'Model Excel_2'!R294</f>
        <v>1500</v>
      </c>
      <c r="AB294" s="5">
        <f ca="1">'Model SSD_2'!U294</f>
        <v>1800</v>
      </c>
      <c r="AC294" s="5">
        <f ca="1">'Model Excel_2'!S294</f>
        <v>0</v>
      </c>
      <c r="AD294" s="2">
        <f ca="1">'Model SSD_2'!Y294</f>
        <v>10000</v>
      </c>
      <c r="AE294" s="2">
        <f ca="1">'Model Excel_2'!U294</f>
        <v>10400</v>
      </c>
      <c r="AF294" s="2">
        <f ca="1">'Model SSD_2'!X294</f>
        <v>0</v>
      </c>
      <c r="AG294" s="2">
        <f ca="1">'Model Excel_2'!T294</f>
        <v>0</v>
      </c>
      <c r="AH294" s="2">
        <f ca="1">'Model SSD_2'!W294</f>
        <v>0</v>
      </c>
      <c r="AI294" s="2">
        <f ca="1">'Model Excel_2'!V294</f>
        <v>0</v>
      </c>
      <c r="AJ294" s="2">
        <f ca="1">'Model SSD_2'!Z294</f>
        <v>0</v>
      </c>
      <c r="AK294" s="2">
        <f ca="1">'Model Excel_2'!W294</f>
        <v>0</v>
      </c>
      <c r="AL294" s="1">
        <v>292</v>
      </c>
    </row>
    <row r="295" spans="1:38" x14ac:dyDescent="0.3">
      <c r="A295" s="1">
        <v>293</v>
      </c>
      <c r="B295" s="3">
        <f ca="1">'Model SSD_2'!F295</f>
        <v>0</v>
      </c>
      <c r="C295" s="3">
        <f ca="1">'Model Excel_2'!F295</f>
        <v>0</v>
      </c>
      <c r="D295" s="3">
        <f ca="1">'Model SSD_2'!G295</f>
        <v>1300</v>
      </c>
      <c r="E295" s="3">
        <f ca="1">'Model Excel_2'!G295</f>
        <v>1200</v>
      </c>
      <c r="F295" s="3">
        <f ca="1">'Model SSD_2'!H295</f>
        <v>300</v>
      </c>
      <c r="G295" s="3">
        <f ca="1">'Model Excel_2'!H295</f>
        <v>300</v>
      </c>
      <c r="H295" s="3">
        <f ca="1">'Model SSD_2'!I295</f>
        <v>300</v>
      </c>
      <c r="I295" s="3">
        <f ca="1">'Model Excel_2'!I295</f>
        <v>5700</v>
      </c>
      <c r="J295" s="4">
        <f ca="1">'Model SSD_2'!L295</f>
        <v>1500</v>
      </c>
      <c r="K295" s="4">
        <f ca="1">'Model Excel_2'!J295</f>
        <v>0</v>
      </c>
      <c r="L295" s="4">
        <f ca="1">'Model SSD_2'!M295</f>
        <v>3700</v>
      </c>
      <c r="M295" s="4">
        <f ca="1">'Model Excel_2'!K295</f>
        <v>200</v>
      </c>
      <c r="N295" s="4">
        <f ca="1">'Model SSD_2'!K295</f>
        <v>0</v>
      </c>
      <c r="O295" s="4">
        <f ca="1">'Model Excel_2'!L295</f>
        <v>3000</v>
      </c>
      <c r="P295" s="4">
        <f ca="1">'Model SSD_2'!N295</f>
        <v>0</v>
      </c>
      <c r="Q295" s="4">
        <f ca="1">'Model Excel_2'!M295</f>
        <v>0</v>
      </c>
      <c r="R295" s="4">
        <f ca="1">'Model SSD_2'!O295</f>
        <v>0</v>
      </c>
      <c r="S295" s="4">
        <f ca="1">'Model Excel_2'!N295</f>
        <v>5500</v>
      </c>
      <c r="T295" s="5">
        <f ca="1">'Model SSD_2'!R295</f>
        <v>0</v>
      </c>
      <c r="U295" s="5">
        <f ca="1">'Model Excel_2'!O295</f>
        <v>0</v>
      </c>
      <c r="V295" s="5">
        <f ca="1">'Model SSD_2'!S295</f>
        <v>300</v>
      </c>
      <c r="W295" s="5">
        <f ca="1">'Model Excel_2'!P295</f>
        <v>20300</v>
      </c>
      <c r="X295" s="5">
        <f ca="1">'Model SSD_2'!Q295</f>
        <v>0</v>
      </c>
      <c r="Y295" s="5">
        <f ca="1">'Model Excel_2'!Q295</f>
        <v>1500</v>
      </c>
      <c r="Z295" s="5">
        <f ca="1">'Model SSD_2'!T295</f>
        <v>0</v>
      </c>
      <c r="AA295" s="5">
        <f ca="1">'Model Excel_2'!R295</f>
        <v>1500</v>
      </c>
      <c r="AB295" s="5">
        <f ca="1">'Model SSD_2'!U295</f>
        <v>1800</v>
      </c>
      <c r="AC295" s="5">
        <f ca="1">'Model Excel_2'!S295</f>
        <v>0</v>
      </c>
      <c r="AD295" s="2">
        <f ca="1">'Model SSD_2'!Y295</f>
        <v>10000</v>
      </c>
      <c r="AE295" s="2">
        <f ca="1">'Model Excel_2'!U295</f>
        <v>10400</v>
      </c>
      <c r="AF295" s="2">
        <f ca="1">'Model SSD_2'!X295</f>
        <v>0</v>
      </c>
      <c r="AG295" s="2">
        <f ca="1">'Model Excel_2'!T295</f>
        <v>0</v>
      </c>
      <c r="AH295" s="2">
        <f ca="1">'Model SSD_2'!W295</f>
        <v>2000</v>
      </c>
      <c r="AI295" s="2">
        <f ca="1">'Model Excel_2'!V295</f>
        <v>0</v>
      </c>
      <c r="AJ295" s="2">
        <f ca="1">'Model SSD_2'!Z295</f>
        <v>0</v>
      </c>
      <c r="AK295" s="2">
        <f ca="1">'Model Excel_2'!W295</f>
        <v>0</v>
      </c>
      <c r="AL295" s="1">
        <v>293</v>
      </c>
    </row>
    <row r="296" spans="1:38" x14ac:dyDescent="0.3">
      <c r="A296" s="1">
        <v>294</v>
      </c>
      <c r="B296" s="3">
        <f ca="1">'Model SSD_2'!F296</f>
        <v>0</v>
      </c>
      <c r="C296" s="3">
        <f ca="1">'Model Excel_2'!F296</f>
        <v>0</v>
      </c>
      <c r="D296" s="3">
        <f ca="1">'Model SSD_2'!G296</f>
        <v>1000</v>
      </c>
      <c r="E296" s="3">
        <f ca="1">'Model Excel_2'!G296</f>
        <v>900</v>
      </c>
      <c r="F296" s="3">
        <f ca="1">'Model SSD_2'!H296</f>
        <v>300</v>
      </c>
      <c r="G296" s="3">
        <f ca="1">'Model Excel_2'!H296</f>
        <v>300</v>
      </c>
      <c r="H296" s="3">
        <f ca="1">'Model SSD_2'!I296</f>
        <v>600</v>
      </c>
      <c r="I296" s="3">
        <f ca="1">'Model Excel_2'!I296</f>
        <v>6400</v>
      </c>
      <c r="J296" s="4">
        <f ca="1">'Model SSD_2'!L296</f>
        <v>0</v>
      </c>
      <c r="K296" s="4">
        <f ca="1">'Model Excel_2'!J296</f>
        <v>0</v>
      </c>
      <c r="L296" s="4">
        <f ca="1">'Model SSD_2'!M296</f>
        <v>5200</v>
      </c>
      <c r="M296" s="4">
        <f ca="1">'Model Excel_2'!K296</f>
        <v>200</v>
      </c>
      <c r="N296" s="4">
        <f ca="1">'Model SSD_2'!K296</f>
        <v>0</v>
      </c>
      <c r="O296" s="4">
        <f ca="1">'Model Excel_2'!L296</f>
        <v>4000</v>
      </c>
      <c r="P296" s="4">
        <f ca="1">'Model SSD_2'!N296</f>
        <v>0</v>
      </c>
      <c r="Q296" s="4">
        <f ca="1">'Model Excel_2'!M296</f>
        <v>0</v>
      </c>
      <c r="R296" s="4">
        <f ca="1">'Model SSD_2'!O296</f>
        <v>0</v>
      </c>
      <c r="S296" s="4">
        <f ca="1">'Model Excel_2'!N296</f>
        <v>6800</v>
      </c>
      <c r="T296" s="5">
        <f ca="1">'Model SSD_2'!R296</f>
        <v>0</v>
      </c>
      <c r="U296" s="5">
        <f ca="1">'Model Excel_2'!O296</f>
        <v>0</v>
      </c>
      <c r="V296" s="5">
        <f ca="1">'Model SSD_2'!S296</f>
        <v>300</v>
      </c>
      <c r="W296" s="5">
        <f ca="1">'Model Excel_2'!P296</f>
        <v>18800</v>
      </c>
      <c r="X296" s="5">
        <f ca="1">'Model SSD_2'!Q296</f>
        <v>0</v>
      </c>
      <c r="Y296" s="5">
        <f ca="1">'Model Excel_2'!Q296</f>
        <v>1500</v>
      </c>
      <c r="Z296" s="5">
        <f ca="1">'Model SSD_2'!T296</f>
        <v>0</v>
      </c>
      <c r="AA296" s="5">
        <f ca="1">'Model Excel_2'!R296</f>
        <v>1500</v>
      </c>
      <c r="AB296" s="5">
        <f ca="1">'Model SSD_2'!U296</f>
        <v>1800</v>
      </c>
      <c r="AC296" s="5">
        <f ca="1">'Model Excel_2'!S296</f>
        <v>0</v>
      </c>
      <c r="AD296" s="2">
        <f ca="1">'Model SSD_2'!Y296</f>
        <v>10000</v>
      </c>
      <c r="AE296" s="2">
        <f ca="1">'Model Excel_2'!U296</f>
        <v>10400</v>
      </c>
      <c r="AF296" s="2">
        <f ca="1">'Model SSD_2'!X296</f>
        <v>0</v>
      </c>
      <c r="AG296" s="2">
        <f ca="1">'Model Excel_2'!T296</f>
        <v>0</v>
      </c>
      <c r="AH296" s="2">
        <f ca="1">'Model SSD_2'!W296</f>
        <v>0</v>
      </c>
      <c r="AI296" s="2">
        <f ca="1">'Model Excel_2'!V296</f>
        <v>0</v>
      </c>
      <c r="AJ296" s="2">
        <f ca="1">'Model SSD_2'!Z296</f>
        <v>2000</v>
      </c>
      <c r="AK296" s="2">
        <f ca="1">'Model Excel_2'!W296</f>
        <v>0</v>
      </c>
      <c r="AL296" s="1">
        <v>294</v>
      </c>
    </row>
    <row r="297" spans="1:38" x14ac:dyDescent="0.3">
      <c r="A297" s="1">
        <v>295</v>
      </c>
      <c r="B297" s="3">
        <f ca="1">'Model SSD_2'!F297</f>
        <v>0</v>
      </c>
      <c r="C297" s="3">
        <f ca="1">'Model Excel_2'!F297</f>
        <v>0</v>
      </c>
      <c r="D297" s="3">
        <f ca="1">'Model SSD_2'!G297</f>
        <v>700</v>
      </c>
      <c r="E297" s="3">
        <f ca="1">'Model Excel_2'!G297</f>
        <v>600</v>
      </c>
      <c r="F297" s="3">
        <f ca="1">'Model SSD_2'!H297</f>
        <v>300</v>
      </c>
      <c r="G297" s="3">
        <f ca="1">'Model Excel_2'!H297</f>
        <v>300</v>
      </c>
      <c r="H297" s="3">
        <f ca="1">'Model SSD_2'!I297</f>
        <v>900</v>
      </c>
      <c r="I297" s="3">
        <f ca="1">'Model Excel_2'!I297</f>
        <v>7400</v>
      </c>
      <c r="J297" s="4">
        <f ca="1">'Model SSD_2'!L297</f>
        <v>1500</v>
      </c>
      <c r="K297" s="4">
        <f ca="1">'Model Excel_2'!J297</f>
        <v>1500</v>
      </c>
      <c r="L297" s="4">
        <f ca="1">'Model SSD_2'!M297</f>
        <v>5200</v>
      </c>
      <c r="M297" s="4">
        <f ca="1">'Model Excel_2'!K297</f>
        <v>1700</v>
      </c>
      <c r="N297" s="4">
        <f ca="1">'Model SSD_2'!K297</f>
        <v>0</v>
      </c>
      <c r="O297" s="4">
        <f ca="1">'Model Excel_2'!L297</f>
        <v>5000</v>
      </c>
      <c r="P297" s="4">
        <f ca="1">'Model SSD_2'!N297</f>
        <v>0</v>
      </c>
      <c r="Q297" s="4">
        <f ca="1">'Model Excel_2'!M297</f>
        <v>1000</v>
      </c>
      <c r="R297" s="4">
        <f ca="1">'Model SSD_2'!O297</f>
        <v>0</v>
      </c>
      <c r="S297" s="4">
        <f ca="1">'Model Excel_2'!N297</f>
        <v>7600</v>
      </c>
      <c r="T297" s="5">
        <f ca="1">'Model SSD_2'!R297</f>
        <v>0</v>
      </c>
      <c r="U297" s="5">
        <f ca="1">'Model Excel_2'!O297</f>
        <v>0</v>
      </c>
      <c r="V297" s="5">
        <f ca="1">'Model SSD_2'!S297</f>
        <v>300</v>
      </c>
      <c r="W297" s="5">
        <f ca="1">'Model Excel_2'!P297</f>
        <v>17300</v>
      </c>
      <c r="X297" s="5">
        <f ca="1">'Model SSD_2'!Q297</f>
        <v>0</v>
      </c>
      <c r="Y297" s="5">
        <f ca="1">'Model Excel_2'!Q297</f>
        <v>1500</v>
      </c>
      <c r="Z297" s="5">
        <f ca="1">'Model SSD_2'!T297</f>
        <v>0</v>
      </c>
      <c r="AA297" s="5">
        <f ca="1">'Model Excel_2'!R297</f>
        <v>1500</v>
      </c>
      <c r="AB297" s="5">
        <f ca="1">'Model SSD_2'!U297</f>
        <v>1800</v>
      </c>
      <c r="AC297" s="5">
        <f ca="1">'Model Excel_2'!S297</f>
        <v>0</v>
      </c>
      <c r="AD297" s="2">
        <f ca="1">'Model SSD_2'!Y297</f>
        <v>8000</v>
      </c>
      <c r="AE297" s="2">
        <f ca="1">'Model Excel_2'!U297</f>
        <v>10400</v>
      </c>
      <c r="AF297" s="2">
        <f ca="1">'Model SSD_2'!X297</f>
        <v>400</v>
      </c>
      <c r="AG297" s="2">
        <f ca="1">'Model Excel_2'!T297</f>
        <v>0</v>
      </c>
      <c r="AH297" s="2">
        <f ca="1">'Model SSD_2'!W297</f>
        <v>2000</v>
      </c>
      <c r="AI297" s="2">
        <f ca="1">'Model Excel_2'!V297</f>
        <v>0</v>
      </c>
      <c r="AJ297" s="2">
        <f ca="1">'Model SSD_2'!Z297</f>
        <v>0</v>
      </c>
      <c r="AK297" s="2">
        <f ca="1">'Model Excel_2'!W297</f>
        <v>0</v>
      </c>
      <c r="AL297" s="1">
        <v>295</v>
      </c>
    </row>
    <row r="298" spans="1:38" x14ac:dyDescent="0.3">
      <c r="A298" s="1">
        <v>296</v>
      </c>
      <c r="B298" s="3">
        <f ca="1">'Model SSD_2'!F298</f>
        <v>0</v>
      </c>
      <c r="C298" s="3">
        <f ca="1">'Model Excel_2'!F298</f>
        <v>0</v>
      </c>
      <c r="D298" s="3">
        <f ca="1">'Model SSD_2'!G298</f>
        <v>400</v>
      </c>
      <c r="E298" s="3">
        <f ca="1">'Model Excel_2'!G298</f>
        <v>300</v>
      </c>
      <c r="F298" s="3">
        <f ca="1">'Model SSD_2'!H298</f>
        <v>300</v>
      </c>
      <c r="G298" s="3">
        <f ca="1">'Model Excel_2'!H298</f>
        <v>300</v>
      </c>
      <c r="H298" s="3">
        <f ca="1">'Model SSD_2'!I298</f>
        <v>1200</v>
      </c>
      <c r="I298" s="3">
        <f ca="1">'Model Excel_2'!I298</f>
        <v>8700</v>
      </c>
      <c r="J298" s="4">
        <f ca="1">'Model SSD_2'!L298</f>
        <v>0</v>
      </c>
      <c r="K298" s="4">
        <f ca="1">'Model Excel_2'!J298</f>
        <v>1500</v>
      </c>
      <c r="L298" s="4">
        <f ca="1">'Model SSD_2'!M298</f>
        <v>6700</v>
      </c>
      <c r="M298" s="4">
        <f ca="1">'Model Excel_2'!K298</f>
        <v>2200</v>
      </c>
      <c r="N298" s="4">
        <f ca="1">'Model SSD_2'!K298</f>
        <v>1000</v>
      </c>
      <c r="O298" s="4">
        <f ca="1">'Model Excel_2'!L298</f>
        <v>5000</v>
      </c>
      <c r="P298" s="4">
        <f ca="1">'Model SSD_2'!N298</f>
        <v>0</v>
      </c>
      <c r="Q298" s="4">
        <f ca="1">'Model Excel_2'!M298</f>
        <v>1000</v>
      </c>
      <c r="R298" s="4">
        <f ca="1">'Model SSD_2'!O298</f>
        <v>0</v>
      </c>
      <c r="S298" s="4">
        <f ca="1">'Model Excel_2'!N298</f>
        <v>7900</v>
      </c>
      <c r="T298" s="5">
        <f ca="1">'Model SSD_2'!R298</f>
        <v>0</v>
      </c>
      <c r="U298" s="5">
        <f ca="1">'Model Excel_2'!O298</f>
        <v>0</v>
      </c>
      <c r="V298" s="5">
        <f ca="1">'Model SSD_2'!S298</f>
        <v>300</v>
      </c>
      <c r="W298" s="5">
        <f ca="1">'Model Excel_2'!P298</f>
        <v>15800</v>
      </c>
      <c r="X298" s="5">
        <f ca="1">'Model SSD_2'!Q298</f>
        <v>0</v>
      </c>
      <c r="Y298" s="5">
        <f ca="1">'Model Excel_2'!Q298</f>
        <v>1500</v>
      </c>
      <c r="Z298" s="5">
        <f ca="1">'Model SSD_2'!T298</f>
        <v>0</v>
      </c>
      <c r="AA298" s="5">
        <f ca="1">'Model Excel_2'!R298</f>
        <v>1500</v>
      </c>
      <c r="AB298" s="5">
        <f ca="1">'Model SSD_2'!U298</f>
        <v>1800</v>
      </c>
      <c r="AC298" s="5">
        <f ca="1">'Model Excel_2'!S298</f>
        <v>0</v>
      </c>
      <c r="AD298" s="2">
        <f ca="1">'Model SSD_2'!Y298</f>
        <v>8400</v>
      </c>
      <c r="AE298" s="2">
        <f ca="1">'Model Excel_2'!U298</f>
        <v>10400</v>
      </c>
      <c r="AF298" s="2">
        <f ca="1">'Model SSD_2'!X298</f>
        <v>400</v>
      </c>
      <c r="AG298" s="2">
        <f ca="1">'Model Excel_2'!T298</f>
        <v>0</v>
      </c>
      <c r="AH298" s="2">
        <f ca="1">'Model SSD_2'!W298</f>
        <v>2000</v>
      </c>
      <c r="AI298" s="2">
        <f ca="1">'Model Excel_2'!V298</f>
        <v>0</v>
      </c>
      <c r="AJ298" s="2">
        <f ca="1">'Model SSD_2'!Z298</f>
        <v>2000</v>
      </c>
      <c r="AK298" s="2">
        <f ca="1">'Model Excel_2'!W298</f>
        <v>0</v>
      </c>
      <c r="AL298" s="1">
        <v>296</v>
      </c>
    </row>
    <row r="299" spans="1:38" x14ac:dyDescent="0.3">
      <c r="A299" s="1">
        <v>297</v>
      </c>
      <c r="B299" s="3">
        <f ca="1">'Model SSD_2'!F299</f>
        <v>0</v>
      </c>
      <c r="C299" s="3">
        <f ca="1">'Model Excel_2'!F299</f>
        <v>1000</v>
      </c>
      <c r="D299" s="3">
        <f ca="1">'Model SSD_2'!G299</f>
        <v>100</v>
      </c>
      <c r="E299" s="3">
        <f ca="1">'Model Excel_2'!G299</f>
        <v>1000</v>
      </c>
      <c r="F299" s="3">
        <f ca="1">'Model SSD_2'!H299</f>
        <v>100</v>
      </c>
      <c r="G299" s="3">
        <f ca="1">'Model Excel_2'!H299</f>
        <v>300</v>
      </c>
      <c r="H299" s="3">
        <f ca="1">'Model SSD_2'!I299</f>
        <v>1300</v>
      </c>
      <c r="I299" s="3">
        <f ca="1">'Model Excel_2'!I299</f>
        <v>9300</v>
      </c>
      <c r="J299" s="4">
        <f ca="1">'Model SSD_2'!L299</f>
        <v>0</v>
      </c>
      <c r="K299" s="4">
        <f ca="1">'Model Excel_2'!J299</f>
        <v>1500</v>
      </c>
      <c r="L299" s="4">
        <f ca="1">'Model SSD_2'!M299</f>
        <v>6700</v>
      </c>
      <c r="M299" s="4">
        <f ca="1">'Model Excel_2'!K299</f>
        <v>2700</v>
      </c>
      <c r="N299" s="4">
        <f ca="1">'Model SSD_2'!K299</f>
        <v>1000</v>
      </c>
      <c r="O299" s="4">
        <f ca="1">'Model Excel_2'!L299</f>
        <v>5000</v>
      </c>
      <c r="P299" s="4">
        <f ca="1">'Model SSD_2'!N299</f>
        <v>1000</v>
      </c>
      <c r="Q299" s="4">
        <f ca="1">'Model Excel_2'!M299</f>
        <v>1000</v>
      </c>
      <c r="R299" s="4">
        <f ca="1">'Model SSD_2'!O299</f>
        <v>0</v>
      </c>
      <c r="S299" s="4">
        <f ca="1">'Model Excel_2'!N299</f>
        <v>7700</v>
      </c>
      <c r="T299" s="5">
        <f ca="1">'Model SSD_2'!R299</f>
        <v>0</v>
      </c>
      <c r="U299" s="5">
        <f ca="1">'Model Excel_2'!O299</f>
        <v>0</v>
      </c>
      <c r="V299" s="5">
        <f ca="1">'Model SSD_2'!S299</f>
        <v>300</v>
      </c>
      <c r="W299" s="5">
        <f ca="1">'Model Excel_2'!P299</f>
        <v>14300</v>
      </c>
      <c r="X299" s="5">
        <f ca="1">'Model SSD_2'!Q299</f>
        <v>0</v>
      </c>
      <c r="Y299" s="5">
        <f ca="1">'Model Excel_2'!Q299</f>
        <v>1500</v>
      </c>
      <c r="Z299" s="5">
        <f ca="1">'Model SSD_2'!T299</f>
        <v>0</v>
      </c>
      <c r="AA299" s="5">
        <f ca="1">'Model Excel_2'!R299</f>
        <v>1500</v>
      </c>
      <c r="AB299" s="5">
        <f ca="1">'Model SSD_2'!U299</f>
        <v>1800</v>
      </c>
      <c r="AC299" s="5">
        <f ca="1">'Model Excel_2'!S299</f>
        <v>0</v>
      </c>
      <c r="AD299" s="2">
        <f ca="1">'Model SSD_2'!Y299</f>
        <v>6800</v>
      </c>
      <c r="AE299" s="2">
        <f ca="1">'Model Excel_2'!U299</f>
        <v>10400</v>
      </c>
      <c r="AF299" s="2">
        <f ca="1">'Model SSD_2'!X299</f>
        <v>400</v>
      </c>
      <c r="AG299" s="2">
        <f ca="1">'Model Excel_2'!T299</f>
        <v>0</v>
      </c>
      <c r="AH299" s="2">
        <f ca="1">'Model SSD_2'!W299</f>
        <v>2000</v>
      </c>
      <c r="AI299" s="2">
        <f ca="1">'Model Excel_2'!V299</f>
        <v>0</v>
      </c>
      <c r="AJ299" s="2">
        <f ca="1">'Model SSD_2'!Z299</f>
        <v>0</v>
      </c>
      <c r="AK299" s="2">
        <f ca="1">'Model Excel_2'!W299</f>
        <v>0</v>
      </c>
      <c r="AL299" s="1">
        <v>297</v>
      </c>
    </row>
    <row r="300" spans="1:38" x14ac:dyDescent="0.3">
      <c r="A300" s="1">
        <v>298</v>
      </c>
      <c r="B300" s="3">
        <f ca="1">'Model SSD_2'!F300</f>
        <v>0</v>
      </c>
      <c r="C300" s="3">
        <f ca="1">'Model Excel_2'!F300</f>
        <v>1000</v>
      </c>
      <c r="D300" s="3">
        <f ca="1">'Model SSD_2'!G300</f>
        <v>0</v>
      </c>
      <c r="E300" s="3">
        <f ca="1">'Model Excel_2'!G300</f>
        <v>1700</v>
      </c>
      <c r="F300" s="3">
        <f ca="1">'Model SSD_2'!H300</f>
        <v>0</v>
      </c>
      <c r="G300" s="3">
        <f ca="1">'Model Excel_2'!H300</f>
        <v>300</v>
      </c>
      <c r="H300" s="3">
        <f ca="1">'Model SSD_2'!I300</f>
        <v>1300</v>
      </c>
      <c r="I300" s="3">
        <f ca="1">'Model Excel_2'!I300</f>
        <v>9200</v>
      </c>
      <c r="J300" s="4">
        <f ca="1">'Model SSD_2'!L300</f>
        <v>0</v>
      </c>
      <c r="K300" s="4">
        <f ca="1">'Model Excel_2'!J300</f>
        <v>1500</v>
      </c>
      <c r="L300" s="4">
        <f ca="1">'Model SSD_2'!M300</f>
        <v>5700</v>
      </c>
      <c r="M300" s="4">
        <f ca="1">'Model Excel_2'!K300</f>
        <v>3200</v>
      </c>
      <c r="N300" s="4">
        <f ca="1">'Model SSD_2'!K300</f>
        <v>1000</v>
      </c>
      <c r="O300" s="4">
        <f ca="1">'Model Excel_2'!L300</f>
        <v>5000</v>
      </c>
      <c r="P300" s="4">
        <f ca="1">'Model SSD_2'!N300</f>
        <v>1000</v>
      </c>
      <c r="Q300" s="4">
        <f ca="1">'Model Excel_2'!M300</f>
        <v>1000</v>
      </c>
      <c r="R300" s="4">
        <f ca="1">'Model SSD_2'!O300</f>
        <v>0</v>
      </c>
      <c r="S300" s="4">
        <f ca="1">'Model Excel_2'!N300</f>
        <v>7000</v>
      </c>
      <c r="T300" s="5">
        <f ca="1">'Model SSD_2'!R300</f>
        <v>2000</v>
      </c>
      <c r="U300" s="5">
        <f ca="1">'Model Excel_2'!O300</f>
        <v>0</v>
      </c>
      <c r="V300" s="5">
        <f ca="1">'Model SSD_2'!S300</f>
        <v>300</v>
      </c>
      <c r="W300" s="5">
        <f ca="1">'Model Excel_2'!P300</f>
        <v>12800</v>
      </c>
      <c r="X300" s="5">
        <f ca="1">'Model SSD_2'!Q300</f>
        <v>0</v>
      </c>
      <c r="Y300" s="5">
        <f ca="1">'Model Excel_2'!Q300</f>
        <v>1500</v>
      </c>
      <c r="Z300" s="5">
        <f ca="1">'Model SSD_2'!T300</f>
        <v>0</v>
      </c>
      <c r="AA300" s="5">
        <f ca="1">'Model Excel_2'!R300</f>
        <v>1500</v>
      </c>
      <c r="AB300" s="5">
        <f ca="1">'Model SSD_2'!U300</f>
        <v>1800</v>
      </c>
      <c r="AC300" s="5">
        <f ca="1">'Model Excel_2'!S300</f>
        <v>0</v>
      </c>
      <c r="AD300" s="2">
        <f ca="1">'Model SSD_2'!Y300</f>
        <v>7200</v>
      </c>
      <c r="AE300" s="2">
        <f ca="1">'Model Excel_2'!U300</f>
        <v>10400</v>
      </c>
      <c r="AF300" s="2">
        <f ca="1">'Model SSD_2'!X300</f>
        <v>400</v>
      </c>
      <c r="AG300" s="2">
        <f ca="1">'Model Excel_2'!T300</f>
        <v>0</v>
      </c>
      <c r="AH300" s="2">
        <f ca="1">'Model SSD_2'!W300</f>
        <v>2000</v>
      </c>
      <c r="AI300" s="2">
        <f ca="1">'Model Excel_2'!V300</f>
        <v>0</v>
      </c>
      <c r="AJ300" s="2">
        <f ca="1">'Model SSD_2'!Z300</f>
        <v>2000</v>
      </c>
      <c r="AK300" s="2">
        <f ca="1">'Model Excel_2'!W300</f>
        <v>0</v>
      </c>
      <c r="AL300" s="1">
        <v>298</v>
      </c>
    </row>
    <row r="301" spans="1:38" x14ac:dyDescent="0.3">
      <c r="A301" s="1">
        <v>299</v>
      </c>
      <c r="B301" s="3">
        <f ca="1">'Model SSD_2'!F301</f>
        <v>1000</v>
      </c>
      <c r="C301" s="3">
        <f ca="1">'Model Excel_2'!F301</f>
        <v>1000</v>
      </c>
      <c r="D301" s="3">
        <f ca="1">'Model SSD_2'!G301</f>
        <v>0</v>
      </c>
      <c r="E301" s="3">
        <f ca="1">'Model Excel_2'!G301</f>
        <v>2400</v>
      </c>
      <c r="F301" s="3">
        <f ca="1">'Model SSD_2'!H301</f>
        <v>0</v>
      </c>
      <c r="G301" s="3">
        <f ca="1">'Model Excel_2'!H301</f>
        <v>300</v>
      </c>
      <c r="H301" s="3">
        <f ca="1">'Model SSD_2'!I301</f>
        <v>1300</v>
      </c>
      <c r="I301" s="3">
        <f ca="1">'Model Excel_2'!I301</f>
        <v>8400</v>
      </c>
      <c r="J301" s="4">
        <f ca="1">'Model SSD_2'!L301</f>
        <v>0</v>
      </c>
      <c r="K301" s="4">
        <f ca="1">'Model Excel_2'!J301</f>
        <v>1500</v>
      </c>
      <c r="L301" s="4">
        <f ca="1">'Model SSD_2'!M301</f>
        <v>4700</v>
      </c>
      <c r="M301" s="4">
        <f ca="1">'Model Excel_2'!K301</f>
        <v>3700</v>
      </c>
      <c r="N301" s="4">
        <f ca="1">'Model SSD_2'!K301</f>
        <v>1000</v>
      </c>
      <c r="O301" s="4">
        <f ca="1">'Model Excel_2'!L301</f>
        <v>5000</v>
      </c>
      <c r="P301" s="4">
        <f ca="1">'Model SSD_2'!N301</f>
        <v>1000</v>
      </c>
      <c r="Q301" s="4">
        <f ca="1">'Model Excel_2'!M301</f>
        <v>1000</v>
      </c>
      <c r="R301" s="4">
        <f ca="1">'Model SSD_2'!O301</f>
        <v>0</v>
      </c>
      <c r="S301" s="4">
        <f ca="1">'Model Excel_2'!N301</f>
        <v>5800</v>
      </c>
      <c r="T301" s="5">
        <f ca="1">'Model SSD_2'!R301</f>
        <v>0</v>
      </c>
      <c r="U301" s="5">
        <f ca="1">'Model Excel_2'!O301</f>
        <v>0</v>
      </c>
      <c r="V301" s="5">
        <f ca="1">'Model SSD_2'!S301</f>
        <v>2300</v>
      </c>
      <c r="W301" s="5">
        <f ca="1">'Model Excel_2'!P301</f>
        <v>11300</v>
      </c>
      <c r="X301" s="5">
        <f ca="1">'Model SSD_2'!Q301</f>
        <v>0</v>
      </c>
      <c r="Y301" s="5">
        <f ca="1">'Model Excel_2'!Q301</f>
        <v>1500</v>
      </c>
      <c r="Z301" s="5">
        <f ca="1">'Model SSD_2'!T301</f>
        <v>0</v>
      </c>
      <c r="AA301" s="5">
        <f ca="1">'Model Excel_2'!R301</f>
        <v>1500</v>
      </c>
      <c r="AB301" s="5">
        <f ca="1">'Model SSD_2'!U301</f>
        <v>0</v>
      </c>
      <c r="AC301" s="5">
        <f ca="1">'Model Excel_2'!S301</f>
        <v>0</v>
      </c>
      <c r="AD301" s="2">
        <f ca="1">'Model SSD_2'!Y301</f>
        <v>5600</v>
      </c>
      <c r="AE301" s="2">
        <f ca="1">'Model Excel_2'!U301</f>
        <v>10400</v>
      </c>
      <c r="AF301" s="2">
        <f ca="1">'Model SSD_2'!X301</f>
        <v>400</v>
      </c>
      <c r="AG301" s="2">
        <f ca="1">'Model Excel_2'!T301</f>
        <v>0</v>
      </c>
      <c r="AH301" s="2">
        <f ca="1">'Model SSD_2'!W301</f>
        <v>2000</v>
      </c>
      <c r="AI301" s="2">
        <f ca="1">'Model Excel_2'!V301</f>
        <v>0</v>
      </c>
      <c r="AJ301" s="2">
        <f ca="1">'Model SSD_2'!Z301</f>
        <v>2000</v>
      </c>
      <c r="AK301" s="2">
        <f ca="1">'Model Excel_2'!W301</f>
        <v>0</v>
      </c>
      <c r="AL301" s="1">
        <v>299</v>
      </c>
    </row>
    <row r="302" spans="1:38" x14ac:dyDescent="0.3">
      <c r="A302" s="1">
        <v>300</v>
      </c>
      <c r="B302" s="3">
        <f ca="1">'Model SSD_2'!F302</f>
        <v>1000</v>
      </c>
      <c r="C302" s="3">
        <f ca="1">'Model Excel_2'!F302</f>
        <v>1000</v>
      </c>
      <c r="D302" s="3">
        <f ca="1">'Model SSD_2'!G302</f>
        <v>1000</v>
      </c>
      <c r="E302" s="3">
        <f ca="1">'Model Excel_2'!G302</f>
        <v>3100</v>
      </c>
      <c r="F302" s="3">
        <f ca="1">'Model SSD_2'!H302</f>
        <v>500</v>
      </c>
      <c r="G302" s="3">
        <f ca="1">'Model Excel_2'!H302</f>
        <v>500</v>
      </c>
      <c r="H302" s="3">
        <f ca="1">'Model SSD_2'!I302</f>
        <v>800</v>
      </c>
      <c r="I302" s="3">
        <f ca="1">'Model Excel_2'!I302</f>
        <v>7100</v>
      </c>
      <c r="J302" s="4">
        <f ca="1">'Model SSD_2'!L302</f>
        <v>0</v>
      </c>
      <c r="K302" s="4">
        <f ca="1">'Model Excel_2'!J302</f>
        <v>1500</v>
      </c>
      <c r="L302" s="4">
        <f ca="1">'Model SSD_2'!M302</f>
        <v>3700</v>
      </c>
      <c r="M302" s="4">
        <f ca="1">'Model Excel_2'!K302</f>
        <v>4200</v>
      </c>
      <c r="N302" s="4">
        <f ca="1">'Model SSD_2'!K302</f>
        <v>1000</v>
      </c>
      <c r="O302" s="4">
        <f ca="1">'Model Excel_2'!L302</f>
        <v>5000</v>
      </c>
      <c r="P302" s="4">
        <f ca="1">'Model SSD_2'!N302</f>
        <v>1000</v>
      </c>
      <c r="Q302" s="4">
        <f ca="1">'Model Excel_2'!M302</f>
        <v>1000</v>
      </c>
      <c r="R302" s="4">
        <f ca="1">'Model SSD_2'!O302</f>
        <v>0</v>
      </c>
      <c r="S302" s="4">
        <f ca="1">'Model Excel_2'!N302</f>
        <v>4100</v>
      </c>
      <c r="T302" s="5">
        <f ca="1">'Model SSD_2'!R302</f>
        <v>2000</v>
      </c>
      <c r="U302" s="5">
        <f ca="1">'Model Excel_2'!O302</f>
        <v>0</v>
      </c>
      <c r="V302" s="5">
        <f ca="1">'Model SSD_2'!S302</f>
        <v>2300</v>
      </c>
      <c r="W302" s="5">
        <f ca="1">'Model Excel_2'!P302</f>
        <v>9800</v>
      </c>
      <c r="X302" s="5">
        <f ca="1">'Model SSD_2'!Q302</f>
        <v>0</v>
      </c>
      <c r="Y302" s="5">
        <f ca="1">'Model Excel_2'!Q302</f>
        <v>1500</v>
      </c>
      <c r="Z302" s="5">
        <f ca="1">'Model SSD_2'!T302</f>
        <v>0</v>
      </c>
      <c r="AA302" s="5">
        <f ca="1">'Model Excel_2'!R302</f>
        <v>1500</v>
      </c>
      <c r="AB302" s="5">
        <f ca="1">'Model SSD_2'!U302</f>
        <v>0</v>
      </c>
      <c r="AC302" s="5">
        <f ca="1">'Model Excel_2'!S302</f>
        <v>0</v>
      </c>
      <c r="AD302" s="2">
        <f ca="1">'Model SSD_2'!Y302</f>
        <v>4000</v>
      </c>
      <c r="AE302" s="2">
        <f ca="1">'Model Excel_2'!U302</f>
        <v>10400</v>
      </c>
      <c r="AF302" s="2">
        <f ca="1">'Model SSD_2'!X302</f>
        <v>400</v>
      </c>
      <c r="AG302" s="2">
        <f ca="1">'Model Excel_2'!T302</f>
        <v>0</v>
      </c>
      <c r="AH302" s="2">
        <f ca="1">'Model SSD_2'!W302</f>
        <v>0</v>
      </c>
      <c r="AI302" s="2">
        <f ca="1">'Model Excel_2'!V302</f>
        <v>0</v>
      </c>
      <c r="AJ302" s="2">
        <f ca="1">'Model SSD_2'!Z302</f>
        <v>2000</v>
      </c>
      <c r="AK302" s="2">
        <f ca="1">'Model Excel_2'!W302</f>
        <v>0</v>
      </c>
      <c r="AL302" s="1">
        <v>300</v>
      </c>
    </row>
    <row r="303" spans="1:38" x14ac:dyDescent="0.3">
      <c r="A303" s="1">
        <v>301</v>
      </c>
      <c r="B303" s="3">
        <f ca="1">'Model SSD_2'!F303</f>
        <v>1000</v>
      </c>
      <c r="C303" s="3">
        <f ca="1">'Model Excel_2'!F303</f>
        <v>1000</v>
      </c>
      <c r="D303" s="3">
        <f ca="1">'Model SSD_2'!G303</f>
        <v>1500</v>
      </c>
      <c r="E303" s="3">
        <f ca="1">'Model Excel_2'!G303</f>
        <v>3600</v>
      </c>
      <c r="F303" s="3">
        <f ca="1">'Model SSD_2'!H303</f>
        <v>300</v>
      </c>
      <c r="G303" s="3">
        <f ca="1">'Model Excel_2'!H303</f>
        <v>300</v>
      </c>
      <c r="H303" s="3">
        <f ca="1">'Model SSD_2'!I303</f>
        <v>100</v>
      </c>
      <c r="I303" s="3">
        <f ca="1">'Model Excel_2'!I303</f>
        <v>5100</v>
      </c>
      <c r="J303" s="4">
        <f ca="1">'Model SSD_2'!L303</f>
        <v>0</v>
      </c>
      <c r="K303" s="4">
        <f ca="1">'Model Excel_2'!J303</f>
        <v>1500</v>
      </c>
      <c r="L303" s="4">
        <f ca="1">'Model SSD_2'!M303</f>
        <v>2700</v>
      </c>
      <c r="M303" s="4">
        <f ca="1">'Model Excel_2'!K303</f>
        <v>4700</v>
      </c>
      <c r="N303" s="4">
        <f ca="1">'Model SSD_2'!K303</f>
        <v>1000</v>
      </c>
      <c r="O303" s="4">
        <f ca="1">'Model Excel_2'!L303</f>
        <v>5000</v>
      </c>
      <c r="P303" s="4">
        <f ca="1">'Model SSD_2'!N303</f>
        <v>1000</v>
      </c>
      <c r="Q303" s="4">
        <f ca="1">'Model Excel_2'!M303</f>
        <v>1000</v>
      </c>
      <c r="R303" s="4">
        <f ca="1">'Model SSD_2'!O303</f>
        <v>0</v>
      </c>
      <c r="S303" s="4">
        <f ca="1">'Model Excel_2'!N303</f>
        <v>1900</v>
      </c>
      <c r="T303" s="5">
        <f ca="1">'Model SSD_2'!R303</f>
        <v>0</v>
      </c>
      <c r="U303" s="5">
        <f ca="1">'Model Excel_2'!O303</f>
        <v>0</v>
      </c>
      <c r="V303" s="5">
        <f ca="1">'Model SSD_2'!S303</f>
        <v>4300</v>
      </c>
      <c r="W303" s="5">
        <f ca="1">'Model Excel_2'!P303</f>
        <v>8300</v>
      </c>
      <c r="X303" s="5">
        <f ca="1">'Model SSD_2'!Q303</f>
        <v>0</v>
      </c>
      <c r="Y303" s="5">
        <f ca="1">'Model Excel_2'!Q303</f>
        <v>1500</v>
      </c>
      <c r="Z303" s="5">
        <f ca="1">'Model SSD_2'!T303</f>
        <v>0</v>
      </c>
      <c r="AA303" s="5">
        <f ca="1">'Model Excel_2'!R303</f>
        <v>1500</v>
      </c>
      <c r="AB303" s="5">
        <f ca="1">'Model SSD_2'!U303</f>
        <v>0</v>
      </c>
      <c r="AC303" s="5">
        <f ca="1">'Model Excel_2'!S303</f>
        <v>0</v>
      </c>
      <c r="AD303" s="2">
        <f ca="1">'Model SSD_2'!Y303</f>
        <v>2400</v>
      </c>
      <c r="AE303" s="2">
        <f ca="1">'Model Excel_2'!U303</f>
        <v>10400</v>
      </c>
      <c r="AF303" s="2">
        <f ca="1">'Model SSD_2'!X303</f>
        <v>400</v>
      </c>
      <c r="AG303" s="2">
        <f ca="1">'Model Excel_2'!T303</f>
        <v>0</v>
      </c>
      <c r="AH303" s="2">
        <f ca="1">'Model SSD_2'!W303</f>
        <v>0</v>
      </c>
      <c r="AI303" s="2">
        <f ca="1">'Model Excel_2'!V303</f>
        <v>0</v>
      </c>
      <c r="AJ303" s="2">
        <f ca="1">'Model SSD_2'!Z303</f>
        <v>2000</v>
      </c>
      <c r="AK303" s="2">
        <f ca="1">'Model Excel_2'!W303</f>
        <v>0</v>
      </c>
      <c r="AL303" s="1">
        <v>301</v>
      </c>
    </row>
    <row r="304" spans="1:38" x14ac:dyDescent="0.3">
      <c r="A304" s="1">
        <v>302</v>
      </c>
      <c r="B304" s="3">
        <f ca="1">'Model SSD_2'!F304</f>
        <v>1000</v>
      </c>
      <c r="C304" s="3">
        <f ca="1">'Model Excel_2'!F304</f>
        <v>1000</v>
      </c>
      <c r="D304" s="3">
        <f ca="1">'Model SSD_2'!G304</f>
        <v>2200</v>
      </c>
      <c r="E304" s="3">
        <f ca="1">'Model Excel_2'!G304</f>
        <v>4300</v>
      </c>
      <c r="F304" s="3">
        <f ca="1">'Model SSD_2'!H304</f>
        <v>300</v>
      </c>
      <c r="G304" s="3">
        <f ca="1">'Model Excel_2'!H304</f>
        <v>300</v>
      </c>
      <c r="H304" s="3">
        <f ca="1">'Model SSD_2'!I304</f>
        <v>0</v>
      </c>
      <c r="I304" s="3">
        <f ca="1">'Model Excel_2'!I304</f>
        <v>2400</v>
      </c>
      <c r="J304" s="4">
        <f ca="1">'Model SSD_2'!L304</f>
        <v>0</v>
      </c>
      <c r="K304" s="4">
        <f ca="1">'Model Excel_2'!J304</f>
        <v>1500</v>
      </c>
      <c r="L304" s="4">
        <f ca="1">'Model SSD_2'!M304</f>
        <v>1700</v>
      </c>
      <c r="M304" s="4">
        <f ca="1">'Model Excel_2'!K304</f>
        <v>5200</v>
      </c>
      <c r="N304" s="4">
        <f ca="1">'Model SSD_2'!K304</f>
        <v>1000</v>
      </c>
      <c r="O304" s="4">
        <f ca="1">'Model Excel_2'!L304</f>
        <v>5000</v>
      </c>
      <c r="P304" s="4">
        <f ca="1">'Model SSD_2'!N304</f>
        <v>1000</v>
      </c>
      <c r="Q304" s="4">
        <f ca="1">'Model Excel_2'!M304</f>
        <v>1000</v>
      </c>
      <c r="R304" s="4">
        <f ca="1">'Model SSD_2'!O304</f>
        <v>800</v>
      </c>
      <c r="S304" s="4">
        <f ca="1">'Model Excel_2'!N304</f>
        <v>0</v>
      </c>
      <c r="T304" s="5">
        <f ca="1">'Model SSD_2'!R304</f>
        <v>2000</v>
      </c>
      <c r="U304" s="5">
        <f ca="1">'Model Excel_2'!O304</f>
        <v>0</v>
      </c>
      <c r="V304" s="5">
        <f ca="1">'Model SSD_2'!S304</f>
        <v>4300</v>
      </c>
      <c r="W304" s="5">
        <f ca="1">'Model Excel_2'!P304</f>
        <v>6800</v>
      </c>
      <c r="X304" s="5">
        <f ca="1">'Model SSD_2'!Q304</f>
        <v>0</v>
      </c>
      <c r="Y304" s="5">
        <f ca="1">'Model Excel_2'!Q304</f>
        <v>1500</v>
      </c>
      <c r="Z304" s="5">
        <f ca="1">'Model SSD_2'!T304</f>
        <v>0</v>
      </c>
      <c r="AA304" s="5">
        <f ca="1">'Model Excel_2'!R304</f>
        <v>1500</v>
      </c>
      <c r="AB304" s="5">
        <f ca="1">'Model SSD_2'!U304</f>
        <v>0</v>
      </c>
      <c r="AC304" s="5">
        <f ca="1">'Model Excel_2'!S304</f>
        <v>0</v>
      </c>
      <c r="AD304" s="2">
        <f ca="1">'Model SSD_2'!Y304</f>
        <v>800</v>
      </c>
      <c r="AE304" s="2">
        <f ca="1">'Model Excel_2'!U304</f>
        <v>10400</v>
      </c>
      <c r="AF304" s="2">
        <f ca="1">'Model SSD_2'!X304</f>
        <v>400</v>
      </c>
      <c r="AG304" s="2">
        <f ca="1">'Model Excel_2'!T304</f>
        <v>0</v>
      </c>
      <c r="AH304" s="2">
        <f ca="1">'Model SSD_2'!W304</f>
        <v>0</v>
      </c>
      <c r="AI304" s="2">
        <f ca="1">'Model Excel_2'!V304</f>
        <v>0</v>
      </c>
      <c r="AJ304" s="2">
        <f ca="1">'Model SSD_2'!Z304</f>
        <v>0</v>
      </c>
      <c r="AK304" s="2">
        <f ca="1">'Model Excel_2'!W304</f>
        <v>0</v>
      </c>
      <c r="AL304" s="1">
        <v>302</v>
      </c>
    </row>
    <row r="305" spans="1:38" x14ac:dyDescent="0.3">
      <c r="A305" s="1">
        <v>303</v>
      </c>
      <c r="B305" s="3">
        <f ca="1">'Model SSD_2'!F305</f>
        <v>1000</v>
      </c>
      <c r="C305" s="3">
        <f ca="1">'Model Excel_2'!F305</f>
        <v>1000</v>
      </c>
      <c r="D305" s="3">
        <f ca="1">'Model SSD_2'!G305</f>
        <v>2900</v>
      </c>
      <c r="E305" s="3">
        <f ca="1">'Model Excel_2'!G305</f>
        <v>5000</v>
      </c>
      <c r="F305" s="3">
        <f ca="1">'Model SSD_2'!H305</f>
        <v>300</v>
      </c>
      <c r="G305" s="3">
        <f ca="1">'Model Excel_2'!H305</f>
        <v>300</v>
      </c>
      <c r="H305" s="3">
        <f ca="1">'Model SSD_2'!I305</f>
        <v>0</v>
      </c>
      <c r="I305" s="3">
        <f ca="1">'Model Excel_2'!I305</f>
        <v>0</v>
      </c>
      <c r="J305" s="4">
        <f ca="1">'Model SSD_2'!L305</f>
        <v>0</v>
      </c>
      <c r="K305" s="4">
        <f ca="1">'Model Excel_2'!J305</f>
        <v>1500</v>
      </c>
      <c r="L305" s="4">
        <f ca="1">'Model SSD_2'!M305</f>
        <v>700</v>
      </c>
      <c r="M305" s="4">
        <f ca="1">'Model Excel_2'!K305</f>
        <v>5700</v>
      </c>
      <c r="N305" s="4">
        <f ca="1">'Model SSD_2'!K305</f>
        <v>0</v>
      </c>
      <c r="O305" s="4">
        <f ca="1">'Model Excel_2'!L305</f>
        <v>5000</v>
      </c>
      <c r="P305" s="4">
        <f ca="1">'Model SSD_2'!N305</f>
        <v>0</v>
      </c>
      <c r="Q305" s="4">
        <f ca="1">'Model Excel_2'!M305</f>
        <v>1000</v>
      </c>
      <c r="R305" s="4">
        <f ca="1">'Model SSD_2'!O305</f>
        <v>800</v>
      </c>
      <c r="S305" s="4">
        <f ca="1">'Model Excel_2'!N305</f>
        <v>0</v>
      </c>
      <c r="T305" s="5">
        <f ca="1">'Model SSD_2'!R305</f>
        <v>2000</v>
      </c>
      <c r="U305" s="5">
        <f ca="1">'Model Excel_2'!O305</f>
        <v>0</v>
      </c>
      <c r="V305" s="5">
        <f ca="1">'Model SSD_2'!S305</f>
        <v>6300</v>
      </c>
      <c r="W305" s="5">
        <f ca="1">'Model Excel_2'!P305</f>
        <v>5300</v>
      </c>
      <c r="X305" s="5">
        <f ca="1">'Model SSD_2'!Q305</f>
        <v>0</v>
      </c>
      <c r="Y305" s="5">
        <f ca="1">'Model Excel_2'!Q305</f>
        <v>1500</v>
      </c>
      <c r="Z305" s="5">
        <f ca="1">'Model SSD_2'!T305</f>
        <v>0</v>
      </c>
      <c r="AA305" s="5">
        <f ca="1">'Model Excel_2'!R305</f>
        <v>1500</v>
      </c>
      <c r="AB305" s="5">
        <f ca="1">'Model SSD_2'!U305</f>
        <v>0</v>
      </c>
      <c r="AC305" s="5">
        <f ca="1">'Model Excel_2'!S305</f>
        <v>0</v>
      </c>
      <c r="AD305" s="2">
        <f ca="1">'Model SSD_2'!Y305</f>
        <v>1200</v>
      </c>
      <c r="AE305" s="2">
        <f ca="1">'Model Excel_2'!U305</f>
        <v>10400</v>
      </c>
      <c r="AF305" s="2">
        <f ca="1">'Model SSD_2'!X305</f>
        <v>400</v>
      </c>
      <c r="AG305" s="2">
        <f ca="1">'Model Excel_2'!T305</f>
        <v>0</v>
      </c>
      <c r="AH305" s="2">
        <f ca="1">'Model SSD_2'!W305</f>
        <v>0</v>
      </c>
      <c r="AI305" s="2">
        <f ca="1">'Model Excel_2'!V305</f>
        <v>0</v>
      </c>
      <c r="AJ305" s="2">
        <f ca="1">'Model SSD_2'!Z305</f>
        <v>0</v>
      </c>
      <c r="AK305" s="2">
        <f ca="1">'Model Excel_2'!W305</f>
        <v>0</v>
      </c>
      <c r="AL305" s="1">
        <v>303</v>
      </c>
    </row>
    <row r="306" spans="1:38" x14ac:dyDescent="0.3">
      <c r="A306" s="1">
        <v>304</v>
      </c>
      <c r="B306" s="3">
        <f ca="1">'Model SSD_2'!F306</f>
        <v>1000</v>
      </c>
      <c r="C306" s="3">
        <f ca="1">'Model Excel_2'!F306</f>
        <v>1000</v>
      </c>
      <c r="D306" s="3">
        <f ca="1">'Model SSD_2'!G306</f>
        <v>3600</v>
      </c>
      <c r="E306" s="3">
        <f ca="1">'Model Excel_2'!G306</f>
        <v>5700</v>
      </c>
      <c r="F306" s="3">
        <f ca="1">'Model SSD_2'!H306</f>
        <v>500</v>
      </c>
      <c r="G306" s="3">
        <f ca="1">'Model Excel_2'!H306</f>
        <v>500</v>
      </c>
      <c r="H306" s="3">
        <f ca="1">'Model SSD_2'!I306</f>
        <v>0</v>
      </c>
      <c r="I306" s="3">
        <f ca="1">'Model Excel_2'!I306</f>
        <v>0</v>
      </c>
      <c r="J306" s="4">
        <f ca="1">'Model SSD_2'!L306</f>
        <v>0</v>
      </c>
      <c r="K306" s="4">
        <f ca="1">'Model Excel_2'!J306</f>
        <v>1500</v>
      </c>
      <c r="L306" s="4">
        <f ca="1">'Model SSD_2'!M306</f>
        <v>700</v>
      </c>
      <c r="M306" s="4">
        <f ca="1">'Model Excel_2'!K306</f>
        <v>6200</v>
      </c>
      <c r="N306" s="4">
        <f ca="1">'Model SSD_2'!K306</f>
        <v>0</v>
      </c>
      <c r="O306" s="4">
        <f ca="1">'Model Excel_2'!L306</f>
        <v>4000</v>
      </c>
      <c r="P306" s="4">
        <f ca="1">'Model SSD_2'!N306</f>
        <v>0</v>
      </c>
      <c r="Q306" s="4">
        <f ca="1">'Model Excel_2'!M306</f>
        <v>1000</v>
      </c>
      <c r="R306" s="4">
        <f ca="1">'Model SSD_2'!O306</f>
        <v>800</v>
      </c>
      <c r="S306" s="4">
        <f ca="1">'Model Excel_2'!N306</f>
        <v>0</v>
      </c>
      <c r="T306" s="5">
        <f ca="1">'Model SSD_2'!R306</f>
        <v>2000</v>
      </c>
      <c r="U306" s="5">
        <f ca="1">'Model Excel_2'!O306</f>
        <v>0</v>
      </c>
      <c r="V306" s="5">
        <f ca="1">'Model SSD_2'!S306</f>
        <v>8300</v>
      </c>
      <c r="W306" s="5">
        <f ca="1">'Model Excel_2'!P306</f>
        <v>3800</v>
      </c>
      <c r="X306" s="5">
        <f ca="1">'Model SSD_2'!Q306</f>
        <v>1500</v>
      </c>
      <c r="Y306" s="5">
        <f ca="1">'Model Excel_2'!Q306</f>
        <v>0</v>
      </c>
      <c r="Z306" s="5">
        <f ca="1">'Model SSD_2'!T306</f>
        <v>0</v>
      </c>
      <c r="AA306" s="5">
        <f ca="1">'Model Excel_2'!R306</f>
        <v>0</v>
      </c>
      <c r="AB306" s="5">
        <f ca="1">'Model SSD_2'!U306</f>
        <v>0</v>
      </c>
      <c r="AC306" s="5">
        <f ca="1">'Model Excel_2'!S306</f>
        <v>0</v>
      </c>
      <c r="AD306" s="2">
        <f ca="1">'Model SSD_2'!Y306</f>
        <v>1600</v>
      </c>
      <c r="AE306" s="2">
        <f ca="1">'Model Excel_2'!U306</f>
        <v>10400</v>
      </c>
      <c r="AF306" s="2">
        <f ca="1">'Model SSD_2'!X306</f>
        <v>400</v>
      </c>
      <c r="AG306" s="2">
        <f ca="1">'Model Excel_2'!T306</f>
        <v>0</v>
      </c>
      <c r="AH306" s="2">
        <f ca="1">'Model SSD_2'!W306</f>
        <v>0</v>
      </c>
      <c r="AI306" s="2">
        <f ca="1">'Model Excel_2'!V306</f>
        <v>0</v>
      </c>
      <c r="AJ306" s="2">
        <f ca="1">'Model SSD_2'!Z306</f>
        <v>0</v>
      </c>
      <c r="AK306" s="2">
        <f ca="1">'Model Excel_2'!W306</f>
        <v>0</v>
      </c>
      <c r="AL306" s="1">
        <v>304</v>
      </c>
    </row>
    <row r="307" spans="1:38" x14ac:dyDescent="0.3">
      <c r="A307" s="1">
        <v>305</v>
      </c>
      <c r="B307" s="3">
        <f ca="1">'Model SSD_2'!F307</f>
        <v>0</v>
      </c>
      <c r="C307" s="3">
        <f ca="1">'Model Excel_2'!F307</f>
        <v>1000</v>
      </c>
      <c r="D307" s="3">
        <f ca="1">'Model SSD_2'!G307</f>
        <v>4100</v>
      </c>
      <c r="E307" s="3">
        <f ca="1">'Model Excel_2'!G307</f>
        <v>6200</v>
      </c>
      <c r="F307" s="3">
        <f ca="1">'Model SSD_2'!H307</f>
        <v>300</v>
      </c>
      <c r="G307" s="3">
        <f ca="1">'Model Excel_2'!H307</f>
        <v>300</v>
      </c>
      <c r="H307" s="3">
        <f ca="1">'Model SSD_2'!I307</f>
        <v>0</v>
      </c>
      <c r="I307" s="3">
        <f ca="1">'Model Excel_2'!I307</f>
        <v>0</v>
      </c>
      <c r="J307" s="4">
        <f ca="1">'Model SSD_2'!L307</f>
        <v>0</v>
      </c>
      <c r="K307" s="4">
        <f ca="1">'Model Excel_2'!J307</f>
        <v>1500</v>
      </c>
      <c r="L307" s="4">
        <f ca="1">'Model SSD_2'!M307</f>
        <v>700</v>
      </c>
      <c r="M307" s="4">
        <f ca="1">'Model Excel_2'!K307</f>
        <v>6700</v>
      </c>
      <c r="N307" s="4">
        <f ca="1">'Model SSD_2'!K307</f>
        <v>0</v>
      </c>
      <c r="O307" s="4">
        <f ca="1">'Model Excel_2'!L307</f>
        <v>3000</v>
      </c>
      <c r="P307" s="4">
        <f ca="1">'Model SSD_2'!N307</f>
        <v>0</v>
      </c>
      <c r="Q307" s="4">
        <f ca="1">'Model Excel_2'!M307</f>
        <v>1000</v>
      </c>
      <c r="R307" s="4">
        <f ca="1">'Model SSD_2'!O307</f>
        <v>800</v>
      </c>
      <c r="S307" s="4">
        <f ca="1">'Model Excel_2'!N307</f>
        <v>0</v>
      </c>
      <c r="T307" s="5">
        <f ca="1">'Model SSD_2'!R307</f>
        <v>2000</v>
      </c>
      <c r="U307" s="5">
        <f ca="1">'Model Excel_2'!O307</f>
        <v>0</v>
      </c>
      <c r="V307" s="5">
        <f ca="1">'Model SSD_2'!S307</f>
        <v>10300</v>
      </c>
      <c r="W307" s="5">
        <f ca="1">'Model Excel_2'!P307</f>
        <v>3800</v>
      </c>
      <c r="X307" s="5">
        <f ca="1">'Model SSD_2'!Q307</f>
        <v>0</v>
      </c>
      <c r="Y307" s="5">
        <f ca="1">'Model Excel_2'!Q307</f>
        <v>0</v>
      </c>
      <c r="Z307" s="5">
        <f ca="1">'Model SSD_2'!T307</f>
        <v>0</v>
      </c>
      <c r="AA307" s="5">
        <f ca="1">'Model Excel_2'!R307</f>
        <v>0</v>
      </c>
      <c r="AB307" s="5">
        <f ca="1">'Model SSD_2'!U307</f>
        <v>0</v>
      </c>
      <c r="AC307" s="5">
        <f ca="1">'Model Excel_2'!S307</f>
        <v>0</v>
      </c>
      <c r="AD307" s="2">
        <f ca="1">'Model SSD_2'!Y307</f>
        <v>2000</v>
      </c>
      <c r="AE307" s="2">
        <f ca="1">'Model Excel_2'!U307</f>
        <v>10400</v>
      </c>
      <c r="AF307" s="2">
        <f ca="1">'Model SSD_2'!X307</f>
        <v>400</v>
      </c>
      <c r="AG307" s="2">
        <f ca="1">'Model Excel_2'!T307</f>
        <v>0</v>
      </c>
      <c r="AH307" s="2">
        <f ca="1">'Model SSD_2'!W307</f>
        <v>0</v>
      </c>
      <c r="AI307" s="2">
        <f ca="1">'Model Excel_2'!V307</f>
        <v>0</v>
      </c>
      <c r="AJ307" s="2">
        <f ca="1">'Model SSD_2'!Z307</f>
        <v>0</v>
      </c>
      <c r="AK307" s="2">
        <f ca="1">'Model Excel_2'!W307</f>
        <v>0</v>
      </c>
      <c r="AL307" s="1">
        <v>305</v>
      </c>
    </row>
    <row r="308" spans="1:38" x14ac:dyDescent="0.3">
      <c r="A308" s="1">
        <v>306</v>
      </c>
      <c r="B308" s="3">
        <f ca="1">'Model SSD_2'!F308</f>
        <v>0</v>
      </c>
      <c r="C308" s="3">
        <f ca="1">'Model Excel_2'!F308</f>
        <v>1000</v>
      </c>
      <c r="D308" s="3">
        <f ca="1">'Model SSD_2'!G308</f>
        <v>3800</v>
      </c>
      <c r="E308" s="3">
        <f ca="1">'Model Excel_2'!G308</f>
        <v>6900</v>
      </c>
      <c r="F308" s="3">
        <f ca="1">'Model SSD_2'!H308</f>
        <v>300</v>
      </c>
      <c r="G308" s="3">
        <f ca="1">'Model Excel_2'!H308</f>
        <v>300</v>
      </c>
      <c r="H308" s="3">
        <f ca="1">'Model SSD_2'!I308</f>
        <v>0</v>
      </c>
      <c r="I308" s="3">
        <f ca="1">'Model Excel_2'!I308</f>
        <v>0</v>
      </c>
      <c r="J308" s="4">
        <f ca="1">'Model SSD_2'!L308</f>
        <v>0</v>
      </c>
      <c r="K308" s="4">
        <f ca="1">'Model Excel_2'!J308</f>
        <v>1500</v>
      </c>
      <c r="L308" s="4">
        <f ca="1">'Model SSD_2'!M308</f>
        <v>700</v>
      </c>
      <c r="M308" s="4">
        <f ca="1">'Model Excel_2'!K308</f>
        <v>7200</v>
      </c>
      <c r="N308" s="4">
        <f ca="1">'Model SSD_2'!K308</f>
        <v>0</v>
      </c>
      <c r="O308" s="4">
        <f ca="1">'Model Excel_2'!L308</f>
        <v>2000</v>
      </c>
      <c r="P308" s="4">
        <f ca="1">'Model SSD_2'!N308</f>
        <v>0</v>
      </c>
      <c r="Q308" s="4">
        <f ca="1">'Model Excel_2'!M308</f>
        <v>1000</v>
      </c>
      <c r="R308" s="4">
        <f ca="1">'Model SSD_2'!O308</f>
        <v>800</v>
      </c>
      <c r="S308" s="4">
        <f ca="1">'Model Excel_2'!N308</f>
        <v>0</v>
      </c>
      <c r="T308" s="5">
        <f ca="1">'Model SSD_2'!R308</f>
        <v>0</v>
      </c>
      <c r="U308" s="5">
        <f ca="1">'Model Excel_2'!O308</f>
        <v>0</v>
      </c>
      <c r="V308" s="5">
        <f ca="1">'Model SSD_2'!S308</f>
        <v>12300</v>
      </c>
      <c r="W308" s="5">
        <f ca="1">'Model Excel_2'!P308</f>
        <v>3800</v>
      </c>
      <c r="X308" s="5">
        <f ca="1">'Model SSD_2'!Q308</f>
        <v>1500</v>
      </c>
      <c r="Y308" s="5">
        <f ca="1">'Model Excel_2'!Q308</f>
        <v>0</v>
      </c>
      <c r="Z308" s="5">
        <f ca="1">'Model SSD_2'!T308</f>
        <v>1500</v>
      </c>
      <c r="AA308" s="5">
        <f ca="1">'Model Excel_2'!R308</f>
        <v>0</v>
      </c>
      <c r="AB308" s="5">
        <f ca="1">'Model SSD_2'!U308</f>
        <v>0</v>
      </c>
      <c r="AC308" s="5">
        <f ca="1">'Model Excel_2'!S308</f>
        <v>0</v>
      </c>
      <c r="AD308" s="2">
        <f ca="1">'Model SSD_2'!Y308</f>
        <v>2400</v>
      </c>
      <c r="AE308" s="2">
        <f ca="1">'Model Excel_2'!U308</f>
        <v>10400</v>
      </c>
      <c r="AF308" s="2">
        <f ca="1">'Model SSD_2'!X308</f>
        <v>400</v>
      </c>
      <c r="AG308" s="2">
        <f ca="1">'Model Excel_2'!T308</f>
        <v>0</v>
      </c>
      <c r="AH308" s="2">
        <f ca="1">'Model SSD_2'!W308</f>
        <v>0</v>
      </c>
      <c r="AI308" s="2">
        <f ca="1">'Model Excel_2'!V308</f>
        <v>0</v>
      </c>
      <c r="AJ308" s="2">
        <f ca="1">'Model SSD_2'!Z308</f>
        <v>0</v>
      </c>
      <c r="AK308" s="2">
        <f ca="1">'Model Excel_2'!W308</f>
        <v>0</v>
      </c>
      <c r="AL308" s="1">
        <v>306</v>
      </c>
    </row>
    <row r="309" spans="1:38" x14ac:dyDescent="0.3">
      <c r="A309" s="1">
        <v>307</v>
      </c>
      <c r="B309" s="3">
        <f ca="1">'Model SSD_2'!F309</f>
        <v>0</v>
      </c>
      <c r="C309" s="3">
        <f ca="1">'Model Excel_2'!F309</f>
        <v>1000</v>
      </c>
      <c r="D309" s="3">
        <f ca="1">'Model SSD_2'!G309</f>
        <v>3500</v>
      </c>
      <c r="E309" s="3">
        <f ca="1">'Model Excel_2'!G309</f>
        <v>7600</v>
      </c>
      <c r="F309" s="3">
        <f ca="1">'Model SSD_2'!H309</f>
        <v>300</v>
      </c>
      <c r="G309" s="3">
        <f ca="1">'Model Excel_2'!H309</f>
        <v>300</v>
      </c>
      <c r="H309" s="3">
        <f ca="1">'Model SSD_2'!I309</f>
        <v>0</v>
      </c>
      <c r="I309" s="3">
        <f ca="1">'Model Excel_2'!I309</f>
        <v>0</v>
      </c>
      <c r="J309" s="4">
        <f ca="1">'Model SSD_2'!L309</f>
        <v>0</v>
      </c>
      <c r="K309" s="4">
        <f ca="1">'Model Excel_2'!J309</f>
        <v>0</v>
      </c>
      <c r="L309" s="4">
        <f ca="1">'Model SSD_2'!M309</f>
        <v>700</v>
      </c>
      <c r="M309" s="4">
        <f ca="1">'Model Excel_2'!K309</f>
        <v>6200</v>
      </c>
      <c r="N309" s="4">
        <f ca="1">'Model SSD_2'!K309</f>
        <v>0</v>
      </c>
      <c r="O309" s="4">
        <f ca="1">'Model Excel_2'!L309</f>
        <v>1000</v>
      </c>
      <c r="P309" s="4">
        <f ca="1">'Model SSD_2'!N309</f>
        <v>0</v>
      </c>
      <c r="Q309" s="4">
        <f ca="1">'Model Excel_2'!M309</f>
        <v>1000</v>
      </c>
      <c r="R309" s="4">
        <f ca="1">'Model SSD_2'!O309</f>
        <v>800</v>
      </c>
      <c r="S309" s="4">
        <f ca="1">'Model Excel_2'!N309</f>
        <v>0</v>
      </c>
      <c r="T309" s="5">
        <f ca="1">'Model SSD_2'!R309</f>
        <v>0</v>
      </c>
      <c r="U309" s="5">
        <f ca="1">'Model Excel_2'!O309</f>
        <v>0</v>
      </c>
      <c r="V309" s="5">
        <f ca="1">'Model SSD_2'!S309</f>
        <v>10800</v>
      </c>
      <c r="W309" s="5">
        <f ca="1">'Model Excel_2'!P309</f>
        <v>3800</v>
      </c>
      <c r="X309" s="5">
        <f ca="1">'Model SSD_2'!Q309</f>
        <v>0</v>
      </c>
      <c r="Y309" s="5">
        <f ca="1">'Model Excel_2'!Q309</f>
        <v>0</v>
      </c>
      <c r="Z309" s="5">
        <f ca="1">'Model SSD_2'!T309</f>
        <v>0</v>
      </c>
      <c r="AA309" s="5">
        <f ca="1">'Model Excel_2'!R309</f>
        <v>0</v>
      </c>
      <c r="AB309" s="5">
        <f ca="1">'Model SSD_2'!U309</f>
        <v>0</v>
      </c>
      <c r="AC309" s="5">
        <f ca="1">'Model Excel_2'!S309</f>
        <v>0</v>
      </c>
      <c r="AD309" s="2">
        <f ca="1">'Model SSD_2'!Y309</f>
        <v>2800</v>
      </c>
      <c r="AE309" s="2">
        <f ca="1">'Model Excel_2'!U309</f>
        <v>10400</v>
      </c>
      <c r="AF309" s="2">
        <f ca="1">'Model SSD_2'!X309</f>
        <v>400</v>
      </c>
      <c r="AG309" s="2">
        <f ca="1">'Model Excel_2'!T309</f>
        <v>0</v>
      </c>
      <c r="AH309" s="2">
        <f ca="1">'Model SSD_2'!W309</f>
        <v>0</v>
      </c>
      <c r="AI309" s="2">
        <f ca="1">'Model Excel_2'!V309</f>
        <v>0</v>
      </c>
      <c r="AJ309" s="2">
        <f ca="1">'Model SSD_2'!Z309</f>
        <v>0</v>
      </c>
      <c r="AK309" s="2">
        <f ca="1">'Model Excel_2'!W309</f>
        <v>0</v>
      </c>
      <c r="AL309" s="1">
        <v>307</v>
      </c>
    </row>
    <row r="310" spans="1:38" x14ac:dyDescent="0.3">
      <c r="A310" s="1">
        <v>308</v>
      </c>
      <c r="B310" s="3">
        <f ca="1">'Model SSD_2'!F310</f>
        <v>0</v>
      </c>
      <c r="C310" s="3">
        <f ca="1">'Model Excel_2'!F310</f>
        <v>1000</v>
      </c>
      <c r="D310" s="3">
        <f ca="1">'Model SSD_2'!G310</f>
        <v>3200</v>
      </c>
      <c r="E310" s="3">
        <f ca="1">'Model Excel_2'!G310</f>
        <v>8300</v>
      </c>
      <c r="F310" s="3">
        <f ca="1">'Model SSD_2'!H310</f>
        <v>500</v>
      </c>
      <c r="G310" s="3">
        <f ca="1">'Model Excel_2'!H310</f>
        <v>500</v>
      </c>
      <c r="H310" s="3">
        <f ca="1">'Model SSD_2'!I310</f>
        <v>0</v>
      </c>
      <c r="I310" s="3">
        <f ca="1">'Model Excel_2'!I310</f>
        <v>0</v>
      </c>
      <c r="J310" s="4">
        <f ca="1">'Model SSD_2'!L310</f>
        <v>0</v>
      </c>
      <c r="K310" s="4">
        <f ca="1">'Model Excel_2'!J310</f>
        <v>0</v>
      </c>
      <c r="L310" s="4">
        <f ca="1">'Model SSD_2'!M310</f>
        <v>700</v>
      </c>
      <c r="M310" s="4">
        <f ca="1">'Model Excel_2'!K310</f>
        <v>5200</v>
      </c>
      <c r="N310" s="4">
        <f ca="1">'Model SSD_2'!K310</f>
        <v>0</v>
      </c>
      <c r="O310" s="4">
        <f ca="1">'Model Excel_2'!L310</f>
        <v>0</v>
      </c>
      <c r="P310" s="4">
        <f ca="1">'Model SSD_2'!N310</f>
        <v>0</v>
      </c>
      <c r="Q310" s="4">
        <f ca="1">'Model Excel_2'!M310</f>
        <v>0</v>
      </c>
      <c r="R310" s="4">
        <f ca="1">'Model SSD_2'!O310</f>
        <v>800</v>
      </c>
      <c r="S310" s="4">
        <f ca="1">'Model Excel_2'!N310</f>
        <v>0</v>
      </c>
      <c r="T310" s="5">
        <f ca="1">'Model SSD_2'!R310</f>
        <v>0</v>
      </c>
      <c r="U310" s="5">
        <f ca="1">'Model Excel_2'!O310</f>
        <v>0</v>
      </c>
      <c r="V310" s="5">
        <f ca="1">'Model SSD_2'!S310</f>
        <v>10800</v>
      </c>
      <c r="W310" s="5">
        <f ca="1">'Model Excel_2'!P310</f>
        <v>3800</v>
      </c>
      <c r="X310" s="5">
        <f ca="1">'Model SSD_2'!Q310</f>
        <v>1500</v>
      </c>
      <c r="Y310" s="5">
        <f ca="1">'Model Excel_2'!Q310</f>
        <v>0</v>
      </c>
      <c r="Z310" s="5">
        <f ca="1">'Model SSD_2'!T310</f>
        <v>1500</v>
      </c>
      <c r="AA310" s="5">
        <f ca="1">'Model Excel_2'!R310</f>
        <v>0</v>
      </c>
      <c r="AB310" s="5">
        <f ca="1">'Model SSD_2'!U310</f>
        <v>0</v>
      </c>
      <c r="AC310" s="5">
        <f ca="1">'Model Excel_2'!S310</f>
        <v>0</v>
      </c>
      <c r="AD310" s="2">
        <f ca="1">'Model SSD_2'!Y310</f>
        <v>3200</v>
      </c>
      <c r="AE310" s="2">
        <f ca="1">'Model Excel_2'!U310</f>
        <v>10400</v>
      </c>
      <c r="AF310" s="2">
        <f ca="1">'Model SSD_2'!X310</f>
        <v>400</v>
      </c>
      <c r="AG310" s="2">
        <f ca="1">'Model Excel_2'!T310</f>
        <v>0</v>
      </c>
      <c r="AH310" s="2">
        <f ca="1">'Model SSD_2'!W310</f>
        <v>0</v>
      </c>
      <c r="AI310" s="2">
        <f ca="1">'Model Excel_2'!V310</f>
        <v>0</v>
      </c>
      <c r="AJ310" s="2">
        <f ca="1">'Model SSD_2'!Z310</f>
        <v>0</v>
      </c>
      <c r="AK310" s="2">
        <f ca="1">'Model Excel_2'!W310</f>
        <v>0</v>
      </c>
      <c r="AL310" s="1">
        <v>308</v>
      </c>
    </row>
    <row r="311" spans="1:38" x14ac:dyDescent="0.3">
      <c r="A311" s="1">
        <v>309</v>
      </c>
      <c r="B311" s="3">
        <f ca="1">'Model SSD_2'!F311</f>
        <v>0</v>
      </c>
      <c r="C311" s="3">
        <f ca="1">'Model Excel_2'!F311</f>
        <v>1000</v>
      </c>
      <c r="D311" s="3">
        <f ca="1">'Model SSD_2'!G311</f>
        <v>2700</v>
      </c>
      <c r="E311" s="3">
        <f ca="1">'Model Excel_2'!G311</f>
        <v>8800</v>
      </c>
      <c r="F311" s="3">
        <f ca="1">'Model SSD_2'!H311</f>
        <v>300</v>
      </c>
      <c r="G311" s="3">
        <f ca="1">'Model Excel_2'!H311</f>
        <v>300</v>
      </c>
      <c r="H311" s="3">
        <f ca="1">'Model SSD_2'!I311</f>
        <v>0</v>
      </c>
      <c r="I311" s="3">
        <f ca="1">'Model Excel_2'!I311</f>
        <v>0</v>
      </c>
      <c r="J311" s="4">
        <f ca="1">'Model SSD_2'!L311</f>
        <v>1500</v>
      </c>
      <c r="K311" s="4">
        <f ca="1">'Model Excel_2'!J311</f>
        <v>0</v>
      </c>
      <c r="L311" s="4">
        <f ca="1">'Model SSD_2'!M311</f>
        <v>700</v>
      </c>
      <c r="M311" s="4">
        <f ca="1">'Model Excel_2'!K311</f>
        <v>5200</v>
      </c>
      <c r="N311" s="4">
        <f ca="1">'Model SSD_2'!K311</f>
        <v>0</v>
      </c>
      <c r="O311" s="4">
        <f ca="1">'Model Excel_2'!L311</f>
        <v>0</v>
      </c>
      <c r="P311" s="4">
        <f ca="1">'Model SSD_2'!N311</f>
        <v>0</v>
      </c>
      <c r="Q311" s="4">
        <f ca="1">'Model Excel_2'!M311</f>
        <v>0</v>
      </c>
      <c r="R311" s="4">
        <f ca="1">'Model SSD_2'!O311</f>
        <v>800</v>
      </c>
      <c r="S311" s="4">
        <f ca="1">'Model Excel_2'!N311</f>
        <v>0</v>
      </c>
      <c r="T311" s="5">
        <f ca="1">'Model SSD_2'!R311</f>
        <v>0</v>
      </c>
      <c r="U311" s="5">
        <f ca="1">'Model Excel_2'!O311</f>
        <v>0</v>
      </c>
      <c r="V311" s="5">
        <f ca="1">'Model SSD_2'!S311</f>
        <v>9300</v>
      </c>
      <c r="W311" s="5">
        <f ca="1">'Model Excel_2'!P311</f>
        <v>3800</v>
      </c>
      <c r="X311" s="5">
        <f ca="1">'Model SSD_2'!Q311</f>
        <v>1500</v>
      </c>
      <c r="Y311" s="5">
        <f ca="1">'Model Excel_2'!Q311</f>
        <v>0</v>
      </c>
      <c r="Z311" s="5">
        <f ca="1">'Model SSD_2'!T311</f>
        <v>0</v>
      </c>
      <c r="AA311" s="5">
        <f ca="1">'Model Excel_2'!R311</f>
        <v>0</v>
      </c>
      <c r="AB311" s="5">
        <f ca="1">'Model SSD_2'!U311</f>
        <v>0</v>
      </c>
      <c r="AC311" s="5">
        <f ca="1">'Model Excel_2'!S311</f>
        <v>0</v>
      </c>
      <c r="AD311" s="2">
        <f ca="1">'Model SSD_2'!Y311</f>
        <v>3600</v>
      </c>
      <c r="AE311" s="2">
        <f ca="1">'Model Excel_2'!U311</f>
        <v>10400</v>
      </c>
      <c r="AF311" s="2">
        <f ca="1">'Model SSD_2'!X311</f>
        <v>400</v>
      </c>
      <c r="AG311" s="2">
        <f ca="1">'Model Excel_2'!T311</f>
        <v>0</v>
      </c>
      <c r="AH311" s="2">
        <f ca="1">'Model SSD_2'!W311</f>
        <v>0</v>
      </c>
      <c r="AI311" s="2">
        <f ca="1">'Model Excel_2'!V311</f>
        <v>0</v>
      </c>
      <c r="AJ311" s="2">
        <f ca="1">'Model SSD_2'!Z311</f>
        <v>0</v>
      </c>
      <c r="AK311" s="2">
        <f ca="1">'Model Excel_2'!W311</f>
        <v>0</v>
      </c>
      <c r="AL311" s="1">
        <v>309</v>
      </c>
    </row>
    <row r="312" spans="1:38" x14ac:dyDescent="0.3">
      <c r="A312" s="1">
        <v>310</v>
      </c>
      <c r="B312" s="3">
        <f ca="1">'Model SSD_2'!F312</f>
        <v>0</v>
      </c>
      <c r="C312" s="3">
        <f ca="1">'Model Excel_2'!F312</f>
        <v>0</v>
      </c>
      <c r="D312" s="3">
        <f ca="1">'Model SSD_2'!G312</f>
        <v>2400</v>
      </c>
      <c r="E312" s="3">
        <f ca="1">'Model Excel_2'!G312</f>
        <v>8500</v>
      </c>
      <c r="F312" s="3">
        <f ca="1">'Model SSD_2'!H312</f>
        <v>300</v>
      </c>
      <c r="G312" s="3">
        <f ca="1">'Model Excel_2'!H312</f>
        <v>300</v>
      </c>
      <c r="H312" s="3">
        <f ca="1">'Model SSD_2'!I312</f>
        <v>0</v>
      </c>
      <c r="I312" s="3">
        <f ca="1">'Model Excel_2'!I312</f>
        <v>0</v>
      </c>
      <c r="J312" s="4">
        <f ca="1">'Model SSD_2'!L312</f>
        <v>0</v>
      </c>
      <c r="K312" s="4">
        <f ca="1">'Model Excel_2'!J312</f>
        <v>0</v>
      </c>
      <c r="L312" s="4">
        <f ca="1">'Model SSD_2'!M312</f>
        <v>2200</v>
      </c>
      <c r="M312" s="4">
        <f ca="1">'Model Excel_2'!K312</f>
        <v>5200</v>
      </c>
      <c r="N312" s="4">
        <f ca="1">'Model SSD_2'!K312</f>
        <v>0</v>
      </c>
      <c r="O312" s="4">
        <f ca="1">'Model Excel_2'!L312</f>
        <v>0</v>
      </c>
      <c r="P312" s="4">
        <f ca="1">'Model SSD_2'!N312</f>
        <v>0</v>
      </c>
      <c r="Q312" s="4">
        <f ca="1">'Model Excel_2'!M312</f>
        <v>0</v>
      </c>
      <c r="R312" s="4">
        <f ca="1">'Model SSD_2'!O312</f>
        <v>0</v>
      </c>
      <c r="S312" s="4">
        <f ca="1">'Model Excel_2'!N312</f>
        <v>0</v>
      </c>
      <c r="T312" s="5">
        <f ca="1">'Model SSD_2'!R312</f>
        <v>0</v>
      </c>
      <c r="U312" s="5">
        <f ca="1">'Model Excel_2'!O312</f>
        <v>0</v>
      </c>
      <c r="V312" s="5">
        <f ca="1">'Model SSD_2'!S312</f>
        <v>9300</v>
      </c>
      <c r="W312" s="5">
        <f ca="1">'Model Excel_2'!P312</f>
        <v>3800</v>
      </c>
      <c r="X312" s="5">
        <f ca="1">'Model SSD_2'!Q312</f>
        <v>0</v>
      </c>
      <c r="Y312" s="5">
        <f ca="1">'Model Excel_2'!Q312</f>
        <v>0</v>
      </c>
      <c r="Z312" s="5">
        <f ca="1">'Model SSD_2'!T312</f>
        <v>1500</v>
      </c>
      <c r="AA312" s="5">
        <f ca="1">'Model Excel_2'!R312</f>
        <v>0</v>
      </c>
      <c r="AB312" s="5">
        <f ca="1">'Model SSD_2'!U312</f>
        <v>0</v>
      </c>
      <c r="AC312" s="5">
        <f ca="1">'Model Excel_2'!S312</f>
        <v>0</v>
      </c>
      <c r="AD312" s="2">
        <f ca="1">'Model SSD_2'!Y312</f>
        <v>4000</v>
      </c>
      <c r="AE312" s="2">
        <f ca="1">'Model Excel_2'!U312</f>
        <v>10400</v>
      </c>
      <c r="AF312" s="2">
        <f ca="1">'Model SSD_2'!X312</f>
        <v>400</v>
      </c>
      <c r="AG312" s="2">
        <f ca="1">'Model Excel_2'!T312</f>
        <v>0</v>
      </c>
      <c r="AH312" s="2">
        <f ca="1">'Model SSD_2'!W312</f>
        <v>0</v>
      </c>
      <c r="AI312" s="2">
        <f ca="1">'Model Excel_2'!V312</f>
        <v>0</v>
      </c>
      <c r="AJ312" s="2">
        <f ca="1">'Model SSD_2'!Z312</f>
        <v>0</v>
      </c>
      <c r="AK312" s="2">
        <f ca="1">'Model Excel_2'!W312</f>
        <v>0</v>
      </c>
      <c r="AL312" s="1">
        <v>310</v>
      </c>
    </row>
    <row r="313" spans="1:38" x14ac:dyDescent="0.3">
      <c r="A313" s="1">
        <v>311</v>
      </c>
      <c r="B313" s="3">
        <f ca="1">'Model SSD_2'!F313</f>
        <v>0</v>
      </c>
      <c r="C313" s="3">
        <f ca="1">'Model Excel_2'!F313</f>
        <v>0</v>
      </c>
      <c r="D313" s="3">
        <f ca="1">'Model SSD_2'!G313</f>
        <v>2100</v>
      </c>
      <c r="E313" s="3">
        <f ca="1">'Model Excel_2'!G313</f>
        <v>8200</v>
      </c>
      <c r="F313" s="3">
        <f ca="1">'Model SSD_2'!H313</f>
        <v>300</v>
      </c>
      <c r="G313" s="3">
        <f ca="1">'Model Excel_2'!H313</f>
        <v>300</v>
      </c>
      <c r="H313" s="3">
        <f ca="1">'Model SSD_2'!I313</f>
        <v>0</v>
      </c>
      <c r="I313" s="3">
        <f ca="1">'Model Excel_2'!I313</f>
        <v>0</v>
      </c>
      <c r="J313" s="4">
        <f ca="1">'Model SSD_2'!L313</f>
        <v>1500</v>
      </c>
      <c r="K313" s="4">
        <f ca="1">'Model Excel_2'!J313</f>
        <v>0</v>
      </c>
      <c r="L313" s="4">
        <f ca="1">'Model SSD_2'!M313</f>
        <v>2200</v>
      </c>
      <c r="M313" s="4">
        <f ca="1">'Model Excel_2'!K313</f>
        <v>5200</v>
      </c>
      <c r="N313" s="4">
        <f ca="1">'Model SSD_2'!K313</f>
        <v>0</v>
      </c>
      <c r="O313" s="4">
        <f ca="1">'Model Excel_2'!L313</f>
        <v>0</v>
      </c>
      <c r="P313" s="4">
        <f ca="1">'Model SSD_2'!N313</f>
        <v>0</v>
      </c>
      <c r="Q313" s="4">
        <f ca="1">'Model Excel_2'!M313</f>
        <v>0</v>
      </c>
      <c r="R313" s="4">
        <f ca="1">'Model SSD_2'!O313</f>
        <v>0</v>
      </c>
      <c r="S313" s="4">
        <f ca="1">'Model Excel_2'!N313</f>
        <v>0</v>
      </c>
      <c r="T313" s="5">
        <f ca="1">'Model SSD_2'!R313</f>
        <v>0</v>
      </c>
      <c r="U313" s="5">
        <f ca="1">'Model Excel_2'!O313</f>
        <v>0</v>
      </c>
      <c r="V313" s="5">
        <f ca="1">'Model SSD_2'!S313</f>
        <v>7800</v>
      </c>
      <c r="W313" s="5">
        <f ca="1">'Model Excel_2'!P313</f>
        <v>3800</v>
      </c>
      <c r="X313" s="5">
        <f ca="1">'Model SSD_2'!Q313</f>
        <v>0</v>
      </c>
      <c r="Y313" s="5">
        <f ca="1">'Model Excel_2'!Q313</f>
        <v>0</v>
      </c>
      <c r="Z313" s="5">
        <f ca="1">'Model SSD_2'!T313</f>
        <v>1500</v>
      </c>
      <c r="AA313" s="5">
        <f ca="1">'Model Excel_2'!R313</f>
        <v>0</v>
      </c>
      <c r="AB313" s="5">
        <f ca="1">'Model SSD_2'!U313</f>
        <v>0</v>
      </c>
      <c r="AC313" s="5">
        <f ca="1">'Model Excel_2'!S313</f>
        <v>0</v>
      </c>
      <c r="AD313" s="2">
        <f ca="1">'Model SSD_2'!Y313</f>
        <v>4400</v>
      </c>
      <c r="AE313" s="2">
        <f ca="1">'Model Excel_2'!U313</f>
        <v>10400</v>
      </c>
      <c r="AF313" s="2">
        <f ca="1">'Model SSD_2'!X313</f>
        <v>400</v>
      </c>
      <c r="AG313" s="2">
        <f ca="1">'Model Excel_2'!T313</f>
        <v>0</v>
      </c>
      <c r="AH313" s="2">
        <f ca="1">'Model SSD_2'!W313</f>
        <v>0</v>
      </c>
      <c r="AI313" s="2">
        <f ca="1">'Model Excel_2'!V313</f>
        <v>0</v>
      </c>
      <c r="AJ313" s="2">
        <f ca="1">'Model SSD_2'!Z313</f>
        <v>0</v>
      </c>
      <c r="AK313" s="2">
        <f ca="1">'Model Excel_2'!W313</f>
        <v>0</v>
      </c>
      <c r="AL313" s="1">
        <v>311</v>
      </c>
    </row>
    <row r="314" spans="1:38" x14ac:dyDescent="0.3">
      <c r="A314" s="1">
        <v>312</v>
      </c>
      <c r="B314" s="3">
        <f ca="1">'Model SSD_2'!F314</f>
        <v>0</v>
      </c>
      <c r="C314" s="3">
        <f ca="1">'Model Excel_2'!F314</f>
        <v>0</v>
      </c>
      <c r="D314" s="3">
        <f ca="1">'Model SSD_2'!G314</f>
        <v>1800</v>
      </c>
      <c r="E314" s="3">
        <f ca="1">'Model Excel_2'!G314</f>
        <v>7900</v>
      </c>
      <c r="F314" s="3">
        <f ca="1">'Model SSD_2'!H314</f>
        <v>500</v>
      </c>
      <c r="G314" s="3">
        <f ca="1">'Model Excel_2'!H314</f>
        <v>500</v>
      </c>
      <c r="H314" s="3">
        <f ca="1">'Model SSD_2'!I314</f>
        <v>0</v>
      </c>
      <c r="I314" s="3">
        <f ca="1">'Model Excel_2'!I314</f>
        <v>0</v>
      </c>
      <c r="J314" s="4">
        <f ca="1">'Model SSD_2'!L314</f>
        <v>0</v>
      </c>
      <c r="K314" s="4">
        <f ca="1">'Model Excel_2'!J314</f>
        <v>0</v>
      </c>
      <c r="L314" s="4">
        <f ca="1">'Model SSD_2'!M314</f>
        <v>3700</v>
      </c>
      <c r="M314" s="4">
        <f ca="1">'Model Excel_2'!K314</f>
        <v>5200</v>
      </c>
      <c r="N314" s="4">
        <f ca="1">'Model SSD_2'!K314</f>
        <v>0</v>
      </c>
      <c r="O314" s="4">
        <f ca="1">'Model Excel_2'!L314</f>
        <v>0</v>
      </c>
      <c r="P314" s="4">
        <f ca="1">'Model SSD_2'!N314</f>
        <v>0</v>
      </c>
      <c r="Q314" s="4">
        <f ca="1">'Model Excel_2'!M314</f>
        <v>0</v>
      </c>
      <c r="R314" s="4">
        <f ca="1">'Model SSD_2'!O314</f>
        <v>0</v>
      </c>
      <c r="S314" s="4">
        <f ca="1">'Model Excel_2'!N314</f>
        <v>0</v>
      </c>
      <c r="T314" s="5">
        <f ca="1">'Model SSD_2'!R314</f>
        <v>0</v>
      </c>
      <c r="U314" s="5">
        <f ca="1">'Model Excel_2'!O314</f>
        <v>0</v>
      </c>
      <c r="V314" s="5">
        <f ca="1">'Model SSD_2'!S314</f>
        <v>6300</v>
      </c>
      <c r="W314" s="5">
        <f ca="1">'Model Excel_2'!P314</f>
        <v>3800</v>
      </c>
      <c r="X314" s="5">
        <f ca="1">'Model SSD_2'!Q314</f>
        <v>0</v>
      </c>
      <c r="Y314" s="5">
        <f ca="1">'Model Excel_2'!Q314</f>
        <v>0</v>
      </c>
      <c r="Z314" s="5">
        <f ca="1">'Model SSD_2'!T314</f>
        <v>0</v>
      </c>
      <c r="AA314" s="5">
        <f ca="1">'Model Excel_2'!R314</f>
        <v>0</v>
      </c>
      <c r="AB314" s="5">
        <f ca="1">'Model SSD_2'!U314</f>
        <v>0</v>
      </c>
      <c r="AC314" s="5">
        <f ca="1">'Model Excel_2'!S314</f>
        <v>0</v>
      </c>
      <c r="AD314" s="2">
        <f ca="1">'Model SSD_2'!Y314</f>
        <v>4800</v>
      </c>
      <c r="AE314" s="2">
        <f ca="1">'Model Excel_2'!U314</f>
        <v>10400</v>
      </c>
      <c r="AF314" s="2">
        <f ca="1">'Model SSD_2'!X314</f>
        <v>400</v>
      </c>
      <c r="AG314" s="2">
        <f ca="1">'Model Excel_2'!T314</f>
        <v>0</v>
      </c>
      <c r="AH314" s="2">
        <f ca="1">'Model SSD_2'!W314</f>
        <v>0</v>
      </c>
      <c r="AI314" s="2">
        <f ca="1">'Model Excel_2'!V314</f>
        <v>0</v>
      </c>
      <c r="AJ314" s="2">
        <f ca="1">'Model SSD_2'!Z314</f>
        <v>0</v>
      </c>
      <c r="AK314" s="2">
        <f ca="1">'Model Excel_2'!W314</f>
        <v>0</v>
      </c>
      <c r="AL314" s="1">
        <v>312</v>
      </c>
    </row>
    <row r="315" spans="1:38" x14ac:dyDescent="0.3">
      <c r="A315" s="1">
        <v>313</v>
      </c>
      <c r="B315" s="3">
        <f ca="1">'Model SSD_2'!F315</f>
        <v>0</v>
      </c>
      <c r="C315" s="3">
        <f ca="1">'Model Excel_2'!F315</f>
        <v>0</v>
      </c>
      <c r="D315" s="3">
        <f ca="1">'Model SSD_2'!G315</f>
        <v>1300</v>
      </c>
      <c r="E315" s="3">
        <f ca="1">'Model Excel_2'!G315</f>
        <v>7400</v>
      </c>
      <c r="F315" s="3">
        <f ca="1">'Model SSD_2'!H315</f>
        <v>300</v>
      </c>
      <c r="G315" s="3">
        <f ca="1">'Model Excel_2'!H315</f>
        <v>300</v>
      </c>
      <c r="H315" s="3">
        <f ca="1">'Model SSD_2'!I315</f>
        <v>300</v>
      </c>
      <c r="I315" s="3">
        <f ca="1">'Model Excel_2'!I315</f>
        <v>0</v>
      </c>
      <c r="J315" s="4">
        <f ca="1">'Model SSD_2'!L315</f>
        <v>1500</v>
      </c>
      <c r="K315" s="4">
        <f ca="1">'Model Excel_2'!J315</f>
        <v>0</v>
      </c>
      <c r="L315" s="4">
        <f ca="1">'Model SSD_2'!M315</f>
        <v>3700</v>
      </c>
      <c r="M315" s="4">
        <f ca="1">'Model Excel_2'!K315</f>
        <v>5200</v>
      </c>
      <c r="N315" s="4">
        <f ca="1">'Model SSD_2'!K315</f>
        <v>0</v>
      </c>
      <c r="O315" s="4">
        <f ca="1">'Model Excel_2'!L315</f>
        <v>0</v>
      </c>
      <c r="P315" s="4">
        <f ca="1">'Model SSD_2'!N315</f>
        <v>0</v>
      </c>
      <c r="Q315" s="4">
        <f ca="1">'Model Excel_2'!M315</f>
        <v>0</v>
      </c>
      <c r="R315" s="4">
        <f ca="1">'Model SSD_2'!O315</f>
        <v>0</v>
      </c>
      <c r="S315" s="4">
        <f ca="1">'Model Excel_2'!N315</f>
        <v>0</v>
      </c>
      <c r="T315" s="5">
        <f ca="1">'Model SSD_2'!R315</f>
        <v>0</v>
      </c>
      <c r="U315" s="5">
        <f ca="1">'Model Excel_2'!O315</f>
        <v>0</v>
      </c>
      <c r="V315" s="5">
        <f ca="1">'Model SSD_2'!S315</f>
        <v>6300</v>
      </c>
      <c r="W315" s="5">
        <f ca="1">'Model Excel_2'!P315</f>
        <v>3800</v>
      </c>
      <c r="X315" s="5">
        <f ca="1">'Model SSD_2'!Q315</f>
        <v>0</v>
      </c>
      <c r="Y315" s="5">
        <f ca="1">'Model Excel_2'!Q315</f>
        <v>0</v>
      </c>
      <c r="Z315" s="5">
        <f ca="1">'Model SSD_2'!T315</f>
        <v>0</v>
      </c>
      <c r="AA315" s="5">
        <f ca="1">'Model Excel_2'!R315</f>
        <v>0</v>
      </c>
      <c r="AB315" s="5">
        <f ca="1">'Model SSD_2'!U315</f>
        <v>0</v>
      </c>
      <c r="AC315" s="5">
        <f ca="1">'Model Excel_2'!S315</f>
        <v>0</v>
      </c>
      <c r="AD315" s="2">
        <f ca="1">'Model SSD_2'!Y315</f>
        <v>5200</v>
      </c>
      <c r="AE315" s="2">
        <f ca="1">'Model Excel_2'!U315</f>
        <v>10400</v>
      </c>
      <c r="AF315" s="2">
        <f ca="1">'Model SSD_2'!X315</f>
        <v>400</v>
      </c>
      <c r="AG315" s="2">
        <f ca="1">'Model Excel_2'!T315</f>
        <v>0</v>
      </c>
      <c r="AH315" s="2">
        <f ca="1">'Model SSD_2'!W315</f>
        <v>0</v>
      </c>
      <c r="AI315" s="2">
        <f ca="1">'Model Excel_2'!V315</f>
        <v>0</v>
      </c>
      <c r="AJ315" s="2">
        <f ca="1">'Model SSD_2'!Z315</f>
        <v>0</v>
      </c>
      <c r="AK315" s="2">
        <f ca="1">'Model Excel_2'!W315</f>
        <v>0</v>
      </c>
      <c r="AL315" s="1">
        <v>313</v>
      </c>
    </row>
    <row r="316" spans="1:38" x14ac:dyDescent="0.3">
      <c r="A316" s="1">
        <v>314</v>
      </c>
      <c r="B316" s="3">
        <f ca="1">'Model SSD_2'!F316</f>
        <v>0</v>
      </c>
      <c r="C316" s="3">
        <f ca="1">'Model Excel_2'!F316</f>
        <v>0</v>
      </c>
      <c r="D316" s="3">
        <f ca="1">'Model SSD_2'!G316</f>
        <v>1000</v>
      </c>
      <c r="E316" s="3">
        <f ca="1">'Model Excel_2'!G316</f>
        <v>7100</v>
      </c>
      <c r="F316" s="3">
        <f ca="1">'Model SSD_2'!H316</f>
        <v>300</v>
      </c>
      <c r="G316" s="3">
        <f ca="1">'Model Excel_2'!H316</f>
        <v>300</v>
      </c>
      <c r="H316" s="3">
        <f ca="1">'Model SSD_2'!I316</f>
        <v>600</v>
      </c>
      <c r="I316" s="3">
        <f ca="1">'Model Excel_2'!I316</f>
        <v>0</v>
      </c>
      <c r="J316" s="4">
        <f ca="1">'Model SSD_2'!L316</f>
        <v>1500</v>
      </c>
      <c r="K316" s="4">
        <f ca="1">'Model Excel_2'!J316</f>
        <v>0</v>
      </c>
      <c r="L316" s="4">
        <f ca="1">'Model SSD_2'!M316</f>
        <v>5200</v>
      </c>
      <c r="M316" s="4">
        <f ca="1">'Model Excel_2'!K316</f>
        <v>5200</v>
      </c>
      <c r="N316" s="4">
        <f ca="1">'Model SSD_2'!K316</f>
        <v>1000</v>
      </c>
      <c r="O316" s="4">
        <f ca="1">'Model Excel_2'!L316</f>
        <v>0</v>
      </c>
      <c r="P316" s="4">
        <f ca="1">'Model SSD_2'!N316</f>
        <v>0</v>
      </c>
      <c r="Q316" s="4">
        <f ca="1">'Model Excel_2'!M316</f>
        <v>0</v>
      </c>
      <c r="R316" s="4">
        <f ca="1">'Model SSD_2'!O316</f>
        <v>0</v>
      </c>
      <c r="S316" s="4">
        <f ca="1">'Model Excel_2'!N316</f>
        <v>0</v>
      </c>
      <c r="T316" s="5">
        <f ca="1">'Model SSD_2'!R316</f>
        <v>0</v>
      </c>
      <c r="U316" s="5">
        <f ca="1">'Model Excel_2'!O316</f>
        <v>0</v>
      </c>
      <c r="V316" s="5">
        <f ca="1">'Model SSD_2'!S316</f>
        <v>6300</v>
      </c>
      <c r="W316" s="5">
        <f ca="1">'Model Excel_2'!P316</f>
        <v>3800</v>
      </c>
      <c r="X316" s="5">
        <f ca="1">'Model SSD_2'!Q316</f>
        <v>0</v>
      </c>
      <c r="Y316" s="5">
        <f ca="1">'Model Excel_2'!Q316</f>
        <v>0</v>
      </c>
      <c r="Z316" s="5">
        <f ca="1">'Model SSD_2'!T316</f>
        <v>0</v>
      </c>
      <c r="AA316" s="5">
        <f ca="1">'Model Excel_2'!R316</f>
        <v>0</v>
      </c>
      <c r="AB316" s="5">
        <f ca="1">'Model SSD_2'!U316</f>
        <v>0</v>
      </c>
      <c r="AC316" s="5">
        <f ca="1">'Model Excel_2'!S316</f>
        <v>0</v>
      </c>
      <c r="AD316" s="2">
        <f ca="1">'Model SSD_2'!Y316</f>
        <v>5600</v>
      </c>
      <c r="AE316" s="2">
        <f ca="1">'Model Excel_2'!U316</f>
        <v>10400</v>
      </c>
      <c r="AF316" s="2">
        <f ca="1">'Model SSD_2'!X316</f>
        <v>400</v>
      </c>
      <c r="AG316" s="2">
        <f ca="1">'Model Excel_2'!T316</f>
        <v>0</v>
      </c>
      <c r="AH316" s="2">
        <f ca="1">'Model SSD_2'!W316</f>
        <v>0</v>
      </c>
      <c r="AI316" s="2">
        <f ca="1">'Model Excel_2'!V316</f>
        <v>0</v>
      </c>
      <c r="AJ316" s="2">
        <f ca="1">'Model SSD_2'!Z316</f>
        <v>0</v>
      </c>
      <c r="AK316" s="2">
        <f ca="1">'Model Excel_2'!W316</f>
        <v>0</v>
      </c>
      <c r="AL316" s="1">
        <v>314</v>
      </c>
    </row>
    <row r="317" spans="1:38" x14ac:dyDescent="0.3">
      <c r="A317" s="1">
        <v>315</v>
      </c>
      <c r="B317" s="3">
        <f ca="1">'Model SSD_2'!F317</f>
        <v>0</v>
      </c>
      <c r="C317" s="3">
        <f ca="1">'Model Excel_2'!F317</f>
        <v>0</v>
      </c>
      <c r="D317" s="3">
        <f ca="1">'Model SSD_2'!G317</f>
        <v>700</v>
      </c>
      <c r="E317" s="3">
        <f ca="1">'Model Excel_2'!G317</f>
        <v>6800</v>
      </c>
      <c r="F317" s="3">
        <f ca="1">'Model SSD_2'!H317</f>
        <v>300</v>
      </c>
      <c r="G317" s="3">
        <f ca="1">'Model Excel_2'!H317</f>
        <v>300</v>
      </c>
      <c r="H317" s="3">
        <f ca="1">'Model SSD_2'!I317</f>
        <v>900</v>
      </c>
      <c r="I317" s="3">
        <f ca="1">'Model Excel_2'!I317</f>
        <v>0</v>
      </c>
      <c r="J317" s="4">
        <f ca="1">'Model SSD_2'!L317</f>
        <v>0</v>
      </c>
      <c r="K317" s="4">
        <f ca="1">'Model Excel_2'!J317</f>
        <v>0</v>
      </c>
      <c r="L317" s="4">
        <f ca="1">'Model SSD_2'!M317</f>
        <v>6700</v>
      </c>
      <c r="M317" s="4">
        <f ca="1">'Model Excel_2'!K317</f>
        <v>5200</v>
      </c>
      <c r="N317" s="4">
        <f ca="1">'Model SSD_2'!K317</f>
        <v>0</v>
      </c>
      <c r="O317" s="4">
        <f ca="1">'Model Excel_2'!L317</f>
        <v>0</v>
      </c>
      <c r="P317" s="4">
        <f ca="1">'Model SSD_2'!N317</f>
        <v>1000</v>
      </c>
      <c r="Q317" s="4">
        <f ca="1">'Model Excel_2'!M317</f>
        <v>0</v>
      </c>
      <c r="R317" s="4">
        <f ca="1">'Model SSD_2'!O317</f>
        <v>0</v>
      </c>
      <c r="S317" s="4">
        <f ca="1">'Model Excel_2'!N317</f>
        <v>0</v>
      </c>
      <c r="T317" s="5">
        <f ca="1">'Model SSD_2'!R317</f>
        <v>0</v>
      </c>
      <c r="U317" s="5">
        <f ca="1">'Model Excel_2'!O317</f>
        <v>0</v>
      </c>
      <c r="V317" s="5">
        <f ca="1">'Model SSD_2'!S317</f>
        <v>6300</v>
      </c>
      <c r="W317" s="5">
        <f ca="1">'Model Excel_2'!P317</f>
        <v>3800</v>
      </c>
      <c r="X317" s="5">
        <f ca="1">'Model SSD_2'!Q317</f>
        <v>0</v>
      </c>
      <c r="Y317" s="5">
        <f ca="1">'Model Excel_2'!Q317</f>
        <v>0</v>
      </c>
      <c r="Z317" s="5">
        <f ca="1">'Model SSD_2'!T317</f>
        <v>0</v>
      </c>
      <c r="AA317" s="5">
        <f ca="1">'Model Excel_2'!R317</f>
        <v>0</v>
      </c>
      <c r="AB317" s="5">
        <f ca="1">'Model SSD_2'!U317</f>
        <v>0</v>
      </c>
      <c r="AC317" s="5">
        <f ca="1">'Model Excel_2'!S317</f>
        <v>0</v>
      </c>
      <c r="AD317" s="2">
        <f ca="1">'Model SSD_2'!Y317</f>
        <v>6000</v>
      </c>
      <c r="AE317" s="2">
        <f ca="1">'Model Excel_2'!U317</f>
        <v>10400</v>
      </c>
      <c r="AF317" s="2">
        <f ca="1">'Model SSD_2'!X317</f>
        <v>400</v>
      </c>
      <c r="AG317" s="2">
        <f ca="1">'Model Excel_2'!T317</f>
        <v>0</v>
      </c>
      <c r="AH317" s="2">
        <f ca="1">'Model SSD_2'!W317</f>
        <v>0</v>
      </c>
      <c r="AI317" s="2">
        <f ca="1">'Model Excel_2'!V317</f>
        <v>0</v>
      </c>
      <c r="AJ317" s="2">
        <f ca="1">'Model SSD_2'!Z317</f>
        <v>0</v>
      </c>
      <c r="AK317" s="2">
        <f ca="1">'Model Excel_2'!W317</f>
        <v>0</v>
      </c>
      <c r="AL317" s="1">
        <v>315</v>
      </c>
    </row>
    <row r="318" spans="1:38" x14ac:dyDescent="0.3">
      <c r="A318" s="1">
        <v>316</v>
      </c>
      <c r="B318" s="3">
        <f ca="1">'Model SSD_2'!F318</f>
        <v>0</v>
      </c>
      <c r="C318" s="3">
        <f ca="1">'Model Excel_2'!F318</f>
        <v>0</v>
      </c>
      <c r="D318" s="3">
        <f ca="1">'Model SSD_2'!G318</f>
        <v>400</v>
      </c>
      <c r="E318" s="3">
        <f ca="1">'Model Excel_2'!G318</f>
        <v>6500</v>
      </c>
      <c r="F318" s="3">
        <f ca="1">'Model SSD_2'!H318</f>
        <v>300</v>
      </c>
      <c r="G318" s="3">
        <f ca="1">'Model Excel_2'!H318</f>
        <v>500</v>
      </c>
      <c r="H318" s="3">
        <f ca="1">'Model SSD_2'!I318</f>
        <v>1200</v>
      </c>
      <c r="I318" s="3">
        <f ca="1">'Model Excel_2'!I318</f>
        <v>0</v>
      </c>
      <c r="J318" s="4">
        <f ca="1">'Model SSD_2'!L318</f>
        <v>0</v>
      </c>
      <c r="K318" s="4">
        <f ca="1">'Model Excel_2'!J318</f>
        <v>0</v>
      </c>
      <c r="L318" s="4">
        <f ca="1">'Model SSD_2'!M318</f>
        <v>5700</v>
      </c>
      <c r="M318" s="4">
        <f ca="1">'Model Excel_2'!K318</f>
        <v>5200</v>
      </c>
      <c r="N318" s="4">
        <f ca="1">'Model SSD_2'!K318</f>
        <v>1000</v>
      </c>
      <c r="O318" s="4">
        <f ca="1">'Model Excel_2'!L318</f>
        <v>0</v>
      </c>
      <c r="P318" s="4">
        <f ca="1">'Model SSD_2'!N318</f>
        <v>0</v>
      </c>
      <c r="Q318" s="4">
        <f ca="1">'Model Excel_2'!M318</f>
        <v>0</v>
      </c>
      <c r="R318" s="4">
        <f ca="1">'Model SSD_2'!O318</f>
        <v>0</v>
      </c>
      <c r="S318" s="4">
        <f ca="1">'Model Excel_2'!N318</f>
        <v>0</v>
      </c>
      <c r="T318" s="5">
        <f ca="1">'Model SSD_2'!R318</f>
        <v>0</v>
      </c>
      <c r="U318" s="5">
        <f ca="1">'Model Excel_2'!O318</f>
        <v>0</v>
      </c>
      <c r="V318" s="5">
        <f ca="1">'Model SSD_2'!S318</f>
        <v>6300</v>
      </c>
      <c r="W318" s="5">
        <f ca="1">'Model Excel_2'!P318</f>
        <v>3800</v>
      </c>
      <c r="X318" s="5">
        <f ca="1">'Model SSD_2'!Q318</f>
        <v>0</v>
      </c>
      <c r="Y318" s="5">
        <f ca="1">'Model Excel_2'!Q318</f>
        <v>0</v>
      </c>
      <c r="Z318" s="5">
        <f ca="1">'Model SSD_2'!T318</f>
        <v>0</v>
      </c>
      <c r="AA318" s="5">
        <f ca="1">'Model Excel_2'!R318</f>
        <v>0</v>
      </c>
      <c r="AB318" s="5">
        <f ca="1">'Model SSD_2'!U318</f>
        <v>0</v>
      </c>
      <c r="AC318" s="5">
        <f ca="1">'Model Excel_2'!S318</f>
        <v>0</v>
      </c>
      <c r="AD318" s="2">
        <f ca="1">'Model SSD_2'!Y318</f>
        <v>6400</v>
      </c>
      <c r="AE318" s="2">
        <f ca="1">'Model Excel_2'!U318</f>
        <v>10400</v>
      </c>
      <c r="AF318" s="2">
        <f ca="1">'Model SSD_2'!X318</f>
        <v>400</v>
      </c>
      <c r="AG318" s="2">
        <f ca="1">'Model Excel_2'!T318</f>
        <v>0</v>
      </c>
      <c r="AH318" s="2">
        <f ca="1">'Model SSD_2'!W318</f>
        <v>0</v>
      </c>
      <c r="AI318" s="2">
        <f ca="1">'Model Excel_2'!V318</f>
        <v>0</v>
      </c>
      <c r="AJ318" s="2">
        <f ca="1">'Model SSD_2'!Z318</f>
        <v>0</v>
      </c>
      <c r="AK318" s="2">
        <f ca="1">'Model Excel_2'!W318</f>
        <v>0</v>
      </c>
      <c r="AL318" s="1">
        <v>316</v>
      </c>
    </row>
    <row r="319" spans="1:38" x14ac:dyDescent="0.3">
      <c r="A319" s="1">
        <v>317</v>
      </c>
      <c r="B319" s="3">
        <f ca="1">'Model SSD_2'!F319</f>
        <v>1000</v>
      </c>
      <c r="C319" s="3">
        <f ca="1">'Model Excel_2'!F319</f>
        <v>0</v>
      </c>
      <c r="D319" s="3">
        <f ca="1">'Model SSD_2'!G319</f>
        <v>100</v>
      </c>
      <c r="E319" s="3">
        <f ca="1">'Model Excel_2'!G319</f>
        <v>6000</v>
      </c>
      <c r="F319" s="3">
        <f ca="1">'Model SSD_2'!H319</f>
        <v>100</v>
      </c>
      <c r="G319" s="3">
        <f ca="1">'Model Excel_2'!H319</f>
        <v>300</v>
      </c>
      <c r="H319" s="3">
        <f ca="1">'Model SSD_2'!I319</f>
        <v>1300</v>
      </c>
      <c r="I319" s="3">
        <f ca="1">'Model Excel_2'!I319</f>
        <v>0</v>
      </c>
      <c r="J319" s="4">
        <f ca="1">'Model SSD_2'!L319</f>
        <v>0</v>
      </c>
      <c r="K319" s="4">
        <f ca="1">'Model Excel_2'!J319</f>
        <v>0</v>
      </c>
      <c r="L319" s="4">
        <f ca="1">'Model SSD_2'!M319</f>
        <v>5700</v>
      </c>
      <c r="M319" s="4">
        <f ca="1">'Model Excel_2'!K319</f>
        <v>5200</v>
      </c>
      <c r="N319" s="4">
        <f ca="1">'Model SSD_2'!K319</f>
        <v>1000</v>
      </c>
      <c r="O319" s="4">
        <f ca="1">'Model Excel_2'!L319</f>
        <v>0</v>
      </c>
      <c r="P319" s="4">
        <f ca="1">'Model SSD_2'!N319</f>
        <v>1000</v>
      </c>
      <c r="Q319" s="4">
        <f ca="1">'Model Excel_2'!M319</f>
        <v>0</v>
      </c>
      <c r="R319" s="4">
        <f ca="1">'Model SSD_2'!O319</f>
        <v>0</v>
      </c>
      <c r="S319" s="4">
        <f ca="1">'Model Excel_2'!N319</f>
        <v>0</v>
      </c>
      <c r="T319" s="5">
        <f ca="1">'Model SSD_2'!R319</f>
        <v>0</v>
      </c>
      <c r="U319" s="5">
        <f ca="1">'Model Excel_2'!O319</f>
        <v>0</v>
      </c>
      <c r="V319" s="5">
        <f ca="1">'Model SSD_2'!S319</f>
        <v>6300</v>
      </c>
      <c r="W319" s="5">
        <f ca="1">'Model Excel_2'!P319</f>
        <v>3800</v>
      </c>
      <c r="X319" s="5">
        <f ca="1">'Model SSD_2'!Q319</f>
        <v>0</v>
      </c>
      <c r="Y319" s="5">
        <f ca="1">'Model Excel_2'!Q319</f>
        <v>0</v>
      </c>
      <c r="Z319" s="5">
        <f ca="1">'Model SSD_2'!T319</f>
        <v>0</v>
      </c>
      <c r="AA319" s="5">
        <f ca="1">'Model Excel_2'!R319</f>
        <v>0</v>
      </c>
      <c r="AB319" s="5">
        <f ca="1">'Model SSD_2'!U319</f>
        <v>0</v>
      </c>
      <c r="AC319" s="5">
        <f ca="1">'Model Excel_2'!S319</f>
        <v>0</v>
      </c>
      <c r="AD319" s="2">
        <f ca="1">'Model SSD_2'!Y319</f>
        <v>6800</v>
      </c>
      <c r="AE319" s="2">
        <f ca="1">'Model Excel_2'!U319</f>
        <v>10400</v>
      </c>
      <c r="AF319" s="2">
        <f ca="1">'Model SSD_2'!X319</f>
        <v>400</v>
      </c>
      <c r="AG319" s="2">
        <f ca="1">'Model Excel_2'!T319</f>
        <v>0</v>
      </c>
      <c r="AH319" s="2">
        <f ca="1">'Model SSD_2'!W319</f>
        <v>0</v>
      </c>
      <c r="AI319" s="2">
        <f ca="1">'Model Excel_2'!V319</f>
        <v>0</v>
      </c>
      <c r="AJ319" s="2">
        <f ca="1">'Model SSD_2'!Z319</f>
        <v>0</v>
      </c>
      <c r="AK319" s="2">
        <f ca="1">'Model Excel_2'!W319</f>
        <v>0</v>
      </c>
      <c r="AL319" s="1">
        <v>317</v>
      </c>
    </row>
    <row r="320" spans="1:38" x14ac:dyDescent="0.3">
      <c r="A320" s="1">
        <v>318</v>
      </c>
      <c r="B320" s="3">
        <f ca="1">'Model SSD_2'!F320</f>
        <v>0</v>
      </c>
      <c r="C320" s="3">
        <f ca="1">'Model Excel_2'!F320</f>
        <v>0</v>
      </c>
      <c r="D320" s="3">
        <f ca="1">'Model SSD_2'!G320</f>
        <v>1000</v>
      </c>
      <c r="E320" s="3">
        <f ca="1">'Model Excel_2'!G320</f>
        <v>5700</v>
      </c>
      <c r="F320" s="3">
        <f ca="1">'Model SSD_2'!H320</f>
        <v>300</v>
      </c>
      <c r="G320" s="3">
        <f ca="1">'Model Excel_2'!H320</f>
        <v>300</v>
      </c>
      <c r="H320" s="3">
        <f ca="1">'Model SSD_2'!I320</f>
        <v>600</v>
      </c>
      <c r="I320" s="3">
        <f ca="1">'Model Excel_2'!I320</f>
        <v>0</v>
      </c>
      <c r="J320" s="4">
        <f ca="1">'Model SSD_2'!L320</f>
        <v>0</v>
      </c>
      <c r="K320" s="4">
        <f ca="1">'Model Excel_2'!J320</f>
        <v>0</v>
      </c>
      <c r="L320" s="4">
        <f ca="1">'Model SSD_2'!M320</f>
        <v>4700</v>
      </c>
      <c r="M320" s="4">
        <f ca="1">'Model Excel_2'!K320</f>
        <v>5200</v>
      </c>
      <c r="N320" s="4">
        <f ca="1">'Model SSD_2'!K320</f>
        <v>1000</v>
      </c>
      <c r="O320" s="4">
        <f ca="1">'Model Excel_2'!L320</f>
        <v>0</v>
      </c>
      <c r="P320" s="4">
        <f ca="1">'Model SSD_2'!N320</f>
        <v>1000</v>
      </c>
      <c r="Q320" s="4">
        <f ca="1">'Model Excel_2'!M320</f>
        <v>0</v>
      </c>
      <c r="R320" s="4">
        <f ca="1">'Model SSD_2'!O320</f>
        <v>0</v>
      </c>
      <c r="S320" s="4">
        <f ca="1">'Model Excel_2'!N320</f>
        <v>0</v>
      </c>
      <c r="T320" s="5">
        <f ca="1">'Model SSD_2'!R320</f>
        <v>0</v>
      </c>
      <c r="U320" s="5">
        <f ca="1">'Model Excel_2'!O320</f>
        <v>0</v>
      </c>
      <c r="V320" s="5">
        <f ca="1">'Model SSD_2'!S320</f>
        <v>6300</v>
      </c>
      <c r="W320" s="5">
        <f ca="1">'Model Excel_2'!P320</f>
        <v>3800</v>
      </c>
      <c r="X320" s="5">
        <f ca="1">'Model SSD_2'!Q320</f>
        <v>0</v>
      </c>
      <c r="Y320" s="5">
        <f ca="1">'Model Excel_2'!Q320</f>
        <v>0</v>
      </c>
      <c r="Z320" s="5">
        <f ca="1">'Model SSD_2'!T320</f>
        <v>0</v>
      </c>
      <c r="AA320" s="5">
        <f ca="1">'Model Excel_2'!R320</f>
        <v>0</v>
      </c>
      <c r="AB320" s="5">
        <f ca="1">'Model SSD_2'!U320</f>
        <v>0</v>
      </c>
      <c r="AC320" s="5">
        <f ca="1">'Model Excel_2'!S320</f>
        <v>0</v>
      </c>
      <c r="AD320" s="2">
        <f ca="1">'Model SSD_2'!Y320</f>
        <v>7200</v>
      </c>
      <c r="AE320" s="2">
        <f ca="1">'Model Excel_2'!U320</f>
        <v>10400</v>
      </c>
      <c r="AF320" s="2">
        <f ca="1">'Model SSD_2'!X320</f>
        <v>400</v>
      </c>
      <c r="AG320" s="2">
        <f ca="1">'Model Excel_2'!T320</f>
        <v>0</v>
      </c>
      <c r="AH320" s="2">
        <f ca="1">'Model SSD_2'!W320</f>
        <v>0</v>
      </c>
      <c r="AI320" s="2">
        <f ca="1">'Model Excel_2'!V320</f>
        <v>0</v>
      </c>
      <c r="AJ320" s="2">
        <f ca="1">'Model SSD_2'!Z320</f>
        <v>0</v>
      </c>
      <c r="AK320" s="2">
        <f ca="1">'Model Excel_2'!W320</f>
        <v>0</v>
      </c>
      <c r="AL320" s="1">
        <v>318</v>
      </c>
    </row>
    <row r="321" spans="1:38" x14ac:dyDescent="0.3">
      <c r="A321" s="1">
        <v>319</v>
      </c>
      <c r="B321" s="3">
        <f ca="1">'Model SSD_2'!F321</f>
        <v>1000</v>
      </c>
      <c r="C321" s="3">
        <f ca="1">'Model Excel_2'!F321</f>
        <v>0</v>
      </c>
      <c r="D321" s="3">
        <f ca="1">'Model SSD_2'!G321</f>
        <v>700</v>
      </c>
      <c r="E321" s="3">
        <f ca="1">'Model Excel_2'!G321</f>
        <v>5400</v>
      </c>
      <c r="F321" s="3">
        <f ca="1">'Model SSD_2'!H321</f>
        <v>300</v>
      </c>
      <c r="G321" s="3">
        <f ca="1">'Model Excel_2'!H321</f>
        <v>300</v>
      </c>
      <c r="H321" s="3">
        <f ca="1">'Model SSD_2'!I321</f>
        <v>900</v>
      </c>
      <c r="I321" s="3">
        <f ca="1">'Model Excel_2'!I321</f>
        <v>0</v>
      </c>
      <c r="J321" s="4">
        <f ca="1">'Model SSD_2'!L321</f>
        <v>0</v>
      </c>
      <c r="K321" s="4">
        <f ca="1">'Model Excel_2'!J321</f>
        <v>0</v>
      </c>
      <c r="L321" s="4">
        <f ca="1">'Model SSD_2'!M321</f>
        <v>3700</v>
      </c>
      <c r="M321" s="4">
        <f ca="1">'Model Excel_2'!K321</f>
        <v>5200</v>
      </c>
      <c r="N321" s="4">
        <f ca="1">'Model SSD_2'!K321</f>
        <v>1000</v>
      </c>
      <c r="O321" s="4">
        <f ca="1">'Model Excel_2'!L321</f>
        <v>0</v>
      </c>
      <c r="P321" s="4">
        <f ca="1">'Model SSD_2'!N321</f>
        <v>1000</v>
      </c>
      <c r="Q321" s="4">
        <f ca="1">'Model Excel_2'!M321</f>
        <v>0</v>
      </c>
      <c r="R321" s="4">
        <f ca="1">'Model SSD_2'!O321</f>
        <v>0</v>
      </c>
      <c r="S321" s="4">
        <f ca="1">'Model Excel_2'!N321</f>
        <v>0</v>
      </c>
      <c r="T321" s="5">
        <f ca="1">'Model SSD_2'!R321</f>
        <v>0</v>
      </c>
      <c r="U321" s="5">
        <f ca="1">'Model Excel_2'!O321</f>
        <v>0</v>
      </c>
      <c r="V321" s="5">
        <f ca="1">'Model SSD_2'!S321</f>
        <v>6300</v>
      </c>
      <c r="W321" s="5">
        <f ca="1">'Model Excel_2'!P321</f>
        <v>3800</v>
      </c>
      <c r="X321" s="5">
        <f ca="1">'Model SSD_2'!Q321</f>
        <v>0</v>
      </c>
      <c r="Y321" s="5">
        <f ca="1">'Model Excel_2'!Q321</f>
        <v>0</v>
      </c>
      <c r="Z321" s="5">
        <f ca="1">'Model SSD_2'!T321</f>
        <v>0</v>
      </c>
      <c r="AA321" s="5">
        <f ca="1">'Model Excel_2'!R321</f>
        <v>0</v>
      </c>
      <c r="AB321" s="5">
        <f ca="1">'Model SSD_2'!U321</f>
        <v>0</v>
      </c>
      <c r="AC321" s="5">
        <f ca="1">'Model Excel_2'!S321</f>
        <v>0</v>
      </c>
      <c r="AD321" s="2">
        <f ca="1">'Model SSD_2'!Y321</f>
        <v>7600</v>
      </c>
      <c r="AE321" s="2">
        <f ca="1">'Model Excel_2'!U321</f>
        <v>10400</v>
      </c>
      <c r="AF321" s="2">
        <f ca="1">'Model SSD_2'!X321</f>
        <v>400</v>
      </c>
      <c r="AG321" s="2">
        <f ca="1">'Model Excel_2'!T321</f>
        <v>0</v>
      </c>
      <c r="AH321" s="2">
        <f ca="1">'Model SSD_2'!W321</f>
        <v>0</v>
      </c>
      <c r="AI321" s="2">
        <f ca="1">'Model Excel_2'!V321</f>
        <v>0</v>
      </c>
      <c r="AJ321" s="2">
        <f ca="1">'Model SSD_2'!Z321</f>
        <v>0</v>
      </c>
      <c r="AK321" s="2">
        <f ca="1">'Model Excel_2'!W321</f>
        <v>0</v>
      </c>
      <c r="AL321" s="1">
        <v>319</v>
      </c>
    </row>
    <row r="322" spans="1:38" x14ac:dyDescent="0.3">
      <c r="A322" s="1">
        <v>320</v>
      </c>
      <c r="B322" s="3">
        <f ca="1">'Model SSD_2'!F322</f>
        <v>1000</v>
      </c>
      <c r="C322" s="3">
        <f ca="1">'Model Excel_2'!F322</f>
        <v>0</v>
      </c>
      <c r="D322" s="3">
        <f ca="1">'Model SSD_2'!G322</f>
        <v>1400</v>
      </c>
      <c r="E322" s="3">
        <f ca="1">'Model Excel_2'!G322</f>
        <v>5100</v>
      </c>
      <c r="F322" s="3">
        <f ca="1">'Model SSD_2'!H322</f>
        <v>500</v>
      </c>
      <c r="G322" s="3">
        <f ca="1">'Model Excel_2'!H322</f>
        <v>500</v>
      </c>
      <c r="H322" s="3">
        <f ca="1">'Model SSD_2'!I322</f>
        <v>400</v>
      </c>
      <c r="I322" s="3">
        <f ca="1">'Model Excel_2'!I322</f>
        <v>0</v>
      </c>
      <c r="J322" s="4">
        <f ca="1">'Model SSD_2'!L322</f>
        <v>0</v>
      </c>
      <c r="K322" s="4">
        <f ca="1">'Model Excel_2'!J322</f>
        <v>0</v>
      </c>
      <c r="L322" s="4">
        <f ca="1">'Model SSD_2'!M322</f>
        <v>2700</v>
      </c>
      <c r="M322" s="4">
        <f ca="1">'Model Excel_2'!K322</f>
        <v>5200</v>
      </c>
      <c r="N322" s="4">
        <f ca="1">'Model SSD_2'!K322</f>
        <v>1000</v>
      </c>
      <c r="O322" s="4">
        <f ca="1">'Model Excel_2'!L322</f>
        <v>0</v>
      </c>
      <c r="P322" s="4">
        <f ca="1">'Model SSD_2'!N322</f>
        <v>1000</v>
      </c>
      <c r="Q322" s="4">
        <f ca="1">'Model Excel_2'!M322</f>
        <v>0</v>
      </c>
      <c r="R322" s="4">
        <f ca="1">'Model SSD_2'!O322</f>
        <v>0</v>
      </c>
      <c r="S322" s="4">
        <f ca="1">'Model Excel_2'!N322</f>
        <v>0</v>
      </c>
      <c r="T322" s="5">
        <f ca="1">'Model SSD_2'!R322</f>
        <v>0</v>
      </c>
      <c r="U322" s="5">
        <f ca="1">'Model Excel_2'!O322</f>
        <v>0</v>
      </c>
      <c r="V322" s="5">
        <f ca="1">'Model SSD_2'!S322</f>
        <v>6300</v>
      </c>
      <c r="W322" s="5">
        <f ca="1">'Model Excel_2'!P322</f>
        <v>3800</v>
      </c>
      <c r="X322" s="5">
        <f ca="1">'Model SSD_2'!Q322</f>
        <v>0</v>
      </c>
      <c r="Y322" s="5">
        <f ca="1">'Model Excel_2'!Q322</f>
        <v>0</v>
      </c>
      <c r="Z322" s="5">
        <f ca="1">'Model SSD_2'!T322</f>
        <v>0</v>
      </c>
      <c r="AA322" s="5">
        <f ca="1">'Model Excel_2'!R322</f>
        <v>0</v>
      </c>
      <c r="AB322" s="5">
        <f ca="1">'Model SSD_2'!U322</f>
        <v>0</v>
      </c>
      <c r="AC322" s="5">
        <f ca="1">'Model Excel_2'!S322</f>
        <v>0</v>
      </c>
      <c r="AD322" s="2">
        <f ca="1">'Model SSD_2'!Y322</f>
        <v>8000</v>
      </c>
      <c r="AE322" s="2">
        <f ca="1">'Model Excel_2'!U322</f>
        <v>10400</v>
      </c>
      <c r="AF322" s="2">
        <f ca="1">'Model SSD_2'!X322</f>
        <v>400</v>
      </c>
      <c r="AG322" s="2">
        <f ca="1">'Model Excel_2'!T322</f>
        <v>0</v>
      </c>
      <c r="AH322" s="2">
        <f ca="1">'Model SSD_2'!W322</f>
        <v>0</v>
      </c>
      <c r="AI322" s="2">
        <f ca="1">'Model Excel_2'!V322</f>
        <v>0</v>
      </c>
      <c r="AJ322" s="2">
        <f ca="1">'Model SSD_2'!Z322</f>
        <v>0</v>
      </c>
      <c r="AK322" s="2">
        <f ca="1">'Model Excel_2'!W322</f>
        <v>0</v>
      </c>
      <c r="AL322" s="1">
        <v>320</v>
      </c>
    </row>
    <row r="323" spans="1:38" x14ac:dyDescent="0.3">
      <c r="A323" s="1">
        <v>321</v>
      </c>
      <c r="B323" s="3">
        <f ca="1">'Model SSD_2'!F323</f>
        <v>1000</v>
      </c>
      <c r="C323" s="3">
        <f ca="1">'Model Excel_2'!F323</f>
        <v>0</v>
      </c>
      <c r="D323" s="3">
        <f ca="1">'Model SSD_2'!G323</f>
        <v>1900</v>
      </c>
      <c r="E323" s="3">
        <f ca="1">'Model Excel_2'!G323</f>
        <v>4600</v>
      </c>
      <c r="F323" s="3">
        <f ca="1">'Model SSD_2'!H323</f>
        <v>300</v>
      </c>
      <c r="G323" s="3">
        <f ca="1">'Model Excel_2'!H323</f>
        <v>300</v>
      </c>
      <c r="H323" s="3">
        <f ca="1">'Model SSD_2'!I323</f>
        <v>0</v>
      </c>
      <c r="I323" s="3">
        <f ca="1">'Model Excel_2'!I323</f>
        <v>0</v>
      </c>
      <c r="J323" s="4">
        <f ca="1">'Model SSD_2'!L323</f>
        <v>0</v>
      </c>
      <c r="K323" s="4">
        <f ca="1">'Model Excel_2'!J323</f>
        <v>0</v>
      </c>
      <c r="L323" s="4">
        <f ca="1">'Model SSD_2'!M323</f>
        <v>1700</v>
      </c>
      <c r="M323" s="4">
        <f ca="1">'Model Excel_2'!K323</f>
        <v>5200</v>
      </c>
      <c r="N323" s="4">
        <f ca="1">'Model SSD_2'!K323</f>
        <v>1000</v>
      </c>
      <c r="O323" s="4">
        <f ca="1">'Model Excel_2'!L323</f>
        <v>0</v>
      </c>
      <c r="P323" s="4">
        <f ca="1">'Model SSD_2'!N323</f>
        <v>1000</v>
      </c>
      <c r="Q323" s="4">
        <f ca="1">'Model Excel_2'!M323</f>
        <v>0</v>
      </c>
      <c r="R323" s="4">
        <f ca="1">'Model SSD_2'!O323</f>
        <v>800</v>
      </c>
      <c r="S323" s="4">
        <f ca="1">'Model Excel_2'!N323</f>
        <v>0</v>
      </c>
      <c r="T323" s="5">
        <f ca="1">'Model SSD_2'!R323</f>
        <v>0</v>
      </c>
      <c r="U323" s="5">
        <f ca="1">'Model Excel_2'!O323</f>
        <v>0</v>
      </c>
      <c r="V323" s="5">
        <f ca="1">'Model SSD_2'!S323</f>
        <v>6300</v>
      </c>
      <c r="W323" s="5">
        <f ca="1">'Model Excel_2'!P323</f>
        <v>3800</v>
      </c>
      <c r="X323" s="5">
        <f ca="1">'Model SSD_2'!Q323</f>
        <v>0</v>
      </c>
      <c r="Y323" s="5">
        <f ca="1">'Model Excel_2'!Q323</f>
        <v>0</v>
      </c>
      <c r="Z323" s="5">
        <f ca="1">'Model SSD_2'!T323</f>
        <v>0</v>
      </c>
      <c r="AA323" s="5">
        <f ca="1">'Model Excel_2'!R323</f>
        <v>0</v>
      </c>
      <c r="AB323" s="5">
        <f ca="1">'Model SSD_2'!U323</f>
        <v>0</v>
      </c>
      <c r="AC323" s="5">
        <f ca="1">'Model Excel_2'!S323</f>
        <v>0</v>
      </c>
      <c r="AD323" s="2">
        <f ca="1">'Model SSD_2'!Y323</f>
        <v>8400</v>
      </c>
      <c r="AE323" s="2">
        <f ca="1">'Model Excel_2'!U323</f>
        <v>10400</v>
      </c>
      <c r="AF323" s="2">
        <f ca="1">'Model SSD_2'!X323</f>
        <v>400</v>
      </c>
      <c r="AG323" s="2">
        <f ca="1">'Model Excel_2'!T323</f>
        <v>0</v>
      </c>
      <c r="AH323" s="2">
        <f ca="1">'Model SSD_2'!W323</f>
        <v>0</v>
      </c>
      <c r="AI323" s="2">
        <f ca="1">'Model Excel_2'!V323</f>
        <v>0</v>
      </c>
      <c r="AJ323" s="2">
        <f ca="1">'Model SSD_2'!Z323</f>
        <v>0</v>
      </c>
      <c r="AK323" s="2">
        <f ca="1">'Model Excel_2'!W323</f>
        <v>0</v>
      </c>
      <c r="AL323" s="1">
        <v>321</v>
      </c>
    </row>
    <row r="324" spans="1:38" x14ac:dyDescent="0.3">
      <c r="A324" s="1">
        <v>322</v>
      </c>
      <c r="B324" s="3">
        <f ca="1">'Model SSD_2'!F324</f>
        <v>1000</v>
      </c>
      <c r="C324" s="3">
        <f ca="1">'Model Excel_2'!F324</f>
        <v>0</v>
      </c>
      <c r="D324" s="3">
        <f ca="1">'Model SSD_2'!G324</f>
        <v>2600</v>
      </c>
      <c r="E324" s="3">
        <f ca="1">'Model Excel_2'!G324</f>
        <v>4300</v>
      </c>
      <c r="F324" s="3">
        <f ca="1">'Model SSD_2'!H324</f>
        <v>300</v>
      </c>
      <c r="G324" s="3">
        <f ca="1">'Model Excel_2'!H324</f>
        <v>300</v>
      </c>
      <c r="H324" s="3">
        <f ca="1">'Model SSD_2'!I324</f>
        <v>0</v>
      </c>
      <c r="I324" s="3">
        <f ca="1">'Model Excel_2'!I324</f>
        <v>0</v>
      </c>
      <c r="J324" s="4">
        <f ca="1">'Model SSD_2'!L324</f>
        <v>0</v>
      </c>
      <c r="K324" s="4">
        <f ca="1">'Model Excel_2'!J324</f>
        <v>0</v>
      </c>
      <c r="L324" s="4">
        <f ca="1">'Model SSD_2'!M324</f>
        <v>700</v>
      </c>
      <c r="M324" s="4">
        <f ca="1">'Model Excel_2'!K324</f>
        <v>5200</v>
      </c>
      <c r="N324" s="4">
        <f ca="1">'Model SSD_2'!K324</f>
        <v>0</v>
      </c>
      <c r="O324" s="4">
        <f ca="1">'Model Excel_2'!L324</f>
        <v>0</v>
      </c>
      <c r="P324" s="4">
        <f ca="1">'Model SSD_2'!N324</f>
        <v>0</v>
      </c>
      <c r="Q324" s="4">
        <f ca="1">'Model Excel_2'!M324</f>
        <v>0</v>
      </c>
      <c r="R324" s="4">
        <f ca="1">'Model SSD_2'!O324</f>
        <v>800</v>
      </c>
      <c r="S324" s="4">
        <f ca="1">'Model Excel_2'!N324</f>
        <v>0</v>
      </c>
      <c r="T324" s="5">
        <f ca="1">'Model SSD_2'!R324</f>
        <v>0</v>
      </c>
      <c r="U324" s="5">
        <f ca="1">'Model Excel_2'!O324</f>
        <v>0</v>
      </c>
      <c r="V324" s="5">
        <f ca="1">'Model SSD_2'!S324</f>
        <v>6300</v>
      </c>
      <c r="W324" s="5">
        <f ca="1">'Model Excel_2'!P324</f>
        <v>3800</v>
      </c>
      <c r="X324" s="5">
        <f ca="1">'Model SSD_2'!Q324</f>
        <v>1500</v>
      </c>
      <c r="Y324" s="5">
        <f ca="1">'Model Excel_2'!Q324</f>
        <v>0</v>
      </c>
      <c r="Z324" s="5">
        <f ca="1">'Model SSD_2'!T324</f>
        <v>0</v>
      </c>
      <c r="AA324" s="5">
        <f ca="1">'Model Excel_2'!R324</f>
        <v>0</v>
      </c>
      <c r="AB324" s="5">
        <f ca="1">'Model SSD_2'!U324</f>
        <v>0</v>
      </c>
      <c r="AC324" s="5">
        <f ca="1">'Model Excel_2'!S324</f>
        <v>0</v>
      </c>
      <c r="AD324" s="2">
        <f ca="1">'Model SSD_2'!Y324</f>
        <v>8800</v>
      </c>
      <c r="AE324" s="2">
        <f ca="1">'Model Excel_2'!U324</f>
        <v>10400</v>
      </c>
      <c r="AF324" s="2">
        <f ca="1">'Model SSD_2'!X324</f>
        <v>400</v>
      </c>
      <c r="AG324" s="2">
        <f ca="1">'Model Excel_2'!T324</f>
        <v>0</v>
      </c>
      <c r="AH324" s="2">
        <f ca="1">'Model SSD_2'!W324</f>
        <v>0</v>
      </c>
      <c r="AI324" s="2">
        <f ca="1">'Model Excel_2'!V324</f>
        <v>0</v>
      </c>
      <c r="AJ324" s="2">
        <f ca="1">'Model SSD_2'!Z324</f>
        <v>0</v>
      </c>
      <c r="AK324" s="2">
        <f ca="1">'Model Excel_2'!W324</f>
        <v>0</v>
      </c>
      <c r="AL324" s="1">
        <v>322</v>
      </c>
    </row>
    <row r="325" spans="1:38" x14ac:dyDescent="0.3">
      <c r="A325" s="1">
        <v>323</v>
      </c>
      <c r="B325" s="3">
        <f ca="1">'Model SSD_2'!F325</f>
        <v>1000</v>
      </c>
      <c r="C325" s="3">
        <f ca="1">'Model Excel_2'!F325</f>
        <v>0</v>
      </c>
      <c r="D325" s="3">
        <f ca="1">'Model SSD_2'!G325</f>
        <v>3300</v>
      </c>
      <c r="E325" s="3">
        <f ca="1">'Model Excel_2'!G325</f>
        <v>4000</v>
      </c>
      <c r="F325" s="3">
        <f ca="1">'Model SSD_2'!H325</f>
        <v>300</v>
      </c>
      <c r="G325" s="3">
        <f ca="1">'Model Excel_2'!H325</f>
        <v>300</v>
      </c>
      <c r="H325" s="3">
        <f ca="1">'Model SSD_2'!I325</f>
        <v>0</v>
      </c>
      <c r="I325" s="3">
        <f ca="1">'Model Excel_2'!I325</f>
        <v>0</v>
      </c>
      <c r="J325" s="4">
        <f ca="1">'Model SSD_2'!L325</f>
        <v>0</v>
      </c>
      <c r="K325" s="4">
        <f ca="1">'Model Excel_2'!J325</f>
        <v>0</v>
      </c>
      <c r="L325" s="4">
        <f ca="1">'Model SSD_2'!M325</f>
        <v>700</v>
      </c>
      <c r="M325" s="4">
        <f ca="1">'Model Excel_2'!K325</f>
        <v>5200</v>
      </c>
      <c r="N325" s="4">
        <f ca="1">'Model SSD_2'!K325</f>
        <v>0</v>
      </c>
      <c r="O325" s="4">
        <f ca="1">'Model Excel_2'!L325</f>
        <v>0</v>
      </c>
      <c r="P325" s="4">
        <f ca="1">'Model SSD_2'!N325</f>
        <v>0</v>
      </c>
      <c r="Q325" s="4">
        <f ca="1">'Model Excel_2'!M325</f>
        <v>0</v>
      </c>
      <c r="R325" s="4">
        <f ca="1">'Model SSD_2'!O325</f>
        <v>800</v>
      </c>
      <c r="S325" s="4">
        <f ca="1">'Model Excel_2'!N325</f>
        <v>0</v>
      </c>
      <c r="T325" s="5">
        <f ca="1">'Model SSD_2'!R325</f>
        <v>0</v>
      </c>
      <c r="U325" s="5">
        <f ca="1">'Model Excel_2'!O325</f>
        <v>0</v>
      </c>
      <c r="V325" s="5">
        <f ca="1">'Model SSD_2'!S325</f>
        <v>6300</v>
      </c>
      <c r="W325" s="5">
        <f ca="1">'Model Excel_2'!P325</f>
        <v>3800</v>
      </c>
      <c r="X325" s="5">
        <f ca="1">'Model SSD_2'!Q325</f>
        <v>0</v>
      </c>
      <c r="Y325" s="5">
        <f ca="1">'Model Excel_2'!Q325</f>
        <v>0</v>
      </c>
      <c r="Z325" s="5">
        <f ca="1">'Model SSD_2'!T325</f>
        <v>0</v>
      </c>
      <c r="AA325" s="5">
        <f ca="1">'Model Excel_2'!R325</f>
        <v>0</v>
      </c>
      <c r="AB325" s="5">
        <f ca="1">'Model SSD_2'!U325</f>
        <v>0</v>
      </c>
      <c r="AC325" s="5">
        <f ca="1">'Model Excel_2'!S325</f>
        <v>0</v>
      </c>
      <c r="AD325" s="2">
        <f ca="1">'Model SSD_2'!Y325</f>
        <v>9200</v>
      </c>
      <c r="AE325" s="2">
        <f ca="1">'Model Excel_2'!U325</f>
        <v>10400</v>
      </c>
      <c r="AF325" s="2">
        <f ca="1">'Model SSD_2'!X325</f>
        <v>400</v>
      </c>
      <c r="AG325" s="2">
        <f ca="1">'Model Excel_2'!T325</f>
        <v>0</v>
      </c>
      <c r="AH325" s="2">
        <f ca="1">'Model SSD_2'!W325</f>
        <v>0</v>
      </c>
      <c r="AI325" s="2">
        <f ca="1">'Model Excel_2'!V325</f>
        <v>0</v>
      </c>
      <c r="AJ325" s="2">
        <f ca="1">'Model SSD_2'!Z325</f>
        <v>0</v>
      </c>
      <c r="AK325" s="2">
        <f ca="1">'Model Excel_2'!W325</f>
        <v>0</v>
      </c>
      <c r="AL325" s="1">
        <v>323</v>
      </c>
    </row>
    <row r="326" spans="1:38" x14ac:dyDescent="0.3">
      <c r="A326" s="1">
        <v>324</v>
      </c>
      <c r="B326" s="3">
        <f ca="1">'Model SSD_2'!F326</f>
        <v>0</v>
      </c>
      <c r="C326" s="3">
        <f ca="1">'Model Excel_2'!F326</f>
        <v>0</v>
      </c>
      <c r="D326" s="3">
        <f ca="1">'Model SSD_2'!G326</f>
        <v>4000</v>
      </c>
      <c r="E326" s="3">
        <f ca="1">'Model Excel_2'!G326</f>
        <v>3700</v>
      </c>
      <c r="F326" s="3">
        <f ca="1">'Model SSD_2'!H326</f>
        <v>500</v>
      </c>
      <c r="G326" s="3">
        <f ca="1">'Model Excel_2'!H326</f>
        <v>500</v>
      </c>
      <c r="H326" s="3">
        <f ca="1">'Model SSD_2'!I326</f>
        <v>0</v>
      </c>
      <c r="I326" s="3">
        <f ca="1">'Model Excel_2'!I326</f>
        <v>0</v>
      </c>
      <c r="J326" s="4">
        <f ca="1">'Model SSD_2'!L326</f>
        <v>0</v>
      </c>
      <c r="K326" s="4">
        <f ca="1">'Model Excel_2'!J326</f>
        <v>0</v>
      </c>
      <c r="L326" s="4">
        <f ca="1">'Model SSD_2'!M326</f>
        <v>700</v>
      </c>
      <c r="M326" s="4">
        <f ca="1">'Model Excel_2'!K326</f>
        <v>5200</v>
      </c>
      <c r="N326" s="4">
        <f ca="1">'Model SSD_2'!K326</f>
        <v>0</v>
      </c>
      <c r="O326" s="4">
        <f ca="1">'Model Excel_2'!L326</f>
        <v>0</v>
      </c>
      <c r="P326" s="4">
        <f ca="1">'Model SSD_2'!N326</f>
        <v>0</v>
      </c>
      <c r="Q326" s="4">
        <f ca="1">'Model Excel_2'!M326</f>
        <v>0</v>
      </c>
      <c r="R326" s="4">
        <f ca="1">'Model SSD_2'!O326</f>
        <v>800</v>
      </c>
      <c r="S326" s="4">
        <f ca="1">'Model Excel_2'!N326</f>
        <v>0</v>
      </c>
      <c r="T326" s="5">
        <f ca="1">'Model SSD_2'!R326</f>
        <v>0</v>
      </c>
      <c r="U326" s="5">
        <f ca="1">'Model Excel_2'!O326</f>
        <v>0</v>
      </c>
      <c r="V326" s="5">
        <f ca="1">'Model SSD_2'!S326</f>
        <v>6300</v>
      </c>
      <c r="W326" s="5">
        <f ca="1">'Model Excel_2'!P326</f>
        <v>3800</v>
      </c>
      <c r="X326" s="5">
        <f ca="1">'Model SSD_2'!Q326</f>
        <v>1500</v>
      </c>
      <c r="Y326" s="5">
        <f ca="1">'Model Excel_2'!Q326</f>
        <v>0</v>
      </c>
      <c r="Z326" s="5">
        <f ca="1">'Model SSD_2'!T326</f>
        <v>1500</v>
      </c>
      <c r="AA326" s="5">
        <f ca="1">'Model Excel_2'!R326</f>
        <v>0</v>
      </c>
      <c r="AB326" s="5">
        <f ca="1">'Model SSD_2'!U326</f>
        <v>0</v>
      </c>
      <c r="AC326" s="5">
        <f ca="1">'Model Excel_2'!S326</f>
        <v>0</v>
      </c>
      <c r="AD326" s="2">
        <f ca="1">'Model SSD_2'!Y326</f>
        <v>9600</v>
      </c>
      <c r="AE326" s="2">
        <f ca="1">'Model Excel_2'!U326</f>
        <v>10400</v>
      </c>
      <c r="AF326" s="2">
        <f ca="1">'Model SSD_2'!X326</f>
        <v>400</v>
      </c>
      <c r="AG326" s="2">
        <f ca="1">'Model Excel_2'!T326</f>
        <v>0</v>
      </c>
      <c r="AH326" s="2">
        <f ca="1">'Model SSD_2'!W326</f>
        <v>0</v>
      </c>
      <c r="AI326" s="2">
        <f ca="1">'Model Excel_2'!V326</f>
        <v>0</v>
      </c>
      <c r="AJ326" s="2">
        <f ca="1">'Model SSD_2'!Z326</f>
        <v>0</v>
      </c>
      <c r="AK326" s="2">
        <f ca="1">'Model Excel_2'!W326</f>
        <v>0</v>
      </c>
      <c r="AL326" s="1">
        <v>324</v>
      </c>
    </row>
    <row r="327" spans="1:38" x14ac:dyDescent="0.3">
      <c r="A327" s="1">
        <v>325</v>
      </c>
      <c r="B327" s="3">
        <f ca="1">'Model SSD_2'!F327</f>
        <v>0</v>
      </c>
      <c r="C327" s="3">
        <f ca="1">'Model Excel_2'!F327</f>
        <v>0</v>
      </c>
      <c r="D327" s="3">
        <f ca="1">'Model SSD_2'!G327</f>
        <v>3500</v>
      </c>
      <c r="E327" s="3">
        <f ca="1">'Model Excel_2'!G327</f>
        <v>3200</v>
      </c>
      <c r="F327" s="3">
        <f ca="1">'Model SSD_2'!H327</f>
        <v>300</v>
      </c>
      <c r="G327" s="3">
        <f ca="1">'Model Excel_2'!H327</f>
        <v>300</v>
      </c>
      <c r="H327" s="3">
        <f ca="1">'Model SSD_2'!I327</f>
        <v>0</v>
      </c>
      <c r="I327" s="3">
        <f ca="1">'Model Excel_2'!I327</f>
        <v>0</v>
      </c>
      <c r="J327" s="4">
        <f ca="1">'Model SSD_2'!L327</f>
        <v>0</v>
      </c>
      <c r="K327" s="4">
        <f ca="1">'Model Excel_2'!J327</f>
        <v>0</v>
      </c>
      <c r="L327" s="4">
        <f ca="1">'Model SSD_2'!M327</f>
        <v>700</v>
      </c>
      <c r="M327" s="4">
        <f ca="1">'Model Excel_2'!K327</f>
        <v>5200</v>
      </c>
      <c r="N327" s="4">
        <f ca="1">'Model SSD_2'!K327</f>
        <v>0</v>
      </c>
      <c r="O327" s="4">
        <f ca="1">'Model Excel_2'!L327</f>
        <v>0</v>
      </c>
      <c r="P327" s="4">
        <f ca="1">'Model SSD_2'!N327</f>
        <v>0</v>
      </c>
      <c r="Q327" s="4">
        <f ca="1">'Model Excel_2'!M327</f>
        <v>0</v>
      </c>
      <c r="R327" s="4">
        <f ca="1">'Model SSD_2'!O327</f>
        <v>800</v>
      </c>
      <c r="S327" s="4">
        <f ca="1">'Model Excel_2'!N327</f>
        <v>0</v>
      </c>
      <c r="T327" s="5">
        <f ca="1">'Model SSD_2'!R327</f>
        <v>0</v>
      </c>
      <c r="U327" s="5">
        <f ca="1">'Model Excel_2'!O327</f>
        <v>0</v>
      </c>
      <c r="V327" s="5">
        <f ca="1">'Model SSD_2'!S327</f>
        <v>4800</v>
      </c>
      <c r="W327" s="5">
        <f ca="1">'Model Excel_2'!P327</f>
        <v>3800</v>
      </c>
      <c r="X327" s="5">
        <f ca="1">'Model SSD_2'!Q327</f>
        <v>0</v>
      </c>
      <c r="Y327" s="5">
        <f ca="1">'Model Excel_2'!Q327</f>
        <v>0</v>
      </c>
      <c r="Z327" s="5">
        <f ca="1">'Model SSD_2'!T327</f>
        <v>0</v>
      </c>
      <c r="AA327" s="5">
        <f ca="1">'Model Excel_2'!R327</f>
        <v>0</v>
      </c>
      <c r="AB327" s="5">
        <f ca="1">'Model SSD_2'!U327</f>
        <v>0</v>
      </c>
      <c r="AC327" s="5">
        <f ca="1">'Model Excel_2'!S327</f>
        <v>0</v>
      </c>
      <c r="AD327" s="2">
        <f ca="1">'Model SSD_2'!Y327</f>
        <v>10000</v>
      </c>
      <c r="AE327" s="2">
        <f ca="1">'Model Excel_2'!U327</f>
        <v>10400</v>
      </c>
      <c r="AF327" s="2">
        <f ca="1">'Model SSD_2'!X327</f>
        <v>0</v>
      </c>
      <c r="AG327" s="2">
        <f ca="1">'Model Excel_2'!T327</f>
        <v>0</v>
      </c>
      <c r="AH327" s="2">
        <f ca="1">'Model SSD_2'!W327</f>
        <v>0</v>
      </c>
      <c r="AI327" s="2">
        <f ca="1">'Model Excel_2'!V327</f>
        <v>0</v>
      </c>
      <c r="AJ327" s="2">
        <f ca="1">'Model SSD_2'!Z327</f>
        <v>0</v>
      </c>
      <c r="AK327" s="2">
        <f ca="1">'Model Excel_2'!W327</f>
        <v>0</v>
      </c>
      <c r="AL327" s="1">
        <v>325</v>
      </c>
    </row>
    <row r="328" spans="1:38" x14ac:dyDescent="0.3">
      <c r="A328" s="1">
        <v>326</v>
      </c>
      <c r="B328" s="3">
        <f ca="1">'Model SSD_2'!F328</f>
        <v>0</v>
      </c>
      <c r="C328" s="3">
        <f ca="1">'Model Excel_2'!F328</f>
        <v>0</v>
      </c>
      <c r="D328" s="3">
        <f ca="1">'Model SSD_2'!G328</f>
        <v>3200</v>
      </c>
      <c r="E328" s="3">
        <f ca="1">'Model Excel_2'!G328</f>
        <v>2900</v>
      </c>
      <c r="F328" s="3">
        <f ca="1">'Model SSD_2'!H328</f>
        <v>300</v>
      </c>
      <c r="G328" s="3">
        <f ca="1">'Model Excel_2'!H328</f>
        <v>300</v>
      </c>
      <c r="H328" s="3">
        <f ca="1">'Model SSD_2'!I328</f>
        <v>0</v>
      </c>
      <c r="I328" s="3">
        <f ca="1">'Model Excel_2'!I328</f>
        <v>0</v>
      </c>
      <c r="J328" s="4">
        <f ca="1">'Model SSD_2'!L328</f>
        <v>0</v>
      </c>
      <c r="K328" s="4">
        <f ca="1">'Model Excel_2'!J328</f>
        <v>0</v>
      </c>
      <c r="L328" s="4">
        <f ca="1">'Model SSD_2'!M328</f>
        <v>700</v>
      </c>
      <c r="M328" s="4">
        <f ca="1">'Model Excel_2'!K328</f>
        <v>5200</v>
      </c>
      <c r="N328" s="4">
        <f ca="1">'Model SSD_2'!K328</f>
        <v>0</v>
      </c>
      <c r="O328" s="4">
        <f ca="1">'Model Excel_2'!L328</f>
        <v>0</v>
      </c>
      <c r="P328" s="4">
        <f ca="1">'Model SSD_2'!N328</f>
        <v>0</v>
      </c>
      <c r="Q328" s="4">
        <f ca="1">'Model Excel_2'!M328</f>
        <v>0</v>
      </c>
      <c r="R328" s="4">
        <f ca="1">'Model SSD_2'!O328</f>
        <v>800</v>
      </c>
      <c r="S328" s="4">
        <f ca="1">'Model Excel_2'!N328</f>
        <v>0</v>
      </c>
      <c r="T328" s="5">
        <f ca="1">'Model SSD_2'!R328</f>
        <v>0</v>
      </c>
      <c r="U328" s="5">
        <f ca="1">'Model Excel_2'!O328</f>
        <v>0</v>
      </c>
      <c r="V328" s="5">
        <f ca="1">'Model SSD_2'!S328</f>
        <v>4800</v>
      </c>
      <c r="W328" s="5">
        <f ca="1">'Model Excel_2'!P328</f>
        <v>3800</v>
      </c>
      <c r="X328" s="5">
        <f ca="1">'Model SSD_2'!Q328</f>
        <v>1500</v>
      </c>
      <c r="Y328" s="5">
        <f ca="1">'Model Excel_2'!Q328</f>
        <v>0</v>
      </c>
      <c r="Z328" s="5">
        <f ca="1">'Model SSD_2'!T328</f>
        <v>1500</v>
      </c>
      <c r="AA328" s="5">
        <f ca="1">'Model Excel_2'!R328</f>
        <v>0</v>
      </c>
      <c r="AB328" s="5">
        <f ca="1">'Model SSD_2'!U328</f>
        <v>0</v>
      </c>
      <c r="AC328" s="5">
        <f ca="1">'Model Excel_2'!S328</f>
        <v>0</v>
      </c>
      <c r="AD328" s="2">
        <f ca="1">'Model SSD_2'!Y328</f>
        <v>10000</v>
      </c>
      <c r="AE328" s="2">
        <f ca="1">'Model Excel_2'!U328</f>
        <v>10400</v>
      </c>
      <c r="AF328" s="2">
        <f ca="1">'Model SSD_2'!X328</f>
        <v>0</v>
      </c>
      <c r="AG328" s="2">
        <f ca="1">'Model Excel_2'!T328</f>
        <v>0</v>
      </c>
      <c r="AH328" s="2">
        <f ca="1">'Model SSD_2'!W328</f>
        <v>0</v>
      </c>
      <c r="AI328" s="2">
        <f ca="1">'Model Excel_2'!V328</f>
        <v>0</v>
      </c>
      <c r="AJ328" s="2">
        <f ca="1">'Model SSD_2'!Z328</f>
        <v>0</v>
      </c>
      <c r="AK328" s="2">
        <f ca="1">'Model Excel_2'!W328</f>
        <v>0</v>
      </c>
      <c r="AL328" s="1">
        <v>326</v>
      </c>
    </row>
    <row r="329" spans="1:38" x14ac:dyDescent="0.3">
      <c r="A329" s="1">
        <v>327</v>
      </c>
      <c r="B329" s="3">
        <f ca="1">'Model SSD_2'!F329</f>
        <v>0</v>
      </c>
      <c r="C329" s="3">
        <f ca="1">'Model Excel_2'!F329</f>
        <v>0</v>
      </c>
      <c r="D329" s="3">
        <f ca="1">'Model SSD_2'!G329</f>
        <v>2900</v>
      </c>
      <c r="E329" s="3">
        <f ca="1">'Model Excel_2'!G329</f>
        <v>2600</v>
      </c>
      <c r="F329" s="3">
        <f ca="1">'Model SSD_2'!H329</f>
        <v>300</v>
      </c>
      <c r="G329" s="3">
        <f ca="1">'Model Excel_2'!H329</f>
        <v>300</v>
      </c>
      <c r="H329" s="3">
        <f ca="1">'Model SSD_2'!I329</f>
        <v>0</v>
      </c>
      <c r="I329" s="3">
        <f ca="1">'Model Excel_2'!I329</f>
        <v>0</v>
      </c>
      <c r="J329" s="4">
        <f ca="1">'Model SSD_2'!L329</f>
        <v>1500</v>
      </c>
      <c r="K329" s="4">
        <f ca="1">'Model Excel_2'!J329</f>
        <v>0</v>
      </c>
      <c r="L329" s="4">
        <f ca="1">'Model SSD_2'!M329</f>
        <v>700</v>
      </c>
      <c r="M329" s="4">
        <f ca="1">'Model Excel_2'!K329</f>
        <v>5200</v>
      </c>
      <c r="N329" s="4">
        <f ca="1">'Model SSD_2'!K329</f>
        <v>0</v>
      </c>
      <c r="O329" s="4">
        <f ca="1">'Model Excel_2'!L329</f>
        <v>0</v>
      </c>
      <c r="P329" s="4">
        <f ca="1">'Model SSD_2'!N329</f>
        <v>0</v>
      </c>
      <c r="Q329" s="4">
        <f ca="1">'Model Excel_2'!M329</f>
        <v>0</v>
      </c>
      <c r="R329" s="4">
        <f ca="1">'Model SSD_2'!O329</f>
        <v>800</v>
      </c>
      <c r="S329" s="4">
        <f ca="1">'Model Excel_2'!N329</f>
        <v>0</v>
      </c>
      <c r="T329" s="5">
        <f ca="1">'Model SSD_2'!R329</f>
        <v>0</v>
      </c>
      <c r="U329" s="5">
        <f ca="1">'Model Excel_2'!O329</f>
        <v>0</v>
      </c>
      <c r="V329" s="5">
        <f ca="1">'Model SSD_2'!S329</f>
        <v>3300</v>
      </c>
      <c r="W329" s="5">
        <f ca="1">'Model Excel_2'!P329</f>
        <v>3800</v>
      </c>
      <c r="X329" s="5">
        <f ca="1">'Model SSD_2'!Q329</f>
        <v>0</v>
      </c>
      <c r="Y329" s="5">
        <f ca="1">'Model Excel_2'!Q329</f>
        <v>0</v>
      </c>
      <c r="Z329" s="5">
        <f ca="1">'Model SSD_2'!T329</f>
        <v>0</v>
      </c>
      <c r="AA329" s="5">
        <f ca="1">'Model Excel_2'!R329</f>
        <v>0</v>
      </c>
      <c r="AB329" s="5">
        <f ca="1">'Model SSD_2'!U329</f>
        <v>0</v>
      </c>
      <c r="AC329" s="5">
        <f ca="1">'Model Excel_2'!S329</f>
        <v>0</v>
      </c>
      <c r="AD329" s="2">
        <f ca="1">'Model SSD_2'!Y329</f>
        <v>10000</v>
      </c>
      <c r="AE329" s="2">
        <f ca="1">'Model Excel_2'!U329</f>
        <v>10400</v>
      </c>
      <c r="AF329" s="2">
        <f ca="1">'Model SSD_2'!X329</f>
        <v>0</v>
      </c>
      <c r="AG329" s="2">
        <f ca="1">'Model Excel_2'!T329</f>
        <v>0</v>
      </c>
      <c r="AH329" s="2">
        <f ca="1">'Model SSD_2'!W329</f>
        <v>0</v>
      </c>
      <c r="AI329" s="2">
        <f ca="1">'Model Excel_2'!V329</f>
        <v>0</v>
      </c>
      <c r="AJ329" s="2">
        <f ca="1">'Model SSD_2'!Z329</f>
        <v>0</v>
      </c>
      <c r="AK329" s="2">
        <f ca="1">'Model Excel_2'!W329</f>
        <v>0</v>
      </c>
      <c r="AL329" s="1">
        <v>327</v>
      </c>
    </row>
    <row r="330" spans="1:38" x14ac:dyDescent="0.3">
      <c r="A330" s="1">
        <v>328</v>
      </c>
      <c r="B330" s="3">
        <f ca="1">'Model SSD_2'!F330</f>
        <v>0</v>
      </c>
      <c r="C330" s="3">
        <f ca="1">'Model Excel_2'!F330</f>
        <v>0</v>
      </c>
      <c r="D330" s="3">
        <f ca="1">'Model SSD_2'!G330</f>
        <v>2600</v>
      </c>
      <c r="E330" s="3">
        <f ca="1">'Model Excel_2'!G330</f>
        <v>2300</v>
      </c>
      <c r="F330" s="3">
        <f ca="1">'Model SSD_2'!H330</f>
        <v>500</v>
      </c>
      <c r="G330" s="3">
        <f ca="1">'Model Excel_2'!H330</f>
        <v>500</v>
      </c>
      <c r="H330" s="3">
        <f ca="1">'Model SSD_2'!I330</f>
        <v>0</v>
      </c>
      <c r="I330" s="3">
        <f ca="1">'Model Excel_2'!I330</f>
        <v>0</v>
      </c>
      <c r="J330" s="4">
        <f ca="1">'Model SSD_2'!L330</f>
        <v>0</v>
      </c>
      <c r="K330" s="4">
        <f ca="1">'Model Excel_2'!J330</f>
        <v>0</v>
      </c>
      <c r="L330" s="4">
        <f ca="1">'Model SSD_2'!M330</f>
        <v>2200</v>
      </c>
      <c r="M330" s="4">
        <f ca="1">'Model Excel_2'!K330</f>
        <v>5200</v>
      </c>
      <c r="N330" s="4">
        <f ca="1">'Model SSD_2'!K330</f>
        <v>0</v>
      </c>
      <c r="O330" s="4">
        <f ca="1">'Model Excel_2'!L330</f>
        <v>0</v>
      </c>
      <c r="P330" s="4">
        <f ca="1">'Model SSD_2'!N330</f>
        <v>0</v>
      </c>
      <c r="Q330" s="4">
        <f ca="1">'Model Excel_2'!M330</f>
        <v>0</v>
      </c>
      <c r="R330" s="4">
        <f ca="1">'Model SSD_2'!O330</f>
        <v>0</v>
      </c>
      <c r="S330" s="4">
        <f ca="1">'Model Excel_2'!N330</f>
        <v>0</v>
      </c>
      <c r="T330" s="5">
        <f ca="1">'Model SSD_2'!R330</f>
        <v>0</v>
      </c>
      <c r="U330" s="5">
        <f ca="1">'Model Excel_2'!O330</f>
        <v>0</v>
      </c>
      <c r="V330" s="5">
        <f ca="1">'Model SSD_2'!S330</f>
        <v>3300</v>
      </c>
      <c r="W330" s="5">
        <f ca="1">'Model Excel_2'!P330</f>
        <v>3800</v>
      </c>
      <c r="X330" s="5">
        <f ca="1">'Model SSD_2'!Q330</f>
        <v>1500</v>
      </c>
      <c r="Y330" s="5">
        <f ca="1">'Model Excel_2'!Q330</f>
        <v>0</v>
      </c>
      <c r="Z330" s="5">
        <f ca="1">'Model SSD_2'!T330</f>
        <v>1500</v>
      </c>
      <c r="AA330" s="5">
        <f ca="1">'Model Excel_2'!R330</f>
        <v>0</v>
      </c>
      <c r="AB330" s="5">
        <f ca="1">'Model SSD_2'!U330</f>
        <v>300</v>
      </c>
      <c r="AC330" s="5">
        <f ca="1">'Model Excel_2'!S330</f>
        <v>0</v>
      </c>
      <c r="AD330" s="2">
        <f ca="1">'Model SSD_2'!Y330</f>
        <v>10000</v>
      </c>
      <c r="AE330" s="2">
        <f ca="1">'Model Excel_2'!U330</f>
        <v>10400</v>
      </c>
      <c r="AF330" s="2">
        <f ca="1">'Model SSD_2'!X330</f>
        <v>0</v>
      </c>
      <c r="AG330" s="2">
        <f ca="1">'Model Excel_2'!T330</f>
        <v>0</v>
      </c>
      <c r="AH330" s="2">
        <f ca="1">'Model SSD_2'!W330</f>
        <v>0</v>
      </c>
      <c r="AI330" s="2">
        <f ca="1">'Model Excel_2'!V330</f>
        <v>0</v>
      </c>
      <c r="AJ330" s="2">
        <f ca="1">'Model SSD_2'!Z330</f>
        <v>0</v>
      </c>
      <c r="AK330" s="2">
        <f ca="1">'Model Excel_2'!W330</f>
        <v>0</v>
      </c>
      <c r="AL330" s="1">
        <v>328</v>
      </c>
    </row>
    <row r="331" spans="1:38" x14ac:dyDescent="0.3">
      <c r="A331" s="1">
        <v>329</v>
      </c>
      <c r="B331" s="3">
        <f ca="1">'Model SSD_2'!F331</f>
        <v>0</v>
      </c>
      <c r="C331" s="3">
        <f ca="1">'Model Excel_2'!F331</f>
        <v>0</v>
      </c>
      <c r="D331" s="3">
        <f ca="1">'Model SSD_2'!G331</f>
        <v>2100</v>
      </c>
      <c r="E331" s="3">
        <f ca="1">'Model Excel_2'!G331</f>
        <v>1800</v>
      </c>
      <c r="F331" s="3">
        <f ca="1">'Model SSD_2'!H331</f>
        <v>300</v>
      </c>
      <c r="G331" s="3">
        <f ca="1">'Model Excel_2'!H331</f>
        <v>300</v>
      </c>
      <c r="H331" s="3">
        <f ca="1">'Model SSD_2'!I331</f>
        <v>0</v>
      </c>
      <c r="I331" s="3">
        <f ca="1">'Model Excel_2'!I331</f>
        <v>0</v>
      </c>
      <c r="J331" s="4">
        <f ca="1">'Model SSD_2'!L331</f>
        <v>1500</v>
      </c>
      <c r="K331" s="4">
        <f ca="1">'Model Excel_2'!J331</f>
        <v>0</v>
      </c>
      <c r="L331" s="4">
        <f ca="1">'Model SSD_2'!M331</f>
        <v>2200</v>
      </c>
      <c r="M331" s="4">
        <f ca="1">'Model Excel_2'!K331</f>
        <v>5200</v>
      </c>
      <c r="N331" s="4">
        <f ca="1">'Model SSD_2'!K331</f>
        <v>0</v>
      </c>
      <c r="O331" s="4">
        <f ca="1">'Model Excel_2'!L331</f>
        <v>0</v>
      </c>
      <c r="P331" s="4">
        <f ca="1">'Model SSD_2'!N331</f>
        <v>0</v>
      </c>
      <c r="Q331" s="4">
        <f ca="1">'Model Excel_2'!M331</f>
        <v>0</v>
      </c>
      <c r="R331" s="4">
        <f ca="1">'Model SSD_2'!O331</f>
        <v>0</v>
      </c>
      <c r="S331" s="4">
        <f ca="1">'Model Excel_2'!N331</f>
        <v>0</v>
      </c>
      <c r="T331" s="5">
        <f ca="1">'Model SSD_2'!R331</f>
        <v>0</v>
      </c>
      <c r="U331" s="5">
        <f ca="1">'Model Excel_2'!O331</f>
        <v>0</v>
      </c>
      <c r="V331" s="5">
        <f ca="1">'Model SSD_2'!S331</f>
        <v>1800</v>
      </c>
      <c r="W331" s="5">
        <f ca="1">'Model Excel_2'!P331</f>
        <v>3800</v>
      </c>
      <c r="X331" s="5">
        <f ca="1">'Model SSD_2'!Q331</f>
        <v>0</v>
      </c>
      <c r="Y331" s="5">
        <f ca="1">'Model Excel_2'!Q331</f>
        <v>0</v>
      </c>
      <c r="Z331" s="5">
        <f ca="1">'Model SSD_2'!T331</f>
        <v>0</v>
      </c>
      <c r="AA331" s="5">
        <f ca="1">'Model Excel_2'!R331</f>
        <v>0</v>
      </c>
      <c r="AB331" s="5">
        <f ca="1">'Model SSD_2'!U331</f>
        <v>300</v>
      </c>
      <c r="AC331" s="5">
        <f ca="1">'Model Excel_2'!S331</f>
        <v>0</v>
      </c>
      <c r="AD331" s="2">
        <f ca="1">'Model SSD_2'!Y331</f>
        <v>10000</v>
      </c>
      <c r="AE331" s="2">
        <f ca="1">'Model Excel_2'!U331</f>
        <v>10400</v>
      </c>
      <c r="AF331" s="2">
        <f ca="1">'Model SSD_2'!X331</f>
        <v>0</v>
      </c>
      <c r="AG331" s="2">
        <f ca="1">'Model Excel_2'!T331</f>
        <v>0</v>
      </c>
      <c r="AH331" s="2">
        <f ca="1">'Model SSD_2'!W331</f>
        <v>0</v>
      </c>
      <c r="AI331" s="2">
        <f ca="1">'Model Excel_2'!V331</f>
        <v>0</v>
      </c>
      <c r="AJ331" s="2">
        <f ca="1">'Model SSD_2'!Z331</f>
        <v>0</v>
      </c>
      <c r="AK331" s="2">
        <f ca="1">'Model Excel_2'!W331</f>
        <v>0</v>
      </c>
      <c r="AL331" s="1">
        <v>329</v>
      </c>
    </row>
    <row r="332" spans="1:38" x14ac:dyDescent="0.3">
      <c r="A332" s="1">
        <v>330</v>
      </c>
      <c r="B332" s="3">
        <f ca="1">'Model SSD_2'!F332</f>
        <v>0</v>
      </c>
      <c r="C332" s="3">
        <f ca="1">'Model Excel_2'!F332</f>
        <v>0</v>
      </c>
      <c r="D332" s="3">
        <f ca="1">'Model SSD_2'!G332</f>
        <v>1800</v>
      </c>
      <c r="E332" s="3">
        <f ca="1">'Model Excel_2'!G332</f>
        <v>1500</v>
      </c>
      <c r="F332" s="3">
        <f ca="1">'Model SSD_2'!H332</f>
        <v>300</v>
      </c>
      <c r="G332" s="3">
        <f ca="1">'Model Excel_2'!H332</f>
        <v>300</v>
      </c>
      <c r="H332" s="3">
        <f ca="1">'Model SSD_2'!I332</f>
        <v>0</v>
      </c>
      <c r="I332" s="3">
        <f ca="1">'Model Excel_2'!I332</f>
        <v>100</v>
      </c>
      <c r="J332" s="4">
        <f ca="1">'Model SSD_2'!L332</f>
        <v>0</v>
      </c>
      <c r="K332" s="4">
        <f ca="1">'Model Excel_2'!J332</f>
        <v>0</v>
      </c>
      <c r="L332" s="4">
        <f ca="1">'Model SSD_2'!M332</f>
        <v>3700</v>
      </c>
      <c r="M332" s="4">
        <f ca="1">'Model Excel_2'!K332</f>
        <v>5200</v>
      </c>
      <c r="N332" s="4">
        <f ca="1">'Model SSD_2'!K332</f>
        <v>0</v>
      </c>
      <c r="O332" s="4">
        <f ca="1">'Model Excel_2'!L332</f>
        <v>0</v>
      </c>
      <c r="P332" s="4">
        <f ca="1">'Model SSD_2'!N332</f>
        <v>0</v>
      </c>
      <c r="Q332" s="4">
        <f ca="1">'Model Excel_2'!M332</f>
        <v>0</v>
      </c>
      <c r="R332" s="4">
        <f ca="1">'Model SSD_2'!O332</f>
        <v>0</v>
      </c>
      <c r="S332" s="4">
        <f ca="1">'Model Excel_2'!N332</f>
        <v>0</v>
      </c>
      <c r="T332" s="5">
        <f ca="1">'Model SSD_2'!R332</f>
        <v>0</v>
      </c>
      <c r="U332" s="5">
        <f ca="1">'Model Excel_2'!O332</f>
        <v>0</v>
      </c>
      <c r="V332" s="5">
        <f ca="1">'Model SSD_2'!S332</f>
        <v>1800</v>
      </c>
      <c r="W332" s="5">
        <f ca="1">'Model Excel_2'!P332</f>
        <v>3800</v>
      </c>
      <c r="X332" s="5">
        <f ca="1">'Model SSD_2'!Q332</f>
        <v>0</v>
      </c>
      <c r="Y332" s="5">
        <f ca="1">'Model Excel_2'!Q332</f>
        <v>0</v>
      </c>
      <c r="Z332" s="5">
        <f ca="1">'Model SSD_2'!T332</f>
        <v>1500</v>
      </c>
      <c r="AA332" s="5">
        <f ca="1">'Model Excel_2'!R332</f>
        <v>0</v>
      </c>
      <c r="AB332" s="5">
        <f ca="1">'Model SSD_2'!U332</f>
        <v>1800</v>
      </c>
      <c r="AC332" s="5">
        <f ca="1">'Model Excel_2'!S332</f>
        <v>0</v>
      </c>
      <c r="AD332" s="2">
        <f ca="1">'Model SSD_2'!Y332</f>
        <v>10000</v>
      </c>
      <c r="AE332" s="2">
        <f ca="1">'Model Excel_2'!U332</f>
        <v>10400</v>
      </c>
      <c r="AF332" s="2">
        <f ca="1">'Model SSD_2'!X332</f>
        <v>0</v>
      </c>
      <c r="AG332" s="2">
        <f ca="1">'Model Excel_2'!T332</f>
        <v>0</v>
      </c>
      <c r="AH332" s="2">
        <f ca="1">'Model SSD_2'!W332</f>
        <v>0</v>
      </c>
      <c r="AI332" s="2">
        <f ca="1">'Model Excel_2'!V332</f>
        <v>0</v>
      </c>
      <c r="AJ332" s="2">
        <f ca="1">'Model SSD_2'!Z332</f>
        <v>0</v>
      </c>
      <c r="AK332" s="2">
        <f ca="1">'Model Excel_2'!W332</f>
        <v>0</v>
      </c>
      <c r="AL332" s="1">
        <v>330</v>
      </c>
    </row>
    <row r="333" spans="1:38" x14ac:dyDescent="0.3">
      <c r="A333" s="1">
        <v>331</v>
      </c>
      <c r="B333" s="3">
        <f ca="1">'Model SSD_2'!F333</f>
        <v>0</v>
      </c>
      <c r="C333" s="3">
        <f ca="1">'Model Excel_2'!F333</f>
        <v>0</v>
      </c>
      <c r="D333" s="3">
        <f ca="1">'Model SSD_2'!G333</f>
        <v>1500</v>
      </c>
      <c r="E333" s="3">
        <f ca="1">'Model Excel_2'!G333</f>
        <v>1200</v>
      </c>
      <c r="F333" s="3">
        <f ca="1">'Model SSD_2'!H333</f>
        <v>300</v>
      </c>
      <c r="G333" s="3">
        <f ca="1">'Model Excel_2'!H333</f>
        <v>300</v>
      </c>
      <c r="H333" s="3">
        <f ca="1">'Model SSD_2'!I333</f>
        <v>100</v>
      </c>
      <c r="I333" s="3">
        <f ca="1">'Model Excel_2'!I333</f>
        <v>500</v>
      </c>
      <c r="J333" s="4">
        <f ca="1">'Model SSD_2'!L333</f>
        <v>1500</v>
      </c>
      <c r="K333" s="4">
        <f ca="1">'Model Excel_2'!J333</f>
        <v>0</v>
      </c>
      <c r="L333" s="4">
        <f ca="1">'Model SSD_2'!M333</f>
        <v>3700</v>
      </c>
      <c r="M333" s="4">
        <f ca="1">'Model Excel_2'!K333</f>
        <v>5200</v>
      </c>
      <c r="N333" s="4">
        <f ca="1">'Model SSD_2'!K333</f>
        <v>0</v>
      </c>
      <c r="O333" s="4">
        <f ca="1">'Model Excel_2'!L333</f>
        <v>0</v>
      </c>
      <c r="P333" s="4">
        <f ca="1">'Model SSD_2'!N333</f>
        <v>0</v>
      </c>
      <c r="Q333" s="4">
        <f ca="1">'Model Excel_2'!M333</f>
        <v>0</v>
      </c>
      <c r="R333" s="4">
        <f ca="1">'Model SSD_2'!O333</f>
        <v>0</v>
      </c>
      <c r="S333" s="4">
        <f ca="1">'Model Excel_2'!N333</f>
        <v>0</v>
      </c>
      <c r="T333" s="5">
        <f ca="1">'Model SSD_2'!R333</f>
        <v>0</v>
      </c>
      <c r="U333" s="5">
        <f ca="1">'Model Excel_2'!O333</f>
        <v>0</v>
      </c>
      <c r="V333" s="5">
        <f ca="1">'Model SSD_2'!S333</f>
        <v>300</v>
      </c>
      <c r="W333" s="5">
        <f ca="1">'Model Excel_2'!P333</f>
        <v>3800</v>
      </c>
      <c r="X333" s="5">
        <f ca="1">'Model SSD_2'!Q333</f>
        <v>0</v>
      </c>
      <c r="Y333" s="5">
        <f ca="1">'Model Excel_2'!Q333</f>
        <v>0</v>
      </c>
      <c r="Z333" s="5">
        <f ca="1">'Model SSD_2'!T333</f>
        <v>0</v>
      </c>
      <c r="AA333" s="5">
        <f ca="1">'Model Excel_2'!R333</f>
        <v>0</v>
      </c>
      <c r="AB333" s="5">
        <f ca="1">'Model SSD_2'!U333</f>
        <v>1800</v>
      </c>
      <c r="AC333" s="5">
        <f ca="1">'Model Excel_2'!S333</f>
        <v>0</v>
      </c>
      <c r="AD333" s="2">
        <f ca="1">'Model SSD_2'!Y333</f>
        <v>10000</v>
      </c>
      <c r="AE333" s="2">
        <f ca="1">'Model Excel_2'!U333</f>
        <v>10400</v>
      </c>
      <c r="AF333" s="2">
        <f ca="1">'Model SSD_2'!X333</f>
        <v>0</v>
      </c>
      <c r="AG333" s="2">
        <f ca="1">'Model Excel_2'!T333</f>
        <v>0</v>
      </c>
      <c r="AH333" s="2">
        <f ca="1">'Model SSD_2'!W333</f>
        <v>2000</v>
      </c>
      <c r="AI333" s="2">
        <f ca="1">'Model Excel_2'!V333</f>
        <v>0</v>
      </c>
      <c r="AJ333" s="2">
        <f ca="1">'Model SSD_2'!Z333</f>
        <v>0</v>
      </c>
      <c r="AK333" s="2">
        <f ca="1">'Model Excel_2'!W333</f>
        <v>0</v>
      </c>
      <c r="AL333" s="1">
        <v>331</v>
      </c>
    </row>
    <row r="334" spans="1:38" x14ac:dyDescent="0.3">
      <c r="A334" s="1">
        <v>332</v>
      </c>
      <c r="B334" s="3">
        <f ca="1">'Model SSD_2'!F334</f>
        <v>0</v>
      </c>
      <c r="C334" s="3">
        <f ca="1">'Model Excel_2'!F334</f>
        <v>0</v>
      </c>
      <c r="D334" s="3">
        <f ca="1">'Model SSD_2'!G334</f>
        <v>1200</v>
      </c>
      <c r="E334" s="3">
        <f ca="1">'Model Excel_2'!G334</f>
        <v>900</v>
      </c>
      <c r="F334" s="3">
        <f ca="1">'Model SSD_2'!H334</f>
        <v>500</v>
      </c>
      <c r="G334" s="3">
        <f ca="1">'Model Excel_2'!H334</f>
        <v>500</v>
      </c>
      <c r="H334" s="3">
        <f ca="1">'Model SSD_2'!I334</f>
        <v>600</v>
      </c>
      <c r="I334" s="3">
        <f ca="1">'Model Excel_2'!I334</f>
        <v>1400</v>
      </c>
      <c r="J334" s="4">
        <f ca="1">'Model SSD_2'!L334</f>
        <v>0</v>
      </c>
      <c r="K334" s="4">
        <f ca="1">'Model Excel_2'!J334</f>
        <v>0</v>
      </c>
      <c r="L334" s="4">
        <f ca="1">'Model SSD_2'!M334</f>
        <v>5200</v>
      </c>
      <c r="M334" s="4">
        <f ca="1">'Model Excel_2'!K334</f>
        <v>5200</v>
      </c>
      <c r="N334" s="4">
        <f ca="1">'Model SSD_2'!K334</f>
        <v>0</v>
      </c>
      <c r="O334" s="4">
        <f ca="1">'Model Excel_2'!L334</f>
        <v>0</v>
      </c>
      <c r="P334" s="4">
        <f ca="1">'Model SSD_2'!N334</f>
        <v>0</v>
      </c>
      <c r="Q334" s="4">
        <f ca="1">'Model Excel_2'!M334</f>
        <v>0</v>
      </c>
      <c r="R334" s="4">
        <f ca="1">'Model SSD_2'!O334</f>
        <v>0</v>
      </c>
      <c r="S334" s="4">
        <f ca="1">'Model Excel_2'!N334</f>
        <v>0</v>
      </c>
      <c r="T334" s="5">
        <f ca="1">'Model SSD_2'!R334</f>
        <v>0</v>
      </c>
      <c r="U334" s="5">
        <f ca="1">'Model Excel_2'!O334</f>
        <v>0</v>
      </c>
      <c r="V334" s="5">
        <f ca="1">'Model SSD_2'!S334</f>
        <v>300</v>
      </c>
      <c r="W334" s="5">
        <f ca="1">'Model Excel_2'!P334</f>
        <v>3800</v>
      </c>
      <c r="X334" s="5">
        <f ca="1">'Model SSD_2'!Q334</f>
        <v>0</v>
      </c>
      <c r="Y334" s="5">
        <f ca="1">'Model Excel_2'!Q334</f>
        <v>0</v>
      </c>
      <c r="Z334" s="5">
        <f ca="1">'Model SSD_2'!T334</f>
        <v>0</v>
      </c>
      <c r="AA334" s="5">
        <f ca="1">'Model Excel_2'!R334</f>
        <v>0</v>
      </c>
      <c r="AB334" s="5">
        <f ca="1">'Model SSD_2'!U334</f>
        <v>1800</v>
      </c>
      <c r="AC334" s="5">
        <f ca="1">'Model Excel_2'!S334</f>
        <v>0</v>
      </c>
      <c r="AD334" s="2">
        <f ca="1">'Model SSD_2'!Y334</f>
        <v>10000</v>
      </c>
      <c r="AE334" s="2">
        <f ca="1">'Model Excel_2'!U334</f>
        <v>10400</v>
      </c>
      <c r="AF334" s="2">
        <f ca="1">'Model SSD_2'!X334</f>
        <v>0</v>
      </c>
      <c r="AG334" s="2">
        <f ca="1">'Model Excel_2'!T334</f>
        <v>0</v>
      </c>
      <c r="AH334" s="2">
        <f ca="1">'Model SSD_2'!W334</f>
        <v>2000</v>
      </c>
      <c r="AI334" s="2">
        <f ca="1">'Model Excel_2'!V334</f>
        <v>0</v>
      </c>
      <c r="AJ334" s="2">
        <f ca="1">'Model SSD_2'!Z334</f>
        <v>0</v>
      </c>
      <c r="AK334" s="2">
        <f ca="1">'Model Excel_2'!W334</f>
        <v>0</v>
      </c>
      <c r="AL334" s="1">
        <v>332</v>
      </c>
    </row>
    <row r="335" spans="1:38" x14ac:dyDescent="0.3">
      <c r="A335" s="1">
        <v>333</v>
      </c>
      <c r="B335" s="3">
        <f ca="1">'Model SSD_2'!F335</f>
        <v>0</v>
      </c>
      <c r="C335" s="3">
        <f ca="1">'Model Excel_2'!F335</f>
        <v>0</v>
      </c>
      <c r="D335" s="3">
        <f ca="1">'Model SSD_2'!G335</f>
        <v>700</v>
      </c>
      <c r="E335" s="3">
        <f ca="1">'Model Excel_2'!G335</f>
        <v>400</v>
      </c>
      <c r="F335" s="3">
        <f ca="1">'Model SSD_2'!H335</f>
        <v>300</v>
      </c>
      <c r="G335" s="3">
        <f ca="1">'Model Excel_2'!H335</f>
        <v>300</v>
      </c>
      <c r="H335" s="3">
        <f ca="1">'Model SSD_2'!I335</f>
        <v>900</v>
      </c>
      <c r="I335" s="3">
        <f ca="1">'Model Excel_2'!I335</f>
        <v>2600</v>
      </c>
      <c r="J335" s="4">
        <f ca="1">'Model SSD_2'!L335</f>
        <v>1500</v>
      </c>
      <c r="K335" s="4">
        <f ca="1">'Model Excel_2'!J335</f>
        <v>0</v>
      </c>
      <c r="L335" s="4">
        <f ca="1">'Model SSD_2'!M335</f>
        <v>5200</v>
      </c>
      <c r="M335" s="4">
        <f ca="1">'Model Excel_2'!K335</f>
        <v>5200</v>
      </c>
      <c r="N335" s="4">
        <f ca="1">'Model SSD_2'!K335</f>
        <v>0</v>
      </c>
      <c r="O335" s="4">
        <f ca="1">'Model Excel_2'!L335</f>
        <v>1000</v>
      </c>
      <c r="P335" s="4">
        <f ca="1">'Model SSD_2'!N335</f>
        <v>0</v>
      </c>
      <c r="Q335" s="4">
        <f ca="1">'Model Excel_2'!M335</f>
        <v>1000</v>
      </c>
      <c r="R335" s="4">
        <f ca="1">'Model SSD_2'!O335</f>
        <v>0</v>
      </c>
      <c r="S335" s="4">
        <f ca="1">'Model Excel_2'!N335</f>
        <v>0</v>
      </c>
      <c r="T335" s="5">
        <f ca="1">'Model SSD_2'!R335</f>
        <v>0</v>
      </c>
      <c r="U335" s="5">
        <f ca="1">'Model Excel_2'!O335</f>
        <v>0</v>
      </c>
      <c r="V335" s="5">
        <f ca="1">'Model SSD_2'!S335</f>
        <v>300</v>
      </c>
      <c r="W335" s="5">
        <f ca="1">'Model Excel_2'!P335</f>
        <v>3800</v>
      </c>
      <c r="X335" s="5">
        <f ca="1">'Model SSD_2'!Q335</f>
        <v>0</v>
      </c>
      <c r="Y335" s="5">
        <f ca="1">'Model Excel_2'!Q335</f>
        <v>0</v>
      </c>
      <c r="Z335" s="5">
        <f ca="1">'Model SSD_2'!T335</f>
        <v>0</v>
      </c>
      <c r="AA335" s="5">
        <f ca="1">'Model Excel_2'!R335</f>
        <v>0</v>
      </c>
      <c r="AB335" s="5">
        <f ca="1">'Model SSD_2'!U335</f>
        <v>1800</v>
      </c>
      <c r="AC335" s="5">
        <f ca="1">'Model Excel_2'!S335</f>
        <v>0</v>
      </c>
      <c r="AD335" s="2">
        <f ca="1">'Model SSD_2'!Y335</f>
        <v>10000</v>
      </c>
      <c r="AE335" s="2">
        <f ca="1">'Model Excel_2'!U335</f>
        <v>10400</v>
      </c>
      <c r="AF335" s="2">
        <f ca="1">'Model SSD_2'!X335</f>
        <v>0</v>
      </c>
      <c r="AG335" s="2">
        <f ca="1">'Model Excel_2'!T335</f>
        <v>0</v>
      </c>
      <c r="AH335" s="2">
        <f ca="1">'Model SSD_2'!W335</f>
        <v>2000</v>
      </c>
      <c r="AI335" s="2">
        <f ca="1">'Model Excel_2'!V335</f>
        <v>0</v>
      </c>
      <c r="AJ335" s="2">
        <f ca="1">'Model SSD_2'!Z335</f>
        <v>0</v>
      </c>
      <c r="AK335" s="2">
        <f ca="1">'Model Excel_2'!W335</f>
        <v>0</v>
      </c>
      <c r="AL335" s="1">
        <v>333</v>
      </c>
    </row>
    <row r="336" spans="1:38" x14ac:dyDescent="0.3">
      <c r="A336" s="1">
        <v>334</v>
      </c>
      <c r="B336" s="3">
        <f ca="1">'Model SSD_2'!F336</f>
        <v>0</v>
      </c>
      <c r="C336" s="3">
        <f ca="1">'Model Excel_2'!F336</f>
        <v>0</v>
      </c>
      <c r="D336" s="3">
        <f ca="1">'Model SSD_2'!G336</f>
        <v>400</v>
      </c>
      <c r="E336" s="3">
        <f ca="1">'Model Excel_2'!G336</f>
        <v>100</v>
      </c>
      <c r="F336" s="3">
        <f ca="1">'Model SSD_2'!H336</f>
        <v>300</v>
      </c>
      <c r="G336" s="3">
        <f ca="1">'Model Excel_2'!H336</f>
        <v>100</v>
      </c>
      <c r="H336" s="3">
        <f ca="1">'Model SSD_2'!I336</f>
        <v>1200</v>
      </c>
      <c r="I336" s="3">
        <f ca="1">'Model Excel_2'!I336</f>
        <v>3900</v>
      </c>
      <c r="J336" s="4">
        <f ca="1">'Model SSD_2'!L336</f>
        <v>0</v>
      </c>
      <c r="K336" s="4">
        <f ca="1">'Model Excel_2'!J336</f>
        <v>0</v>
      </c>
      <c r="L336" s="4">
        <f ca="1">'Model SSD_2'!M336</f>
        <v>6700</v>
      </c>
      <c r="M336" s="4">
        <f ca="1">'Model Excel_2'!K336</f>
        <v>4200</v>
      </c>
      <c r="N336" s="4">
        <f ca="1">'Model SSD_2'!K336</f>
        <v>1000</v>
      </c>
      <c r="O336" s="4">
        <f ca="1">'Model Excel_2'!L336</f>
        <v>1000</v>
      </c>
      <c r="P336" s="4">
        <f ca="1">'Model SSD_2'!N336</f>
        <v>0</v>
      </c>
      <c r="Q336" s="4">
        <f ca="1">'Model Excel_2'!M336</f>
        <v>1000</v>
      </c>
      <c r="R336" s="4">
        <f ca="1">'Model SSD_2'!O336</f>
        <v>0</v>
      </c>
      <c r="S336" s="4">
        <f ca="1">'Model Excel_2'!N336</f>
        <v>0</v>
      </c>
      <c r="T336" s="5">
        <f ca="1">'Model SSD_2'!R336</f>
        <v>0</v>
      </c>
      <c r="U336" s="5">
        <f ca="1">'Model Excel_2'!O336</f>
        <v>0</v>
      </c>
      <c r="V336" s="5">
        <f ca="1">'Model SSD_2'!S336</f>
        <v>300</v>
      </c>
      <c r="W336" s="5">
        <f ca="1">'Model Excel_2'!P336</f>
        <v>3800</v>
      </c>
      <c r="X336" s="5">
        <f ca="1">'Model SSD_2'!Q336</f>
        <v>0</v>
      </c>
      <c r="Y336" s="5">
        <f ca="1">'Model Excel_2'!Q336</f>
        <v>0</v>
      </c>
      <c r="Z336" s="5">
        <f ca="1">'Model SSD_2'!T336</f>
        <v>0</v>
      </c>
      <c r="AA336" s="5">
        <f ca="1">'Model Excel_2'!R336</f>
        <v>0</v>
      </c>
      <c r="AB336" s="5">
        <f ca="1">'Model SSD_2'!U336</f>
        <v>1800</v>
      </c>
      <c r="AC336" s="5">
        <f ca="1">'Model Excel_2'!S336</f>
        <v>0</v>
      </c>
      <c r="AD336" s="2">
        <f ca="1">'Model SSD_2'!Y336</f>
        <v>10000</v>
      </c>
      <c r="AE336" s="2">
        <f ca="1">'Model Excel_2'!U336</f>
        <v>10400</v>
      </c>
      <c r="AF336" s="2">
        <f ca="1">'Model SSD_2'!X336</f>
        <v>0</v>
      </c>
      <c r="AG336" s="2">
        <f ca="1">'Model Excel_2'!T336</f>
        <v>0</v>
      </c>
      <c r="AH336" s="2">
        <f ca="1">'Model SSD_2'!W336</f>
        <v>2000</v>
      </c>
      <c r="AI336" s="2">
        <f ca="1">'Model Excel_2'!V336</f>
        <v>0</v>
      </c>
      <c r="AJ336" s="2">
        <f ca="1">'Model SSD_2'!Z336</f>
        <v>2000</v>
      </c>
      <c r="AK336" s="2">
        <f ca="1">'Model Excel_2'!W336</f>
        <v>0</v>
      </c>
      <c r="AL336" s="1">
        <v>334</v>
      </c>
    </row>
    <row r="337" spans="1:38" x14ac:dyDescent="0.3">
      <c r="A337" s="1">
        <v>335</v>
      </c>
      <c r="B337" s="3">
        <f ca="1">'Model SSD_2'!F337</f>
        <v>0</v>
      </c>
      <c r="C337" s="3">
        <f ca="1">'Model Excel_2'!F337</f>
        <v>1000</v>
      </c>
      <c r="D337" s="3">
        <f ca="1">'Model SSD_2'!G337</f>
        <v>100</v>
      </c>
      <c r="E337" s="3">
        <f ca="1">'Model Excel_2'!G337</f>
        <v>1000</v>
      </c>
      <c r="F337" s="3">
        <f ca="1">'Model SSD_2'!H337</f>
        <v>100</v>
      </c>
      <c r="G337" s="3">
        <f ca="1">'Model Excel_2'!H337</f>
        <v>300</v>
      </c>
      <c r="H337" s="3">
        <f ca="1">'Model SSD_2'!I337</f>
        <v>1300</v>
      </c>
      <c r="I337" s="3">
        <f ca="1">'Model Excel_2'!I337</f>
        <v>4500</v>
      </c>
      <c r="J337" s="4">
        <f ca="1">'Model SSD_2'!L337</f>
        <v>0</v>
      </c>
      <c r="K337" s="4">
        <f ca="1">'Model Excel_2'!J337</f>
        <v>0</v>
      </c>
      <c r="L337" s="4">
        <f ca="1">'Model SSD_2'!M337</f>
        <v>6700</v>
      </c>
      <c r="M337" s="4">
        <f ca="1">'Model Excel_2'!K337</f>
        <v>3200</v>
      </c>
      <c r="N337" s="4">
        <f ca="1">'Model SSD_2'!K337</f>
        <v>1000</v>
      </c>
      <c r="O337" s="4">
        <f ca="1">'Model Excel_2'!L337</f>
        <v>1000</v>
      </c>
      <c r="P337" s="4">
        <f ca="1">'Model SSD_2'!N337</f>
        <v>1000</v>
      </c>
      <c r="Q337" s="4">
        <f ca="1">'Model Excel_2'!M337</f>
        <v>1000</v>
      </c>
      <c r="R337" s="4">
        <f ca="1">'Model SSD_2'!O337</f>
        <v>0</v>
      </c>
      <c r="S337" s="4">
        <f ca="1">'Model Excel_2'!N337</f>
        <v>0</v>
      </c>
      <c r="T337" s="5">
        <f ca="1">'Model SSD_2'!R337</f>
        <v>0</v>
      </c>
      <c r="U337" s="5">
        <f ca="1">'Model Excel_2'!O337</f>
        <v>0</v>
      </c>
      <c r="V337" s="5">
        <f ca="1">'Model SSD_2'!S337</f>
        <v>300</v>
      </c>
      <c r="W337" s="5">
        <f ca="1">'Model Excel_2'!P337</f>
        <v>3800</v>
      </c>
      <c r="X337" s="5">
        <f ca="1">'Model SSD_2'!Q337</f>
        <v>0</v>
      </c>
      <c r="Y337" s="5">
        <f ca="1">'Model Excel_2'!Q337</f>
        <v>0</v>
      </c>
      <c r="Z337" s="5">
        <f ca="1">'Model SSD_2'!T337</f>
        <v>0</v>
      </c>
      <c r="AA337" s="5">
        <f ca="1">'Model Excel_2'!R337</f>
        <v>0</v>
      </c>
      <c r="AB337" s="5">
        <f ca="1">'Model SSD_2'!U337</f>
        <v>1800</v>
      </c>
      <c r="AC337" s="5">
        <f ca="1">'Model Excel_2'!S337</f>
        <v>0</v>
      </c>
      <c r="AD337" s="2">
        <f ca="1">'Model SSD_2'!Y337</f>
        <v>8000</v>
      </c>
      <c r="AE337" s="2">
        <f ca="1">'Model Excel_2'!U337</f>
        <v>10400</v>
      </c>
      <c r="AF337" s="2">
        <f ca="1">'Model SSD_2'!X337</f>
        <v>400</v>
      </c>
      <c r="AG337" s="2">
        <f ca="1">'Model Excel_2'!T337</f>
        <v>0</v>
      </c>
      <c r="AH337" s="2">
        <f ca="1">'Model SSD_2'!W337</f>
        <v>2000</v>
      </c>
      <c r="AI337" s="2">
        <f ca="1">'Model Excel_2'!V337</f>
        <v>0</v>
      </c>
      <c r="AJ337" s="2">
        <f ca="1">'Model SSD_2'!Z337</f>
        <v>2000</v>
      </c>
      <c r="AK337" s="2">
        <f ca="1">'Model Excel_2'!W337</f>
        <v>0</v>
      </c>
      <c r="AL337" s="1">
        <v>335</v>
      </c>
    </row>
    <row r="338" spans="1:38" x14ac:dyDescent="0.3">
      <c r="A338" s="1">
        <v>336</v>
      </c>
      <c r="B338" s="3">
        <f ca="1">'Model SSD_2'!F338</f>
        <v>0</v>
      </c>
      <c r="C338" s="3">
        <f ca="1">'Model Excel_2'!F338</f>
        <v>1000</v>
      </c>
      <c r="D338" s="3">
        <f ca="1">'Model SSD_2'!G338</f>
        <v>0</v>
      </c>
      <c r="E338" s="3">
        <f ca="1">'Model Excel_2'!G338</f>
        <v>1700</v>
      </c>
      <c r="F338" s="3">
        <f ca="1">'Model SSD_2'!H338</f>
        <v>0</v>
      </c>
      <c r="G338" s="3">
        <f ca="1">'Model Excel_2'!H338</f>
        <v>500</v>
      </c>
      <c r="H338" s="3">
        <f ca="1">'Model SSD_2'!I338</f>
        <v>1300</v>
      </c>
      <c r="I338" s="3">
        <f ca="1">'Model Excel_2'!I338</f>
        <v>4600</v>
      </c>
      <c r="J338" s="4">
        <f ca="1">'Model SSD_2'!L338</f>
        <v>0</v>
      </c>
      <c r="K338" s="4">
        <f ca="1">'Model Excel_2'!J338</f>
        <v>0</v>
      </c>
      <c r="L338" s="4">
        <f ca="1">'Model SSD_2'!M338</f>
        <v>5700</v>
      </c>
      <c r="M338" s="4">
        <f ca="1">'Model Excel_2'!K338</f>
        <v>2200</v>
      </c>
      <c r="N338" s="4">
        <f ca="1">'Model SSD_2'!K338</f>
        <v>1000</v>
      </c>
      <c r="O338" s="4">
        <f ca="1">'Model Excel_2'!L338</f>
        <v>1000</v>
      </c>
      <c r="P338" s="4">
        <f ca="1">'Model SSD_2'!N338</f>
        <v>1000</v>
      </c>
      <c r="Q338" s="4">
        <f ca="1">'Model Excel_2'!M338</f>
        <v>1000</v>
      </c>
      <c r="R338" s="4">
        <f ca="1">'Model SSD_2'!O338</f>
        <v>0</v>
      </c>
      <c r="S338" s="4">
        <f ca="1">'Model Excel_2'!N338</f>
        <v>300</v>
      </c>
      <c r="T338" s="5">
        <f ca="1">'Model SSD_2'!R338</f>
        <v>0</v>
      </c>
      <c r="U338" s="5">
        <f ca="1">'Model Excel_2'!O338</f>
        <v>0</v>
      </c>
      <c r="V338" s="5">
        <f ca="1">'Model SSD_2'!S338</f>
        <v>300</v>
      </c>
      <c r="W338" s="5">
        <f ca="1">'Model Excel_2'!P338</f>
        <v>3800</v>
      </c>
      <c r="X338" s="5">
        <f ca="1">'Model SSD_2'!Q338</f>
        <v>0</v>
      </c>
      <c r="Y338" s="5">
        <f ca="1">'Model Excel_2'!Q338</f>
        <v>0</v>
      </c>
      <c r="Z338" s="5">
        <f ca="1">'Model SSD_2'!T338</f>
        <v>0</v>
      </c>
      <c r="AA338" s="5">
        <f ca="1">'Model Excel_2'!R338</f>
        <v>0</v>
      </c>
      <c r="AB338" s="5">
        <f ca="1">'Model SSD_2'!U338</f>
        <v>1800</v>
      </c>
      <c r="AC338" s="5">
        <f ca="1">'Model Excel_2'!S338</f>
        <v>0</v>
      </c>
      <c r="AD338" s="2">
        <f ca="1">'Model SSD_2'!Y338</f>
        <v>6400</v>
      </c>
      <c r="AE338" s="2">
        <f ca="1">'Model Excel_2'!U338</f>
        <v>10400</v>
      </c>
      <c r="AF338" s="2">
        <f ca="1">'Model SSD_2'!X338</f>
        <v>400</v>
      </c>
      <c r="AG338" s="2">
        <f ca="1">'Model Excel_2'!T338</f>
        <v>0</v>
      </c>
      <c r="AH338" s="2">
        <f ca="1">'Model SSD_2'!W338</f>
        <v>2000</v>
      </c>
      <c r="AI338" s="2">
        <f ca="1">'Model Excel_2'!V338</f>
        <v>0</v>
      </c>
      <c r="AJ338" s="2">
        <f ca="1">'Model SSD_2'!Z338</f>
        <v>2000</v>
      </c>
      <c r="AK338" s="2">
        <f ca="1">'Model Excel_2'!W338</f>
        <v>0</v>
      </c>
      <c r="AL338" s="1">
        <v>336</v>
      </c>
    </row>
    <row r="339" spans="1:38" x14ac:dyDescent="0.3">
      <c r="A339" s="1">
        <v>337</v>
      </c>
      <c r="B339" s="3">
        <f ca="1">'Model SSD_2'!F339</f>
        <v>1000</v>
      </c>
      <c r="C339" s="3">
        <f ca="1">'Model Excel_2'!F339</f>
        <v>1000</v>
      </c>
      <c r="D339" s="3">
        <f ca="1">'Model SSD_2'!G339</f>
        <v>0</v>
      </c>
      <c r="E339" s="3">
        <f ca="1">'Model Excel_2'!G339</f>
        <v>2200</v>
      </c>
      <c r="F339" s="3">
        <f ca="1">'Model SSD_2'!H339</f>
        <v>0</v>
      </c>
      <c r="G339" s="3">
        <f ca="1">'Model Excel_2'!H339</f>
        <v>300</v>
      </c>
      <c r="H339" s="3">
        <f ca="1">'Model SSD_2'!I339</f>
        <v>1300</v>
      </c>
      <c r="I339" s="3">
        <f ca="1">'Model Excel_2'!I339</f>
        <v>4000</v>
      </c>
      <c r="J339" s="4">
        <f ca="1">'Model SSD_2'!L339</f>
        <v>0</v>
      </c>
      <c r="K339" s="4">
        <f ca="1">'Model Excel_2'!J339</f>
        <v>0</v>
      </c>
      <c r="L339" s="4">
        <f ca="1">'Model SSD_2'!M339</f>
        <v>4700</v>
      </c>
      <c r="M339" s="4">
        <f ca="1">'Model Excel_2'!K339</f>
        <v>1200</v>
      </c>
      <c r="N339" s="4">
        <f ca="1">'Model SSD_2'!K339</f>
        <v>1000</v>
      </c>
      <c r="O339" s="4">
        <f ca="1">'Model Excel_2'!L339</f>
        <v>1000</v>
      </c>
      <c r="P339" s="4">
        <f ca="1">'Model SSD_2'!N339</f>
        <v>1000</v>
      </c>
      <c r="Q339" s="4">
        <f ca="1">'Model Excel_2'!M339</f>
        <v>1000</v>
      </c>
      <c r="R339" s="4">
        <f ca="1">'Model SSD_2'!O339</f>
        <v>0</v>
      </c>
      <c r="S339" s="4">
        <f ca="1">'Model Excel_2'!N339</f>
        <v>1600</v>
      </c>
      <c r="T339" s="5">
        <f ca="1">'Model SSD_2'!R339</f>
        <v>0</v>
      </c>
      <c r="U339" s="5">
        <f ca="1">'Model Excel_2'!O339</f>
        <v>0</v>
      </c>
      <c r="V339" s="5">
        <f ca="1">'Model SSD_2'!S339</f>
        <v>300</v>
      </c>
      <c r="W339" s="5">
        <f ca="1">'Model Excel_2'!P339</f>
        <v>3800</v>
      </c>
      <c r="X339" s="5">
        <f ca="1">'Model SSD_2'!Q339</f>
        <v>0</v>
      </c>
      <c r="Y339" s="5">
        <f ca="1">'Model Excel_2'!Q339</f>
        <v>0</v>
      </c>
      <c r="Z339" s="5">
        <f ca="1">'Model SSD_2'!T339</f>
        <v>0</v>
      </c>
      <c r="AA339" s="5">
        <f ca="1">'Model Excel_2'!R339</f>
        <v>0</v>
      </c>
      <c r="AB339" s="5">
        <f ca="1">'Model SSD_2'!U339</f>
        <v>1800</v>
      </c>
      <c r="AC339" s="5">
        <f ca="1">'Model Excel_2'!S339</f>
        <v>0</v>
      </c>
      <c r="AD339" s="2">
        <f ca="1">'Model SSD_2'!Y339</f>
        <v>4800</v>
      </c>
      <c r="AE339" s="2">
        <f ca="1">'Model Excel_2'!U339</f>
        <v>10400</v>
      </c>
      <c r="AF339" s="2">
        <f ca="1">'Model SSD_2'!X339</f>
        <v>400</v>
      </c>
      <c r="AG339" s="2">
        <f ca="1">'Model Excel_2'!T339</f>
        <v>0</v>
      </c>
      <c r="AH339" s="2">
        <f ca="1">'Model SSD_2'!W339</f>
        <v>2000</v>
      </c>
      <c r="AI339" s="2">
        <f ca="1">'Model Excel_2'!V339</f>
        <v>0</v>
      </c>
      <c r="AJ339" s="2">
        <f ca="1">'Model SSD_2'!Z339</f>
        <v>2000</v>
      </c>
      <c r="AK339" s="2">
        <f ca="1">'Model Excel_2'!W339</f>
        <v>0</v>
      </c>
      <c r="AL339" s="1">
        <v>337</v>
      </c>
    </row>
    <row r="340" spans="1:38" x14ac:dyDescent="0.3">
      <c r="A340" s="1">
        <v>338</v>
      </c>
      <c r="B340" s="3">
        <f ca="1">'Model SSD_2'!F340</f>
        <v>1000</v>
      </c>
      <c r="C340" s="3">
        <f ca="1">'Model Excel_2'!F340</f>
        <v>1000</v>
      </c>
      <c r="D340" s="3">
        <f ca="1">'Model SSD_2'!G340</f>
        <v>1000</v>
      </c>
      <c r="E340" s="3">
        <f ca="1">'Model Excel_2'!G340</f>
        <v>2900</v>
      </c>
      <c r="F340" s="3">
        <f ca="1">'Model SSD_2'!H340</f>
        <v>300</v>
      </c>
      <c r="G340" s="3">
        <f ca="1">'Model Excel_2'!H340</f>
        <v>300</v>
      </c>
      <c r="H340" s="3">
        <f ca="1">'Model SSD_2'!I340</f>
        <v>600</v>
      </c>
      <c r="I340" s="3">
        <f ca="1">'Model Excel_2'!I340</f>
        <v>2700</v>
      </c>
      <c r="J340" s="4">
        <f ca="1">'Model SSD_2'!L340</f>
        <v>0</v>
      </c>
      <c r="K340" s="4">
        <f ca="1">'Model Excel_2'!J340</f>
        <v>0</v>
      </c>
      <c r="L340" s="4">
        <f ca="1">'Model SSD_2'!M340</f>
        <v>3700</v>
      </c>
      <c r="M340" s="4">
        <f ca="1">'Model Excel_2'!K340</f>
        <v>200</v>
      </c>
      <c r="N340" s="4">
        <f ca="1">'Model SSD_2'!K340</f>
        <v>1000</v>
      </c>
      <c r="O340" s="4">
        <f ca="1">'Model Excel_2'!L340</f>
        <v>1000</v>
      </c>
      <c r="P340" s="4">
        <f ca="1">'Model SSD_2'!N340</f>
        <v>1000</v>
      </c>
      <c r="Q340" s="4">
        <f ca="1">'Model Excel_2'!M340</f>
        <v>0</v>
      </c>
      <c r="R340" s="4">
        <f ca="1">'Model SSD_2'!O340</f>
        <v>0</v>
      </c>
      <c r="S340" s="4">
        <f ca="1">'Model Excel_2'!N340</f>
        <v>2900</v>
      </c>
      <c r="T340" s="5">
        <f ca="1">'Model SSD_2'!R340</f>
        <v>2000</v>
      </c>
      <c r="U340" s="5">
        <f ca="1">'Model Excel_2'!O340</f>
        <v>0</v>
      </c>
      <c r="V340" s="5">
        <f ca="1">'Model SSD_2'!S340</f>
        <v>300</v>
      </c>
      <c r="W340" s="5">
        <f ca="1">'Model Excel_2'!P340</f>
        <v>3800</v>
      </c>
      <c r="X340" s="5">
        <f ca="1">'Model SSD_2'!Q340</f>
        <v>0</v>
      </c>
      <c r="Y340" s="5">
        <f ca="1">'Model Excel_2'!Q340</f>
        <v>0</v>
      </c>
      <c r="Z340" s="5">
        <f ca="1">'Model SSD_2'!T340</f>
        <v>0</v>
      </c>
      <c r="AA340" s="5">
        <f ca="1">'Model Excel_2'!R340</f>
        <v>0</v>
      </c>
      <c r="AB340" s="5">
        <f ca="1">'Model SSD_2'!U340</f>
        <v>1800</v>
      </c>
      <c r="AC340" s="5">
        <f ca="1">'Model Excel_2'!S340</f>
        <v>0</v>
      </c>
      <c r="AD340" s="2">
        <f ca="1">'Model SSD_2'!Y340</f>
        <v>3200</v>
      </c>
      <c r="AE340" s="2">
        <f ca="1">'Model Excel_2'!U340</f>
        <v>10400</v>
      </c>
      <c r="AF340" s="2">
        <f ca="1">'Model SSD_2'!X340</f>
        <v>400</v>
      </c>
      <c r="AG340" s="2">
        <f ca="1">'Model Excel_2'!T340</f>
        <v>0</v>
      </c>
      <c r="AH340" s="2">
        <f ca="1">'Model SSD_2'!W340</f>
        <v>0</v>
      </c>
      <c r="AI340" s="2">
        <f ca="1">'Model Excel_2'!V340</f>
        <v>0</v>
      </c>
      <c r="AJ340" s="2">
        <f ca="1">'Model SSD_2'!Z340</f>
        <v>2000</v>
      </c>
      <c r="AK340" s="2">
        <f ca="1">'Model Excel_2'!W340</f>
        <v>0</v>
      </c>
      <c r="AL340" s="1">
        <v>338</v>
      </c>
    </row>
    <row r="341" spans="1:38" x14ac:dyDescent="0.3">
      <c r="A341" s="1">
        <v>339</v>
      </c>
      <c r="B341" s="3">
        <f ca="1">'Model SSD_2'!F341</f>
        <v>1000</v>
      </c>
      <c r="C341" s="3">
        <f ca="1">'Model Excel_2'!F341</f>
        <v>1000</v>
      </c>
      <c r="D341" s="3">
        <f ca="1">'Model SSD_2'!G341</f>
        <v>1700</v>
      </c>
      <c r="E341" s="3">
        <f ca="1">'Model Excel_2'!G341</f>
        <v>3600</v>
      </c>
      <c r="F341" s="3">
        <f ca="1">'Model SSD_2'!H341</f>
        <v>300</v>
      </c>
      <c r="G341" s="3">
        <f ca="1">'Model Excel_2'!H341</f>
        <v>300</v>
      </c>
      <c r="H341" s="3">
        <f ca="1">'Model SSD_2'!I341</f>
        <v>0</v>
      </c>
      <c r="I341" s="3">
        <f ca="1">'Model Excel_2'!I341</f>
        <v>700</v>
      </c>
      <c r="J341" s="4">
        <f ca="1">'Model SSD_2'!L341</f>
        <v>0</v>
      </c>
      <c r="K341" s="4">
        <f ca="1">'Model Excel_2'!J341</f>
        <v>0</v>
      </c>
      <c r="L341" s="4">
        <f ca="1">'Model SSD_2'!M341</f>
        <v>2700</v>
      </c>
      <c r="M341" s="4">
        <f ca="1">'Model Excel_2'!K341</f>
        <v>200</v>
      </c>
      <c r="N341" s="4">
        <f ca="1">'Model SSD_2'!K341</f>
        <v>1000</v>
      </c>
      <c r="O341" s="4">
        <f ca="1">'Model Excel_2'!L341</f>
        <v>2000</v>
      </c>
      <c r="P341" s="4">
        <f ca="1">'Model SSD_2'!N341</f>
        <v>1000</v>
      </c>
      <c r="Q341" s="4">
        <f ca="1">'Model Excel_2'!M341</f>
        <v>0</v>
      </c>
      <c r="R341" s="4">
        <f ca="1">'Model SSD_2'!O341</f>
        <v>0</v>
      </c>
      <c r="S341" s="4">
        <f ca="1">'Model Excel_2'!N341</f>
        <v>4200</v>
      </c>
      <c r="T341" s="5">
        <f ca="1">'Model SSD_2'!R341</f>
        <v>2000</v>
      </c>
      <c r="U341" s="5">
        <f ca="1">'Model Excel_2'!O341</f>
        <v>0</v>
      </c>
      <c r="V341" s="5">
        <f ca="1">'Model SSD_2'!S341</f>
        <v>2300</v>
      </c>
      <c r="W341" s="5">
        <f ca="1">'Model Excel_2'!P341</f>
        <v>3800</v>
      </c>
      <c r="X341" s="5">
        <f ca="1">'Model SSD_2'!Q341</f>
        <v>0</v>
      </c>
      <c r="Y341" s="5">
        <f ca="1">'Model Excel_2'!Q341</f>
        <v>1500</v>
      </c>
      <c r="Z341" s="5">
        <f ca="1">'Model SSD_2'!T341</f>
        <v>0</v>
      </c>
      <c r="AA341" s="5">
        <f ca="1">'Model Excel_2'!R341</f>
        <v>1500</v>
      </c>
      <c r="AB341" s="5">
        <f ca="1">'Model SSD_2'!U341</f>
        <v>0</v>
      </c>
      <c r="AC341" s="5">
        <f ca="1">'Model Excel_2'!S341</f>
        <v>0</v>
      </c>
      <c r="AD341" s="2">
        <f ca="1">'Model SSD_2'!Y341</f>
        <v>1600</v>
      </c>
      <c r="AE341" s="2">
        <f ca="1">'Model Excel_2'!U341</f>
        <v>10400</v>
      </c>
      <c r="AF341" s="2">
        <f ca="1">'Model SSD_2'!X341</f>
        <v>800</v>
      </c>
      <c r="AG341" s="2">
        <f ca="1">'Model Excel_2'!T341</f>
        <v>0</v>
      </c>
      <c r="AH341" s="2">
        <f ca="1">'Model SSD_2'!W341</f>
        <v>2000</v>
      </c>
      <c r="AI341" s="2">
        <f ca="1">'Model Excel_2'!V341</f>
        <v>0</v>
      </c>
      <c r="AJ341" s="2">
        <f ca="1">'Model SSD_2'!Z341</f>
        <v>0</v>
      </c>
      <c r="AK341" s="2">
        <f ca="1">'Model Excel_2'!W341</f>
        <v>0</v>
      </c>
      <c r="AL341" s="1">
        <v>339</v>
      </c>
    </row>
    <row r="342" spans="1:38" x14ac:dyDescent="0.3">
      <c r="A342" s="1">
        <v>340</v>
      </c>
      <c r="B342" s="3">
        <f ca="1">'Model SSD_2'!F342</f>
        <v>1000</v>
      </c>
      <c r="C342" s="3">
        <f ca="1">'Model Excel_2'!F342</f>
        <v>0</v>
      </c>
      <c r="D342" s="3">
        <f ca="1">'Model SSD_2'!G342</f>
        <v>2400</v>
      </c>
      <c r="E342" s="3">
        <f ca="1">'Model Excel_2'!G342</f>
        <v>3300</v>
      </c>
      <c r="F342" s="3">
        <f ca="1">'Model SSD_2'!H342</f>
        <v>500</v>
      </c>
      <c r="G342" s="3">
        <f ca="1">'Model Excel_2'!H342</f>
        <v>500</v>
      </c>
      <c r="H342" s="3">
        <f ca="1">'Model SSD_2'!I342</f>
        <v>0</v>
      </c>
      <c r="I342" s="3">
        <f ca="1">'Model Excel_2'!I342</f>
        <v>0</v>
      </c>
      <c r="J342" s="4">
        <f ca="1">'Model SSD_2'!L342</f>
        <v>0</v>
      </c>
      <c r="K342" s="4">
        <f ca="1">'Model Excel_2'!J342</f>
        <v>0</v>
      </c>
      <c r="L342" s="4">
        <f ca="1">'Model SSD_2'!M342</f>
        <v>1700</v>
      </c>
      <c r="M342" s="4">
        <f ca="1">'Model Excel_2'!K342</f>
        <v>200</v>
      </c>
      <c r="N342" s="4">
        <f ca="1">'Model SSD_2'!K342</f>
        <v>1000</v>
      </c>
      <c r="O342" s="4">
        <f ca="1">'Model Excel_2'!L342</f>
        <v>2000</v>
      </c>
      <c r="P342" s="4">
        <f ca="1">'Model SSD_2'!N342</f>
        <v>1000</v>
      </c>
      <c r="Q342" s="4">
        <f ca="1">'Model Excel_2'!M342</f>
        <v>0</v>
      </c>
      <c r="R342" s="4">
        <f ca="1">'Model SSD_2'!O342</f>
        <v>800</v>
      </c>
      <c r="S342" s="4">
        <f ca="1">'Model Excel_2'!N342</f>
        <v>5500</v>
      </c>
      <c r="T342" s="5">
        <f ca="1">'Model SSD_2'!R342</f>
        <v>2000</v>
      </c>
      <c r="U342" s="5">
        <f ca="1">'Model Excel_2'!O342</f>
        <v>0</v>
      </c>
      <c r="V342" s="5">
        <f ca="1">'Model SSD_2'!S342</f>
        <v>4300</v>
      </c>
      <c r="W342" s="5">
        <f ca="1">'Model Excel_2'!P342</f>
        <v>2300</v>
      </c>
      <c r="X342" s="5">
        <f ca="1">'Model SSD_2'!Q342</f>
        <v>0</v>
      </c>
      <c r="Y342" s="5">
        <f ca="1">'Model Excel_2'!Q342</f>
        <v>1500</v>
      </c>
      <c r="Z342" s="5">
        <f ca="1">'Model SSD_2'!T342</f>
        <v>0</v>
      </c>
      <c r="AA342" s="5">
        <f ca="1">'Model Excel_2'!R342</f>
        <v>1500</v>
      </c>
      <c r="AB342" s="5">
        <f ca="1">'Model SSD_2'!U342</f>
        <v>0</v>
      </c>
      <c r="AC342" s="5">
        <f ca="1">'Model Excel_2'!S342</f>
        <v>1300</v>
      </c>
      <c r="AD342" s="2">
        <f ca="1">'Model SSD_2'!Y342</f>
        <v>2400</v>
      </c>
      <c r="AE342" s="2">
        <f ca="1">'Model Excel_2'!U342</f>
        <v>10400</v>
      </c>
      <c r="AF342" s="2">
        <f ca="1">'Model SSD_2'!X342</f>
        <v>400</v>
      </c>
      <c r="AG342" s="2">
        <f ca="1">'Model Excel_2'!T342</f>
        <v>0</v>
      </c>
      <c r="AH342" s="2">
        <f ca="1">'Model SSD_2'!W342</f>
        <v>0</v>
      </c>
      <c r="AI342" s="2">
        <f ca="1">'Model Excel_2'!V342</f>
        <v>0</v>
      </c>
      <c r="AJ342" s="2">
        <f ca="1">'Model SSD_2'!Z342</f>
        <v>2000</v>
      </c>
      <c r="AK342" s="2">
        <f ca="1">'Model Excel_2'!W342</f>
        <v>0</v>
      </c>
      <c r="AL342" s="1">
        <v>340</v>
      </c>
    </row>
    <row r="343" spans="1:38" x14ac:dyDescent="0.3">
      <c r="A343" s="1">
        <v>341</v>
      </c>
      <c r="B343" s="3">
        <f ca="1">'Model SSD_2'!F343</f>
        <v>1000</v>
      </c>
      <c r="C343" s="3">
        <f ca="1">'Model Excel_2'!F343</f>
        <v>0</v>
      </c>
      <c r="D343" s="3">
        <f ca="1">'Model SSD_2'!G343</f>
        <v>2900</v>
      </c>
      <c r="E343" s="3">
        <f ca="1">'Model Excel_2'!G343</f>
        <v>2800</v>
      </c>
      <c r="F343" s="3">
        <f ca="1">'Model SSD_2'!H343</f>
        <v>300</v>
      </c>
      <c r="G343" s="3">
        <f ca="1">'Model Excel_2'!H343</f>
        <v>300</v>
      </c>
      <c r="H343" s="3">
        <f ca="1">'Model SSD_2'!I343</f>
        <v>0</v>
      </c>
      <c r="I343" s="3">
        <f ca="1">'Model Excel_2'!I343</f>
        <v>0</v>
      </c>
      <c r="J343" s="4">
        <f ca="1">'Model SSD_2'!L343</f>
        <v>0</v>
      </c>
      <c r="K343" s="4">
        <f ca="1">'Model Excel_2'!J343</f>
        <v>0</v>
      </c>
      <c r="L343" s="4">
        <f ca="1">'Model SSD_2'!M343</f>
        <v>700</v>
      </c>
      <c r="M343" s="4">
        <f ca="1">'Model Excel_2'!K343</f>
        <v>200</v>
      </c>
      <c r="N343" s="4">
        <f ca="1">'Model SSD_2'!K343</f>
        <v>0</v>
      </c>
      <c r="O343" s="4">
        <f ca="1">'Model Excel_2'!L343</f>
        <v>2000</v>
      </c>
      <c r="P343" s="4">
        <f ca="1">'Model SSD_2'!N343</f>
        <v>0</v>
      </c>
      <c r="Q343" s="4">
        <f ca="1">'Model Excel_2'!M343</f>
        <v>0</v>
      </c>
      <c r="R343" s="4">
        <f ca="1">'Model SSD_2'!O343</f>
        <v>800</v>
      </c>
      <c r="S343" s="4">
        <f ca="1">'Model Excel_2'!N343</f>
        <v>6800</v>
      </c>
      <c r="T343" s="5">
        <f ca="1">'Model SSD_2'!R343</f>
        <v>2000</v>
      </c>
      <c r="U343" s="5">
        <f ca="1">'Model Excel_2'!O343</f>
        <v>0</v>
      </c>
      <c r="V343" s="5">
        <f ca="1">'Model SSD_2'!S343</f>
        <v>6300</v>
      </c>
      <c r="W343" s="5">
        <f ca="1">'Model Excel_2'!P343</f>
        <v>800</v>
      </c>
      <c r="X343" s="5">
        <f ca="1">'Model SSD_2'!Q343</f>
        <v>0</v>
      </c>
      <c r="Y343" s="5">
        <f ca="1">'Model Excel_2'!Q343</f>
        <v>1500</v>
      </c>
      <c r="Z343" s="5">
        <f ca="1">'Model SSD_2'!T343</f>
        <v>0</v>
      </c>
      <c r="AA343" s="5">
        <f ca="1">'Model Excel_2'!R343</f>
        <v>0</v>
      </c>
      <c r="AB343" s="5">
        <f ca="1">'Model SSD_2'!U343</f>
        <v>0</v>
      </c>
      <c r="AC343" s="5">
        <f ca="1">'Model Excel_2'!S343</f>
        <v>2600</v>
      </c>
      <c r="AD343" s="2">
        <f ca="1">'Model SSD_2'!Y343</f>
        <v>800</v>
      </c>
      <c r="AE343" s="2">
        <f ca="1">'Model Excel_2'!U343</f>
        <v>10400</v>
      </c>
      <c r="AF343" s="2">
        <f ca="1">'Model SSD_2'!X343</f>
        <v>400</v>
      </c>
      <c r="AG343" s="2">
        <f ca="1">'Model Excel_2'!T343</f>
        <v>0</v>
      </c>
      <c r="AH343" s="2">
        <f ca="1">'Model SSD_2'!W343</f>
        <v>0</v>
      </c>
      <c r="AI343" s="2">
        <f ca="1">'Model Excel_2'!V343</f>
        <v>0</v>
      </c>
      <c r="AJ343" s="2">
        <f ca="1">'Model SSD_2'!Z343</f>
        <v>0</v>
      </c>
      <c r="AK343" s="2">
        <f ca="1">'Model Excel_2'!W343</f>
        <v>0</v>
      </c>
      <c r="AL343" s="1">
        <v>341</v>
      </c>
    </row>
    <row r="344" spans="1:38" x14ac:dyDescent="0.3">
      <c r="A344" s="1">
        <v>342</v>
      </c>
      <c r="B344" s="3">
        <f ca="1">'Model SSD_2'!F344</f>
        <v>1000</v>
      </c>
      <c r="C344" s="3">
        <f ca="1">'Model Excel_2'!F344</f>
        <v>0</v>
      </c>
      <c r="D344" s="3">
        <f ca="1">'Model SSD_2'!G344</f>
        <v>3600</v>
      </c>
      <c r="E344" s="3">
        <f ca="1">'Model Excel_2'!G344</f>
        <v>2500</v>
      </c>
      <c r="F344" s="3">
        <f ca="1">'Model SSD_2'!H344</f>
        <v>300</v>
      </c>
      <c r="G344" s="3">
        <f ca="1">'Model Excel_2'!H344</f>
        <v>300</v>
      </c>
      <c r="H344" s="3">
        <f ca="1">'Model SSD_2'!I344</f>
        <v>0</v>
      </c>
      <c r="I344" s="3">
        <f ca="1">'Model Excel_2'!I344</f>
        <v>0</v>
      </c>
      <c r="J344" s="4">
        <f ca="1">'Model SSD_2'!L344</f>
        <v>0</v>
      </c>
      <c r="K344" s="4">
        <f ca="1">'Model Excel_2'!J344</f>
        <v>1500</v>
      </c>
      <c r="L344" s="4">
        <f ca="1">'Model SSD_2'!M344</f>
        <v>700</v>
      </c>
      <c r="M344" s="4">
        <f ca="1">'Model Excel_2'!K344</f>
        <v>1700</v>
      </c>
      <c r="N344" s="4">
        <f ca="1">'Model SSD_2'!K344</f>
        <v>0</v>
      </c>
      <c r="O344" s="4">
        <f ca="1">'Model Excel_2'!L344</f>
        <v>2000</v>
      </c>
      <c r="P344" s="4">
        <f ca="1">'Model SSD_2'!N344</f>
        <v>0</v>
      </c>
      <c r="Q344" s="4">
        <f ca="1">'Model Excel_2'!M344</f>
        <v>1000</v>
      </c>
      <c r="R344" s="4">
        <f ca="1">'Model SSD_2'!O344</f>
        <v>800</v>
      </c>
      <c r="S344" s="4">
        <f ca="1">'Model Excel_2'!N344</f>
        <v>7600</v>
      </c>
      <c r="T344" s="5">
        <f ca="1">'Model SSD_2'!R344</f>
        <v>2000</v>
      </c>
      <c r="U344" s="5">
        <f ca="1">'Model Excel_2'!O344</f>
        <v>0</v>
      </c>
      <c r="V344" s="5">
        <f ca="1">'Model SSD_2'!S344</f>
        <v>8300</v>
      </c>
      <c r="W344" s="5">
        <f ca="1">'Model Excel_2'!P344</f>
        <v>800</v>
      </c>
      <c r="X344" s="5">
        <f ca="1">'Model SSD_2'!Q344</f>
        <v>1500</v>
      </c>
      <c r="Y344" s="5">
        <f ca="1">'Model Excel_2'!Q344</f>
        <v>3000</v>
      </c>
      <c r="Z344" s="5">
        <f ca="1">'Model SSD_2'!T344</f>
        <v>0</v>
      </c>
      <c r="AA344" s="5">
        <f ca="1">'Model Excel_2'!R344</f>
        <v>0</v>
      </c>
      <c r="AB344" s="5">
        <f ca="1">'Model SSD_2'!U344</f>
        <v>0</v>
      </c>
      <c r="AC344" s="5">
        <f ca="1">'Model Excel_2'!S344</f>
        <v>3900</v>
      </c>
      <c r="AD344" s="2">
        <f ca="1">'Model SSD_2'!Y344</f>
        <v>1200</v>
      </c>
      <c r="AE344" s="2">
        <f ca="1">'Model Excel_2'!U344</f>
        <v>10400</v>
      </c>
      <c r="AF344" s="2">
        <f ca="1">'Model SSD_2'!X344</f>
        <v>400</v>
      </c>
      <c r="AG344" s="2">
        <f ca="1">'Model Excel_2'!T344</f>
        <v>0</v>
      </c>
      <c r="AH344" s="2">
        <f ca="1">'Model SSD_2'!W344</f>
        <v>0</v>
      </c>
      <c r="AI344" s="2">
        <f ca="1">'Model Excel_2'!V344</f>
        <v>0</v>
      </c>
      <c r="AJ344" s="2">
        <f ca="1">'Model SSD_2'!Z344</f>
        <v>0</v>
      </c>
      <c r="AK344" s="2">
        <f ca="1">'Model Excel_2'!W344</f>
        <v>0</v>
      </c>
      <c r="AL344" s="1">
        <v>342</v>
      </c>
    </row>
    <row r="345" spans="1:38" x14ac:dyDescent="0.3">
      <c r="A345" s="1">
        <v>343</v>
      </c>
      <c r="B345" s="3">
        <f ca="1">'Model SSD_2'!F345</f>
        <v>0</v>
      </c>
      <c r="C345" s="3">
        <f ca="1">'Model Excel_2'!F345</f>
        <v>0</v>
      </c>
      <c r="D345" s="3">
        <f ca="1">'Model SSD_2'!G345</f>
        <v>4300</v>
      </c>
      <c r="E345" s="3">
        <f ca="1">'Model Excel_2'!G345</f>
        <v>2200</v>
      </c>
      <c r="F345" s="3">
        <f ca="1">'Model SSD_2'!H345</f>
        <v>300</v>
      </c>
      <c r="G345" s="3">
        <f ca="1">'Model Excel_2'!H345</f>
        <v>300</v>
      </c>
      <c r="H345" s="3">
        <f ca="1">'Model SSD_2'!I345</f>
        <v>0</v>
      </c>
      <c r="I345" s="3">
        <f ca="1">'Model Excel_2'!I345</f>
        <v>0</v>
      </c>
      <c r="J345" s="4">
        <f ca="1">'Model SSD_2'!L345</f>
        <v>0</v>
      </c>
      <c r="K345" s="4">
        <f ca="1">'Model Excel_2'!J345</f>
        <v>1500</v>
      </c>
      <c r="L345" s="4">
        <f ca="1">'Model SSD_2'!M345</f>
        <v>700</v>
      </c>
      <c r="M345" s="4">
        <f ca="1">'Model Excel_2'!K345</f>
        <v>2200</v>
      </c>
      <c r="N345" s="4">
        <f ca="1">'Model SSD_2'!K345</f>
        <v>0</v>
      </c>
      <c r="O345" s="4">
        <f ca="1">'Model Excel_2'!L345</f>
        <v>1000</v>
      </c>
      <c r="P345" s="4">
        <f ca="1">'Model SSD_2'!N345</f>
        <v>0</v>
      </c>
      <c r="Q345" s="4">
        <f ca="1">'Model Excel_2'!M345</f>
        <v>1000</v>
      </c>
      <c r="R345" s="4">
        <f ca="1">'Model SSD_2'!O345</f>
        <v>800</v>
      </c>
      <c r="S345" s="4">
        <f ca="1">'Model Excel_2'!N345</f>
        <v>7900</v>
      </c>
      <c r="T345" s="5">
        <f ca="1">'Model SSD_2'!R345</f>
        <v>0</v>
      </c>
      <c r="U345" s="5">
        <f ca="1">'Model Excel_2'!O345</f>
        <v>0</v>
      </c>
      <c r="V345" s="5">
        <f ca="1">'Model SSD_2'!S345</f>
        <v>10300</v>
      </c>
      <c r="W345" s="5">
        <f ca="1">'Model Excel_2'!P345</f>
        <v>800</v>
      </c>
      <c r="X345" s="5">
        <f ca="1">'Model SSD_2'!Q345</f>
        <v>0</v>
      </c>
      <c r="Y345" s="5">
        <f ca="1">'Model Excel_2'!Q345</f>
        <v>4500</v>
      </c>
      <c r="Z345" s="5">
        <f ca="1">'Model SSD_2'!T345</f>
        <v>0</v>
      </c>
      <c r="AA345" s="5">
        <f ca="1">'Model Excel_2'!R345</f>
        <v>0</v>
      </c>
      <c r="AB345" s="5">
        <f ca="1">'Model SSD_2'!U345</f>
        <v>0</v>
      </c>
      <c r="AC345" s="5">
        <f ca="1">'Model Excel_2'!S345</f>
        <v>5200</v>
      </c>
      <c r="AD345" s="2">
        <f ca="1">'Model SSD_2'!Y345</f>
        <v>1600</v>
      </c>
      <c r="AE345" s="2">
        <f ca="1">'Model Excel_2'!U345</f>
        <v>10400</v>
      </c>
      <c r="AF345" s="2">
        <f ca="1">'Model SSD_2'!X345</f>
        <v>400</v>
      </c>
      <c r="AG345" s="2">
        <f ca="1">'Model Excel_2'!T345</f>
        <v>0</v>
      </c>
      <c r="AH345" s="2">
        <f ca="1">'Model SSD_2'!W345</f>
        <v>0</v>
      </c>
      <c r="AI345" s="2">
        <f ca="1">'Model Excel_2'!V345</f>
        <v>0</v>
      </c>
      <c r="AJ345" s="2">
        <f ca="1">'Model SSD_2'!Z345</f>
        <v>0</v>
      </c>
      <c r="AK345" s="2">
        <f ca="1">'Model Excel_2'!W345</f>
        <v>0</v>
      </c>
      <c r="AL345" s="1">
        <v>343</v>
      </c>
    </row>
    <row r="346" spans="1:38" x14ac:dyDescent="0.3">
      <c r="A346" s="1">
        <v>344</v>
      </c>
      <c r="B346" s="3">
        <f ca="1">'Model SSD_2'!F346</f>
        <v>0</v>
      </c>
      <c r="C346" s="3">
        <f ca="1">'Model Excel_2'!F346</f>
        <v>1000</v>
      </c>
      <c r="D346" s="3">
        <f ca="1">'Model SSD_2'!G346</f>
        <v>4000</v>
      </c>
      <c r="E346" s="3">
        <f ca="1">'Model Excel_2'!G346</f>
        <v>2900</v>
      </c>
      <c r="F346" s="3">
        <f ca="1">'Model SSD_2'!H346</f>
        <v>500</v>
      </c>
      <c r="G346" s="3">
        <f ca="1">'Model Excel_2'!H346</f>
        <v>500</v>
      </c>
      <c r="H346" s="3">
        <f ca="1">'Model SSD_2'!I346</f>
        <v>0</v>
      </c>
      <c r="I346" s="3">
        <f ca="1">'Model Excel_2'!I346</f>
        <v>0</v>
      </c>
      <c r="J346" s="4">
        <f ca="1">'Model SSD_2'!L346</f>
        <v>0</v>
      </c>
      <c r="K346" s="4">
        <f ca="1">'Model Excel_2'!J346</f>
        <v>0</v>
      </c>
      <c r="L346" s="4">
        <f ca="1">'Model SSD_2'!M346</f>
        <v>700</v>
      </c>
      <c r="M346" s="4">
        <f ca="1">'Model Excel_2'!K346</f>
        <v>1200</v>
      </c>
      <c r="N346" s="4">
        <f ca="1">'Model SSD_2'!K346</f>
        <v>0</v>
      </c>
      <c r="O346" s="4">
        <f ca="1">'Model Excel_2'!L346</f>
        <v>0</v>
      </c>
      <c r="P346" s="4">
        <f ca="1">'Model SSD_2'!N346</f>
        <v>0</v>
      </c>
      <c r="Q346" s="4">
        <f ca="1">'Model Excel_2'!M346</f>
        <v>0</v>
      </c>
      <c r="R346" s="4">
        <f ca="1">'Model SSD_2'!O346</f>
        <v>800</v>
      </c>
      <c r="S346" s="4">
        <f ca="1">'Model Excel_2'!N346</f>
        <v>8200</v>
      </c>
      <c r="T346" s="5">
        <f ca="1">'Model SSD_2'!R346</f>
        <v>2000</v>
      </c>
      <c r="U346" s="5">
        <f ca="1">'Model Excel_2'!O346</f>
        <v>0</v>
      </c>
      <c r="V346" s="5">
        <f ca="1">'Model SSD_2'!S346</f>
        <v>10300</v>
      </c>
      <c r="W346" s="5">
        <f ca="1">'Model Excel_2'!P346</f>
        <v>800</v>
      </c>
      <c r="X346" s="5">
        <f ca="1">'Model SSD_2'!Q346</f>
        <v>1500</v>
      </c>
      <c r="Y346" s="5">
        <f ca="1">'Model Excel_2'!Q346</f>
        <v>6000</v>
      </c>
      <c r="Z346" s="5">
        <f ca="1">'Model SSD_2'!T346</f>
        <v>1500</v>
      </c>
      <c r="AA346" s="5">
        <f ca="1">'Model Excel_2'!R346</f>
        <v>0</v>
      </c>
      <c r="AB346" s="5">
        <f ca="1">'Model SSD_2'!U346</f>
        <v>0</v>
      </c>
      <c r="AC346" s="5">
        <f ca="1">'Model Excel_2'!S346</f>
        <v>6500</v>
      </c>
      <c r="AD346" s="2">
        <f ca="1">'Model SSD_2'!Y346</f>
        <v>2000</v>
      </c>
      <c r="AE346" s="2">
        <f ca="1">'Model Excel_2'!U346</f>
        <v>10400</v>
      </c>
      <c r="AF346" s="2">
        <f ca="1">'Model SSD_2'!X346</f>
        <v>400</v>
      </c>
      <c r="AG346" s="2">
        <f ca="1">'Model Excel_2'!T346</f>
        <v>0</v>
      </c>
      <c r="AH346" s="2">
        <f ca="1">'Model SSD_2'!W346</f>
        <v>0</v>
      </c>
      <c r="AI346" s="2">
        <f ca="1">'Model Excel_2'!V346</f>
        <v>2000</v>
      </c>
      <c r="AJ346" s="2">
        <f ca="1">'Model SSD_2'!Z346</f>
        <v>0</v>
      </c>
      <c r="AK346" s="2">
        <f ca="1">'Model Excel_2'!W346</f>
        <v>2000</v>
      </c>
      <c r="AL346" s="1">
        <v>344</v>
      </c>
    </row>
    <row r="347" spans="1:38" x14ac:dyDescent="0.3">
      <c r="A347" s="1">
        <v>345</v>
      </c>
      <c r="B347" s="3">
        <f ca="1">'Model SSD_2'!F347</f>
        <v>0</v>
      </c>
      <c r="C347" s="3">
        <f ca="1">'Model Excel_2'!F347</f>
        <v>1000</v>
      </c>
      <c r="D347" s="3">
        <f ca="1">'Model SSD_2'!G347</f>
        <v>3500</v>
      </c>
      <c r="E347" s="3">
        <f ca="1">'Model Excel_2'!G347</f>
        <v>3400</v>
      </c>
      <c r="F347" s="3">
        <f ca="1">'Model SSD_2'!H347</f>
        <v>300</v>
      </c>
      <c r="G347" s="3">
        <f ca="1">'Model Excel_2'!H347</f>
        <v>300</v>
      </c>
      <c r="H347" s="3">
        <f ca="1">'Model SSD_2'!I347</f>
        <v>0</v>
      </c>
      <c r="I347" s="3">
        <f ca="1">'Model Excel_2'!I347</f>
        <v>0</v>
      </c>
      <c r="J347" s="4">
        <f ca="1">'Model SSD_2'!L347</f>
        <v>0</v>
      </c>
      <c r="K347" s="4">
        <f ca="1">'Model Excel_2'!J347</f>
        <v>0</v>
      </c>
      <c r="L347" s="4">
        <f ca="1">'Model SSD_2'!M347</f>
        <v>700</v>
      </c>
      <c r="M347" s="4">
        <f ca="1">'Model Excel_2'!K347</f>
        <v>1200</v>
      </c>
      <c r="N347" s="4">
        <f ca="1">'Model SSD_2'!K347</f>
        <v>0</v>
      </c>
      <c r="O347" s="4">
        <f ca="1">'Model Excel_2'!L347</f>
        <v>0</v>
      </c>
      <c r="P347" s="4">
        <f ca="1">'Model SSD_2'!N347</f>
        <v>0</v>
      </c>
      <c r="Q347" s="4">
        <f ca="1">'Model Excel_2'!M347</f>
        <v>0</v>
      </c>
      <c r="R347" s="4">
        <f ca="1">'Model SSD_2'!O347</f>
        <v>800</v>
      </c>
      <c r="S347" s="4">
        <f ca="1">'Model Excel_2'!N347</f>
        <v>8500</v>
      </c>
      <c r="T347" s="5">
        <f ca="1">'Model SSD_2'!R347</f>
        <v>0</v>
      </c>
      <c r="U347" s="5">
        <f ca="1">'Model Excel_2'!O347</f>
        <v>0</v>
      </c>
      <c r="V347" s="5">
        <f ca="1">'Model SSD_2'!S347</f>
        <v>10800</v>
      </c>
      <c r="W347" s="5">
        <f ca="1">'Model Excel_2'!P347</f>
        <v>800</v>
      </c>
      <c r="X347" s="5">
        <f ca="1">'Model SSD_2'!Q347</f>
        <v>0</v>
      </c>
      <c r="Y347" s="5">
        <f ca="1">'Model Excel_2'!Q347</f>
        <v>7500</v>
      </c>
      <c r="Z347" s="5">
        <f ca="1">'Model SSD_2'!T347</f>
        <v>0</v>
      </c>
      <c r="AA347" s="5">
        <f ca="1">'Model Excel_2'!R347</f>
        <v>0</v>
      </c>
      <c r="AB347" s="5">
        <f ca="1">'Model SSD_2'!U347</f>
        <v>0</v>
      </c>
      <c r="AC347" s="5">
        <f ca="1">'Model Excel_2'!S347</f>
        <v>7800</v>
      </c>
      <c r="AD347" s="2">
        <f ca="1">'Model SSD_2'!Y347</f>
        <v>2400</v>
      </c>
      <c r="AE347" s="2">
        <f ca="1">'Model Excel_2'!U347</f>
        <v>8400</v>
      </c>
      <c r="AF347" s="2">
        <f ca="1">'Model SSD_2'!X347</f>
        <v>400</v>
      </c>
      <c r="AG347" s="2">
        <f ca="1">'Model Excel_2'!T347</f>
        <v>0</v>
      </c>
      <c r="AH347" s="2">
        <f ca="1">'Model SSD_2'!W347</f>
        <v>0</v>
      </c>
      <c r="AI347" s="2">
        <f ca="1">'Model Excel_2'!V347</f>
        <v>2000</v>
      </c>
      <c r="AJ347" s="2">
        <f ca="1">'Model SSD_2'!Z347</f>
        <v>0</v>
      </c>
      <c r="AK347" s="2">
        <f ca="1">'Model Excel_2'!W347</f>
        <v>2000</v>
      </c>
      <c r="AL347" s="1">
        <v>345</v>
      </c>
    </row>
    <row r="348" spans="1:38" x14ac:dyDescent="0.3">
      <c r="A348" s="1">
        <v>346</v>
      </c>
      <c r="B348" s="3">
        <f ca="1">'Model SSD_2'!F348</f>
        <v>0</v>
      </c>
      <c r="C348" s="3">
        <f ca="1">'Model Excel_2'!F348</f>
        <v>0</v>
      </c>
      <c r="D348" s="3">
        <f ca="1">'Model SSD_2'!G348</f>
        <v>3200</v>
      </c>
      <c r="E348" s="3">
        <f ca="1">'Model Excel_2'!G348</f>
        <v>3100</v>
      </c>
      <c r="F348" s="3">
        <f ca="1">'Model SSD_2'!H348</f>
        <v>300</v>
      </c>
      <c r="G348" s="3">
        <f ca="1">'Model Excel_2'!H348</f>
        <v>300</v>
      </c>
      <c r="H348" s="3">
        <f ca="1">'Model SSD_2'!I348</f>
        <v>0</v>
      </c>
      <c r="I348" s="3">
        <f ca="1">'Model Excel_2'!I348</f>
        <v>0</v>
      </c>
      <c r="J348" s="4">
        <f ca="1">'Model SSD_2'!L348</f>
        <v>0</v>
      </c>
      <c r="K348" s="4">
        <f ca="1">'Model Excel_2'!J348</f>
        <v>0</v>
      </c>
      <c r="L348" s="4">
        <f ca="1">'Model SSD_2'!M348</f>
        <v>700</v>
      </c>
      <c r="M348" s="4">
        <f ca="1">'Model Excel_2'!K348</f>
        <v>1200</v>
      </c>
      <c r="N348" s="4">
        <f ca="1">'Model SSD_2'!K348</f>
        <v>0</v>
      </c>
      <c r="O348" s="4">
        <f ca="1">'Model Excel_2'!L348</f>
        <v>0</v>
      </c>
      <c r="P348" s="4">
        <f ca="1">'Model SSD_2'!N348</f>
        <v>0</v>
      </c>
      <c r="Q348" s="4">
        <f ca="1">'Model Excel_2'!M348</f>
        <v>0</v>
      </c>
      <c r="R348" s="4">
        <f ca="1">'Model SSD_2'!O348</f>
        <v>800</v>
      </c>
      <c r="S348" s="4">
        <f ca="1">'Model Excel_2'!N348</f>
        <v>8800</v>
      </c>
      <c r="T348" s="5">
        <f ca="1">'Model SSD_2'!R348</f>
        <v>0</v>
      </c>
      <c r="U348" s="5">
        <f ca="1">'Model Excel_2'!O348</f>
        <v>0</v>
      </c>
      <c r="V348" s="5">
        <f ca="1">'Model SSD_2'!S348</f>
        <v>10800</v>
      </c>
      <c r="W348" s="5">
        <f ca="1">'Model Excel_2'!P348</f>
        <v>800</v>
      </c>
      <c r="X348" s="5">
        <f ca="1">'Model SSD_2'!Q348</f>
        <v>1500</v>
      </c>
      <c r="Y348" s="5">
        <f ca="1">'Model Excel_2'!Q348</f>
        <v>9000</v>
      </c>
      <c r="Z348" s="5">
        <f ca="1">'Model SSD_2'!T348</f>
        <v>1500</v>
      </c>
      <c r="AA348" s="5">
        <f ca="1">'Model Excel_2'!R348</f>
        <v>0</v>
      </c>
      <c r="AB348" s="5">
        <f ca="1">'Model SSD_2'!U348</f>
        <v>0</v>
      </c>
      <c r="AC348" s="5">
        <f ca="1">'Model Excel_2'!S348</f>
        <v>9100</v>
      </c>
      <c r="AD348" s="2">
        <f ca="1">'Model SSD_2'!Y348</f>
        <v>2800</v>
      </c>
      <c r="AE348" s="2">
        <f ca="1">'Model Excel_2'!U348</f>
        <v>6400</v>
      </c>
      <c r="AF348" s="2">
        <f ca="1">'Model SSD_2'!X348</f>
        <v>400</v>
      </c>
      <c r="AG348" s="2">
        <f ca="1">'Model Excel_2'!T348</f>
        <v>400</v>
      </c>
      <c r="AH348" s="2">
        <f ca="1">'Model SSD_2'!W348</f>
        <v>0</v>
      </c>
      <c r="AI348" s="2">
        <f ca="1">'Model Excel_2'!V348</f>
        <v>2000</v>
      </c>
      <c r="AJ348" s="2">
        <f ca="1">'Model SSD_2'!Z348</f>
        <v>0</v>
      </c>
      <c r="AK348" s="2">
        <f ca="1">'Model Excel_2'!W348</f>
        <v>2000</v>
      </c>
      <c r="AL348" s="1">
        <v>346</v>
      </c>
    </row>
    <row r="349" spans="1:38" x14ac:dyDescent="0.3">
      <c r="A349" s="1">
        <v>347</v>
      </c>
      <c r="B349" s="3">
        <f ca="1">'Model SSD_2'!F349</f>
        <v>0</v>
      </c>
      <c r="C349" s="3">
        <f ca="1">'Model Excel_2'!F349</f>
        <v>0</v>
      </c>
      <c r="D349" s="3">
        <f ca="1">'Model SSD_2'!G349</f>
        <v>2900</v>
      </c>
      <c r="E349" s="3">
        <f ca="1">'Model Excel_2'!G349</f>
        <v>2800</v>
      </c>
      <c r="F349" s="3">
        <f ca="1">'Model SSD_2'!H349</f>
        <v>300</v>
      </c>
      <c r="G349" s="3">
        <f ca="1">'Model Excel_2'!H349</f>
        <v>300</v>
      </c>
      <c r="H349" s="3">
        <f ca="1">'Model SSD_2'!I349</f>
        <v>0</v>
      </c>
      <c r="I349" s="3">
        <f ca="1">'Model Excel_2'!I349</f>
        <v>0</v>
      </c>
      <c r="J349" s="4">
        <f ca="1">'Model SSD_2'!L349</f>
        <v>1500</v>
      </c>
      <c r="K349" s="4">
        <f ca="1">'Model Excel_2'!J349</f>
        <v>0</v>
      </c>
      <c r="L349" s="4">
        <f ca="1">'Model SSD_2'!M349</f>
        <v>700</v>
      </c>
      <c r="M349" s="4">
        <f ca="1">'Model Excel_2'!K349</f>
        <v>1200</v>
      </c>
      <c r="N349" s="4">
        <f ca="1">'Model SSD_2'!K349</f>
        <v>0</v>
      </c>
      <c r="O349" s="4">
        <f ca="1">'Model Excel_2'!L349</f>
        <v>0</v>
      </c>
      <c r="P349" s="4">
        <f ca="1">'Model SSD_2'!N349</f>
        <v>0</v>
      </c>
      <c r="Q349" s="4">
        <f ca="1">'Model Excel_2'!M349</f>
        <v>0</v>
      </c>
      <c r="R349" s="4">
        <f ca="1">'Model SSD_2'!O349</f>
        <v>800</v>
      </c>
      <c r="S349" s="4">
        <f ca="1">'Model Excel_2'!N349</f>
        <v>9100</v>
      </c>
      <c r="T349" s="5">
        <f ca="1">'Model SSD_2'!R349</f>
        <v>0</v>
      </c>
      <c r="U349" s="5">
        <f ca="1">'Model Excel_2'!O349</f>
        <v>0</v>
      </c>
      <c r="V349" s="5">
        <f ca="1">'Model SSD_2'!S349</f>
        <v>9300</v>
      </c>
      <c r="W349" s="5">
        <f ca="1">'Model Excel_2'!P349</f>
        <v>800</v>
      </c>
      <c r="X349" s="5">
        <f ca="1">'Model SSD_2'!Q349</f>
        <v>1500</v>
      </c>
      <c r="Y349" s="5">
        <f ca="1">'Model Excel_2'!Q349</f>
        <v>10500</v>
      </c>
      <c r="Z349" s="5">
        <f ca="1">'Model SSD_2'!T349</f>
        <v>0</v>
      </c>
      <c r="AA349" s="5">
        <f ca="1">'Model Excel_2'!R349</f>
        <v>0</v>
      </c>
      <c r="AB349" s="5">
        <f ca="1">'Model SSD_2'!U349</f>
        <v>0</v>
      </c>
      <c r="AC349" s="5">
        <f ca="1">'Model Excel_2'!S349</f>
        <v>10400</v>
      </c>
      <c r="AD349" s="2">
        <f ca="1">'Model SSD_2'!Y349</f>
        <v>3200</v>
      </c>
      <c r="AE349" s="2">
        <f ca="1">'Model Excel_2'!U349</f>
        <v>4800</v>
      </c>
      <c r="AF349" s="2">
        <f ca="1">'Model SSD_2'!X349</f>
        <v>400</v>
      </c>
      <c r="AG349" s="2">
        <f ca="1">'Model Excel_2'!T349</f>
        <v>400</v>
      </c>
      <c r="AH349" s="2">
        <f ca="1">'Model SSD_2'!W349</f>
        <v>0</v>
      </c>
      <c r="AI349" s="2">
        <f ca="1">'Model Excel_2'!V349</f>
        <v>2000</v>
      </c>
      <c r="AJ349" s="2">
        <f ca="1">'Model SSD_2'!Z349</f>
        <v>0</v>
      </c>
      <c r="AK349" s="2">
        <f ca="1">'Model Excel_2'!W349</f>
        <v>2000</v>
      </c>
      <c r="AL349" s="1">
        <v>347</v>
      </c>
    </row>
    <row r="350" spans="1:38" x14ac:dyDescent="0.3">
      <c r="A350" s="1">
        <v>348</v>
      </c>
      <c r="B350" s="3">
        <f ca="1">'Model SSD_2'!F350</f>
        <v>0</v>
      </c>
      <c r="C350" s="3">
        <f ca="1">'Model Excel_2'!F350</f>
        <v>0</v>
      </c>
      <c r="D350" s="3">
        <f ca="1">'Model SSD_2'!G350</f>
        <v>2600</v>
      </c>
      <c r="E350" s="3">
        <f ca="1">'Model Excel_2'!G350</f>
        <v>2500</v>
      </c>
      <c r="F350" s="3">
        <f ca="1">'Model SSD_2'!H350</f>
        <v>500</v>
      </c>
      <c r="G350" s="3">
        <f ca="1">'Model Excel_2'!H350</f>
        <v>500</v>
      </c>
      <c r="H350" s="3">
        <f ca="1">'Model SSD_2'!I350</f>
        <v>0</v>
      </c>
      <c r="I350" s="3">
        <f ca="1">'Model Excel_2'!I350</f>
        <v>0</v>
      </c>
      <c r="J350" s="4">
        <f ca="1">'Model SSD_2'!L350</f>
        <v>0</v>
      </c>
      <c r="K350" s="4">
        <f ca="1">'Model Excel_2'!J350</f>
        <v>0</v>
      </c>
      <c r="L350" s="4">
        <f ca="1">'Model SSD_2'!M350</f>
        <v>2200</v>
      </c>
      <c r="M350" s="4">
        <f ca="1">'Model Excel_2'!K350</f>
        <v>1200</v>
      </c>
      <c r="N350" s="4">
        <f ca="1">'Model SSD_2'!K350</f>
        <v>0</v>
      </c>
      <c r="O350" s="4">
        <f ca="1">'Model Excel_2'!L350</f>
        <v>0</v>
      </c>
      <c r="P350" s="4">
        <f ca="1">'Model SSD_2'!N350</f>
        <v>0</v>
      </c>
      <c r="Q350" s="4">
        <f ca="1">'Model Excel_2'!M350</f>
        <v>0</v>
      </c>
      <c r="R350" s="4">
        <f ca="1">'Model SSD_2'!O350</f>
        <v>0</v>
      </c>
      <c r="S350" s="4">
        <f ca="1">'Model Excel_2'!N350</f>
        <v>9400</v>
      </c>
      <c r="T350" s="5">
        <f ca="1">'Model SSD_2'!R350</f>
        <v>0</v>
      </c>
      <c r="U350" s="5">
        <f ca="1">'Model Excel_2'!O350</f>
        <v>2000</v>
      </c>
      <c r="V350" s="5">
        <f ca="1">'Model SSD_2'!S350</f>
        <v>9300</v>
      </c>
      <c r="W350" s="5">
        <f ca="1">'Model Excel_2'!P350</f>
        <v>2800</v>
      </c>
      <c r="X350" s="5">
        <f ca="1">'Model SSD_2'!Q350</f>
        <v>0</v>
      </c>
      <c r="Y350" s="5">
        <f ca="1">'Model Excel_2'!Q350</f>
        <v>12000</v>
      </c>
      <c r="Z350" s="5">
        <f ca="1">'Model SSD_2'!T350</f>
        <v>1500</v>
      </c>
      <c r="AA350" s="5">
        <f ca="1">'Model Excel_2'!R350</f>
        <v>1500</v>
      </c>
      <c r="AB350" s="5">
        <f ca="1">'Model SSD_2'!U350</f>
        <v>0</v>
      </c>
      <c r="AC350" s="5">
        <f ca="1">'Model Excel_2'!S350</f>
        <v>11200</v>
      </c>
      <c r="AD350" s="2">
        <f ca="1">'Model SSD_2'!Y350</f>
        <v>3600</v>
      </c>
      <c r="AE350" s="2">
        <f ca="1">'Model Excel_2'!U350</f>
        <v>3200</v>
      </c>
      <c r="AF350" s="2">
        <f ca="1">'Model SSD_2'!X350</f>
        <v>400</v>
      </c>
      <c r="AG350" s="2">
        <f ca="1">'Model Excel_2'!T350</f>
        <v>400</v>
      </c>
      <c r="AH350" s="2">
        <f ca="1">'Model SSD_2'!W350</f>
        <v>0</v>
      </c>
      <c r="AI350" s="2">
        <f ca="1">'Model Excel_2'!V350</f>
        <v>2000</v>
      </c>
      <c r="AJ350" s="2">
        <f ca="1">'Model SSD_2'!Z350</f>
        <v>0</v>
      </c>
      <c r="AK350" s="2">
        <f ca="1">'Model Excel_2'!W350</f>
        <v>2000</v>
      </c>
      <c r="AL350" s="1">
        <v>348</v>
      </c>
    </row>
    <row r="351" spans="1:38" x14ac:dyDescent="0.3">
      <c r="A351" s="1">
        <v>349</v>
      </c>
      <c r="B351" s="3">
        <f ca="1">'Model SSD_2'!F351</f>
        <v>0</v>
      </c>
      <c r="C351" s="3">
        <f ca="1">'Model Excel_2'!F351</f>
        <v>0</v>
      </c>
      <c r="D351" s="3">
        <f ca="1">'Model SSD_2'!G351</f>
        <v>2100</v>
      </c>
      <c r="E351" s="3">
        <f ca="1">'Model Excel_2'!G351</f>
        <v>2000</v>
      </c>
      <c r="F351" s="3">
        <f ca="1">'Model SSD_2'!H351</f>
        <v>300</v>
      </c>
      <c r="G351" s="3">
        <f ca="1">'Model Excel_2'!H351</f>
        <v>300</v>
      </c>
      <c r="H351" s="3">
        <f ca="1">'Model SSD_2'!I351</f>
        <v>0</v>
      </c>
      <c r="I351" s="3">
        <f ca="1">'Model Excel_2'!I351</f>
        <v>0</v>
      </c>
      <c r="J351" s="4">
        <f ca="1">'Model SSD_2'!L351</f>
        <v>1500</v>
      </c>
      <c r="K351" s="4">
        <f ca="1">'Model Excel_2'!J351</f>
        <v>0</v>
      </c>
      <c r="L351" s="4">
        <f ca="1">'Model SSD_2'!M351</f>
        <v>2200</v>
      </c>
      <c r="M351" s="4">
        <f ca="1">'Model Excel_2'!K351</f>
        <v>1200</v>
      </c>
      <c r="N351" s="4">
        <f ca="1">'Model SSD_2'!K351</f>
        <v>0</v>
      </c>
      <c r="O351" s="4">
        <f ca="1">'Model Excel_2'!L351</f>
        <v>0</v>
      </c>
      <c r="P351" s="4">
        <f ca="1">'Model SSD_2'!N351</f>
        <v>0</v>
      </c>
      <c r="Q351" s="4">
        <f ca="1">'Model Excel_2'!M351</f>
        <v>0</v>
      </c>
      <c r="R351" s="4">
        <f ca="1">'Model SSD_2'!O351</f>
        <v>0</v>
      </c>
      <c r="S351" s="4">
        <f ca="1">'Model Excel_2'!N351</f>
        <v>9700</v>
      </c>
      <c r="T351" s="5">
        <f ca="1">'Model SSD_2'!R351</f>
        <v>0</v>
      </c>
      <c r="U351" s="5">
        <f ca="1">'Model Excel_2'!O351</f>
        <v>2000</v>
      </c>
      <c r="V351" s="5">
        <f ca="1">'Model SSD_2'!S351</f>
        <v>7800</v>
      </c>
      <c r="W351" s="5">
        <f ca="1">'Model Excel_2'!P351</f>
        <v>3300</v>
      </c>
      <c r="X351" s="5">
        <f ca="1">'Model SSD_2'!Q351</f>
        <v>0</v>
      </c>
      <c r="Y351" s="5">
        <f ca="1">'Model Excel_2'!Q351</f>
        <v>12000</v>
      </c>
      <c r="Z351" s="5">
        <f ca="1">'Model SSD_2'!T351</f>
        <v>1500</v>
      </c>
      <c r="AA351" s="5">
        <f ca="1">'Model Excel_2'!R351</f>
        <v>1500</v>
      </c>
      <c r="AB351" s="5">
        <f ca="1">'Model SSD_2'!U351</f>
        <v>0</v>
      </c>
      <c r="AC351" s="5">
        <f ca="1">'Model Excel_2'!S351</f>
        <v>11500</v>
      </c>
      <c r="AD351" s="2">
        <f ca="1">'Model SSD_2'!Y351</f>
        <v>4000</v>
      </c>
      <c r="AE351" s="2">
        <f ca="1">'Model Excel_2'!U351</f>
        <v>1600</v>
      </c>
      <c r="AF351" s="2">
        <f ca="1">'Model SSD_2'!X351</f>
        <v>400</v>
      </c>
      <c r="AG351" s="2">
        <f ca="1">'Model Excel_2'!T351</f>
        <v>800</v>
      </c>
      <c r="AH351" s="2">
        <f ca="1">'Model SSD_2'!W351</f>
        <v>0</v>
      </c>
      <c r="AI351" s="2">
        <f ca="1">'Model Excel_2'!V351</f>
        <v>2000</v>
      </c>
      <c r="AJ351" s="2">
        <f ca="1">'Model SSD_2'!Z351</f>
        <v>0</v>
      </c>
      <c r="AK351" s="2">
        <f ca="1">'Model Excel_2'!W351</f>
        <v>0</v>
      </c>
      <c r="AL351" s="1">
        <v>349</v>
      </c>
    </row>
    <row r="352" spans="1:38" x14ac:dyDescent="0.3">
      <c r="A352" s="1">
        <v>350</v>
      </c>
      <c r="B352" s="3">
        <f ca="1">'Model SSD_2'!F352</f>
        <v>0</v>
      </c>
      <c r="C352" s="3">
        <f ca="1">'Model Excel_2'!F352</f>
        <v>0</v>
      </c>
      <c r="D352" s="3">
        <f ca="1">'Model SSD_2'!G352</f>
        <v>1800</v>
      </c>
      <c r="E352" s="3">
        <f ca="1">'Model Excel_2'!G352</f>
        <v>1700</v>
      </c>
      <c r="F352" s="3">
        <f ca="1">'Model SSD_2'!H352</f>
        <v>300</v>
      </c>
      <c r="G352" s="3">
        <f ca="1">'Model Excel_2'!H352</f>
        <v>300</v>
      </c>
      <c r="H352" s="3">
        <f ca="1">'Model SSD_2'!I352</f>
        <v>0</v>
      </c>
      <c r="I352" s="3">
        <f ca="1">'Model Excel_2'!I352</f>
        <v>0</v>
      </c>
      <c r="J352" s="4">
        <f ca="1">'Model SSD_2'!L352</f>
        <v>0</v>
      </c>
      <c r="K352" s="4">
        <f ca="1">'Model Excel_2'!J352</f>
        <v>0</v>
      </c>
      <c r="L352" s="4">
        <f ca="1">'Model SSD_2'!M352</f>
        <v>3700</v>
      </c>
      <c r="M352" s="4">
        <f ca="1">'Model Excel_2'!K352</f>
        <v>1200</v>
      </c>
      <c r="N352" s="4">
        <f ca="1">'Model SSD_2'!K352</f>
        <v>0</v>
      </c>
      <c r="O352" s="4">
        <f ca="1">'Model Excel_2'!L352</f>
        <v>0</v>
      </c>
      <c r="P352" s="4">
        <f ca="1">'Model SSD_2'!N352</f>
        <v>0</v>
      </c>
      <c r="Q352" s="4">
        <f ca="1">'Model Excel_2'!M352</f>
        <v>0</v>
      </c>
      <c r="R352" s="4">
        <f ca="1">'Model SSD_2'!O352</f>
        <v>0</v>
      </c>
      <c r="S352" s="4">
        <f ca="1">'Model Excel_2'!N352</f>
        <v>10000</v>
      </c>
      <c r="T352" s="5">
        <f ca="1">'Model SSD_2'!R352</f>
        <v>0</v>
      </c>
      <c r="U352" s="5">
        <f ca="1">'Model Excel_2'!O352</f>
        <v>2000</v>
      </c>
      <c r="V352" s="5">
        <f ca="1">'Model SSD_2'!S352</f>
        <v>6300</v>
      </c>
      <c r="W352" s="5">
        <f ca="1">'Model Excel_2'!P352</f>
        <v>3800</v>
      </c>
      <c r="X352" s="5">
        <f ca="1">'Model SSD_2'!Q352</f>
        <v>0</v>
      </c>
      <c r="Y352" s="5">
        <f ca="1">'Model Excel_2'!Q352</f>
        <v>12000</v>
      </c>
      <c r="Z352" s="5">
        <f ca="1">'Model SSD_2'!T352</f>
        <v>0</v>
      </c>
      <c r="AA352" s="5">
        <f ca="1">'Model Excel_2'!R352</f>
        <v>1500</v>
      </c>
      <c r="AB352" s="5">
        <f ca="1">'Model SSD_2'!U352</f>
        <v>0</v>
      </c>
      <c r="AC352" s="5">
        <f ca="1">'Model Excel_2'!S352</f>
        <v>11300</v>
      </c>
      <c r="AD352" s="2">
        <f ca="1">'Model SSD_2'!Y352</f>
        <v>4400</v>
      </c>
      <c r="AE352" s="2">
        <f ca="1">'Model Excel_2'!U352</f>
        <v>2400</v>
      </c>
      <c r="AF352" s="2">
        <f ca="1">'Model SSD_2'!X352</f>
        <v>400</v>
      </c>
      <c r="AG352" s="2">
        <f ca="1">'Model Excel_2'!T352</f>
        <v>800</v>
      </c>
      <c r="AH352" s="2">
        <f ca="1">'Model SSD_2'!W352</f>
        <v>0</v>
      </c>
      <c r="AI352" s="2">
        <f ca="1">'Model Excel_2'!V352</f>
        <v>4000</v>
      </c>
      <c r="AJ352" s="2">
        <f ca="1">'Model SSD_2'!Z352</f>
        <v>0</v>
      </c>
      <c r="AK352" s="2">
        <f ca="1">'Model Excel_2'!W352</f>
        <v>2000</v>
      </c>
      <c r="AL352" s="1">
        <v>350</v>
      </c>
    </row>
    <row r="353" spans="1:38" x14ac:dyDescent="0.3">
      <c r="A353" s="1">
        <v>351</v>
      </c>
      <c r="B353" s="3">
        <f ca="1">'Model SSD_2'!F353</f>
        <v>0</v>
      </c>
      <c r="C353" s="3">
        <f ca="1">'Model Excel_2'!F353</f>
        <v>0</v>
      </c>
      <c r="D353" s="3">
        <f ca="1">'Model SSD_2'!G353</f>
        <v>1500</v>
      </c>
      <c r="E353" s="3">
        <f ca="1">'Model Excel_2'!G353</f>
        <v>1400</v>
      </c>
      <c r="F353" s="3">
        <f ca="1">'Model SSD_2'!H353</f>
        <v>300</v>
      </c>
      <c r="G353" s="3">
        <f ca="1">'Model Excel_2'!H353</f>
        <v>300</v>
      </c>
      <c r="H353" s="3">
        <f ca="1">'Model SSD_2'!I353</f>
        <v>100</v>
      </c>
      <c r="I353" s="3">
        <f ca="1">'Model Excel_2'!I353</f>
        <v>200</v>
      </c>
      <c r="J353" s="4">
        <f ca="1">'Model SSD_2'!L353</f>
        <v>1500</v>
      </c>
      <c r="K353" s="4">
        <f ca="1">'Model Excel_2'!J353</f>
        <v>1500</v>
      </c>
      <c r="L353" s="4">
        <f ca="1">'Model SSD_2'!M353</f>
        <v>3700</v>
      </c>
      <c r="M353" s="4">
        <f ca="1">'Model Excel_2'!K353</f>
        <v>2700</v>
      </c>
      <c r="N353" s="4">
        <f ca="1">'Model SSD_2'!K353</f>
        <v>0</v>
      </c>
      <c r="O353" s="4">
        <f ca="1">'Model Excel_2'!L353</f>
        <v>0</v>
      </c>
      <c r="P353" s="4">
        <f ca="1">'Model SSD_2'!N353</f>
        <v>0</v>
      </c>
      <c r="Q353" s="4">
        <f ca="1">'Model Excel_2'!M353</f>
        <v>0</v>
      </c>
      <c r="R353" s="4">
        <f ca="1">'Model SSD_2'!O353</f>
        <v>0</v>
      </c>
      <c r="S353" s="4">
        <f ca="1">'Model Excel_2'!N353</f>
        <v>8800</v>
      </c>
      <c r="T353" s="5">
        <f ca="1">'Model SSD_2'!R353</f>
        <v>0</v>
      </c>
      <c r="U353" s="5">
        <f ca="1">'Model Excel_2'!O353</f>
        <v>2000</v>
      </c>
      <c r="V353" s="5">
        <f ca="1">'Model SSD_2'!S353</f>
        <v>6300</v>
      </c>
      <c r="W353" s="5">
        <f ca="1">'Model Excel_2'!P353</f>
        <v>4300</v>
      </c>
      <c r="X353" s="5">
        <f ca="1">'Model SSD_2'!Q353</f>
        <v>0</v>
      </c>
      <c r="Y353" s="5">
        <f ca="1">'Model Excel_2'!Q353</f>
        <v>12000</v>
      </c>
      <c r="Z353" s="5">
        <f ca="1">'Model SSD_2'!T353</f>
        <v>0</v>
      </c>
      <c r="AA353" s="5">
        <f ca="1">'Model Excel_2'!R353</f>
        <v>1500</v>
      </c>
      <c r="AB353" s="5">
        <f ca="1">'Model SSD_2'!U353</f>
        <v>0</v>
      </c>
      <c r="AC353" s="5">
        <f ca="1">'Model Excel_2'!S353</f>
        <v>10600</v>
      </c>
      <c r="AD353" s="2">
        <f ca="1">'Model SSD_2'!Y353</f>
        <v>4800</v>
      </c>
      <c r="AE353" s="2">
        <f ca="1">'Model Excel_2'!U353</f>
        <v>1200</v>
      </c>
      <c r="AF353" s="2">
        <f ca="1">'Model SSD_2'!X353</f>
        <v>400</v>
      </c>
      <c r="AG353" s="2">
        <f ca="1">'Model Excel_2'!T353</f>
        <v>800</v>
      </c>
      <c r="AH353" s="2">
        <f ca="1">'Model SSD_2'!W353</f>
        <v>0</v>
      </c>
      <c r="AI353" s="2">
        <f ca="1">'Model Excel_2'!V353</f>
        <v>4000</v>
      </c>
      <c r="AJ353" s="2">
        <f ca="1">'Model SSD_2'!Z353</f>
        <v>0</v>
      </c>
      <c r="AK353" s="2">
        <f ca="1">'Model Excel_2'!W353</f>
        <v>0</v>
      </c>
      <c r="AL353" s="1">
        <v>351</v>
      </c>
    </row>
    <row r="354" spans="1:38" x14ac:dyDescent="0.3">
      <c r="A354" s="1">
        <v>352</v>
      </c>
      <c r="B354" s="3">
        <f ca="1">'Model SSD_2'!F354</f>
        <v>0</v>
      </c>
      <c r="C354" s="3">
        <f ca="1">'Model Excel_2'!F354</f>
        <v>0</v>
      </c>
      <c r="D354" s="3">
        <f ca="1">'Model SSD_2'!G354</f>
        <v>1200</v>
      </c>
      <c r="E354" s="3">
        <f ca="1">'Model Excel_2'!G354</f>
        <v>1100</v>
      </c>
      <c r="F354" s="3">
        <f ca="1">'Model SSD_2'!H354</f>
        <v>500</v>
      </c>
      <c r="G354" s="3">
        <f ca="1">'Model Excel_2'!H354</f>
        <v>500</v>
      </c>
      <c r="H354" s="3">
        <f ca="1">'Model SSD_2'!I354</f>
        <v>600</v>
      </c>
      <c r="I354" s="3">
        <f ca="1">'Model Excel_2'!I354</f>
        <v>900</v>
      </c>
      <c r="J354" s="4">
        <f ca="1">'Model SSD_2'!L354</f>
        <v>1500</v>
      </c>
      <c r="K354" s="4">
        <f ca="1">'Model Excel_2'!J354</f>
        <v>1500</v>
      </c>
      <c r="L354" s="4">
        <f ca="1">'Model SSD_2'!M354</f>
        <v>5200</v>
      </c>
      <c r="M354" s="4">
        <f ca="1">'Model Excel_2'!K354</f>
        <v>4200</v>
      </c>
      <c r="N354" s="4">
        <f ca="1">'Model SSD_2'!K354</f>
        <v>0</v>
      </c>
      <c r="O354" s="4">
        <f ca="1">'Model Excel_2'!L354</f>
        <v>0</v>
      </c>
      <c r="P354" s="4">
        <f ca="1">'Model SSD_2'!N354</f>
        <v>0</v>
      </c>
      <c r="Q354" s="4">
        <f ca="1">'Model Excel_2'!M354</f>
        <v>0</v>
      </c>
      <c r="R354" s="4">
        <f ca="1">'Model SSD_2'!O354</f>
        <v>0</v>
      </c>
      <c r="S354" s="4">
        <f ca="1">'Model Excel_2'!N354</f>
        <v>6100</v>
      </c>
      <c r="T354" s="5">
        <f ca="1">'Model SSD_2'!R354</f>
        <v>0</v>
      </c>
      <c r="U354" s="5">
        <f ca="1">'Model Excel_2'!O354</f>
        <v>2000</v>
      </c>
      <c r="V354" s="5">
        <f ca="1">'Model SSD_2'!S354</f>
        <v>6300</v>
      </c>
      <c r="W354" s="5">
        <f ca="1">'Model Excel_2'!P354</f>
        <v>4800</v>
      </c>
      <c r="X354" s="5">
        <f ca="1">'Model SSD_2'!Q354</f>
        <v>0</v>
      </c>
      <c r="Y354" s="5">
        <f ca="1">'Model Excel_2'!Q354</f>
        <v>12000</v>
      </c>
      <c r="Z354" s="5">
        <f ca="1">'Model SSD_2'!T354</f>
        <v>0</v>
      </c>
      <c r="AA354" s="5">
        <f ca="1">'Model Excel_2'!R354</f>
        <v>1500</v>
      </c>
      <c r="AB354" s="5">
        <f ca="1">'Model SSD_2'!U354</f>
        <v>0</v>
      </c>
      <c r="AC354" s="5">
        <f ca="1">'Model Excel_2'!S354</f>
        <v>9400</v>
      </c>
      <c r="AD354" s="2">
        <f ca="1">'Model SSD_2'!Y354</f>
        <v>5200</v>
      </c>
      <c r="AE354" s="2">
        <f ca="1">'Model Excel_2'!U354</f>
        <v>2000</v>
      </c>
      <c r="AF354" s="2">
        <f ca="1">'Model SSD_2'!X354</f>
        <v>400</v>
      </c>
      <c r="AG354" s="2">
        <f ca="1">'Model Excel_2'!T354</f>
        <v>1200</v>
      </c>
      <c r="AH354" s="2">
        <f ca="1">'Model SSD_2'!W354</f>
        <v>0</v>
      </c>
      <c r="AI354" s="2">
        <f ca="1">'Model Excel_2'!V354</f>
        <v>6000</v>
      </c>
      <c r="AJ354" s="2">
        <f ca="1">'Model SSD_2'!Z354</f>
        <v>0</v>
      </c>
      <c r="AK354" s="2">
        <f ca="1">'Model Excel_2'!W354</f>
        <v>2000</v>
      </c>
      <c r="AL354" s="1">
        <v>352</v>
      </c>
    </row>
    <row r="355" spans="1:38" x14ac:dyDescent="0.3">
      <c r="A355" s="1">
        <v>353</v>
      </c>
      <c r="B355" s="3">
        <f ca="1">'Model SSD_2'!F355</f>
        <v>0</v>
      </c>
      <c r="C355" s="3">
        <f ca="1">'Model Excel_2'!F355</f>
        <v>0</v>
      </c>
      <c r="D355" s="3">
        <f ca="1">'Model SSD_2'!G355</f>
        <v>700</v>
      </c>
      <c r="E355" s="3">
        <f ca="1">'Model Excel_2'!G355</f>
        <v>600</v>
      </c>
      <c r="F355" s="3">
        <f ca="1">'Model SSD_2'!H355</f>
        <v>300</v>
      </c>
      <c r="G355" s="3">
        <f ca="1">'Model Excel_2'!H355</f>
        <v>300</v>
      </c>
      <c r="H355" s="3">
        <f ca="1">'Model SSD_2'!I355</f>
        <v>900</v>
      </c>
      <c r="I355" s="3">
        <f ca="1">'Model Excel_2'!I355</f>
        <v>1900</v>
      </c>
      <c r="J355" s="4">
        <f ca="1">'Model SSD_2'!L355</f>
        <v>0</v>
      </c>
      <c r="K355" s="4">
        <f ca="1">'Model Excel_2'!J355</f>
        <v>1500</v>
      </c>
      <c r="L355" s="4">
        <f ca="1">'Model SSD_2'!M355</f>
        <v>6700</v>
      </c>
      <c r="M355" s="4">
        <f ca="1">'Model Excel_2'!K355</f>
        <v>5700</v>
      </c>
      <c r="N355" s="4">
        <f ca="1">'Model SSD_2'!K355</f>
        <v>1000</v>
      </c>
      <c r="O355" s="4">
        <f ca="1">'Model Excel_2'!L355</f>
        <v>0</v>
      </c>
      <c r="P355" s="4">
        <f ca="1">'Model SSD_2'!N355</f>
        <v>0</v>
      </c>
      <c r="Q355" s="4">
        <f ca="1">'Model Excel_2'!M355</f>
        <v>0</v>
      </c>
      <c r="R355" s="4">
        <f ca="1">'Model SSD_2'!O355</f>
        <v>0</v>
      </c>
      <c r="S355" s="4">
        <f ca="1">'Model Excel_2'!N355</f>
        <v>1900</v>
      </c>
      <c r="T355" s="5">
        <f ca="1">'Model SSD_2'!R355</f>
        <v>0</v>
      </c>
      <c r="U355" s="5">
        <f ca="1">'Model Excel_2'!O355</f>
        <v>0</v>
      </c>
      <c r="V355" s="5">
        <f ca="1">'Model SSD_2'!S355</f>
        <v>6300</v>
      </c>
      <c r="W355" s="5">
        <f ca="1">'Model Excel_2'!P355</f>
        <v>3300</v>
      </c>
      <c r="X355" s="5">
        <f ca="1">'Model SSD_2'!Q355</f>
        <v>0</v>
      </c>
      <c r="Y355" s="5">
        <f ca="1">'Model Excel_2'!Q355</f>
        <v>12000</v>
      </c>
      <c r="Z355" s="5">
        <f ca="1">'Model SSD_2'!T355</f>
        <v>0</v>
      </c>
      <c r="AA355" s="5">
        <f ca="1">'Model Excel_2'!R355</f>
        <v>1500</v>
      </c>
      <c r="AB355" s="5">
        <f ca="1">'Model SSD_2'!U355</f>
        <v>0</v>
      </c>
      <c r="AC355" s="5">
        <f ca="1">'Model Excel_2'!S355</f>
        <v>9700</v>
      </c>
      <c r="AD355" s="2">
        <f ca="1">'Model SSD_2'!Y355</f>
        <v>5600</v>
      </c>
      <c r="AE355" s="2">
        <f ca="1">'Model Excel_2'!U355</f>
        <v>1200</v>
      </c>
      <c r="AF355" s="2">
        <f ca="1">'Model SSD_2'!X355</f>
        <v>400</v>
      </c>
      <c r="AG355" s="2">
        <f ca="1">'Model Excel_2'!T355</f>
        <v>1200</v>
      </c>
      <c r="AH355" s="2">
        <f ca="1">'Model SSD_2'!W355</f>
        <v>0</v>
      </c>
      <c r="AI355" s="2">
        <f ca="1">'Model Excel_2'!V355</f>
        <v>6000</v>
      </c>
      <c r="AJ355" s="2">
        <f ca="1">'Model SSD_2'!Z355</f>
        <v>0</v>
      </c>
      <c r="AK355" s="2">
        <f ca="1">'Model Excel_2'!W355</f>
        <v>0</v>
      </c>
      <c r="AL355" s="1">
        <v>353</v>
      </c>
    </row>
    <row r="356" spans="1:38" x14ac:dyDescent="0.3">
      <c r="A356" s="1">
        <v>354</v>
      </c>
      <c r="B356" s="3">
        <f ca="1">'Model SSD_2'!F356</f>
        <v>0</v>
      </c>
      <c r="C356" s="3">
        <f ca="1">'Model Excel_2'!F356</f>
        <v>0</v>
      </c>
      <c r="D356" s="3">
        <f ca="1">'Model SSD_2'!G356</f>
        <v>400</v>
      </c>
      <c r="E356" s="3">
        <f ca="1">'Model Excel_2'!G356</f>
        <v>300</v>
      </c>
      <c r="F356" s="3">
        <f ca="1">'Model SSD_2'!H356</f>
        <v>300</v>
      </c>
      <c r="G356" s="3">
        <f ca="1">'Model Excel_2'!H356</f>
        <v>300</v>
      </c>
      <c r="H356" s="3">
        <f ca="1">'Model SSD_2'!I356</f>
        <v>1200</v>
      </c>
      <c r="I356" s="3">
        <f ca="1">'Model Excel_2'!I356</f>
        <v>3200</v>
      </c>
      <c r="J356" s="4">
        <f ca="1">'Model SSD_2'!L356</f>
        <v>0</v>
      </c>
      <c r="K356" s="4">
        <f ca="1">'Model Excel_2'!J356</f>
        <v>1500</v>
      </c>
      <c r="L356" s="4">
        <f ca="1">'Model SSD_2'!M356</f>
        <v>6700</v>
      </c>
      <c r="M356" s="4">
        <f ca="1">'Model Excel_2'!K356</f>
        <v>7200</v>
      </c>
      <c r="N356" s="4">
        <f ca="1">'Model SSD_2'!K356</f>
        <v>0</v>
      </c>
      <c r="O356" s="4">
        <f ca="1">'Model Excel_2'!L356</f>
        <v>1000</v>
      </c>
      <c r="P356" s="4">
        <f ca="1">'Model SSD_2'!N356</f>
        <v>1000</v>
      </c>
      <c r="Q356" s="4">
        <f ca="1">'Model Excel_2'!M356</f>
        <v>1000</v>
      </c>
      <c r="R356" s="4">
        <f ca="1">'Model SSD_2'!O356</f>
        <v>0</v>
      </c>
      <c r="S356" s="4">
        <f ca="1">'Model Excel_2'!N356</f>
        <v>0</v>
      </c>
      <c r="T356" s="5">
        <f ca="1">'Model SSD_2'!R356</f>
        <v>0</v>
      </c>
      <c r="U356" s="5">
        <f ca="1">'Model Excel_2'!O356</f>
        <v>2000</v>
      </c>
      <c r="V356" s="5">
        <f ca="1">'Model SSD_2'!S356</f>
        <v>6300</v>
      </c>
      <c r="W356" s="5">
        <f ca="1">'Model Excel_2'!P356</f>
        <v>3800</v>
      </c>
      <c r="X356" s="5">
        <f ca="1">'Model SSD_2'!Q356</f>
        <v>0</v>
      </c>
      <c r="Y356" s="5">
        <f ca="1">'Model Excel_2'!Q356</f>
        <v>12000</v>
      </c>
      <c r="Z356" s="5">
        <f ca="1">'Model SSD_2'!T356</f>
        <v>0</v>
      </c>
      <c r="AA356" s="5">
        <f ca="1">'Model Excel_2'!R356</f>
        <v>1500</v>
      </c>
      <c r="AB356" s="5">
        <f ca="1">'Model SSD_2'!U356</f>
        <v>0</v>
      </c>
      <c r="AC356" s="5">
        <f ca="1">'Model Excel_2'!S356</f>
        <v>9500</v>
      </c>
      <c r="AD356" s="2">
        <f ca="1">'Model SSD_2'!Y356</f>
        <v>6000</v>
      </c>
      <c r="AE356" s="2">
        <f ca="1">'Model Excel_2'!U356</f>
        <v>2400</v>
      </c>
      <c r="AF356" s="2">
        <f ca="1">'Model SSD_2'!X356</f>
        <v>400</v>
      </c>
      <c r="AG356" s="2">
        <f ca="1">'Model Excel_2'!T356</f>
        <v>1200</v>
      </c>
      <c r="AH356" s="2">
        <f ca="1">'Model SSD_2'!W356</f>
        <v>0</v>
      </c>
      <c r="AI356" s="2">
        <f ca="1">'Model Excel_2'!V356</f>
        <v>8000</v>
      </c>
      <c r="AJ356" s="2">
        <f ca="1">'Model SSD_2'!Z356</f>
        <v>0</v>
      </c>
      <c r="AK356" s="2">
        <f ca="1">'Model Excel_2'!W356</f>
        <v>2000</v>
      </c>
      <c r="AL356" s="1">
        <v>354</v>
      </c>
    </row>
    <row r="357" spans="1:38" x14ac:dyDescent="0.3">
      <c r="A357" s="1">
        <v>355</v>
      </c>
      <c r="B357" s="3">
        <f ca="1">'Model SSD_2'!F357</f>
        <v>0</v>
      </c>
      <c r="C357" s="3">
        <f ca="1">'Model Excel_2'!F357</f>
        <v>0</v>
      </c>
      <c r="D357" s="3">
        <f ca="1">'Model SSD_2'!G357</f>
        <v>100</v>
      </c>
      <c r="E357" s="3">
        <f ca="1">'Model Excel_2'!G357</f>
        <v>0</v>
      </c>
      <c r="F357" s="3">
        <f ca="1">'Model SSD_2'!H357</f>
        <v>100</v>
      </c>
      <c r="G357" s="3">
        <f ca="1">'Model Excel_2'!H357</f>
        <v>0</v>
      </c>
      <c r="H357" s="3">
        <f ca="1">'Model SSD_2'!I357</f>
        <v>1300</v>
      </c>
      <c r="I357" s="3">
        <f ca="1">'Model Excel_2'!I357</f>
        <v>4500</v>
      </c>
      <c r="J357" s="4">
        <f ca="1">'Model SSD_2'!L357</f>
        <v>0</v>
      </c>
      <c r="K357" s="4">
        <f ca="1">'Model Excel_2'!J357</f>
        <v>1500</v>
      </c>
      <c r="L357" s="4">
        <f ca="1">'Model SSD_2'!M357</f>
        <v>5700</v>
      </c>
      <c r="M357" s="4">
        <f ca="1">'Model Excel_2'!K357</f>
        <v>7700</v>
      </c>
      <c r="N357" s="4">
        <f ca="1">'Model SSD_2'!K357</f>
        <v>1000</v>
      </c>
      <c r="O357" s="4">
        <f ca="1">'Model Excel_2'!L357</f>
        <v>1000</v>
      </c>
      <c r="P357" s="4">
        <f ca="1">'Model SSD_2'!N357</f>
        <v>0</v>
      </c>
      <c r="Q357" s="4">
        <f ca="1">'Model Excel_2'!M357</f>
        <v>1000</v>
      </c>
      <c r="R357" s="4">
        <f ca="1">'Model SSD_2'!O357</f>
        <v>0</v>
      </c>
      <c r="S357" s="4">
        <f ca="1">'Model Excel_2'!N357</f>
        <v>0</v>
      </c>
      <c r="T357" s="5">
        <f ca="1">'Model SSD_2'!R357</f>
        <v>0</v>
      </c>
      <c r="U357" s="5">
        <f ca="1">'Model Excel_2'!O357</f>
        <v>0</v>
      </c>
      <c r="V357" s="5">
        <f ca="1">'Model SSD_2'!S357</f>
        <v>6300</v>
      </c>
      <c r="W357" s="5">
        <f ca="1">'Model Excel_2'!P357</f>
        <v>2300</v>
      </c>
      <c r="X357" s="5">
        <f ca="1">'Model SSD_2'!Q357</f>
        <v>0</v>
      </c>
      <c r="Y357" s="5">
        <f ca="1">'Model Excel_2'!Q357</f>
        <v>12000</v>
      </c>
      <c r="Z357" s="5">
        <f ca="1">'Model SSD_2'!T357</f>
        <v>0</v>
      </c>
      <c r="AA357" s="5">
        <f ca="1">'Model Excel_2'!R357</f>
        <v>1500</v>
      </c>
      <c r="AB357" s="5">
        <f ca="1">'Model SSD_2'!U357</f>
        <v>0</v>
      </c>
      <c r="AC357" s="5">
        <f ca="1">'Model Excel_2'!S357</f>
        <v>10800</v>
      </c>
      <c r="AD357" s="2">
        <f ca="1">'Model SSD_2'!Y357</f>
        <v>6400</v>
      </c>
      <c r="AE357" s="2">
        <f ca="1">'Model Excel_2'!U357</f>
        <v>1600</v>
      </c>
      <c r="AF357" s="2">
        <f ca="1">'Model SSD_2'!X357</f>
        <v>400</v>
      </c>
      <c r="AG357" s="2">
        <f ca="1">'Model Excel_2'!T357</f>
        <v>1200</v>
      </c>
      <c r="AH357" s="2">
        <f ca="1">'Model SSD_2'!W357</f>
        <v>0</v>
      </c>
      <c r="AI357" s="2">
        <f ca="1">'Model Excel_2'!V357</f>
        <v>8000</v>
      </c>
      <c r="AJ357" s="2">
        <f ca="1">'Model SSD_2'!Z357</f>
        <v>0</v>
      </c>
      <c r="AK357" s="2">
        <f ca="1">'Model Excel_2'!W357</f>
        <v>0</v>
      </c>
      <c r="AL357" s="1">
        <v>355</v>
      </c>
    </row>
    <row r="358" spans="1:38" x14ac:dyDescent="0.3">
      <c r="A358" s="1">
        <v>356</v>
      </c>
      <c r="B358" s="3">
        <f ca="1">'Model SSD_2'!F358</f>
        <v>1000</v>
      </c>
      <c r="C358" s="3">
        <f ca="1">'Model Excel_2'!F358</f>
        <v>1000</v>
      </c>
      <c r="D358" s="3">
        <f ca="1">'Model SSD_2'!G358</f>
        <v>0</v>
      </c>
      <c r="E358" s="3">
        <f ca="1">'Model Excel_2'!G358</f>
        <v>1000</v>
      </c>
      <c r="F358" s="3">
        <f ca="1">'Model SSD_2'!H358</f>
        <v>0</v>
      </c>
      <c r="G358" s="3">
        <f ca="1">'Model Excel_2'!H358</f>
        <v>500</v>
      </c>
      <c r="H358" s="3">
        <f ca="1">'Model SSD_2'!I358</f>
        <v>1300</v>
      </c>
      <c r="I358" s="3">
        <f ca="1">'Model Excel_2'!I358</f>
        <v>5300</v>
      </c>
      <c r="J358" s="4">
        <f ca="1">'Model SSD_2'!L358</f>
        <v>0</v>
      </c>
      <c r="K358" s="4">
        <f ca="1">'Model Excel_2'!J358</f>
        <v>1500</v>
      </c>
      <c r="L358" s="4">
        <f ca="1">'Model SSD_2'!M358</f>
        <v>5700</v>
      </c>
      <c r="M358" s="4">
        <f ca="1">'Model Excel_2'!K358</f>
        <v>8200</v>
      </c>
      <c r="N358" s="4">
        <f ca="1">'Model SSD_2'!K358</f>
        <v>1000</v>
      </c>
      <c r="O358" s="4">
        <f ca="1">'Model Excel_2'!L358</f>
        <v>1000</v>
      </c>
      <c r="P358" s="4">
        <f ca="1">'Model SSD_2'!N358</f>
        <v>1000</v>
      </c>
      <c r="Q358" s="4">
        <f ca="1">'Model Excel_2'!M358</f>
        <v>1000</v>
      </c>
      <c r="R358" s="4">
        <f ca="1">'Model SSD_2'!O358</f>
        <v>0</v>
      </c>
      <c r="S358" s="4">
        <f ca="1">'Model Excel_2'!N358</f>
        <v>0</v>
      </c>
      <c r="T358" s="5">
        <f ca="1">'Model SSD_2'!R358</f>
        <v>0</v>
      </c>
      <c r="U358" s="5">
        <f ca="1">'Model Excel_2'!O358</f>
        <v>2000</v>
      </c>
      <c r="V358" s="5">
        <f ca="1">'Model SSD_2'!S358</f>
        <v>6300</v>
      </c>
      <c r="W358" s="5">
        <f ca="1">'Model Excel_2'!P358</f>
        <v>2800</v>
      </c>
      <c r="X358" s="5">
        <f ca="1">'Model SSD_2'!Q358</f>
        <v>0</v>
      </c>
      <c r="Y358" s="5">
        <f ca="1">'Model Excel_2'!Q358</f>
        <v>10500</v>
      </c>
      <c r="Z358" s="5">
        <f ca="1">'Model SSD_2'!T358</f>
        <v>0</v>
      </c>
      <c r="AA358" s="5">
        <f ca="1">'Model Excel_2'!R358</f>
        <v>1500</v>
      </c>
      <c r="AB358" s="5">
        <f ca="1">'Model SSD_2'!U358</f>
        <v>0</v>
      </c>
      <c r="AC358" s="5">
        <f ca="1">'Model Excel_2'!S358</f>
        <v>11600</v>
      </c>
      <c r="AD358" s="2">
        <f ca="1">'Model SSD_2'!Y358</f>
        <v>6800</v>
      </c>
      <c r="AE358" s="2">
        <f ca="1">'Model Excel_2'!U358</f>
        <v>2800</v>
      </c>
      <c r="AF358" s="2">
        <f ca="1">'Model SSD_2'!X358</f>
        <v>400</v>
      </c>
      <c r="AG358" s="2">
        <f ca="1">'Model Excel_2'!T358</f>
        <v>1200</v>
      </c>
      <c r="AH358" s="2">
        <f ca="1">'Model SSD_2'!W358</f>
        <v>0</v>
      </c>
      <c r="AI358" s="2">
        <f ca="1">'Model Excel_2'!V358</f>
        <v>10000</v>
      </c>
      <c r="AJ358" s="2">
        <f ca="1">'Model SSD_2'!Z358</f>
        <v>0</v>
      </c>
      <c r="AK358" s="2">
        <f ca="1">'Model Excel_2'!W358</f>
        <v>2000</v>
      </c>
      <c r="AL358" s="1">
        <v>356</v>
      </c>
    </row>
    <row r="359" spans="1:38" x14ac:dyDescent="0.3">
      <c r="A359" s="1">
        <v>357</v>
      </c>
      <c r="B359" s="3">
        <f ca="1">'Model SSD_2'!F359</f>
        <v>0</v>
      </c>
      <c r="C359" s="3">
        <f ca="1">'Model Excel_2'!F359</f>
        <v>1000</v>
      </c>
      <c r="D359" s="3">
        <f ca="1">'Model SSD_2'!G359</f>
        <v>1000</v>
      </c>
      <c r="E359" s="3">
        <f ca="1">'Model Excel_2'!G359</f>
        <v>1500</v>
      </c>
      <c r="F359" s="3">
        <f ca="1">'Model SSD_2'!H359</f>
        <v>300</v>
      </c>
      <c r="G359" s="3">
        <f ca="1">'Model Excel_2'!H359</f>
        <v>300</v>
      </c>
      <c r="H359" s="3">
        <f ca="1">'Model SSD_2'!I359</f>
        <v>600</v>
      </c>
      <c r="I359" s="3">
        <f ca="1">'Model Excel_2'!I359</f>
        <v>5400</v>
      </c>
      <c r="J359" s="4">
        <f ca="1">'Model SSD_2'!L359</f>
        <v>0</v>
      </c>
      <c r="K359" s="4">
        <f ca="1">'Model Excel_2'!J359</f>
        <v>1500</v>
      </c>
      <c r="L359" s="4">
        <f ca="1">'Model SSD_2'!M359</f>
        <v>4700</v>
      </c>
      <c r="M359" s="4">
        <f ca="1">'Model Excel_2'!K359</f>
        <v>8700</v>
      </c>
      <c r="N359" s="4">
        <f ca="1">'Model SSD_2'!K359</f>
        <v>1000</v>
      </c>
      <c r="O359" s="4">
        <f ca="1">'Model Excel_2'!L359</f>
        <v>1000</v>
      </c>
      <c r="P359" s="4">
        <f ca="1">'Model SSD_2'!N359</f>
        <v>1000</v>
      </c>
      <c r="Q359" s="4">
        <f ca="1">'Model Excel_2'!M359</f>
        <v>1000</v>
      </c>
      <c r="R359" s="4">
        <f ca="1">'Model SSD_2'!O359</f>
        <v>0</v>
      </c>
      <c r="S359" s="4">
        <f ca="1">'Model Excel_2'!N359</f>
        <v>0</v>
      </c>
      <c r="T359" s="5">
        <f ca="1">'Model SSD_2'!R359</f>
        <v>0</v>
      </c>
      <c r="U359" s="5">
        <f ca="1">'Model Excel_2'!O359</f>
        <v>0</v>
      </c>
      <c r="V359" s="5">
        <f ca="1">'Model SSD_2'!S359</f>
        <v>6300</v>
      </c>
      <c r="W359" s="5">
        <f ca="1">'Model Excel_2'!P359</f>
        <v>1300</v>
      </c>
      <c r="X359" s="5">
        <f ca="1">'Model SSD_2'!Q359</f>
        <v>0</v>
      </c>
      <c r="Y359" s="5">
        <f ca="1">'Model Excel_2'!Q359</f>
        <v>9000</v>
      </c>
      <c r="Z359" s="5">
        <f ca="1">'Model SSD_2'!T359</f>
        <v>0</v>
      </c>
      <c r="AA359" s="5">
        <f ca="1">'Model Excel_2'!R359</f>
        <v>0</v>
      </c>
      <c r="AB359" s="5">
        <f ca="1">'Model SSD_2'!U359</f>
        <v>0</v>
      </c>
      <c r="AC359" s="5">
        <f ca="1">'Model Excel_2'!S359</f>
        <v>12400</v>
      </c>
      <c r="AD359" s="2">
        <f ca="1">'Model SSD_2'!Y359</f>
        <v>7200</v>
      </c>
      <c r="AE359" s="2">
        <f ca="1">'Model Excel_2'!U359</f>
        <v>2000</v>
      </c>
      <c r="AF359" s="2">
        <f ca="1">'Model SSD_2'!X359</f>
        <v>400</v>
      </c>
      <c r="AG359" s="2">
        <f ca="1">'Model Excel_2'!T359</f>
        <v>1200</v>
      </c>
      <c r="AH359" s="2">
        <f ca="1">'Model SSD_2'!W359</f>
        <v>0</v>
      </c>
      <c r="AI359" s="2">
        <f ca="1">'Model Excel_2'!V359</f>
        <v>10000</v>
      </c>
      <c r="AJ359" s="2">
        <f ca="1">'Model SSD_2'!Z359</f>
        <v>0</v>
      </c>
      <c r="AK359" s="2">
        <f ca="1">'Model Excel_2'!W359</f>
        <v>2000</v>
      </c>
      <c r="AL359" s="1">
        <v>357</v>
      </c>
    </row>
    <row r="360" spans="1:38" x14ac:dyDescent="0.3">
      <c r="A360" s="1">
        <v>358</v>
      </c>
      <c r="B360" s="3">
        <f ca="1">'Model SSD_2'!F360</f>
        <v>1000</v>
      </c>
      <c r="C360" s="3">
        <f ca="1">'Model Excel_2'!F360</f>
        <v>1000</v>
      </c>
      <c r="D360" s="3">
        <f ca="1">'Model SSD_2'!G360</f>
        <v>700</v>
      </c>
      <c r="E360" s="3">
        <f ca="1">'Model Excel_2'!G360</f>
        <v>2200</v>
      </c>
      <c r="F360" s="3">
        <f ca="1">'Model SSD_2'!H360</f>
        <v>300</v>
      </c>
      <c r="G360" s="3">
        <f ca="1">'Model Excel_2'!H360</f>
        <v>300</v>
      </c>
      <c r="H360" s="3">
        <f ca="1">'Model SSD_2'!I360</f>
        <v>900</v>
      </c>
      <c r="I360" s="3">
        <f ca="1">'Model Excel_2'!I360</f>
        <v>4800</v>
      </c>
      <c r="J360" s="4">
        <f ca="1">'Model SSD_2'!L360</f>
        <v>0</v>
      </c>
      <c r="K360" s="4">
        <f ca="1">'Model Excel_2'!J360</f>
        <v>1500</v>
      </c>
      <c r="L360" s="4">
        <f ca="1">'Model SSD_2'!M360</f>
        <v>3700</v>
      </c>
      <c r="M360" s="4">
        <f ca="1">'Model Excel_2'!K360</f>
        <v>9200</v>
      </c>
      <c r="N360" s="4">
        <f ca="1">'Model SSD_2'!K360</f>
        <v>1000</v>
      </c>
      <c r="O360" s="4">
        <f ca="1">'Model Excel_2'!L360</f>
        <v>1000</v>
      </c>
      <c r="P360" s="4">
        <f ca="1">'Model SSD_2'!N360</f>
        <v>1000</v>
      </c>
      <c r="Q360" s="4">
        <f ca="1">'Model Excel_2'!M360</f>
        <v>1000</v>
      </c>
      <c r="R360" s="4">
        <f ca="1">'Model SSD_2'!O360</f>
        <v>0</v>
      </c>
      <c r="S360" s="4">
        <f ca="1">'Model Excel_2'!N360</f>
        <v>0</v>
      </c>
      <c r="T360" s="5">
        <f ca="1">'Model SSD_2'!R360</f>
        <v>0</v>
      </c>
      <c r="U360" s="5">
        <f ca="1">'Model Excel_2'!O360</f>
        <v>2000</v>
      </c>
      <c r="V360" s="5">
        <f ca="1">'Model SSD_2'!S360</f>
        <v>6300</v>
      </c>
      <c r="W360" s="5">
        <f ca="1">'Model Excel_2'!P360</f>
        <v>3300</v>
      </c>
      <c r="X360" s="5">
        <f ca="1">'Model SSD_2'!Q360</f>
        <v>0</v>
      </c>
      <c r="Y360" s="5">
        <f ca="1">'Model Excel_2'!Q360</f>
        <v>9000</v>
      </c>
      <c r="Z360" s="5">
        <f ca="1">'Model SSD_2'!T360</f>
        <v>0</v>
      </c>
      <c r="AA360" s="5">
        <f ca="1">'Model Excel_2'!R360</f>
        <v>1500</v>
      </c>
      <c r="AB360" s="5">
        <f ca="1">'Model SSD_2'!U360</f>
        <v>0</v>
      </c>
      <c r="AC360" s="5">
        <f ca="1">'Model Excel_2'!S360</f>
        <v>12700</v>
      </c>
      <c r="AD360" s="2">
        <f ca="1">'Model SSD_2'!Y360</f>
        <v>7600</v>
      </c>
      <c r="AE360" s="2">
        <f ca="1">'Model Excel_2'!U360</f>
        <v>1200</v>
      </c>
      <c r="AF360" s="2">
        <f ca="1">'Model SSD_2'!X360</f>
        <v>400</v>
      </c>
      <c r="AG360" s="2">
        <f ca="1">'Model Excel_2'!T360</f>
        <v>1200</v>
      </c>
      <c r="AH360" s="2">
        <f ca="1">'Model SSD_2'!W360</f>
        <v>0</v>
      </c>
      <c r="AI360" s="2">
        <f ca="1">'Model Excel_2'!V360</f>
        <v>10000</v>
      </c>
      <c r="AJ360" s="2">
        <f ca="1">'Model SSD_2'!Z360</f>
        <v>0</v>
      </c>
      <c r="AK360" s="2">
        <f ca="1">'Model Excel_2'!W360</f>
        <v>0</v>
      </c>
      <c r="AL360" s="1">
        <v>358</v>
      </c>
    </row>
    <row r="361" spans="1:38" x14ac:dyDescent="0.3">
      <c r="A361" s="1">
        <v>359</v>
      </c>
      <c r="B361" s="3">
        <f ca="1">'Model SSD_2'!F361</f>
        <v>1000</v>
      </c>
      <c r="C361" s="3">
        <f ca="1">'Model Excel_2'!F361</f>
        <v>1000</v>
      </c>
      <c r="D361" s="3">
        <f ca="1">'Model SSD_2'!G361</f>
        <v>1400</v>
      </c>
      <c r="E361" s="3">
        <f ca="1">'Model Excel_2'!G361</f>
        <v>2900</v>
      </c>
      <c r="F361" s="3">
        <f ca="1">'Model SSD_2'!H361</f>
        <v>300</v>
      </c>
      <c r="G361" s="3">
        <f ca="1">'Model Excel_2'!H361</f>
        <v>300</v>
      </c>
      <c r="H361" s="3">
        <f ca="1">'Model SSD_2'!I361</f>
        <v>200</v>
      </c>
      <c r="I361" s="3">
        <f ca="1">'Model Excel_2'!I361</f>
        <v>3500</v>
      </c>
      <c r="J361" s="4">
        <f ca="1">'Model SSD_2'!L361</f>
        <v>0</v>
      </c>
      <c r="K361" s="4">
        <f ca="1">'Model Excel_2'!J361</f>
        <v>1500</v>
      </c>
      <c r="L361" s="4">
        <f ca="1">'Model SSD_2'!M361</f>
        <v>2700</v>
      </c>
      <c r="M361" s="4">
        <f ca="1">'Model Excel_2'!K361</f>
        <v>9700</v>
      </c>
      <c r="N361" s="4">
        <f ca="1">'Model SSD_2'!K361</f>
        <v>1000</v>
      </c>
      <c r="O361" s="4">
        <f ca="1">'Model Excel_2'!L361</f>
        <v>1000</v>
      </c>
      <c r="P361" s="4">
        <f ca="1">'Model SSD_2'!N361</f>
        <v>1000</v>
      </c>
      <c r="Q361" s="4">
        <f ca="1">'Model Excel_2'!M361</f>
        <v>1000</v>
      </c>
      <c r="R361" s="4">
        <f ca="1">'Model SSD_2'!O361</f>
        <v>0</v>
      </c>
      <c r="S361" s="4">
        <f ca="1">'Model Excel_2'!N361</f>
        <v>0</v>
      </c>
      <c r="T361" s="5">
        <f ca="1">'Model SSD_2'!R361</f>
        <v>0</v>
      </c>
      <c r="U361" s="5">
        <f ca="1">'Model Excel_2'!O361</f>
        <v>0</v>
      </c>
      <c r="V361" s="5">
        <f ca="1">'Model SSD_2'!S361</f>
        <v>6300</v>
      </c>
      <c r="W361" s="5">
        <f ca="1">'Model Excel_2'!P361</f>
        <v>1800</v>
      </c>
      <c r="X361" s="5">
        <f ca="1">'Model SSD_2'!Q361</f>
        <v>0</v>
      </c>
      <c r="Y361" s="5">
        <f ca="1">'Model Excel_2'!Q361</f>
        <v>7500</v>
      </c>
      <c r="Z361" s="5">
        <f ca="1">'Model SSD_2'!T361</f>
        <v>0</v>
      </c>
      <c r="AA361" s="5">
        <f ca="1">'Model Excel_2'!R361</f>
        <v>1500</v>
      </c>
      <c r="AB361" s="5">
        <f ca="1">'Model SSD_2'!U361</f>
        <v>0</v>
      </c>
      <c r="AC361" s="5">
        <f ca="1">'Model Excel_2'!S361</f>
        <v>14500</v>
      </c>
      <c r="AD361" s="2">
        <f ca="1">'Model SSD_2'!Y361</f>
        <v>8000</v>
      </c>
      <c r="AE361" s="2">
        <f ca="1">'Model Excel_2'!U361</f>
        <v>2400</v>
      </c>
      <c r="AF361" s="2">
        <f ca="1">'Model SSD_2'!X361</f>
        <v>400</v>
      </c>
      <c r="AG361" s="2">
        <f ca="1">'Model Excel_2'!T361</f>
        <v>1200</v>
      </c>
      <c r="AH361" s="2">
        <f ca="1">'Model SSD_2'!W361</f>
        <v>0</v>
      </c>
      <c r="AI361" s="2">
        <f ca="1">'Model Excel_2'!V361</f>
        <v>12000</v>
      </c>
      <c r="AJ361" s="2">
        <f ca="1">'Model SSD_2'!Z361</f>
        <v>0</v>
      </c>
      <c r="AK361" s="2">
        <f ca="1">'Model Excel_2'!W361</f>
        <v>2000</v>
      </c>
      <c r="AL361" s="1">
        <v>359</v>
      </c>
    </row>
    <row r="362" spans="1:38" x14ac:dyDescent="0.3">
      <c r="A362" s="1">
        <v>360</v>
      </c>
      <c r="B362" s="3">
        <f ca="1">'Model SSD_2'!F362</f>
        <v>1000</v>
      </c>
      <c r="C362" s="3">
        <f ca="1">'Model Excel_2'!F362</f>
        <v>1000</v>
      </c>
      <c r="D362" s="3">
        <f ca="1">'Model SSD_2'!G362</f>
        <v>2100</v>
      </c>
      <c r="E362" s="3">
        <f ca="1">'Model Excel_2'!G362</f>
        <v>3600</v>
      </c>
      <c r="F362" s="3">
        <f ca="1">'Model SSD_2'!H362</f>
        <v>500</v>
      </c>
      <c r="G362" s="3">
        <f ca="1">'Model Excel_2'!H362</f>
        <v>500</v>
      </c>
      <c r="H362" s="3">
        <f ca="1">'Model SSD_2'!I362</f>
        <v>0</v>
      </c>
      <c r="I362" s="3">
        <f ca="1">'Model Excel_2'!I362</f>
        <v>1700</v>
      </c>
      <c r="J362" s="4">
        <f ca="1">'Model SSD_2'!L362</f>
        <v>0</v>
      </c>
      <c r="K362" s="4">
        <f ca="1">'Model Excel_2'!J362</f>
        <v>0</v>
      </c>
      <c r="L362" s="4">
        <f ca="1">'Model SSD_2'!M362</f>
        <v>1700</v>
      </c>
      <c r="M362" s="4">
        <f ca="1">'Model Excel_2'!K362</f>
        <v>8700</v>
      </c>
      <c r="N362" s="4">
        <f ca="1">'Model SSD_2'!K362</f>
        <v>1000</v>
      </c>
      <c r="O362" s="4">
        <f ca="1">'Model Excel_2'!L362</f>
        <v>1000</v>
      </c>
      <c r="P362" s="4">
        <f ca="1">'Model SSD_2'!N362</f>
        <v>1000</v>
      </c>
      <c r="Q362" s="4">
        <f ca="1">'Model Excel_2'!M362</f>
        <v>1000</v>
      </c>
      <c r="R362" s="4">
        <f ca="1">'Model SSD_2'!O362</f>
        <v>800</v>
      </c>
      <c r="S362" s="4">
        <f ca="1">'Model Excel_2'!N362</f>
        <v>0</v>
      </c>
      <c r="T362" s="5">
        <f ca="1">'Model SSD_2'!R362</f>
        <v>0</v>
      </c>
      <c r="U362" s="5">
        <f ca="1">'Model Excel_2'!O362</f>
        <v>2000</v>
      </c>
      <c r="V362" s="5">
        <f ca="1">'Model SSD_2'!S362</f>
        <v>6300</v>
      </c>
      <c r="W362" s="5">
        <f ca="1">'Model Excel_2'!P362</f>
        <v>2300</v>
      </c>
      <c r="X362" s="5">
        <f ca="1">'Model SSD_2'!Q362</f>
        <v>0</v>
      </c>
      <c r="Y362" s="5">
        <f ca="1">'Model Excel_2'!Q362</f>
        <v>6000</v>
      </c>
      <c r="Z362" s="5">
        <f ca="1">'Model SSD_2'!T362</f>
        <v>0</v>
      </c>
      <c r="AA362" s="5">
        <f ca="1">'Model Excel_2'!R362</f>
        <v>1500</v>
      </c>
      <c r="AB362" s="5">
        <f ca="1">'Model SSD_2'!U362</f>
        <v>0</v>
      </c>
      <c r="AC362" s="5">
        <f ca="1">'Model Excel_2'!S362</f>
        <v>15800</v>
      </c>
      <c r="AD362" s="2">
        <f ca="1">'Model SSD_2'!Y362</f>
        <v>8400</v>
      </c>
      <c r="AE362" s="2">
        <f ca="1">'Model Excel_2'!U362</f>
        <v>1600</v>
      </c>
      <c r="AF362" s="2">
        <f ca="1">'Model SSD_2'!X362</f>
        <v>400</v>
      </c>
      <c r="AG362" s="2">
        <f ca="1">'Model Excel_2'!T362</f>
        <v>1200</v>
      </c>
      <c r="AH362" s="2">
        <f ca="1">'Model SSD_2'!W362</f>
        <v>0</v>
      </c>
      <c r="AI362" s="2">
        <f ca="1">'Model Excel_2'!V362</f>
        <v>12000</v>
      </c>
      <c r="AJ362" s="2">
        <f ca="1">'Model SSD_2'!Z362</f>
        <v>0</v>
      </c>
      <c r="AK362" s="2">
        <f ca="1">'Model Excel_2'!W362</f>
        <v>0</v>
      </c>
      <c r="AL362" s="1">
        <v>360</v>
      </c>
    </row>
    <row r="363" spans="1:38" x14ac:dyDescent="0.3">
      <c r="A363" s="1">
        <v>361</v>
      </c>
      <c r="B363" s="3">
        <f ca="1">'Model SSD_2'!F363</f>
        <v>1000</v>
      </c>
      <c r="C363" s="3">
        <f ca="1">'Model Excel_2'!F363</f>
        <v>1000</v>
      </c>
      <c r="D363" s="3">
        <f ca="1">'Model SSD_2'!G363</f>
        <v>2600</v>
      </c>
      <c r="E363" s="3">
        <f ca="1">'Model Excel_2'!G363</f>
        <v>4100</v>
      </c>
      <c r="F363" s="3">
        <f ca="1">'Model SSD_2'!H363</f>
        <v>300</v>
      </c>
      <c r="G363" s="3">
        <f ca="1">'Model Excel_2'!H363</f>
        <v>300</v>
      </c>
      <c r="H363" s="3">
        <f ca="1">'Model SSD_2'!I363</f>
        <v>0</v>
      </c>
      <c r="I363" s="3">
        <f ca="1">'Model Excel_2'!I363</f>
        <v>0</v>
      </c>
      <c r="J363" s="4">
        <f ca="1">'Model SSD_2'!L363</f>
        <v>0</v>
      </c>
      <c r="K363" s="4">
        <f ca="1">'Model Excel_2'!J363</f>
        <v>1500</v>
      </c>
      <c r="L363" s="4">
        <f ca="1">'Model SSD_2'!M363</f>
        <v>700</v>
      </c>
      <c r="M363" s="4">
        <f ca="1">'Model Excel_2'!K363</f>
        <v>9200</v>
      </c>
      <c r="N363" s="4">
        <f ca="1">'Model SSD_2'!K363</f>
        <v>0</v>
      </c>
      <c r="O363" s="4">
        <f ca="1">'Model Excel_2'!L363</f>
        <v>1000</v>
      </c>
      <c r="P363" s="4">
        <f ca="1">'Model SSD_2'!N363</f>
        <v>0</v>
      </c>
      <c r="Q363" s="4">
        <f ca="1">'Model Excel_2'!M363</f>
        <v>1000</v>
      </c>
      <c r="R363" s="4">
        <f ca="1">'Model SSD_2'!O363</f>
        <v>800</v>
      </c>
      <c r="S363" s="4">
        <f ca="1">'Model Excel_2'!N363</f>
        <v>0</v>
      </c>
      <c r="T363" s="5">
        <f ca="1">'Model SSD_2'!R363</f>
        <v>0</v>
      </c>
      <c r="U363" s="5">
        <f ca="1">'Model Excel_2'!O363</f>
        <v>2000</v>
      </c>
      <c r="V363" s="5">
        <f ca="1">'Model SSD_2'!S363</f>
        <v>6300</v>
      </c>
      <c r="W363" s="5">
        <f ca="1">'Model Excel_2'!P363</f>
        <v>2800</v>
      </c>
      <c r="X363" s="5">
        <f ca="1">'Model SSD_2'!Q363</f>
        <v>1500</v>
      </c>
      <c r="Y363" s="5">
        <f ca="1">'Model Excel_2'!Q363</f>
        <v>4500</v>
      </c>
      <c r="Z363" s="5">
        <f ca="1">'Model SSD_2'!T363</f>
        <v>0</v>
      </c>
      <c r="AA363" s="5">
        <f ca="1">'Model Excel_2'!R363</f>
        <v>1500</v>
      </c>
      <c r="AB363" s="5">
        <f ca="1">'Model SSD_2'!U363</f>
        <v>0</v>
      </c>
      <c r="AC363" s="5">
        <f ca="1">'Model Excel_2'!S363</f>
        <v>16600</v>
      </c>
      <c r="AD363" s="2">
        <f ca="1">'Model SSD_2'!Y363</f>
        <v>8800</v>
      </c>
      <c r="AE363" s="2">
        <f ca="1">'Model Excel_2'!U363</f>
        <v>2800</v>
      </c>
      <c r="AF363" s="2">
        <f ca="1">'Model SSD_2'!X363</f>
        <v>400</v>
      </c>
      <c r="AG363" s="2">
        <f ca="1">'Model Excel_2'!T363</f>
        <v>1200</v>
      </c>
      <c r="AH363" s="2">
        <f ca="1">'Model SSD_2'!W363</f>
        <v>0</v>
      </c>
      <c r="AI363" s="2">
        <f ca="1">'Model Excel_2'!V363</f>
        <v>14000</v>
      </c>
      <c r="AJ363" s="2">
        <f ca="1">'Model SSD_2'!Z363</f>
        <v>0</v>
      </c>
      <c r="AK363" s="2">
        <f ca="1">'Model Excel_2'!W363</f>
        <v>2000</v>
      </c>
      <c r="AL363" s="1">
        <v>361</v>
      </c>
    </row>
    <row r="364" spans="1:38" x14ac:dyDescent="0.3">
      <c r="A364" s="1">
        <v>362</v>
      </c>
      <c r="B364" s="3">
        <f ca="1">'Model SSD_2'!F364</f>
        <v>1000</v>
      </c>
      <c r="C364" s="3">
        <f ca="1">'Model Excel_2'!F364</f>
        <v>1000</v>
      </c>
      <c r="D364" s="3">
        <f ca="1">'Model SSD_2'!G364</f>
        <v>3300</v>
      </c>
      <c r="E364" s="3">
        <f ca="1">'Model Excel_2'!G364</f>
        <v>4800</v>
      </c>
      <c r="F364" s="3">
        <f ca="1">'Model SSD_2'!H364</f>
        <v>300</v>
      </c>
      <c r="G364" s="3">
        <f ca="1">'Model Excel_2'!H364</f>
        <v>300</v>
      </c>
      <c r="H364" s="3">
        <f ca="1">'Model SSD_2'!I364</f>
        <v>0</v>
      </c>
      <c r="I364" s="3">
        <f ca="1">'Model Excel_2'!I364</f>
        <v>0</v>
      </c>
      <c r="J364" s="4">
        <f ca="1">'Model SSD_2'!L364</f>
        <v>0</v>
      </c>
      <c r="K364" s="4">
        <f ca="1">'Model Excel_2'!J364</f>
        <v>1500</v>
      </c>
      <c r="L364" s="4">
        <f ca="1">'Model SSD_2'!M364</f>
        <v>700</v>
      </c>
      <c r="M364" s="4">
        <f ca="1">'Model Excel_2'!K364</f>
        <v>9700</v>
      </c>
      <c r="N364" s="4">
        <f ca="1">'Model SSD_2'!K364</f>
        <v>0</v>
      </c>
      <c r="O364" s="4">
        <f ca="1">'Model Excel_2'!L364</f>
        <v>0</v>
      </c>
      <c r="P364" s="4">
        <f ca="1">'Model SSD_2'!N364</f>
        <v>0</v>
      </c>
      <c r="Q364" s="4">
        <f ca="1">'Model Excel_2'!M364</f>
        <v>0</v>
      </c>
      <c r="R364" s="4">
        <f ca="1">'Model SSD_2'!O364</f>
        <v>800</v>
      </c>
      <c r="S364" s="4">
        <f ca="1">'Model Excel_2'!N364</f>
        <v>0</v>
      </c>
      <c r="T364" s="5">
        <f ca="1">'Model SSD_2'!R364</f>
        <v>0</v>
      </c>
      <c r="U364" s="5">
        <f ca="1">'Model Excel_2'!O364</f>
        <v>0</v>
      </c>
      <c r="V364" s="5">
        <f ca="1">'Model SSD_2'!S364</f>
        <v>6300</v>
      </c>
      <c r="W364" s="5">
        <f ca="1">'Model Excel_2'!P364</f>
        <v>1300</v>
      </c>
      <c r="X364" s="5">
        <f ca="1">'Model SSD_2'!Q364</f>
        <v>0</v>
      </c>
      <c r="Y364" s="5">
        <f ca="1">'Model Excel_2'!Q364</f>
        <v>3000</v>
      </c>
      <c r="Z364" s="5">
        <f ca="1">'Model SSD_2'!T364</f>
        <v>0</v>
      </c>
      <c r="AA364" s="5">
        <f ca="1">'Model Excel_2'!R364</f>
        <v>0</v>
      </c>
      <c r="AB364" s="5">
        <f ca="1">'Model SSD_2'!U364</f>
        <v>0</v>
      </c>
      <c r="AC364" s="5">
        <f ca="1">'Model Excel_2'!S364</f>
        <v>17400</v>
      </c>
      <c r="AD364" s="2">
        <f ca="1">'Model SSD_2'!Y364</f>
        <v>9200</v>
      </c>
      <c r="AE364" s="2">
        <f ca="1">'Model Excel_2'!U364</f>
        <v>2000</v>
      </c>
      <c r="AF364" s="2">
        <f ca="1">'Model SSD_2'!X364</f>
        <v>400</v>
      </c>
      <c r="AG364" s="2">
        <f ca="1">'Model Excel_2'!T364</f>
        <v>1200</v>
      </c>
      <c r="AH364" s="2">
        <f ca="1">'Model SSD_2'!W364</f>
        <v>0</v>
      </c>
      <c r="AI364" s="2">
        <f ca="1">'Model Excel_2'!V364</f>
        <v>14000</v>
      </c>
      <c r="AJ364" s="2">
        <f ca="1">'Model SSD_2'!Z364</f>
        <v>0</v>
      </c>
      <c r="AK364" s="2">
        <f ca="1">'Model Excel_2'!W364</f>
        <v>2000</v>
      </c>
      <c r="AL364" s="1">
        <v>362</v>
      </c>
    </row>
    <row r="365" spans="1:38" x14ac:dyDescent="0.3">
      <c r="A365" s="1">
        <v>363</v>
      </c>
      <c r="B365" s="3">
        <f ca="1">'Model SSD_2'!F365</f>
        <v>0</v>
      </c>
      <c r="C365" s="3">
        <f ca="1">'Model Excel_2'!F365</f>
        <v>1000</v>
      </c>
      <c r="D365" s="3">
        <f ca="1">'Model SSD_2'!G365</f>
        <v>4000</v>
      </c>
      <c r="E365" s="3">
        <f ca="1">'Model Excel_2'!G365</f>
        <v>5500</v>
      </c>
      <c r="F365" s="3">
        <f ca="1">'Model SSD_2'!H365</f>
        <v>300</v>
      </c>
      <c r="G365" s="3">
        <f ca="1">'Model Excel_2'!H365</f>
        <v>300</v>
      </c>
      <c r="H365" s="3">
        <f ca="1">'Model SSD_2'!I365</f>
        <v>0</v>
      </c>
      <c r="I365" s="3">
        <f ca="1">'Model Excel_2'!I365</f>
        <v>0</v>
      </c>
      <c r="J365" s="4">
        <f ca="1">'Model SSD_2'!L365</f>
        <v>0</v>
      </c>
      <c r="K365" s="4">
        <f ca="1">'Model Excel_2'!J365</f>
        <v>1500</v>
      </c>
      <c r="L365" s="4">
        <f ca="1">'Model SSD_2'!M365</f>
        <v>700</v>
      </c>
      <c r="M365" s="4">
        <f ca="1">'Model Excel_2'!K365</f>
        <v>11200</v>
      </c>
      <c r="N365" s="4">
        <f ca="1">'Model SSD_2'!K365</f>
        <v>0</v>
      </c>
      <c r="O365" s="4">
        <f ca="1">'Model Excel_2'!L365</f>
        <v>0</v>
      </c>
      <c r="P365" s="4">
        <f ca="1">'Model SSD_2'!N365</f>
        <v>0</v>
      </c>
      <c r="Q365" s="4">
        <f ca="1">'Model Excel_2'!M365</f>
        <v>0</v>
      </c>
      <c r="R365" s="4">
        <f ca="1">'Model SSD_2'!O365</f>
        <v>800</v>
      </c>
      <c r="S365" s="4">
        <f ca="1">'Model Excel_2'!N365</f>
        <v>0</v>
      </c>
      <c r="T365" s="5">
        <f ca="1">'Model SSD_2'!R365</f>
        <v>0</v>
      </c>
      <c r="U365" s="5">
        <f ca="1">'Model Excel_2'!O365</f>
        <v>2000</v>
      </c>
      <c r="V365" s="5">
        <f ca="1">'Model SSD_2'!S365</f>
        <v>6300</v>
      </c>
      <c r="W365" s="5">
        <f ca="1">'Model Excel_2'!P365</f>
        <v>3300</v>
      </c>
      <c r="X365" s="5">
        <f ca="1">'Model SSD_2'!Q365</f>
        <v>1500</v>
      </c>
      <c r="Y365" s="5">
        <f ca="1">'Model Excel_2'!Q365</f>
        <v>3000</v>
      </c>
      <c r="Z365" s="5">
        <f ca="1">'Model SSD_2'!T365</f>
        <v>1500</v>
      </c>
      <c r="AA365" s="5">
        <f ca="1">'Model Excel_2'!R365</f>
        <v>1500</v>
      </c>
      <c r="AB365" s="5">
        <f ca="1">'Model SSD_2'!U365</f>
        <v>0</v>
      </c>
      <c r="AC365" s="5">
        <f ca="1">'Model Excel_2'!S365</f>
        <v>17700</v>
      </c>
      <c r="AD365" s="2">
        <f ca="1">'Model SSD_2'!Y365</f>
        <v>9600</v>
      </c>
      <c r="AE365" s="2">
        <f ca="1">'Model Excel_2'!U365</f>
        <v>1200</v>
      </c>
      <c r="AF365" s="2">
        <f ca="1">'Model SSD_2'!X365</f>
        <v>400</v>
      </c>
      <c r="AG365" s="2">
        <f ca="1">'Model Excel_2'!T365</f>
        <v>1200</v>
      </c>
      <c r="AH365" s="2">
        <f ca="1">'Model SSD_2'!W365</f>
        <v>0</v>
      </c>
      <c r="AI365" s="2">
        <f ca="1">'Model Excel_2'!V365</f>
        <v>14000</v>
      </c>
      <c r="AJ365" s="2">
        <f ca="1">'Model SSD_2'!Z365</f>
        <v>0</v>
      </c>
      <c r="AK365" s="2">
        <f ca="1">'Model Excel_2'!W365</f>
        <v>0</v>
      </c>
      <c r="AL365" s="1">
        <v>363</v>
      </c>
    </row>
    <row r="366" spans="1:38" x14ac:dyDescent="0.3">
      <c r="A366" s="1">
        <v>364</v>
      </c>
      <c r="B366" s="3">
        <f ca="1">'Model SSD_2'!F366</f>
        <v>0</v>
      </c>
      <c r="C366" s="3">
        <f ca="1">'Model Excel_2'!F366</f>
        <v>0</v>
      </c>
      <c r="D366" s="3">
        <f ca="1">'Model SSD_2'!G366</f>
        <v>3700</v>
      </c>
      <c r="E366" s="3">
        <f ca="1">'Model Excel_2'!G366</f>
        <v>5200</v>
      </c>
      <c r="F366" s="3">
        <f ca="1">'Model SSD_2'!H366</f>
        <v>500</v>
      </c>
      <c r="G366" s="3">
        <f ca="1">'Model Excel_2'!H366</f>
        <v>500</v>
      </c>
      <c r="H366" s="3">
        <f ca="1">'Model SSD_2'!I366</f>
        <v>0</v>
      </c>
      <c r="I366" s="3">
        <f ca="1">'Model Excel_2'!I366</f>
        <v>0</v>
      </c>
      <c r="J366" s="4">
        <f ca="1">'Model SSD_2'!L366</f>
        <v>0</v>
      </c>
      <c r="K366" s="4">
        <f ca="1">'Model Excel_2'!J366</f>
        <v>1500</v>
      </c>
      <c r="L366" s="4">
        <f ca="1">'Model SSD_2'!M366</f>
        <v>700</v>
      </c>
      <c r="M366" s="4">
        <f ca="1">'Model Excel_2'!K366</f>
        <v>12700</v>
      </c>
      <c r="N366" s="4">
        <f ca="1">'Model SSD_2'!K366</f>
        <v>0</v>
      </c>
      <c r="O366" s="4">
        <f ca="1">'Model Excel_2'!L366</f>
        <v>0</v>
      </c>
      <c r="P366" s="4">
        <f ca="1">'Model SSD_2'!N366</f>
        <v>0</v>
      </c>
      <c r="Q366" s="4">
        <f ca="1">'Model Excel_2'!M366</f>
        <v>0</v>
      </c>
      <c r="R366" s="4">
        <f ca="1">'Model SSD_2'!O366</f>
        <v>800</v>
      </c>
      <c r="S366" s="4">
        <f ca="1">'Model Excel_2'!N366</f>
        <v>0</v>
      </c>
      <c r="T366" s="5">
        <f ca="1">'Model SSD_2'!R366</f>
        <v>0</v>
      </c>
      <c r="U366" s="5">
        <f ca="1">'Model Excel_2'!O366</f>
        <v>0</v>
      </c>
      <c r="V366" s="5">
        <f ca="1">'Model SSD_2'!S366</f>
        <v>4800</v>
      </c>
      <c r="W366" s="5">
        <f ca="1">'Model Excel_2'!P366</f>
        <v>1800</v>
      </c>
      <c r="X366" s="5">
        <f ca="1">'Model SSD_2'!Q366</f>
        <v>0</v>
      </c>
      <c r="Y366" s="5">
        <f ca="1">'Model Excel_2'!Q366</f>
        <v>1500</v>
      </c>
      <c r="Z366" s="5">
        <f ca="1">'Model SSD_2'!T366</f>
        <v>0</v>
      </c>
      <c r="AA366" s="5">
        <f ca="1">'Model Excel_2'!R366</f>
        <v>1500</v>
      </c>
      <c r="AB366" s="5">
        <f ca="1">'Model SSD_2'!U366</f>
        <v>0</v>
      </c>
      <c r="AC366" s="5">
        <f ca="1">'Model Excel_2'!S366</f>
        <v>19500</v>
      </c>
      <c r="AD366" s="2">
        <f ca="1">'Model SSD_2'!Y366</f>
        <v>10000</v>
      </c>
      <c r="AE366" s="2">
        <f ca="1">'Model Excel_2'!U366</f>
        <v>2400</v>
      </c>
      <c r="AF366" s="2">
        <f ca="1">'Model SSD_2'!X366</f>
        <v>0</v>
      </c>
      <c r="AG366" s="2">
        <f ca="1">'Model Excel_2'!T366</f>
        <v>1200</v>
      </c>
      <c r="AH366" s="2">
        <f ca="1">'Model SSD_2'!W366</f>
        <v>0</v>
      </c>
      <c r="AI366" s="2">
        <f ca="1">'Model Excel_2'!V366</f>
        <v>16000</v>
      </c>
      <c r="AJ366" s="2">
        <f ca="1">'Model SSD_2'!Z366</f>
        <v>0</v>
      </c>
      <c r="AK366" s="2">
        <f ca="1">'Model Excel_2'!W366</f>
        <v>2000</v>
      </c>
      <c r="AL366" s="1">
        <v>364</v>
      </c>
    </row>
    <row r="367" spans="1:38" x14ac:dyDescent="0.3">
      <c r="A367" s="1">
        <v>365</v>
      </c>
      <c r="B367" s="3">
        <f ca="1">'Model SSD_2'!F367</f>
        <v>0</v>
      </c>
      <c r="C367" s="3">
        <f ca="1">'Model Excel_2'!F367</f>
        <v>0</v>
      </c>
      <c r="D367" s="3">
        <f ca="1">'Model SSD_2'!G367</f>
        <v>3200</v>
      </c>
      <c r="E367" s="3">
        <f ca="1">'Model Excel_2'!G367</f>
        <v>4700</v>
      </c>
      <c r="F367" s="3">
        <f ca="1">'Model SSD_2'!H367</f>
        <v>300</v>
      </c>
      <c r="G367" s="3">
        <f ca="1">'Model Excel_2'!H367</f>
        <v>300</v>
      </c>
      <c r="H367" s="3">
        <f ca="1">'Model SSD_2'!I367</f>
        <v>0</v>
      </c>
      <c r="I367" s="3">
        <f ca="1">'Model Excel_2'!I367</f>
        <v>0</v>
      </c>
      <c r="J367" s="4">
        <f ca="1">'Model SSD_2'!L367</f>
        <v>0</v>
      </c>
      <c r="K367" s="4">
        <f ca="1">'Model Excel_2'!J367</f>
        <v>0</v>
      </c>
      <c r="L367" s="4">
        <f ca="1">'Model SSD_2'!M367</f>
        <v>700</v>
      </c>
      <c r="M367" s="4">
        <f ca="1">'Model Excel_2'!K367</f>
        <v>12700</v>
      </c>
      <c r="N367" s="4">
        <f ca="1">'Model SSD_2'!K367</f>
        <v>0</v>
      </c>
      <c r="O367" s="4">
        <f ca="1">'Model Excel_2'!L367</f>
        <v>0</v>
      </c>
      <c r="P367" s="4">
        <f ca="1">'Model SSD_2'!N367</f>
        <v>0</v>
      </c>
      <c r="Q367" s="4">
        <f ca="1">'Model Excel_2'!M367</f>
        <v>0</v>
      </c>
      <c r="R367" s="4">
        <f ca="1">'Model SSD_2'!O367</f>
        <v>800</v>
      </c>
      <c r="S367" s="4">
        <f ca="1">'Model Excel_2'!N367</f>
        <v>0</v>
      </c>
      <c r="T367" s="5">
        <f ca="1">'Model SSD_2'!R367</f>
        <v>0</v>
      </c>
      <c r="U367" s="5">
        <f ca="1">'Model Excel_2'!O367</f>
        <v>2000</v>
      </c>
      <c r="V367" s="5">
        <f ca="1">'Model SSD_2'!S367</f>
        <v>4800</v>
      </c>
      <c r="W367" s="5">
        <f ca="1">'Model Excel_2'!P367</f>
        <v>2300</v>
      </c>
      <c r="X367" s="5">
        <f ca="1">'Model SSD_2'!Q367</f>
        <v>1500</v>
      </c>
      <c r="Y367" s="5">
        <f ca="1">'Model Excel_2'!Q367</f>
        <v>0</v>
      </c>
      <c r="Z367" s="5">
        <f ca="1">'Model SSD_2'!T367</f>
        <v>1500</v>
      </c>
      <c r="AA367" s="5">
        <f ca="1">'Model Excel_2'!R367</f>
        <v>0</v>
      </c>
      <c r="AB367" s="5">
        <f ca="1">'Model SSD_2'!U367</f>
        <v>0</v>
      </c>
      <c r="AC367" s="5">
        <f ca="1">'Model Excel_2'!S367</f>
        <v>19300</v>
      </c>
      <c r="AD367" s="2">
        <f ca="1">'Model SSD_2'!Y367</f>
        <v>10000</v>
      </c>
      <c r="AE367" s="2">
        <f ca="1">'Model Excel_2'!U367</f>
        <v>1600</v>
      </c>
      <c r="AF367" s="2">
        <f ca="1">'Model SSD_2'!X367</f>
        <v>0</v>
      </c>
      <c r="AG367" s="2">
        <f ca="1">'Model Excel_2'!T367</f>
        <v>1200</v>
      </c>
      <c r="AH367" s="2">
        <f ca="1">'Model SSD_2'!W367</f>
        <v>0</v>
      </c>
      <c r="AI367" s="2">
        <f ca="1">'Model Excel_2'!V367</f>
        <v>16000</v>
      </c>
      <c r="AJ367" s="2">
        <f ca="1">'Model SSD_2'!Z367</f>
        <v>0</v>
      </c>
      <c r="AK367" s="2">
        <f ca="1">'Model Excel_2'!W367</f>
        <v>0</v>
      </c>
      <c r="AL367" s="1">
        <v>365</v>
      </c>
    </row>
    <row r="368" spans="1:38" x14ac:dyDescent="0.3">
      <c r="A368" s="1">
        <v>366</v>
      </c>
      <c r="B368" s="3">
        <f ca="1">'Model SSD_2'!F368</f>
        <v>0</v>
      </c>
      <c r="C368" s="3">
        <f ca="1">'Model Excel_2'!F368</f>
        <v>0</v>
      </c>
      <c r="D368" s="3">
        <f ca="1">'Model SSD_2'!G368</f>
        <v>2900</v>
      </c>
      <c r="E368" s="3">
        <f ca="1">'Model Excel_2'!G368</f>
        <v>4400</v>
      </c>
      <c r="F368" s="3">
        <f ca="1">'Model SSD_2'!H368</f>
        <v>300</v>
      </c>
      <c r="G368" s="3">
        <f ca="1">'Model Excel_2'!H368</f>
        <v>300</v>
      </c>
      <c r="H368" s="3">
        <f ca="1">'Model SSD_2'!I368</f>
        <v>0</v>
      </c>
      <c r="I368" s="3">
        <f ca="1">'Model Excel_2'!I368</f>
        <v>0</v>
      </c>
      <c r="J368" s="4">
        <f ca="1">'Model SSD_2'!L368</f>
        <v>1500</v>
      </c>
      <c r="K368" s="4">
        <f ca="1">'Model Excel_2'!J368</f>
        <v>1500</v>
      </c>
      <c r="L368" s="4">
        <f ca="1">'Model SSD_2'!M368</f>
        <v>700</v>
      </c>
      <c r="M368" s="4">
        <f ca="1">'Model Excel_2'!K368</f>
        <v>14200</v>
      </c>
      <c r="N368" s="4">
        <f ca="1">'Model SSD_2'!K368</f>
        <v>0</v>
      </c>
      <c r="O368" s="4">
        <f ca="1">'Model Excel_2'!L368</f>
        <v>0</v>
      </c>
      <c r="P368" s="4">
        <f ca="1">'Model SSD_2'!N368</f>
        <v>0</v>
      </c>
      <c r="Q368" s="4">
        <f ca="1">'Model Excel_2'!M368</f>
        <v>0</v>
      </c>
      <c r="R368" s="4">
        <f ca="1">'Model SSD_2'!O368</f>
        <v>800</v>
      </c>
      <c r="S368" s="4">
        <f ca="1">'Model Excel_2'!N368</f>
        <v>0</v>
      </c>
      <c r="T368" s="5">
        <f ca="1">'Model SSD_2'!R368</f>
        <v>0</v>
      </c>
      <c r="U368" s="5">
        <f ca="1">'Model Excel_2'!O368</f>
        <v>2000</v>
      </c>
      <c r="V368" s="5">
        <f ca="1">'Model SSD_2'!S368</f>
        <v>3300</v>
      </c>
      <c r="W368" s="5">
        <f ca="1">'Model Excel_2'!P368</f>
        <v>4300</v>
      </c>
      <c r="X368" s="5">
        <f ca="1">'Model SSD_2'!Q368</f>
        <v>0</v>
      </c>
      <c r="Y368" s="5">
        <f ca="1">'Model Excel_2'!Q368</f>
        <v>0</v>
      </c>
      <c r="Z368" s="5">
        <f ca="1">'Model SSD_2'!T368</f>
        <v>0</v>
      </c>
      <c r="AA368" s="5">
        <f ca="1">'Model Excel_2'!R368</f>
        <v>0</v>
      </c>
      <c r="AB368" s="5">
        <f ca="1">'Model SSD_2'!U368</f>
        <v>0</v>
      </c>
      <c r="AC368" s="5">
        <f ca="1">'Model Excel_2'!S368</f>
        <v>17100</v>
      </c>
      <c r="AD368" s="2">
        <f ca="1">'Model SSD_2'!Y368</f>
        <v>10000</v>
      </c>
      <c r="AE368" s="2">
        <f ca="1">'Model Excel_2'!U368</f>
        <v>2800</v>
      </c>
      <c r="AF368" s="2">
        <f ca="1">'Model SSD_2'!X368</f>
        <v>0</v>
      </c>
      <c r="AG368" s="2">
        <f ca="1">'Model Excel_2'!T368</f>
        <v>1200</v>
      </c>
      <c r="AH368" s="2">
        <f ca="1">'Model SSD_2'!W368</f>
        <v>0</v>
      </c>
      <c r="AI368" s="2">
        <f ca="1">'Model Excel_2'!V368</f>
        <v>18000</v>
      </c>
      <c r="AJ368" s="2">
        <f ca="1">'Model SSD_2'!Z368</f>
        <v>0</v>
      </c>
      <c r="AK368" s="2">
        <f ca="1">'Model Excel_2'!W368</f>
        <v>2000</v>
      </c>
      <c r="AL368" s="1">
        <v>366</v>
      </c>
    </row>
    <row r="369" spans="1:38" x14ac:dyDescent="0.3">
      <c r="A369" s="1">
        <v>367</v>
      </c>
      <c r="B369" s="3">
        <f ca="1">'Model SSD_2'!F369</f>
        <v>0</v>
      </c>
      <c r="C369" s="3">
        <f ca="1">'Model Excel_2'!F369</f>
        <v>0</v>
      </c>
      <c r="D369" s="3">
        <f ca="1">'Model SSD_2'!G369</f>
        <v>2600</v>
      </c>
      <c r="E369" s="3">
        <f ca="1">'Model Excel_2'!G369</f>
        <v>4100</v>
      </c>
      <c r="F369" s="3">
        <f ca="1">'Model SSD_2'!H369</f>
        <v>300</v>
      </c>
      <c r="G369" s="3">
        <f ca="1">'Model Excel_2'!H369</f>
        <v>300</v>
      </c>
      <c r="H369" s="3">
        <f ca="1">'Model SSD_2'!I369</f>
        <v>0</v>
      </c>
      <c r="I369" s="3">
        <f ca="1">'Model Excel_2'!I369</f>
        <v>0</v>
      </c>
      <c r="J369" s="4">
        <f ca="1">'Model SSD_2'!L369</f>
        <v>0</v>
      </c>
      <c r="K369" s="4">
        <f ca="1">'Model Excel_2'!J369</f>
        <v>1500</v>
      </c>
      <c r="L369" s="4">
        <f ca="1">'Model SSD_2'!M369</f>
        <v>2200</v>
      </c>
      <c r="M369" s="4">
        <f ca="1">'Model Excel_2'!K369</f>
        <v>15700</v>
      </c>
      <c r="N369" s="4">
        <f ca="1">'Model SSD_2'!K369</f>
        <v>0</v>
      </c>
      <c r="O369" s="4">
        <f ca="1">'Model Excel_2'!L369</f>
        <v>0</v>
      </c>
      <c r="P369" s="4">
        <f ca="1">'Model SSD_2'!N369</f>
        <v>0</v>
      </c>
      <c r="Q369" s="4">
        <f ca="1">'Model Excel_2'!M369</f>
        <v>0</v>
      </c>
      <c r="R369" s="4">
        <f ca="1">'Model SSD_2'!O369</f>
        <v>0</v>
      </c>
      <c r="S369" s="4">
        <f ca="1">'Model Excel_2'!N369</f>
        <v>0</v>
      </c>
      <c r="T369" s="5">
        <f ca="1">'Model SSD_2'!R369</f>
        <v>0</v>
      </c>
      <c r="U369" s="5">
        <f ca="1">'Model Excel_2'!O369</f>
        <v>0</v>
      </c>
      <c r="V369" s="5">
        <f ca="1">'Model SSD_2'!S369</f>
        <v>3300</v>
      </c>
      <c r="W369" s="5">
        <f ca="1">'Model Excel_2'!P369</f>
        <v>4300</v>
      </c>
      <c r="X369" s="5">
        <f ca="1">'Model SSD_2'!Q369</f>
        <v>1500</v>
      </c>
      <c r="Y369" s="5">
        <f ca="1">'Model Excel_2'!Q369</f>
        <v>0</v>
      </c>
      <c r="Z369" s="5">
        <f ca="1">'Model SSD_2'!T369</f>
        <v>1500</v>
      </c>
      <c r="AA369" s="5">
        <f ca="1">'Model Excel_2'!R369</f>
        <v>0</v>
      </c>
      <c r="AB369" s="5">
        <f ca="1">'Model SSD_2'!U369</f>
        <v>300</v>
      </c>
      <c r="AC369" s="5">
        <f ca="1">'Model Excel_2'!S369</f>
        <v>14900</v>
      </c>
      <c r="AD369" s="2">
        <f ca="1">'Model SSD_2'!Y369</f>
        <v>10000</v>
      </c>
      <c r="AE369" s="2">
        <f ca="1">'Model Excel_2'!U369</f>
        <v>2000</v>
      </c>
      <c r="AF369" s="2">
        <f ca="1">'Model SSD_2'!X369</f>
        <v>0</v>
      </c>
      <c r="AG369" s="2">
        <f ca="1">'Model Excel_2'!T369</f>
        <v>1200</v>
      </c>
      <c r="AH369" s="2">
        <f ca="1">'Model SSD_2'!W369</f>
        <v>0</v>
      </c>
      <c r="AI369" s="2">
        <f ca="1">'Model Excel_2'!V369</f>
        <v>18000</v>
      </c>
      <c r="AJ369" s="2">
        <f ca="1">'Model SSD_2'!Z369</f>
        <v>0</v>
      </c>
      <c r="AK369" s="2">
        <f ca="1">'Model Excel_2'!W369</f>
        <v>2000</v>
      </c>
      <c r="AL369" s="1">
        <v>367</v>
      </c>
    </row>
    <row r="370" spans="1:38" x14ac:dyDescent="0.3">
      <c r="A370" s="1">
        <v>368</v>
      </c>
      <c r="B370" s="3">
        <f ca="1">'Model SSD_2'!F370</f>
        <v>0</v>
      </c>
      <c r="C370" s="3">
        <f ca="1">'Model Excel_2'!F370</f>
        <v>0</v>
      </c>
      <c r="D370" s="3">
        <f ca="1">'Model SSD_2'!G370</f>
        <v>2300</v>
      </c>
      <c r="E370" s="3">
        <f ca="1">'Model Excel_2'!G370</f>
        <v>3800</v>
      </c>
      <c r="F370" s="3">
        <f ca="1">'Model SSD_2'!H370</f>
        <v>500</v>
      </c>
      <c r="G370" s="3">
        <f ca="1">'Model Excel_2'!H370</f>
        <v>500</v>
      </c>
      <c r="H370" s="3">
        <f ca="1">'Model SSD_2'!I370</f>
        <v>0</v>
      </c>
      <c r="I370" s="3">
        <f ca="1">'Model Excel_2'!I370</f>
        <v>0</v>
      </c>
      <c r="J370" s="4">
        <f ca="1">'Model SSD_2'!L370</f>
        <v>1500</v>
      </c>
      <c r="K370" s="4">
        <f ca="1">'Model Excel_2'!J370</f>
        <v>0</v>
      </c>
      <c r="L370" s="4">
        <f ca="1">'Model SSD_2'!M370</f>
        <v>2200</v>
      </c>
      <c r="M370" s="4">
        <f ca="1">'Model Excel_2'!K370</f>
        <v>15700</v>
      </c>
      <c r="N370" s="4">
        <f ca="1">'Model SSD_2'!K370</f>
        <v>0</v>
      </c>
      <c r="O370" s="4">
        <f ca="1">'Model Excel_2'!L370</f>
        <v>0</v>
      </c>
      <c r="P370" s="4">
        <f ca="1">'Model SSD_2'!N370</f>
        <v>0</v>
      </c>
      <c r="Q370" s="4">
        <f ca="1">'Model Excel_2'!M370</f>
        <v>0</v>
      </c>
      <c r="R370" s="4">
        <f ca="1">'Model SSD_2'!O370</f>
        <v>0</v>
      </c>
      <c r="S370" s="4">
        <f ca="1">'Model Excel_2'!N370</f>
        <v>0</v>
      </c>
      <c r="T370" s="5">
        <f ca="1">'Model SSD_2'!R370</f>
        <v>0</v>
      </c>
      <c r="U370" s="5">
        <f ca="1">'Model Excel_2'!O370</f>
        <v>2000</v>
      </c>
      <c r="V370" s="5">
        <f ca="1">'Model SSD_2'!S370</f>
        <v>1800</v>
      </c>
      <c r="W370" s="5">
        <f ca="1">'Model Excel_2'!P370</f>
        <v>6300</v>
      </c>
      <c r="X370" s="5">
        <f ca="1">'Model SSD_2'!Q370</f>
        <v>0</v>
      </c>
      <c r="Y370" s="5">
        <f ca="1">'Model Excel_2'!Q370</f>
        <v>0</v>
      </c>
      <c r="Z370" s="5">
        <f ca="1">'Model SSD_2'!T370</f>
        <v>0</v>
      </c>
      <c r="AA370" s="5">
        <f ca="1">'Model Excel_2'!R370</f>
        <v>0</v>
      </c>
      <c r="AB370" s="5">
        <f ca="1">'Model SSD_2'!U370</f>
        <v>300</v>
      </c>
      <c r="AC370" s="5">
        <f ca="1">'Model Excel_2'!S370</f>
        <v>10700</v>
      </c>
      <c r="AD370" s="2">
        <f ca="1">'Model SSD_2'!Y370</f>
        <v>10000</v>
      </c>
      <c r="AE370" s="2">
        <f ca="1">'Model Excel_2'!U370</f>
        <v>1200</v>
      </c>
      <c r="AF370" s="2">
        <f ca="1">'Model SSD_2'!X370</f>
        <v>0</v>
      </c>
      <c r="AG370" s="2">
        <f ca="1">'Model Excel_2'!T370</f>
        <v>1200</v>
      </c>
      <c r="AH370" s="2">
        <f ca="1">'Model SSD_2'!W370</f>
        <v>2000</v>
      </c>
      <c r="AI370" s="2">
        <f ca="1">'Model Excel_2'!V370</f>
        <v>18000</v>
      </c>
      <c r="AJ370" s="2">
        <f ca="1">'Model SSD_2'!Z370</f>
        <v>0</v>
      </c>
      <c r="AK370" s="2">
        <f ca="1">'Model Excel_2'!W370</f>
        <v>0</v>
      </c>
      <c r="AL370" s="1">
        <v>368</v>
      </c>
    </row>
    <row r="371" spans="1:38" x14ac:dyDescent="0.3">
      <c r="A371" s="1">
        <v>369</v>
      </c>
      <c r="B371" s="3">
        <f ca="1">'Model SSD_2'!F371</f>
        <v>0</v>
      </c>
      <c r="C371" s="3">
        <f ca="1">'Model Excel_2'!F371</f>
        <v>0</v>
      </c>
      <c r="D371" s="3">
        <f ca="1">'Model SSD_2'!G371</f>
        <v>1800</v>
      </c>
      <c r="E371" s="3">
        <f ca="1">'Model Excel_2'!G371</f>
        <v>3300</v>
      </c>
      <c r="F371" s="3">
        <f ca="1">'Model SSD_2'!H371</f>
        <v>300</v>
      </c>
      <c r="G371" s="3">
        <f ca="1">'Model Excel_2'!H371</f>
        <v>300</v>
      </c>
      <c r="H371" s="3">
        <f ca="1">'Model SSD_2'!I371</f>
        <v>0</v>
      </c>
      <c r="I371" s="3">
        <f ca="1">'Model Excel_2'!I371</f>
        <v>0</v>
      </c>
      <c r="J371" s="4">
        <f ca="1">'Model SSD_2'!L371</f>
        <v>0</v>
      </c>
      <c r="K371" s="4">
        <f ca="1">'Model Excel_2'!J371</f>
        <v>0</v>
      </c>
      <c r="L371" s="4">
        <f ca="1">'Model SSD_2'!M371</f>
        <v>3700</v>
      </c>
      <c r="M371" s="4">
        <f ca="1">'Model Excel_2'!K371</f>
        <v>15700</v>
      </c>
      <c r="N371" s="4">
        <f ca="1">'Model SSD_2'!K371</f>
        <v>0</v>
      </c>
      <c r="O371" s="4">
        <f ca="1">'Model Excel_2'!L371</f>
        <v>0</v>
      </c>
      <c r="P371" s="4">
        <f ca="1">'Model SSD_2'!N371</f>
        <v>0</v>
      </c>
      <c r="Q371" s="4">
        <f ca="1">'Model Excel_2'!M371</f>
        <v>0</v>
      </c>
      <c r="R371" s="4">
        <f ca="1">'Model SSD_2'!O371</f>
        <v>0</v>
      </c>
      <c r="S371" s="4">
        <f ca="1">'Model Excel_2'!N371</f>
        <v>0</v>
      </c>
      <c r="T371" s="5">
        <f ca="1">'Model SSD_2'!R371</f>
        <v>0</v>
      </c>
      <c r="U371" s="5">
        <f ca="1">'Model Excel_2'!O371</f>
        <v>0</v>
      </c>
      <c r="V371" s="5">
        <f ca="1">'Model SSD_2'!S371</f>
        <v>1800</v>
      </c>
      <c r="W371" s="5">
        <f ca="1">'Model Excel_2'!P371</f>
        <v>6300</v>
      </c>
      <c r="X371" s="5">
        <f ca="1">'Model SSD_2'!Q371</f>
        <v>0</v>
      </c>
      <c r="Y371" s="5">
        <f ca="1">'Model Excel_2'!Q371</f>
        <v>0</v>
      </c>
      <c r="Z371" s="5">
        <f ca="1">'Model SSD_2'!T371</f>
        <v>1500</v>
      </c>
      <c r="AA371" s="5">
        <f ca="1">'Model Excel_2'!R371</f>
        <v>0</v>
      </c>
      <c r="AB371" s="5">
        <f ca="1">'Model SSD_2'!U371</f>
        <v>1800</v>
      </c>
      <c r="AC371" s="5">
        <f ca="1">'Model Excel_2'!S371</f>
        <v>6500</v>
      </c>
      <c r="AD371" s="2">
        <f ca="1">'Model SSD_2'!Y371</f>
        <v>10000</v>
      </c>
      <c r="AE371" s="2">
        <f ca="1">'Model Excel_2'!U371</f>
        <v>2400</v>
      </c>
      <c r="AF371" s="2">
        <f ca="1">'Model SSD_2'!X371</f>
        <v>0</v>
      </c>
      <c r="AG371" s="2">
        <f ca="1">'Model Excel_2'!T371</f>
        <v>1200</v>
      </c>
      <c r="AH371" s="2">
        <f ca="1">'Model SSD_2'!W371</f>
        <v>0</v>
      </c>
      <c r="AI371" s="2">
        <f ca="1">'Model Excel_2'!V371</f>
        <v>20000</v>
      </c>
      <c r="AJ371" s="2">
        <f ca="1">'Model SSD_2'!Z371</f>
        <v>0</v>
      </c>
      <c r="AK371" s="2">
        <f ca="1">'Model Excel_2'!W371</f>
        <v>2000</v>
      </c>
      <c r="AL371" s="1">
        <v>369</v>
      </c>
    </row>
    <row r="372" spans="1:38" x14ac:dyDescent="0.3">
      <c r="A372" s="1">
        <v>370</v>
      </c>
      <c r="B372" s="3">
        <f ca="1">'Model SSD_2'!F372</f>
        <v>0</v>
      </c>
      <c r="C372" s="3">
        <f ca="1">'Model Excel_2'!F372</f>
        <v>0</v>
      </c>
      <c r="D372" s="3">
        <f ca="1">'Model SSD_2'!G372</f>
        <v>1500</v>
      </c>
      <c r="E372" s="3">
        <f ca="1">'Model Excel_2'!G372</f>
        <v>3000</v>
      </c>
      <c r="F372" s="3">
        <f ca="1">'Model SSD_2'!H372</f>
        <v>300</v>
      </c>
      <c r="G372" s="3">
        <f ca="1">'Model Excel_2'!H372</f>
        <v>300</v>
      </c>
      <c r="H372" s="3">
        <f ca="1">'Model SSD_2'!I372</f>
        <v>100</v>
      </c>
      <c r="I372" s="3">
        <f ca="1">'Model Excel_2'!I372</f>
        <v>0</v>
      </c>
      <c r="J372" s="4">
        <f ca="1">'Model SSD_2'!L372</f>
        <v>1500</v>
      </c>
      <c r="K372" s="4">
        <f ca="1">'Model Excel_2'!J372</f>
        <v>0</v>
      </c>
      <c r="L372" s="4">
        <f ca="1">'Model SSD_2'!M372</f>
        <v>3700</v>
      </c>
      <c r="M372" s="4">
        <f ca="1">'Model Excel_2'!K372</f>
        <v>15700</v>
      </c>
      <c r="N372" s="4">
        <f ca="1">'Model SSD_2'!K372</f>
        <v>0</v>
      </c>
      <c r="O372" s="4">
        <f ca="1">'Model Excel_2'!L372</f>
        <v>0</v>
      </c>
      <c r="P372" s="4">
        <f ca="1">'Model SSD_2'!N372</f>
        <v>0</v>
      </c>
      <c r="Q372" s="4">
        <f ca="1">'Model Excel_2'!M372</f>
        <v>0</v>
      </c>
      <c r="R372" s="4">
        <f ca="1">'Model SSD_2'!O372</f>
        <v>0</v>
      </c>
      <c r="S372" s="4">
        <f ca="1">'Model Excel_2'!N372</f>
        <v>0</v>
      </c>
      <c r="T372" s="5">
        <f ca="1">'Model SSD_2'!R372</f>
        <v>0</v>
      </c>
      <c r="U372" s="5">
        <f ca="1">'Model Excel_2'!O372</f>
        <v>2000</v>
      </c>
      <c r="V372" s="5">
        <f ca="1">'Model SSD_2'!S372</f>
        <v>300</v>
      </c>
      <c r="W372" s="5">
        <f ca="1">'Model Excel_2'!P372</f>
        <v>8300</v>
      </c>
      <c r="X372" s="5">
        <f ca="1">'Model SSD_2'!Q372</f>
        <v>0</v>
      </c>
      <c r="Y372" s="5">
        <f ca="1">'Model Excel_2'!Q372</f>
        <v>0</v>
      </c>
      <c r="Z372" s="5">
        <f ca="1">'Model SSD_2'!T372</f>
        <v>0</v>
      </c>
      <c r="AA372" s="5">
        <f ca="1">'Model Excel_2'!R372</f>
        <v>0</v>
      </c>
      <c r="AB372" s="5">
        <f ca="1">'Model SSD_2'!U372</f>
        <v>1800</v>
      </c>
      <c r="AC372" s="5">
        <f ca="1">'Model Excel_2'!S372</f>
        <v>300</v>
      </c>
      <c r="AD372" s="2">
        <f ca="1">'Model SSD_2'!Y372</f>
        <v>10000</v>
      </c>
      <c r="AE372" s="2">
        <f ca="1">'Model Excel_2'!U372</f>
        <v>1600</v>
      </c>
      <c r="AF372" s="2">
        <f ca="1">'Model SSD_2'!X372</f>
        <v>0</v>
      </c>
      <c r="AG372" s="2">
        <f ca="1">'Model Excel_2'!T372</f>
        <v>1200</v>
      </c>
      <c r="AH372" s="2">
        <f ca="1">'Model SSD_2'!W372</f>
        <v>2000</v>
      </c>
      <c r="AI372" s="2">
        <f ca="1">'Model Excel_2'!V372</f>
        <v>20000</v>
      </c>
      <c r="AJ372" s="2">
        <f ca="1">'Model SSD_2'!Z372</f>
        <v>0</v>
      </c>
      <c r="AK372" s="2">
        <f ca="1">'Model Excel_2'!W372</f>
        <v>0</v>
      </c>
      <c r="AL372" s="1">
        <v>370</v>
      </c>
    </row>
    <row r="373" spans="1:38" x14ac:dyDescent="0.3">
      <c r="A373" s="1">
        <v>371</v>
      </c>
      <c r="B373" s="3">
        <f ca="1">'Model SSD_2'!F373</f>
        <v>0</v>
      </c>
      <c r="C373" s="3">
        <f ca="1">'Model Excel_2'!F373</f>
        <v>0</v>
      </c>
      <c r="D373" s="3">
        <f ca="1">'Model SSD_2'!G373</f>
        <v>1200</v>
      </c>
      <c r="E373" s="3">
        <f ca="1">'Model Excel_2'!G373</f>
        <v>2700</v>
      </c>
      <c r="F373" s="3">
        <f ca="1">'Model SSD_2'!H373</f>
        <v>300</v>
      </c>
      <c r="G373" s="3">
        <f ca="1">'Model Excel_2'!H373</f>
        <v>300</v>
      </c>
      <c r="H373" s="3">
        <f ca="1">'Model SSD_2'!I373</f>
        <v>400</v>
      </c>
      <c r="I373" s="3">
        <f ca="1">'Model Excel_2'!I373</f>
        <v>0</v>
      </c>
      <c r="J373" s="4">
        <f ca="1">'Model SSD_2'!L373</f>
        <v>0</v>
      </c>
      <c r="K373" s="4">
        <f ca="1">'Model Excel_2'!J373</f>
        <v>0</v>
      </c>
      <c r="L373" s="4">
        <f ca="1">'Model SSD_2'!M373</f>
        <v>5200</v>
      </c>
      <c r="M373" s="4">
        <f ca="1">'Model Excel_2'!K373</f>
        <v>15700</v>
      </c>
      <c r="N373" s="4">
        <f ca="1">'Model SSD_2'!K373</f>
        <v>0</v>
      </c>
      <c r="O373" s="4">
        <f ca="1">'Model Excel_2'!L373</f>
        <v>0</v>
      </c>
      <c r="P373" s="4">
        <f ca="1">'Model SSD_2'!N373</f>
        <v>0</v>
      </c>
      <c r="Q373" s="4">
        <f ca="1">'Model Excel_2'!M373</f>
        <v>0</v>
      </c>
      <c r="R373" s="4">
        <f ca="1">'Model SSD_2'!O373</f>
        <v>0</v>
      </c>
      <c r="S373" s="4">
        <f ca="1">'Model Excel_2'!N373</f>
        <v>0</v>
      </c>
      <c r="T373" s="5">
        <f ca="1">'Model SSD_2'!R373</f>
        <v>0</v>
      </c>
      <c r="U373" s="5">
        <f ca="1">'Model Excel_2'!O373</f>
        <v>2000</v>
      </c>
      <c r="V373" s="5">
        <f ca="1">'Model SSD_2'!S373</f>
        <v>300</v>
      </c>
      <c r="W373" s="5">
        <f ca="1">'Model Excel_2'!P373</f>
        <v>10300</v>
      </c>
      <c r="X373" s="5">
        <f ca="1">'Model SSD_2'!Q373</f>
        <v>0</v>
      </c>
      <c r="Y373" s="5">
        <f ca="1">'Model Excel_2'!Q373</f>
        <v>0</v>
      </c>
      <c r="Z373" s="5">
        <f ca="1">'Model SSD_2'!T373</f>
        <v>0</v>
      </c>
      <c r="AA373" s="5">
        <f ca="1">'Model Excel_2'!R373</f>
        <v>0</v>
      </c>
      <c r="AB373" s="5">
        <f ca="1">'Model SSD_2'!U373</f>
        <v>1800</v>
      </c>
      <c r="AC373" s="5">
        <f ca="1">'Model Excel_2'!S373</f>
        <v>0</v>
      </c>
      <c r="AD373" s="2">
        <f ca="1">'Model SSD_2'!Y373</f>
        <v>10000</v>
      </c>
      <c r="AE373" s="2">
        <f ca="1">'Model Excel_2'!U373</f>
        <v>2800</v>
      </c>
      <c r="AF373" s="2">
        <f ca="1">'Model SSD_2'!X373</f>
        <v>0</v>
      </c>
      <c r="AG373" s="2">
        <f ca="1">'Model Excel_2'!T373</f>
        <v>1200</v>
      </c>
      <c r="AH373" s="2">
        <f ca="1">'Model SSD_2'!W373</f>
        <v>0</v>
      </c>
      <c r="AI373" s="2">
        <f ca="1">'Model Excel_2'!V373</f>
        <v>22000</v>
      </c>
      <c r="AJ373" s="2">
        <f ca="1">'Model SSD_2'!Z373</f>
        <v>2000</v>
      </c>
      <c r="AK373" s="2">
        <f ca="1">'Model Excel_2'!W373</f>
        <v>2000</v>
      </c>
      <c r="AL373" s="1">
        <v>371</v>
      </c>
    </row>
    <row r="374" spans="1:38" x14ac:dyDescent="0.3">
      <c r="A374" s="1">
        <v>372</v>
      </c>
      <c r="B374" s="3">
        <f ca="1">'Model SSD_2'!F374</f>
        <v>0</v>
      </c>
      <c r="C374" s="3">
        <f ca="1">'Model Excel_2'!F374</f>
        <v>0</v>
      </c>
      <c r="D374" s="3">
        <f ca="1">'Model SSD_2'!G374</f>
        <v>900</v>
      </c>
      <c r="E374" s="3">
        <f ca="1">'Model Excel_2'!G374</f>
        <v>2400</v>
      </c>
      <c r="F374" s="3">
        <f ca="1">'Model SSD_2'!H374</f>
        <v>500</v>
      </c>
      <c r="G374" s="3">
        <f ca="1">'Model Excel_2'!H374</f>
        <v>500</v>
      </c>
      <c r="H374" s="3">
        <f ca="1">'Model SSD_2'!I374</f>
        <v>900</v>
      </c>
      <c r="I374" s="3">
        <f ca="1">'Model Excel_2'!I374</f>
        <v>0</v>
      </c>
      <c r="J374" s="4">
        <f ca="1">'Model SSD_2'!L374</f>
        <v>1500</v>
      </c>
      <c r="K374" s="4">
        <f ca="1">'Model Excel_2'!J374</f>
        <v>0</v>
      </c>
      <c r="L374" s="4">
        <f ca="1">'Model SSD_2'!M374</f>
        <v>5200</v>
      </c>
      <c r="M374" s="4">
        <f ca="1">'Model Excel_2'!K374</f>
        <v>15700</v>
      </c>
      <c r="N374" s="4">
        <f ca="1">'Model SSD_2'!K374</f>
        <v>0</v>
      </c>
      <c r="O374" s="4">
        <f ca="1">'Model Excel_2'!L374</f>
        <v>0</v>
      </c>
      <c r="P374" s="4">
        <f ca="1">'Model SSD_2'!N374</f>
        <v>0</v>
      </c>
      <c r="Q374" s="4">
        <f ca="1">'Model Excel_2'!M374</f>
        <v>0</v>
      </c>
      <c r="R374" s="4">
        <f ca="1">'Model SSD_2'!O374</f>
        <v>0</v>
      </c>
      <c r="S374" s="4">
        <f ca="1">'Model Excel_2'!N374</f>
        <v>0</v>
      </c>
      <c r="T374" s="5">
        <f ca="1">'Model SSD_2'!R374</f>
        <v>0</v>
      </c>
      <c r="U374" s="5">
        <f ca="1">'Model Excel_2'!O374</f>
        <v>0</v>
      </c>
      <c r="V374" s="5">
        <f ca="1">'Model SSD_2'!S374</f>
        <v>300</v>
      </c>
      <c r="W374" s="5">
        <f ca="1">'Model Excel_2'!P374</f>
        <v>10300</v>
      </c>
      <c r="X374" s="5">
        <f ca="1">'Model SSD_2'!Q374</f>
        <v>0</v>
      </c>
      <c r="Y374" s="5">
        <f ca="1">'Model Excel_2'!Q374</f>
        <v>0</v>
      </c>
      <c r="Z374" s="5">
        <f ca="1">'Model SSD_2'!T374</f>
        <v>0</v>
      </c>
      <c r="AA374" s="5">
        <f ca="1">'Model Excel_2'!R374</f>
        <v>0</v>
      </c>
      <c r="AB374" s="5">
        <f ca="1">'Model SSD_2'!U374</f>
        <v>1800</v>
      </c>
      <c r="AC374" s="5">
        <f ca="1">'Model Excel_2'!S374</f>
        <v>0</v>
      </c>
      <c r="AD374" s="2">
        <f ca="1">'Model SSD_2'!Y374</f>
        <v>8000</v>
      </c>
      <c r="AE374" s="2">
        <f ca="1">'Model Excel_2'!U374</f>
        <v>2000</v>
      </c>
      <c r="AF374" s="2">
        <f ca="1">'Model SSD_2'!X374</f>
        <v>400</v>
      </c>
      <c r="AG374" s="2">
        <f ca="1">'Model Excel_2'!T374</f>
        <v>1200</v>
      </c>
      <c r="AH374" s="2">
        <f ca="1">'Model SSD_2'!W374</f>
        <v>2000</v>
      </c>
      <c r="AI374" s="2">
        <f ca="1">'Model Excel_2'!V374</f>
        <v>22000</v>
      </c>
      <c r="AJ374" s="2">
        <f ca="1">'Model SSD_2'!Z374</f>
        <v>0</v>
      </c>
      <c r="AK374" s="2">
        <f ca="1">'Model Excel_2'!W374</f>
        <v>2000</v>
      </c>
      <c r="AL374" s="1">
        <v>372</v>
      </c>
    </row>
    <row r="375" spans="1:38" x14ac:dyDescent="0.3">
      <c r="A375" s="1">
        <v>373</v>
      </c>
      <c r="B375" s="3">
        <f ca="1">'Model SSD_2'!F375</f>
        <v>0</v>
      </c>
      <c r="C375" s="3">
        <f ca="1">'Model Excel_2'!F375</f>
        <v>0</v>
      </c>
      <c r="D375" s="3">
        <f ca="1">'Model SSD_2'!G375</f>
        <v>400</v>
      </c>
      <c r="E375" s="3">
        <f ca="1">'Model Excel_2'!G375</f>
        <v>1900</v>
      </c>
      <c r="F375" s="3">
        <f ca="1">'Model SSD_2'!H375</f>
        <v>300</v>
      </c>
      <c r="G375" s="3">
        <f ca="1">'Model Excel_2'!H375</f>
        <v>300</v>
      </c>
      <c r="H375" s="3">
        <f ca="1">'Model SSD_2'!I375</f>
        <v>1200</v>
      </c>
      <c r="I375" s="3">
        <f ca="1">'Model Excel_2'!I375</f>
        <v>0</v>
      </c>
      <c r="J375" s="4">
        <f ca="1">'Model SSD_2'!L375</f>
        <v>0</v>
      </c>
      <c r="K375" s="4">
        <f ca="1">'Model Excel_2'!J375</f>
        <v>0</v>
      </c>
      <c r="L375" s="4">
        <f ca="1">'Model SSD_2'!M375</f>
        <v>6700</v>
      </c>
      <c r="M375" s="4">
        <f ca="1">'Model Excel_2'!K375</f>
        <v>15700</v>
      </c>
      <c r="N375" s="4">
        <f ca="1">'Model SSD_2'!K375</f>
        <v>1000</v>
      </c>
      <c r="O375" s="4">
        <f ca="1">'Model Excel_2'!L375</f>
        <v>0</v>
      </c>
      <c r="P375" s="4">
        <f ca="1">'Model SSD_2'!N375</f>
        <v>0</v>
      </c>
      <c r="Q375" s="4">
        <f ca="1">'Model Excel_2'!M375</f>
        <v>0</v>
      </c>
      <c r="R375" s="4">
        <f ca="1">'Model SSD_2'!O375</f>
        <v>0</v>
      </c>
      <c r="S375" s="4">
        <f ca="1">'Model Excel_2'!N375</f>
        <v>0</v>
      </c>
      <c r="T375" s="5">
        <f ca="1">'Model SSD_2'!R375</f>
        <v>0</v>
      </c>
      <c r="U375" s="5">
        <f ca="1">'Model Excel_2'!O375</f>
        <v>2000</v>
      </c>
      <c r="V375" s="5">
        <f ca="1">'Model SSD_2'!S375</f>
        <v>300</v>
      </c>
      <c r="W375" s="5">
        <f ca="1">'Model Excel_2'!P375</f>
        <v>12300</v>
      </c>
      <c r="X375" s="5">
        <f ca="1">'Model SSD_2'!Q375</f>
        <v>0</v>
      </c>
      <c r="Y375" s="5">
        <f ca="1">'Model Excel_2'!Q375</f>
        <v>0</v>
      </c>
      <c r="Z375" s="5">
        <f ca="1">'Model SSD_2'!T375</f>
        <v>0</v>
      </c>
      <c r="AA375" s="5">
        <f ca="1">'Model Excel_2'!R375</f>
        <v>0</v>
      </c>
      <c r="AB375" s="5">
        <f ca="1">'Model SSD_2'!U375</f>
        <v>1800</v>
      </c>
      <c r="AC375" s="5">
        <f ca="1">'Model Excel_2'!S375</f>
        <v>0</v>
      </c>
      <c r="AD375" s="2">
        <f ca="1">'Model SSD_2'!Y375</f>
        <v>8400</v>
      </c>
      <c r="AE375" s="2">
        <f ca="1">'Model Excel_2'!U375</f>
        <v>1200</v>
      </c>
      <c r="AF375" s="2">
        <f ca="1">'Model SSD_2'!X375</f>
        <v>400</v>
      </c>
      <c r="AG375" s="2">
        <f ca="1">'Model Excel_2'!T375</f>
        <v>1200</v>
      </c>
      <c r="AH375" s="2">
        <f ca="1">'Model SSD_2'!W375</f>
        <v>2000</v>
      </c>
      <c r="AI375" s="2">
        <f ca="1">'Model Excel_2'!V375</f>
        <v>20000</v>
      </c>
      <c r="AJ375" s="2">
        <f ca="1">'Model SSD_2'!Z375</f>
        <v>2000</v>
      </c>
      <c r="AK375" s="2">
        <f ca="1">'Model Excel_2'!W375</f>
        <v>0</v>
      </c>
      <c r="AL375" s="1">
        <v>373</v>
      </c>
    </row>
    <row r="376" spans="1:38" x14ac:dyDescent="0.3">
      <c r="A376" s="1">
        <v>374</v>
      </c>
      <c r="B376" s="3">
        <f ca="1">'Model SSD_2'!F376</f>
        <v>0</v>
      </c>
      <c r="C376" s="3">
        <f ca="1">'Model Excel_2'!F376</f>
        <v>0</v>
      </c>
      <c r="D376" s="3">
        <f ca="1">'Model SSD_2'!G376</f>
        <v>100</v>
      </c>
      <c r="E376" s="3">
        <f ca="1">'Model Excel_2'!G376</f>
        <v>1600</v>
      </c>
      <c r="F376" s="3">
        <f ca="1">'Model SSD_2'!H376</f>
        <v>100</v>
      </c>
      <c r="G376" s="3">
        <f ca="1">'Model Excel_2'!H376</f>
        <v>300</v>
      </c>
      <c r="H376" s="3">
        <f ca="1">'Model SSD_2'!I376</f>
        <v>1300</v>
      </c>
      <c r="I376" s="3">
        <f ca="1">'Model Excel_2'!I376</f>
        <v>0</v>
      </c>
      <c r="J376" s="4">
        <f ca="1">'Model SSD_2'!L376</f>
        <v>0</v>
      </c>
      <c r="K376" s="4">
        <f ca="1">'Model Excel_2'!J376</f>
        <v>0</v>
      </c>
      <c r="L376" s="4">
        <f ca="1">'Model SSD_2'!M376</f>
        <v>6700</v>
      </c>
      <c r="M376" s="4">
        <f ca="1">'Model Excel_2'!K376</f>
        <v>15700</v>
      </c>
      <c r="N376" s="4">
        <f ca="1">'Model SSD_2'!K376</f>
        <v>1000</v>
      </c>
      <c r="O376" s="4">
        <f ca="1">'Model Excel_2'!L376</f>
        <v>0</v>
      </c>
      <c r="P376" s="4">
        <f ca="1">'Model SSD_2'!N376</f>
        <v>1000</v>
      </c>
      <c r="Q376" s="4">
        <f ca="1">'Model Excel_2'!M376</f>
        <v>0</v>
      </c>
      <c r="R376" s="4">
        <f ca="1">'Model SSD_2'!O376</f>
        <v>0</v>
      </c>
      <c r="S376" s="4">
        <f ca="1">'Model Excel_2'!N376</f>
        <v>0</v>
      </c>
      <c r="T376" s="5">
        <f ca="1">'Model SSD_2'!R376</f>
        <v>0</v>
      </c>
      <c r="U376" s="5">
        <f ca="1">'Model Excel_2'!O376</f>
        <v>0</v>
      </c>
      <c r="V376" s="5">
        <f ca="1">'Model SSD_2'!S376</f>
        <v>300</v>
      </c>
      <c r="W376" s="5">
        <f ca="1">'Model Excel_2'!P376</f>
        <v>12300</v>
      </c>
      <c r="X376" s="5">
        <f ca="1">'Model SSD_2'!Q376</f>
        <v>0</v>
      </c>
      <c r="Y376" s="5">
        <f ca="1">'Model Excel_2'!Q376</f>
        <v>0</v>
      </c>
      <c r="Z376" s="5">
        <f ca="1">'Model SSD_2'!T376</f>
        <v>0</v>
      </c>
      <c r="AA376" s="5">
        <f ca="1">'Model Excel_2'!R376</f>
        <v>0</v>
      </c>
      <c r="AB376" s="5">
        <f ca="1">'Model SSD_2'!U376</f>
        <v>1800</v>
      </c>
      <c r="AC376" s="5">
        <f ca="1">'Model Excel_2'!S376</f>
        <v>0</v>
      </c>
      <c r="AD376" s="2">
        <f ca="1">'Model SSD_2'!Y376</f>
        <v>6800</v>
      </c>
      <c r="AE376" s="2">
        <f ca="1">'Model Excel_2'!U376</f>
        <v>2400</v>
      </c>
      <c r="AF376" s="2">
        <f ca="1">'Model SSD_2'!X376</f>
        <v>400</v>
      </c>
      <c r="AG376" s="2">
        <f ca="1">'Model Excel_2'!T376</f>
        <v>1200</v>
      </c>
      <c r="AH376" s="2">
        <f ca="1">'Model SSD_2'!W376</f>
        <v>2000</v>
      </c>
      <c r="AI376" s="2">
        <f ca="1">'Model Excel_2'!V376</f>
        <v>20000</v>
      </c>
      <c r="AJ376" s="2">
        <f ca="1">'Model SSD_2'!Z376</f>
        <v>0</v>
      </c>
      <c r="AK376" s="2">
        <f ca="1">'Model Excel_2'!W376</f>
        <v>2000</v>
      </c>
      <c r="AL376" s="1">
        <v>374</v>
      </c>
    </row>
    <row r="377" spans="1:38" x14ac:dyDescent="0.3">
      <c r="A377" s="1">
        <v>375</v>
      </c>
      <c r="B377" s="3">
        <f ca="1">'Model SSD_2'!F377</f>
        <v>0</v>
      </c>
      <c r="C377" s="3">
        <f ca="1">'Model Excel_2'!F377</f>
        <v>0</v>
      </c>
      <c r="D377" s="3">
        <f ca="1">'Model SSD_2'!G377</f>
        <v>0</v>
      </c>
      <c r="E377" s="3">
        <f ca="1">'Model Excel_2'!G377</f>
        <v>1300</v>
      </c>
      <c r="F377" s="3">
        <f ca="1">'Model SSD_2'!H377</f>
        <v>0</v>
      </c>
      <c r="G377" s="3">
        <f ca="1">'Model Excel_2'!H377</f>
        <v>300</v>
      </c>
      <c r="H377" s="3">
        <f ca="1">'Model SSD_2'!I377</f>
        <v>1300</v>
      </c>
      <c r="I377" s="3">
        <f ca="1">'Model Excel_2'!I377</f>
        <v>300</v>
      </c>
      <c r="J377" s="4">
        <f ca="1">'Model SSD_2'!L377</f>
        <v>0</v>
      </c>
      <c r="K377" s="4">
        <f ca="1">'Model Excel_2'!J377</f>
        <v>0</v>
      </c>
      <c r="L377" s="4">
        <f ca="1">'Model SSD_2'!M377</f>
        <v>5700</v>
      </c>
      <c r="M377" s="4">
        <f ca="1">'Model Excel_2'!K377</f>
        <v>15700</v>
      </c>
      <c r="N377" s="4">
        <f ca="1">'Model SSD_2'!K377</f>
        <v>1000</v>
      </c>
      <c r="O377" s="4">
        <f ca="1">'Model Excel_2'!L377</f>
        <v>0</v>
      </c>
      <c r="P377" s="4">
        <f ca="1">'Model SSD_2'!N377</f>
        <v>1000</v>
      </c>
      <c r="Q377" s="4">
        <f ca="1">'Model Excel_2'!M377</f>
        <v>0</v>
      </c>
      <c r="R377" s="4">
        <f ca="1">'Model SSD_2'!O377</f>
        <v>0</v>
      </c>
      <c r="S377" s="4">
        <f ca="1">'Model Excel_2'!N377</f>
        <v>0</v>
      </c>
      <c r="T377" s="5">
        <f ca="1">'Model SSD_2'!R377</f>
        <v>2000</v>
      </c>
      <c r="U377" s="5">
        <f ca="1">'Model Excel_2'!O377</f>
        <v>2000</v>
      </c>
      <c r="V377" s="5">
        <f ca="1">'Model SSD_2'!S377</f>
        <v>300</v>
      </c>
      <c r="W377" s="5">
        <f ca="1">'Model Excel_2'!P377</f>
        <v>14300</v>
      </c>
      <c r="X377" s="5">
        <f ca="1">'Model SSD_2'!Q377</f>
        <v>0</v>
      </c>
      <c r="Y377" s="5">
        <f ca="1">'Model Excel_2'!Q377</f>
        <v>0</v>
      </c>
      <c r="Z377" s="5">
        <f ca="1">'Model SSD_2'!T377</f>
        <v>0</v>
      </c>
      <c r="AA377" s="5">
        <f ca="1">'Model Excel_2'!R377</f>
        <v>0</v>
      </c>
      <c r="AB377" s="5">
        <f ca="1">'Model SSD_2'!U377</f>
        <v>1800</v>
      </c>
      <c r="AC377" s="5">
        <f ca="1">'Model Excel_2'!S377</f>
        <v>0</v>
      </c>
      <c r="AD377" s="2">
        <f ca="1">'Model SSD_2'!Y377</f>
        <v>7200</v>
      </c>
      <c r="AE377" s="2">
        <f ca="1">'Model Excel_2'!U377</f>
        <v>1600</v>
      </c>
      <c r="AF377" s="2">
        <f ca="1">'Model SSD_2'!X377</f>
        <v>400</v>
      </c>
      <c r="AG377" s="2">
        <f ca="1">'Model Excel_2'!T377</f>
        <v>1200</v>
      </c>
      <c r="AH377" s="2">
        <f ca="1">'Model SSD_2'!W377</f>
        <v>2000</v>
      </c>
      <c r="AI377" s="2">
        <f ca="1">'Model Excel_2'!V377</f>
        <v>18000</v>
      </c>
      <c r="AJ377" s="2">
        <f ca="1">'Model SSD_2'!Z377</f>
        <v>2000</v>
      </c>
      <c r="AK377" s="2">
        <f ca="1">'Model Excel_2'!W377</f>
        <v>0</v>
      </c>
      <c r="AL377" s="1">
        <v>375</v>
      </c>
    </row>
    <row r="378" spans="1:38" x14ac:dyDescent="0.3">
      <c r="A378" s="1">
        <v>376</v>
      </c>
      <c r="B378" s="3">
        <f ca="1">'Model SSD_2'!F378</f>
        <v>1000</v>
      </c>
      <c r="C378" s="3">
        <f ca="1">'Model Excel_2'!F378</f>
        <v>0</v>
      </c>
      <c r="D378" s="3">
        <f ca="1">'Model SSD_2'!G378</f>
        <v>0</v>
      </c>
      <c r="E378" s="3">
        <f ca="1">'Model Excel_2'!G378</f>
        <v>1000</v>
      </c>
      <c r="F378" s="3">
        <f ca="1">'Model SSD_2'!H378</f>
        <v>0</v>
      </c>
      <c r="G378" s="3">
        <f ca="1">'Model Excel_2'!H378</f>
        <v>500</v>
      </c>
      <c r="H378" s="3">
        <f ca="1">'Model SSD_2'!I378</f>
        <v>1300</v>
      </c>
      <c r="I378" s="3">
        <f ca="1">'Model Excel_2'!I378</f>
        <v>1100</v>
      </c>
      <c r="J378" s="4">
        <f ca="1">'Model SSD_2'!L378</f>
        <v>0</v>
      </c>
      <c r="K378" s="4">
        <f ca="1">'Model Excel_2'!J378</f>
        <v>0</v>
      </c>
      <c r="L378" s="4">
        <f ca="1">'Model SSD_2'!M378</f>
        <v>4700</v>
      </c>
      <c r="M378" s="4">
        <f ca="1">'Model Excel_2'!K378</f>
        <v>15700</v>
      </c>
      <c r="N378" s="4">
        <f ca="1">'Model SSD_2'!K378</f>
        <v>1000</v>
      </c>
      <c r="O378" s="4">
        <f ca="1">'Model Excel_2'!L378</f>
        <v>0</v>
      </c>
      <c r="P378" s="4">
        <f ca="1">'Model SSD_2'!N378</f>
        <v>1000</v>
      </c>
      <c r="Q378" s="4">
        <f ca="1">'Model Excel_2'!M378</f>
        <v>0</v>
      </c>
      <c r="R378" s="4">
        <f ca="1">'Model SSD_2'!O378</f>
        <v>0</v>
      </c>
      <c r="S378" s="4">
        <f ca="1">'Model Excel_2'!N378</f>
        <v>0</v>
      </c>
      <c r="T378" s="5">
        <f ca="1">'Model SSD_2'!R378</f>
        <v>0</v>
      </c>
      <c r="U378" s="5">
        <f ca="1">'Model Excel_2'!O378</f>
        <v>2000</v>
      </c>
      <c r="V378" s="5">
        <f ca="1">'Model SSD_2'!S378</f>
        <v>2300</v>
      </c>
      <c r="W378" s="5">
        <f ca="1">'Model Excel_2'!P378</f>
        <v>16300</v>
      </c>
      <c r="X378" s="5">
        <f ca="1">'Model SSD_2'!Q378</f>
        <v>0</v>
      </c>
      <c r="Y378" s="5">
        <f ca="1">'Model Excel_2'!Q378</f>
        <v>0</v>
      </c>
      <c r="Z378" s="5">
        <f ca="1">'Model SSD_2'!T378</f>
        <v>0</v>
      </c>
      <c r="AA378" s="5">
        <f ca="1">'Model Excel_2'!R378</f>
        <v>0</v>
      </c>
      <c r="AB378" s="5">
        <f ca="1">'Model SSD_2'!U378</f>
        <v>0</v>
      </c>
      <c r="AC378" s="5">
        <f ca="1">'Model Excel_2'!S378</f>
        <v>0</v>
      </c>
      <c r="AD378" s="2">
        <f ca="1">'Model SSD_2'!Y378</f>
        <v>5600</v>
      </c>
      <c r="AE378" s="2">
        <f ca="1">'Model Excel_2'!U378</f>
        <v>2800</v>
      </c>
      <c r="AF378" s="2">
        <f ca="1">'Model SSD_2'!X378</f>
        <v>400</v>
      </c>
      <c r="AG378" s="2">
        <f ca="1">'Model Excel_2'!T378</f>
        <v>1200</v>
      </c>
      <c r="AH378" s="2">
        <f ca="1">'Model SSD_2'!W378</f>
        <v>2000</v>
      </c>
      <c r="AI378" s="2">
        <f ca="1">'Model Excel_2'!V378</f>
        <v>18000</v>
      </c>
      <c r="AJ378" s="2">
        <f ca="1">'Model SSD_2'!Z378</f>
        <v>2000</v>
      </c>
      <c r="AK378" s="2">
        <f ca="1">'Model Excel_2'!W378</f>
        <v>2000</v>
      </c>
      <c r="AL378" s="1">
        <v>376</v>
      </c>
    </row>
    <row r="379" spans="1:38" x14ac:dyDescent="0.3">
      <c r="A379" s="1">
        <v>377</v>
      </c>
      <c r="B379" s="3">
        <f ca="1">'Model SSD_2'!F379</f>
        <v>1000</v>
      </c>
      <c r="C379" s="3">
        <f ca="1">'Model Excel_2'!F379</f>
        <v>0</v>
      </c>
      <c r="D379" s="3">
        <f ca="1">'Model SSD_2'!G379</f>
        <v>1000</v>
      </c>
      <c r="E379" s="3">
        <f ca="1">'Model Excel_2'!G379</f>
        <v>500</v>
      </c>
      <c r="F379" s="3">
        <f ca="1">'Model SSD_2'!H379</f>
        <v>300</v>
      </c>
      <c r="G379" s="3">
        <f ca="1">'Model Excel_2'!H379</f>
        <v>300</v>
      </c>
      <c r="H379" s="3">
        <f ca="1">'Model SSD_2'!I379</f>
        <v>600</v>
      </c>
      <c r="I379" s="3">
        <f ca="1">'Model Excel_2'!I379</f>
        <v>2200</v>
      </c>
      <c r="J379" s="4">
        <f ca="1">'Model SSD_2'!L379</f>
        <v>0</v>
      </c>
      <c r="K379" s="4">
        <f ca="1">'Model Excel_2'!J379</f>
        <v>0</v>
      </c>
      <c r="L379" s="4">
        <f ca="1">'Model SSD_2'!M379</f>
        <v>3700</v>
      </c>
      <c r="M379" s="4">
        <f ca="1">'Model Excel_2'!K379</f>
        <v>15700</v>
      </c>
      <c r="N379" s="4">
        <f ca="1">'Model SSD_2'!K379</f>
        <v>1000</v>
      </c>
      <c r="O379" s="4">
        <f ca="1">'Model Excel_2'!L379</f>
        <v>1000</v>
      </c>
      <c r="P379" s="4">
        <f ca="1">'Model SSD_2'!N379</f>
        <v>1000</v>
      </c>
      <c r="Q379" s="4">
        <f ca="1">'Model Excel_2'!M379</f>
        <v>1000</v>
      </c>
      <c r="R379" s="4">
        <f ca="1">'Model SSD_2'!O379</f>
        <v>0</v>
      </c>
      <c r="S379" s="4">
        <f ca="1">'Model Excel_2'!N379</f>
        <v>0</v>
      </c>
      <c r="T379" s="5">
        <f ca="1">'Model SSD_2'!R379</f>
        <v>2000</v>
      </c>
      <c r="U379" s="5">
        <f ca="1">'Model Excel_2'!O379</f>
        <v>0</v>
      </c>
      <c r="V379" s="5">
        <f ca="1">'Model SSD_2'!S379</f>
        <v>2300</v>
      </c>
      <c r="W379" s="5">
        <f ca="1">'Model Excel_2'!P379</f>
        <v>16300</v>
      </c>
      <c r="X379" s="5">
        <f ca="1">'Model SSD_2'!Q379</f>
        <v>0</v>
      </c>
      <c r="Y379" s="5">
        <f ca="1">'Model Excel_2'!Q379</f>
        <v>0</v>
      </c>
      <c r="Z379" s="5">
        <f ca="1">'Model SSD_2'!T379</f>
        <v>0</v>
      </c>
      <c r="AA379" s="5">
        <f ca="1">'Model Excel_2'!R379</f>
        <v>0</v>
      </c>
      <c r="AB379" s="5">
        <f ca="1">'Model SSD_2'!U379</f>
        <v>0</v>
      </c>
      <c r="AC379" s="5">
        <f ca="1">'Model Excel_2'!S379</f>
        <v>0</v>
      </c>
      <c r="AD379" s="2">
        <f ca="1">'Model SSD_2'!Y379</f>
        <v>4000</v>
      </c>
      <c r="AE379" s="2">
        <f ca="1">'Model Excel_2'!U379</f>
        <v>2000</v>
      </c>
      <c r="AF379" s="2">
        <f ca="1">'Model SSD_2'!X379</f>
        <v>400</v>
      </c>
      <c r="AG379" s="2">
        <f ca="1">'Model Excel_2'!T379</f>
        <v>1200</v>
      </c>
      <c r="AH379" s="2">
        <f ca="1">'Model SSD_2'!W379</f>
        <v>0</v>
      </c>
      <c r="AI379" s="2">
        <f ca="1">'Model Excel_2'!V379</f>
        <v>16000</v>
      </c>
      <c r="AJ379" s="2">
        <f ca="1">'Model SSD_2'!Z379</f>
        <v>2000</v>
      </c>
      <c r="AK379" s="2">
        <f ca="1">'Model Excel_2'!W379</f>
        <v>2000</v>
      </c>
      <c r="AL379" s="1">
        <v>377</v>
      </c>
    </row>
    <row r="380" spans="1:38" x14ac:dyDescent="0.3">
      <c r="A380" s="1">
        <v>378</v>
      </c>
      <c r="B380" s="3">
        <f ca="1">'Model SSD_2'!F380</f>
        <v>1000</v>
      </c>
      <c r="C380" s="3">
        <f ca="1">'Model Excel_2'!F380</f>
        <v>0</v>
      </c>
      <c r="D380" s="3">
        <f ca="1">'Model SSD_2'!G380</f>
        <v>1700</v>
      </c>
      <c r="E380" s="3">
        <f ca="1">'Model Excel_2'!G380</f>
        <v>200</v>
      </c>
      <c r="F380" s="3">
        <f ca="1">'Model SSD_2'!H380</f>
        <v>300</v>
      </c>
      <c r="G380" s="3">
        <f ca="1">'Model Excel_2'!H380</f>
        <v>200</v>
      </c>
      <c r="H380" s="3">
        <f ca="1">'Model SSD_2'!I380</f>
        <v>0</v>
      </c>
      <c r="I380" s="3">
        <f ca="1">'Model Excel_2'!I380</f>
        <v>3500</v>
      </c>
      <c r="J380" s="4">
        <f ca="1">'Model SSD_2'!L380</f>
        <v>0</v>
      </c>
      <c r="K380" s="4">
        <f ca="1">'Model Excel_2'!J380</f>
        <v>0</v>
      </c>
      <c r="L380" s="4">
        <f ca="1">'Model SSD_2'!M380</f>
        <v>2700</v>
      </c>
      <c r="M380" s="4">
        <f ca="1">'Model Excel_2'!K380</f>
        <v>14700</v>
      </c>
      <c r="N380" s="4">
        <f ca="1">'Model SSD_2'!K380</f>
        <v>1000</v>
      </c>
      <c r="O380" s="4">
        <f ca="1">'Model Excel_2'!L380</f>
        <v>1000</v>
      </c>
      <c r="P380" s="4">
        <f ca="1">'Model SSD_2'!N380</f>
        <v>1000</v>
      </c>
      <c r="Q380" s="4">
        <f ca="1">'Model Excel_2'!M380</f>
        <v>1000</v>
      </c>
      <c r="R380" s="4">
        <f ca="1">'Model SSD_2'!O380</f>
        <v>0</v>
      </c>
      <c r="S380" s="4">
        <f ca="1">'Model Excel_2'!N380</f>
        <v>0</v>
      </c>
      <c r="T380" s="5">
        <f ca="1">'Model SSD_2'!R380</f>
        <v>0</v>
      </c>
      <c r="U380" s="5">
        <f ca="1">'Model Excel_2'!O380</f>
        <v>2000</v>
      </c>
      <c r="V380" s="5">
        <f ca="1">'Model SSD_2'!S380</f>
        <v>4300</v>
      </c>
      <c r="W380" s="5">
        <f ca="1">'Model Excel_2'!P380</f>
        <v>18300</v>
      </c>
      <c r="X380" s="5">
        <f ca="1">'Model SSD_2'!Q380</f>
        <v>0</v>
      </c>
      <c r="Y380" s="5">
        <f ca="1">'Model Excel_2'!Q380</f>
        <v>0</v>
      </c>
      <c r="Z380" s="5">
        <f ca="1">'Model SSD_2'!T380</f>
        <v>0</v>
      </c>
      <c r="AA380" s="5">
        <f ca="1">'Model Excel_2'!R380</f>
        <v>0</v>
      </c>
      <c r="AB380" s="5">
        <f ca="1">'Model SSD_2'!U380</f>
        <v>0</v>
      </c>
      <c r="AC380" s="5">
        <f ca="1">'Model Excel_2'!S380</f>
        <v>0</v>
      </c>
      <c r="AD380" s="2">
        <f ca="1">'Model SSD_2'!Y380</f>
        <v>2400</v>
      </c>
      <c r="AE380" s="2">
        <f ca="1">'Model Excel_2'!U380</f>
        <v>1200</v>
      </c>
      <c r="AF380" s="2">
        <f ca="1">'Model SSD_2'!X380</f>
        <v>400</v>
      </c>
      <c r="AG380" s="2">
        <f ca="1">'Model Excel_2'!T380</f>
        <v>1200</v>
      </c>
      <c r="AH380" s="2">
        <f ca="1">'Model SSD_2'!W380</f>
        <v>0</v>
      </c>
      <c r="AI380" s="2">
        <f ca="1">'Model Excel_2'!V380</f>
        <v>14000</v>
      </c>
      <c r="AJ380" s="2">
        <f ca="1">'Model SSD_2'!Z380</f>
        <v>2000</v>
      </c>
      <c r="AK380" s="2">
        <f ca="1">'Model Excel_2'!W380</f>
        <v>0</v>
      </c>
      <c r="AL380" s="1">
        <v>378</v>
      </c>
    </row>
    <row r="381" spans="1:38" x14ac:dyDescent="0.3">
      <c r="A381" s="1">
        <v>379</v>
      </c>
      <c r="B381" s="3">
        <f ca="1">'Model SSD_2'!F381</f>
        <v>1000</v>
      </c>
      <c r="C381" s="3">
        <f ca="1">'Model Excel_2'!F381</f>
        <v>1000</v>
      </c>
      <c r="D381" s="3">
        <f ca="1">'Model SSD_2'!G381</f>
        <v>2400</v>
      </c>
      <c r="E381" s="3">
        <f ca="1">'Model Excel_2'!G381</f>
        <v>1000</v>
      </c>
      <c r="F381" s="3">
        <f ca="1">'Model SSD_2'!H381</f>
        <v>300</v>
      </c>
      <c r="G381" s="3">
        <f ca="1">'Model Excel_2'!H381</f>
        <v>300</v>
      </c>
      <c r="H381" s="3">
        <f ca="1">'Model SSD_2'!I381</f>
        <v>0</v>
      </c>
      <c r="I381" s="3">
        <f ca="1">'Model Excel_2'!I381</f>
        <v>4100</v>
      </c>
      <c r="J381" s="4">
        <f ca="1">'Model SSD_2'!L381</f>
        <v>0</v>
      </c>
      <c r="K381" s="4">
        <f ca="1">'Model Excel_2'!J381</f>
        <v>0</v>
      </c>
      <c r="L381" s="4">
        <f ca="1">'Model SSD_2'!M381</f>
        <v>1700</v>
      </c>
      <c r="M381" s="4">
        <f ca="1">'Model Excel_2'!K381</f>
        <v>13700</v>
      </c>
      <c r="N381" s="4">
        <f ca="1">'Model SSD_2'!K381</f>
        <v>1000</v>
      </c>
      <c r="O381" s="4">
        <f ca="1">'Model Excel_2'!L381</f>
        <v>1000</v>
      </c>
      <c r="P381" s="4">
        <f ca="1">'Model SSD_2'!N381</f>
        <v>1000</v>
      </c>
      <c r="Q381" s="4">
        <f ca="1">'Model Excel_2'!M381</f>
        <v>1000</v>
      </c>
      <c r="R381" s="4">
        <f ca="1">'Model SSD_2'!O381</f>
        <v>800</v>
      </c>
      <c r="S381" s="4">
        <f ca="1">'Model Excel_2'!N381</f>
        <v>0</v>
      </c>
      <c r="T381" s="5">
        <f ca="1">'Model SSD_2'!R381</f>
        <v>2000</v>
      </c>
      <c r="U381" s="5">
        <f ca="1">'Model Excel_2'!O381</f>
        <v>0</v>
      </c>
      <c r="V381" s="5">
        <f ca="1">'Model SSD_2'!S381</f>
        <v>4300</v>
      </c>
      <c r="W381" s="5">
        <f ca="1">'Model Excel_2'!P381</f>
        <v>18300</v>
      </c>
      <c r="X381" s="5">
        <f ca="1">'Model SSD_2'!Q381</f>
        <v>0</v>
      </c>
      <c r="Y381" s="5">
        <f ca="1">'Model Excel_2'!Q381</f>
        <v>0</v>
      </c>
      <c r="Z381" s="5">
        <f ca="1">'Model SSD_2'!T381</f>
        <v>0</v>
      </c>
      <c r="AA381" s="5">
        <f ca="1">'Model Excel_2'!R381</f>
        <v>0</v>
      </c>
      <c r="AB381" s="5">
        <f ca="1">'Model SSD_2'!U381</f>
        <v>0</v>
      </c>
      <c r="AC381" s="5">
        <f ca="1">'Model Excel_2'!S381</f>
        <v>0</v>
      </c>
      <c r="AD381" s="2">
        <f ca="1">'Model SSD_2'!Y381</f>
        <v>800</v>
      </c>
      <c r="AE381" s="2">
        <f ca="1">'Model Excel_2'!U381</f>
        <v>2400</v>
      </c>
      <c r="AF381" s="2">
        <f ca="1">'Model SSD_2'!X381</f>
        <v>400</v>
      </c>
      <c r="AG381" s="2">
        <f ca="1">'Model Excel_2'!T381</f>
        <v>1200</v>
      </c>
      <c r="AH381" s="2">
        <f ca="1">'Model SSD_2'!W381</f>
        <v>0</v>
      </c>
      <c r="AI381" s="2">
        <f ca="1">'Model Excel_2'!V381</f>
        <v>14000</v>
      </c>
      <c r="AJ381" s="2">
        <f ca="1">'Model SSD_2'!Z381</f>
        <v>0</v>
      </c>
      <c r="AK381" s="2">
        <f ca="1">'Model Excel_2'!W381</f>
        <v>2000</v>
      </c>
      <c r="AL381" s="1">
        <v>379</v>
      </c>
    </row>
    <row r="382" spans="1:38" x14ac:dyDescent="0.3">
      <c r="A382" s="1">
        <v>380</v>
      </c>
      <c r="B382" s="3">
        <f ca="1">'Model SSD_2'!F382</f>
        <v>1000</v>
      </c>
      <c r="C382" s="3">
        <f ca="1">'Model Excel_2'!F382</f>
        <v>1000</v>
      </c>
      <c r="D382" s="3">
        <f ca="1">'Model SSD_2'!G382</f>
        <v>3100</v>
      </c>
      <c r="E382" s="3">
        <f ca="1">'Model Excel_2'!G382</f>
        <v>1700</v>
      </c>
      <c r="F382" s="3">
        <f ca="1">'Model SSD_2'!H382</f>
        <v>500</v>
      </c>
      <c r="G382" s="3">
        <f ca="1">'Model Excel_2'!H382</f>
        <v>500</v>
      </c>
      <c r="H382" s="3">
        <f ca="1">'Model SSD_2'!I382</f>
        <v>0</v>
      </c>
      <c r="I382" s="3">
        <f ca="1">'Model Excel_2'!I382</f>
        <v>4200</v>
      </c>
      <c r="J382" s="4">
        <f ca="1">'Model SSD_2'!L382</f>
        <v>0</v>
      </c>
      <c r="K382" s="4">
        <f ca="1">'Model Excel_2'!J382</f>
        <v>0</v>
      </c>
      <c r="L382" s="4">
        <f ca="1">'Model SSD_2'!M382</f>
        <v>700</v>
      </c>
      <c r="M382" s="4">
        <f ca="1">'Model Excel_2'!K382</f>
        <v>12700</v>
      </c>
      <c r="N382" s="4">
        <f ca="1">'Model SSD_2'!K382</f>
        <v>0</v>
      </c>
      <c r="O382" s="4">
        <f ca="1">'Model Excel_2'!L382</f>
        <v>1000</v>
      </c>
      <c r="P382" s="4">
        <f ca="1">'Model SSD_2'!N382</f>
        <v>0</v>
      </c>
      <c r="Q382" s="4">
        <f ca="1">'Model Excel_2'!M382</f>
        <v>1000</v>
      </c>
      <c r="R382" s="4">
        <f ca="1">'Model SSD_2'!O382</f>
        <v>800</v>
      </c>
      <c r="S382" s="4">
        <f ca="1">'Model Excel_2'!N382</f>
        <v>0</v>
      </c>
      <c r="T382" s="5">
        <f ca="1">'Model SSD_2'!R382</f>
        <v>2000</v>
      </c>
      <c r="U382" s="5">
        <f ca="1">'Model Excel_2'!O382</f>
        <v>2000</v>
      </c>
      <c r="V382" s="5">
        <f ca="1">'Model SSD_2'!S382</f>
        <v>6300</v>
      </c>
      <c r="W382" s="5">
        <f ca="1">'Model Excel_2'!P382</f>
        <v>20300</v>
      </c>
      <c r="X382" s="5">
        <f ca="1">'Model SSD_2'!Q382</f>
        <v>0</v>
      </c>
      <c r="Y382" s="5">
        <f ca="1">'Model Excel_2'!Q382</f>
        <v>0</v>
      </c>
      <c r="Z382" s="5">
        <f ca="1">'Model SSD_2'!T382</f>
        <v>0</v>
      </c>
      <c r="AA382" s="5">
        <f ca="1">'Model Excel_2'!R382</f>
        <v>0</v>
      </c>
      <c r="AB382" s="5">
        <f ca="1">'Model SSD_2'!U382</f>
        <v>0</v>
      </c>
      <c r="AC382" s="5">
        <f ca="1">'Model Excel_2'!S382</f>
        <v>0</v>
      </c>
      <c r="AD382" s="2">
        <f ca="1">'Model SSD_2'!Y382</f>
        <v>1200</v>
      </c>
      <c r="AE382" s="2">
        <f ca="1">'Model Excel_2'!U382</f>
        <v>1600</v>
      </c>
      <c r="AF382" s="2">
        <f ca="1">'Model SSD_2'!X382</f>
        <v>400</v>
      </c>
      <c r="AG382" s="2">
        <f ca="1">'Model Excel_2'!T382</f>
        <v>1200</v>
      </c>
      <c r="AH382" s="2">
        <f ca="1">'Model SSD_2'!W382</f>
        <v>0</v>
      </c>
      <c r="AI382" s="2">
        <f ca="1">'Model Excel_2'!V382</f>
        <v>12000</v>
      </c>
      <c r="AJ382" s="2">
        <f ca="1">'Model SSD_2'!Z382</f>
        <v>0</v>
      </c>
      <c r="AK382" s="2">
        <f ca="1">'Model Excel_2'!W382</f>
        <v>0</v>
      </c>
      <c r="AL382" s="1">
        <v>380</v>
      </c>
    </row>
    <row r="383" spans="1:38" x14ac:dyDescent="0.3">
      <c r="A383" s="1">
        <v>381</v>
      </c>
      <c r="B383" s="3">
        <f ca="1">'Model SSD_2'!F383</f>
        <v>1000</v>
      </c>
      <c r="C383" s="3">
        <f ca="1">'Model Excel_2'!F383</f>
        <v>1000</v>
      </c>
      <c r="D383" s="3">
        <f ca="1">'Model SSD_2'!G383</f>
        <v>3600</v>
      </c>
      <c r="E383" s="3">
        <f ca="1">'Model Excel_2'!G383</f>
        <v>2200</v>
      </c>
      <c r="F383" s="3">
        <f ca="1">'Model SSD_2'!H383</f>
        <v>300</v>
      </c>
      <c r="G383" s="3">
        <f ca="1">'Model Excel_2'!H383</f>
        <v>300</v>
      </c>
      <c r="H383" s="3">
        <f ca="1">'Model SSD_2'!I383</f>
        <v>0</v>
      </c>
      <c r="I383" s="3">
        <f ca="1">'Model Excel_2'!I383</f>
        <v>3600</v>
      </c>
      <c r="J383" s="4">
        <f ca="1">'Model SSD_2'!L383</f>
        <v>0</v>
      </c>
      <c r="K383" s="4">
        <f ca="1">'Model Excel_2'!J383</f>
        <v>0</v>
      </c>
      <c r="L383" s="4">
        <f ca="1">'Model SSD_2'!M383</f>
        <v>700</v>
      </c>
      <c r="M383" s="4">
        <f ca="1">'Model Excel_2'!K383</f>
        <v>11700</v>
      </c>
      <c r="N383" s="4">
        <f ca="1">'Model SSD_2'!K383</f>
        <v>0</v>
      </c>
      <c r="O383" s="4">
        <f ca="1">'Model Excel_2'!L383</f>
        <v>1000</v>
      </c>
      <c r="P383" s="4">
        <f ca="1">'Model SSD_2'!N383</f>
        <v>0</v>
      </c>
      <c r="Q383" s="4">
        <f ca="1">'Model Excel_2'!M383</f>
        <v>1000</v>
      </c>
      <c r="R383" s="4">
        <f ca="1">'Model SSD_2'!O383</f>
        <v>800</v>
      </c>
      <c r="S383" s="4">
        <f ca="1">'Model Excel_2'!N383</f>
        <v>0</v>
      </c>
      <c r="T383" s="5">
        <f ca="1">'Model SSD_2'!R383</f>
        <v>2000</v>
      </c>
      <c r="U383" s="5">
        <f ca="1">'Model Excel_2'!O383</f>
        <v>2000</v>
      </c>
      <c r="V383" s="5">
        <f ca="1">'Model SSD_2'!S383</f>
        <v>8300</v>
      </c>
      <c r="W383" s="5">
        <f ca="1">'Model Excel_2'!P383</f>
        <v>22300</v>
      </c>
      <c r="X383" s="5">
        <f ca="1">'Model SSD_2'!Q383</f>
        <v>1500</v>
      </c>
      <c r="Y383" s="5">
        <f ca="1">'Model Excel_2'!Q383</f>
        <v>0</v>
      </c>
      <c r="Z383" s="5">
        <f ca="1">'Model SSD_2'!T383</f>
        <v>0</v>
      </c>
      <c r="AA383" s="5">
        <f ca="1">'Model Excel_2'!R383</f>
        <v>0</v>
      </c>
      <c r="AB383" s="5">
        <f ca="1">'Model SSD_2'!U383</f>
        <v>0</v>
      </c>
      <c r="AC383" s="5">
        <f ca="1">'Model Excel_2'!S383</f>
        <v>0</v>
      </c>
      <c r="AD383" s="2">
        <f ca="1">'Model SSD_2'!Y383</f>
        <v>1600</v>
      </c>
      <c r="AE383" s="2">
        <f ca="1">'Model Excel_2'!U383</f>
        <v>2800</v>
      </c>
      <c r="AF383" s="2">
        <f ca="1">'Model SSD_2'!X383</f>
        <v>400</v>
      </c>
      <c r="AG383" s="2">
        <f ca="1">'Model Excel_2'!T383</f>
        <v>1200</v>
      </c>
      <c r="AH383" s="2">
        <f ca="1">'Model SSD_2'!W383</f>
        <v>0</v>
      </c>
      <c r="AI383" s="2">
        <f ca="1">'Model Excel_2'!V383</f>
        <v>12000</v>
      </c>
      <c r="AJ383" s="2">
        <f ca="1">'Model SSD_2'!Z383</f>
        <v>0</v>
      </c>
      <c r="AK383" s="2">
        <f ca="1">'Model Excel_2'!W383</f>
        <v>2000</v>
      </c>
      <c r="AL383" s="1">
        <v>381</v>
      </c>
    </row>
    <row r="384" spans="1:38" x14ac:dyDescent="0.3">
      <c r="A384" s="1">
        <v>382</v>
      </c>
      <c r="B384" s="3">
        <f ca="1">'Model SSD_2'!F384</f>
        <v>0</v>
      </c>
      <c r="C384" s="3">
        <f ca="1">'Model Excel_2'!F384</f>
        <v>1000</v>
      </c>
      <c r="D384" s="3">
        <f ca="1">'Model SSD_2'!G384</f>
        <v>4300</v>
      </c>
      <c r="E384" s="3">
        <f ca="1">'Model Excel_2'!G384</f>
        <v>2900</v>
      </c>
      <c r="F384" s="3">
        <f ca="1">'Model SSD_2'!H384</f>
        <v>300</v>
      </c>
      <c r="G384" s="3">
        <f ca="1">'Model Excel_2'!H384</f>
        <v>300</v>
      </c>
      <c r="H384" s="3">
        <f ca="1">'Model SSD_2'!I384</f>
        <v>0</v>
      </c>
      <c r="I384" s="3">
        <f ca="1">'Model Excel_2'!I384</f>
        <v>2300</v>
      </c>
      <c r="J384" s="4">
        <f ca="1">'Model SSD_2'!L384</f>
        <v>0</v>
      </c>
      <c r="K384" s="4">
        <f ca="1">'Model Excel_2'!J384</f>
        <v>0</v>
      </c>
      <c r="L384" s="4">
        <f ca="1">'Model SSD_2'!M384</f>
        <v>700</v>
      </c>
      <c r="M384" s="4">
        <f ca="1">'Model Excel_2'!K384</f>
        <v>10700</v>
      </c>
      <c r="N384" s="4">
        <f ca="1">'Model SSD_2'!K384</f>
        <v>0</v>
      </c>
      <c r="O384" s="4">
        <f ca="1">'Model Excel_2'!L384</f>
        <v>1000</v>
      </c>
      <c r="P384" s="4">
        <f ca="1">'Model SSD_2'!N384</f>
        <v>0</v>
      </c>
      <c r="Q384" s="4">
        <f ca="1">'Model Excel_2'!M384</f>
        <v>1000</v>
      </c>
      <c r="R384" s="4">
        <f ca="1">'Model SSD_2'!O384</f>
        <v>800</v>
      </c>
      <c r="S384" s="4">
        <f ca="1">'Model Excel_2'!N384</f>
        <v>0</v>
      </c>
      <c r="T384" s="5">
        <f ca="1">'Model SSD_2'!R384</f>
        <v>2000</v>
      </c>
      <c r="U384" s="5">
        <f ca="1">'Model Excel_2'!O384</f>
        <v>0</v>
      </c>
      <c r="V384" s="5">
        <f ca="1">'Model SSD_2'!S384</f>
        <v>10300</v>
      </c>
      <c r="W384" s="5">
        <f ca="1">'Model Excel_2'!P384</f>
        <v>22300</v>
      </c>
      <c r="X384" s="5">
        <f ca="1">'Model SSD_2'!Q384</f>
        <v>0</v>
      </c>
      <c r="Y384" s="5">
        <f ca="1">'Model Excel_2'!Q384</f>
        <v>0</v>
      </c>
      <c r="Z384" s="5">
        <f ca="1">'Model SSD_2'!T384</f>
        <v>0</v>
      </c>
      <c r="AA384" s="5">
        <f ca="1">'Model Excel_2'!R384</f>
        <v>0</v>
      </c>
      <c r="AB384" s="5">
        <f ca="1">'Model SSD_2'!U384</f>
        <v>0</v>
      </c>
      <c r="AC384" s="5">
        <f ca="1">'Model Excel_2'!S384</f>
        <v>0</v>
      </c>
      <c r="AD384" s="2">
        <f ca="1">'Model SSD_2'!Y384</f>
        <v>2000</v>
      </c>
      <c r="AE384" s="2">
        <f ca="1">'Model Excel_2'!U384</f>
        <v>2000</v>
      </c>
      <c r="AF384" s="2">
        <f ca="1">'Model SSD_2'!X384</f>
        <v>400</v>
      </c>
      <c r="AG384" s="2">
        <f ca="1">'Model Excel_2'!T384</f>
        <v>1200</v>
      </c>
      <c r="AH384" s="2">
        <f ca="1">'Model SSD_2'!W384</f>
        <v>0</v>
      </c>
      <c r="AI384" s="2">
        <f ca="1">'Model Excel_2'!V384</f>
        <v>10000</v>
      </c>
      <c r="AJ384" s="2">
        <f ca="1">'Model SSD_2'!Z384</f>
        <v>0</v>
      </c>
      <c r="AK384" s="2">
        <f ca="1">'Model Excel_2'!W384</f>
        <v>2000</v>
      </c>
      <c r="AL384" s="1">
        <v>382</v>
      </c>
    </row>
    <row r="385" spans="1:38" x14ac:dyDescent="0.3">
      <c r="A385" s="1">
        <v>383</v>
      </c>
      <c r="B385" s="3">
        <f ca="1">'Model SSD_2'!F385</f>
        <v>0</v>
      </c>
      <c r="C385" s="3">
        <f ca="1">'Model Excel_2'!F385</f>
        <v>1000</v>
      </c>
      <c r="D385" s="3">
        <f ca="1">'Model SSD_2'!G385</f>
        <v>4000</v>
      </c>
      <c r="E385" s="3">
        <f ca="1">'Model Excel_2'!G385</f>
        <v>3600</v>
      </c>
      <c r="F385" s="3">
        <f ca="1">'Model SSD_2'!H385</f>
        <v>300</v>
      </c>
      <c r="G385" s="3">
        <f ca="1">'Model Excel_2'!H385</f>
        <v>300</v>
      </c>
      <c r="H385" s="3">
        <f ca="1">'Model SSD_2'!I385</f>
        <v>0</v>
      </c>
      <c r="I385" s="3">
        <f ca="1">'Model Excel_2'!I385</f>
        <v>300</v>
      </c>
      <c r="J385" s="4">
        <f ca="1">'Model SSD_2'!L385</f>
        <v>0</v>
      </c>
      <c r="K385" s="4">
        <f ca="1">'Model Excel_2'!J385</f>
        <v>0</v>
      </c>
      <c r="L385" s="4">
        <f ca="1">'Model SSD_2'!M385</f>
        <v>700</v>
      </c>
      <c r="M385" s="4">
        <f ca="1">'Model Excel_2'!K385</f>
        <v>9700</v>
      </c>
      <c r="N385" s="4">
        <f ca="1">'Model SSD_2'!K385</f>
        <v>0</v>
      </c>
      <c r="O385" s="4">
        <f ca="1">'Model Excel_2'!L385</f>
        <v>1000</v>
      </c>
      <c r="P385" s="4">
        <f ca="1">'Model SSD_2'!N385</f>
        <v>0</v>
      </c>
      <c r="Q385" s="4">
        <f ca="1">'Model Excel_2'!M385</f>
        <v>1000</v>
      </c>
      <c r="R385" s="4">
        <f ca="1">'Model SSD_2'!O385</f>
        <v>800</v>
      </c>
      <c r="S385" s="4">
        <f ca="1">'Model Excel_2'!N385</f>
        <v>0</v>
      </c>
      <c r="T385" s="5">
        <f ca="1">'Model SSD_2'!R385</f>
        <v>0</v>
      </c>
      <c r="U385" s="5">
        <f ca="1">'Model Excel_2'!O385</f>
        <v>2000</v>
      </c>
      <c r="V385" s="5">
        <f ca="1">'Model SSD_2'!S385</f>
        <v>12300</v>
      </c>
      <c r="W385" s="5">
        <f ca="1">'Model Excel_2'!P385</f>
        <v>24300</v>
      </c>
      <c r="X385" s="5">
        <f ca="1">'Model SSD_2'!Q385</f>
        <v>1500</v>
      </c>
      <c r="Y385" s="5">
        <f ca="1">'Model Excel_2'!Q385</f>
        <v>0</v>
      </c>
      <c r="Z385" s="5">
        <f ca="1">'Model SSD_2'!T385</f>
        <v>1500</v>
      </c>
      <c r="AA385" s="5">
        <f ca="1">'Model Excel_2'!R385</f>
        <v>0</v>
      </c>
      <c r="AB385" s="5">
        <f ca="1">'Model SSD_2'!U385</f>
        <v>0</v>
      </c>
      <c r="AC385" s="5">
        <f ca="1">'Model Excel_2'!S385</f>
        <v>0</v>
      </c>
      <c r="AD385" s="2">
        <f ca="1">'Model SSD_2'!Y385</f>
        <v>2400</v>
      </c>
      <c r="AE385" s="2">
        <f ca="1">'Model Excel_2'!U385</f>
        <v>1200</v>
      </c>
      <c r="AF385" s="2">
        <f ca="1">'Model SSD_2'!X385</f>
        <v>400</v>
      </c>
      <c r="AG385" s="2">
        <f ca="1">'Model Excel_2'!T385</f>
        <v>1200</v>
      </c>
      <c r="AH385" s="2">
        <f ca="1">'Model SSD_2'!W385</f>
        <v>0</v>
      </c>
      <c r="AI385" s="2">
        <f ca="1">'Model Excel_2'!V385</f>
        <v>8000</v>
      </c>
      <c r="AJ385" s="2">
        <f ca="1">'Model SSD_2'!Z385</f>
        <v>0</v>
      </c>
      <c r="AK385" s="2">
        <f ca="1">'Model Excel_2'!W385</f>
        <v>0</v>
      </c>
      <c r="AL385" s="1">
        <v>383</v>
      </c>
    </row>
    <row r="386" spans="1:38" x14ac:dyDescent="0.3">
      <c r="A386" s="1">
        <v>384</v>
      </c>
      <c r="B386" s="3">
        <f ca="1">'Model SSD_2'!F386</f>
        <v>0</v>
      </c>
      <c r="C386" s="3">
        <f ca="1">'Model Excel_2'!F386</f>
        <v>1000</v>
      </c>
      <c r="D386" s="3">
        <f ca="1">'Model SSD_2'!G386</f>
        <v>3700</v>
      </c>
      <c r="E386" s="3">
        <f ca="1">'Model Excel_2'!G386</f>
        <v>4300</v>
      </c>
      <c r="F386" s="3">
        <f ca="1">'Model SSD_2'!H386</f>
        <v>500</v>
      </c>
      <c r="G386" s="3">
        <f ca="1">'Model Excel_2'!H386</f>
        <v>500</v>
      </c>
      <c r="H386" s="3">
        <f ca="1">'Model SSD_2'!I386</f>
        <v>0</v>
      </c>
      <c r="I386" s="3">
        <f ca="1">'Model Excel_2'!I386</f>
        <v>0</v>
      </c>
      <c r="J386" s="4">
        <f ca="1">'Model SSD_2'!L386</f>
        <v>0</v>
      </c>
      <c r="K386" s="4">
        <f ca="1">'Model Excel_2'!J386</f>
        <v>0</v>
      </c>
      <c r="L386" s="4">
        <f ca="1">'Model SSD_2'!M386</f>
        <v>700</v>
      </c>
      <c r="M386" s="4">
        <f ca="1">'Model Excel_2'!K386</f>
        <v>8700</v>
      </c>
      <c r="N386" s="4">
        <f ca="1">'Model SSD_2'!K386</f>
        <v>0</v>
      </c>
      <c r="O386" s="4">
        <f ca="1">'Model Excel_2'!L386</f>
        <v>0</v>
      </c>
      <c r="P386" s="4">
        <f ca="1">'Model SSD_2'!N386</f>
        <v>0</v>
      </c>
      <c r="Q386" s="4">
        <f ca="1">'Model Excel_2'!M386</f>
        <v>0</v>
      </c>
      <c r="R386" s="4">
        <f ca="1">'Model SSD_2'!O386</f>
        <v>800</v>
      </c>
      <c r="S386" s="4">
        <f ca="1">'Model Excel_2'!N386</f>
        <v>0</v>
      </c>
      <c r="T386" s="5">
        <f ca="1">'Model SSD_2'!R386</f>
        <v>0</v>
      </c>
      <c r="U386" s="5">
        <f ca="1">'Model Excel_2'!O386</f>
        <v>0</v>
      </c>
      <c r="V386" s="5">
        <f ca="1">'Model SSD_2'!S386</f>
        <v>10800</v>
      </c>
      <c r="W386" s="5">
        <f ca="1">'Model Excel_2'!P386</f>
        <v>24300</v>
      </c>
      <c r="X386" s="5">
        <f ca="1">'Model SSD_2'!Q386</f>
        <v>0</v>
      </c>
      <c r="Y386" s="5">
        <f ca="1">'Model Excel_2'!Q386</f>
        <v>0</v>
      </c>
      <c r="Z386" s="5">
        <f ca="1">'Model SSD_2'!T386</f>
        <v>0</v>
      </c>
      <c r="AA386" s="5">
        <f ca="1">'Model Excel_2'!R386</f>
        <v>0</v>
      </c>
      <c r="AB386" s="5">
        <f ca="1">'Model SSD_2'!U386</f>
        <v>0</v>
      </c>
      <c r="AC386" s="5">
        <f ca="1">'Model Excel_2'!S386</f>
        <v>0</v>
      </c>
      <c r="AD386" s="2">
        <f ca="1">'Model SSD_2'!Y386</f>
        <v>2800</v>
      </c>
      <c r="AE386" s="2">
        <f ca="1">'Model Excel_2'!U386</f>
        <v>2400</v>
      </c>
      <c r="AF386" s="2">
        <f ca="1">'Model SSD_2'!X386</f>
        <v>400</v>
      </c>
      <c r="AG386" s="2">
        <f ca="1">'Model Excel_2'!T386</f>
        <v>1200</v>
      </c>
      <c r="AH386" s="2">
        <f ca="1">'Model SSD_2'!W386</f>
        <v>0</v>
      </c>
      <c r="AI386" s="2">
        <f ca="1">'Model Excel_2'!V386</f>
        <v>8000</v>
      </c>
      <c r="AJ386" s="2">
        <f ca="1">'Model SSD_2'!Z386</f>
        <v>0</v>
      </c>
      <c r="AK386" s="2">
        <f ca="1">'Model Excel_2'!W386</f>
        <v>2000</v>
      </c>
      <c r="AL386" s="1">
        <v>384</v>
      </c>
    </row>
    <row r="387" spans="1:38" x14ac:dyDescent="0.3">
      <c r="A387" s="1">
        <v>385</v>
      </c>
      <c r="B387" s="3">
        <f ca="1">'Model SSD_2'!F387</f>
        <v>0</v>
      </c>
      <c r="C387" s="3">
        <f ca="1">'Model Excel_2'!F387</f>
        <v>1000</v>
      </c>
      <c r="D387" s="3">
        <f ca="1">'Model SSD_2'!G387</f>
        <v>3200</v>
      </c>
      <c r="E387" s="3">
        <f ca="1">'Model Excel_2'!G387</f>
        <v>4800</v>
      </c>
      <c r="F387" s="3">
        <f ca="1">'Model SSD_2'!H387</f>
        <v>300</v>
      </c>
      <c r="G387" s="3">
        <f ca="1">'Model Excel_2'!H387</f>
        <v>300</v>
      </c>
      <c r="H387" s="3">
        <f ca="1">'Model SSD_2'!I387</f>
        <v>0</v>
      </c>
      <c r="I387" s="3">
        <f ca="1">'Model Excel_2'!I387</f>
        <v>0</v>
      </c>
      <c r="J387" s="4">
        <f ca="1">'Model SSD_2'!L387</f>
        <v>0</v>
      </c>
      <c r="K387" s="4">
        <f ca="1">'Model Excel_2'!J387</f>
        <v>0</v>
      </c>
      <c r="L387" s="4">
        <f ca="1">'Model SSD_2'!M387</f>
        <v>700</v>
      </c>
      <c r="M387" s="4">
        <f ca="1">'Model Excel_2'!K387</f>
        <v>8700</v>
      </c>
      <c r="N387" s="4">
        <f ca="1">'Model SSD_2'!K387</f>
        <v>0</v>
      </c>
      <c r="O387" s="4">
        <f ca="1">'Model Excel_2'!L387</f>
        <v>0</v>
      </c>
      <c r="P387" s="4">
        <f ca="1">'Model SSD_2'!N387</f>
        <v>0</v>
      </c>
      <c r="Q387" s="4">
        <f ca="1">'Model Excel_2'!M387</f>
        <v>0</v>
      </c>
      <c r="R387" s="4">
        <f ca="1">'Model SSD_2'!O387</f>
        <v>800</v>
      </c>
      <c r="S387" s="4">
        <f ca="1">'Model Excel_2'!N387</f>
        <v>0</v>
      </c>
      <c r="T387" s="5">
        <f ca="1">'Model SSD_2'!R387</f>
        <v>0</v>
      </c>
      <c r="U387" s="5">
        <f ca="1">'Model Excel_2'!O387</f>
        <v>2000</v>
      </c>
      <c r="V387" s="5">
        <f ca="1">'Model SSD_2'!S387</f>
        <v>10800</v>
      </c>
      <c r="W387" s="5">
        <f ca="1">'Model Excel_2'!P387</f>
        <v>26300</v>
      </c>
      <c r="X387" s="5">
        <f ca="1">'Model SSD_2'!Q387</f>
        <v>1500</v>
      </c>
      <c r="Y387" s="5">
        <f ca="1">'Model Excel_2'!Q387</f>
        <v>0</v>
      </c>
      <c r="Z387" s="5">
        <f ca="1">'Model SSD_2'!T387</f>
        <v>1500</v>
      </c>
      <c r="AA387" s="5">
        <f ca="1">'Model Excel_2'!R387</f>
        <v>0</v>
      </c>
      <c r="AB387" s="5">
        <f ca="1">'Model SSD_2'!U387</f>
        <v>0</v>
      </c>
      <c r="AC387" s="5">
        <f ca="1">'Model Excel_2'!S387</f>
        <v>0</v>
      </c>
      <c r="AD387" s="2">
        <f ca="1">'Model SSD_2'!Y387</f>
        <v>3200</v>
      </c>
      <c r="AE387" s="2">
        <f ca="1">'Model Excel_2'!U387</f>
        <v>1600</v>
      </c>
      <c r="AF387" s="2">
        <f ca="1">'Model SSD_2'!X387</f>
        <v>400</v>
      </c>
      <c r="AG387" s="2">
        <f ca="1">'Model Excel_2'!T387</f>
        <v>1200</v>
      </c>
      <c r="AH387" s="2">
        <f ca="1">'Model SSD_2'!W387</f>
        <v>0</v>
      </c>
      <c r="AI387" s="2">
        <f ca="1">'Model Excel_2'!V387</f>
        <v>6000</v>
      </c>
      <c r="AJ387" s="2">
        <f ca="1">'Model SSD_2'!Z387</f>
        <v>0</v>
      </c>
      <c r="AK387" s="2">
        <f ca="1">'Model Excel_2'!W387</f>
        <v>0</v>
      </c>
      <c r="AL387" s="1">
        <v>385</v>
      </c>
    </row>
    <row r="388" spans="1:38" x14ac:dyDescent="0.3">
      <c r="A388" s="1">
        <v>386</v>
      </c>
      <c r="B388" s="3">
        <f ca="1">'Model SSD_2'!F388</f>
        <v>0</v>
      </c>
      <c r="C388" s="3">
        <f ca="1">'Model Excel_2'!F388</f>
        <v>0</v>
      </c>
      <c r="D388" s="3">
        <f ca="1">'Model SSD_2'!G388</f>
        <v>2900</v>
      </c>
      <c r="E388" s="3">
        <f ca="1">'Model Excel_2'!G388</f>
        <v>4500</v>
      </c>
      <c r="F388" s="3">
        <f ca="1">'Model SSD_2'!H388</f>
        <v>300</v>
      </c>
      <c r="G388" s="3">
        <f ca="1">'Model Excel_2'!H388</f>
        <v>300</v>
      </c>
      <c r="H388" s="3">
        <f ca="1">'Model SSD_2'!I388</f>
        <v>0</v>
      </c>
      <c r="I388" s="3">
        <f ca="1">'Model Excel_2'!I388</f>
        <v>0</v>
      </c>
      <c r="J388" s="4">
        <f ca="1">'Model SSD_2'!L388</f>
        <v>1500</v>
      </c>
      <c r="K388" s="4">
        <f ca="1">'Model Excel_2'!J388</f>
        <v>0</v>
      </c>
      <c r="L388" s="4">
        <f ca="1">'Model SSD_2'!M388</f>
        <v>700</v>
      </c>
      <c r="M388" s="4">
        <f ca="1">'Model Excel_2'!K388</f>
        <v>8700</v>
      </c>
      <c r="N388" s="4">
        <f ca="1">'Model SSD_2'!K388</f>
        <v>0</v>
      </c>
      <c r="O388" s="4">
        <f ca="1">'Model Excel_2'!L388</f>
        <v>0</v>
      </c>
      <c r="P388" s="4">
        <f ca="1">'Model SSD_2'!N388</f>
        <v>0</v>
      </c>
      <c r="Q388" s="4">
        <f ca="1">'Model Excel_2'!M388</f>
        <v>0</v>
      </c>
      <c r="R388" s="4">
        <f ca="1">'Model SSD_2'!O388</f>
        <v>800</v>
      </c>
      <c r="S388" s="4">
        <f ca="1">'Model Excel_2'!N388</f>
        <v>0</v>
      </c>
      <c r="T388" s="5">
        <f ca="1">'Model SSD_2'!R388</f>
        <v>0</v>
      </c>
      <c r="U388" s="5">
        <f ca="1">'Model Excel_2'!O388</f>
        <v>2000</v>
      </c>
      <c r="V388" s="5">
        <f ca="1">'Model SSD_2'!S388</f>
        <v>9300</v>
      </c>
      <c r="W388" s="5">
        <f ca="1">'Model Excel_2'!P388</f>
        <v>28300</v>
      </c>
      <c r="X388" s="5">
        <f ca="1">'Model SSD_2'!Q388</f>
        <v>1500</v>
      </c>
      <c r="Y388" s="5">
        <f ca="1">'Model Excel_2'!Q388</f>
        <v>0</v>
      </c>
      <c r="Z388" s="5">
        <f ca="1">'Model SSD_2'!T388</f>
        <v>0</v>
      </c>
      <c r="AA388" s="5">
        <f ca="1">'Model Excel_2'!R388</f>
        <v>0</v>
      </c>
      <c r="AB388" s="5">
        <f ca="1">'Model SSD_2'!U388</f>
        <v>0</v>
      </c>
      <c r="AC388" s="5">
        <f ca="1">'Model Excel_2'!S388</f>
        <v>0</v>
      </c>
      <c r="AD388" s="2">
        <f ca="1">'Model SSD_2'!Y388</f>
        <v>3600</v>
      </c>
      <c r="AE388" s="2">
        <f ca="1">'Model Excel_2'!U388</f>
        <v>2800</v>
      </c>
      <c r="AF388" s="2">
        <f ca="1">'Model SSD_2'!X388</f>
        <v>400</v>
      </c>
      <c r="AG388" s="2">
        <f ca="1">'Model Excel_2'!T388</f>
        <v>1200</v>
      </c>
      <c r="AH388" s="2">
        <f ca="1">'Model SSD_2'!W388</f>
        <v>0</v>
      </c>
      <c r="AI388" s="2">
        <f ca="1">'Model Excel_2'!V388</f>
        <v>6000</v>
      </c>
      <c r="AJ388" s="2">
        <f ca="1">'Model SSD_2'!Z388</f>
        <v>0</v>
      </c>
      <c r="AK388" s="2">
        <f ca="1">'Model Excel_2'!W388</f>
        <v>2000</v>
      </c>
      <c r="AL388" s="1">
        <v>386</v>
      </c>
    </row>
    <row r="389" spans="1:38" x14ac:dyDescent="0.3">
      <c r="A389" s="1">
        <v>387</v>
      </c>
      <c r="B389" s="3">
        <f ca="1">'Model SSD_2'!F389</f>
        <v>0</v>
      </c>
      <c r="C389" s="3">
        <f ca="1">'Model Excel_2'!F389</f>
        <v>0</v>
      </c>
      <c r="D389" s="3">
        <f ca="1">'Model SSD_2'!G389</f>
        <v>2600</v>
      </c>
      <c r="E389" s="3">
        <f ca="1">'Model Excel_2'!G389</f>
        <v>4200</v>
      </c>
      <c r="F389" s="3">
        <f ca="1">'Model SSD_2'!H389</f>
        <v>300</v>
      </c>
      <c r="G389" s="3">
        <f ca="1">'Model Excel_2'!H389</f>
        <v>300</v>
      </c>
      <c r="H389" s="3">
        <f ca="1">'Model SSD_2'!I389</f>
        <v>0</v>
      </c>
      <c r="I389" s="3">
        <f ca="1">'Model Excel_2'!I389</f>
        <v>0</v>
      </c>
      <c r="J389" s="4">
        <f ca="1">'Model SSD_2'!L389</f>
        <v>0</v>
      </c>
      <c r="K389" s="4">
        <f ca="1">'Model Excel_2'!J389</f>
        <v>0</v>
      </c>
      <c r="L389" s="4">
        <f ca="1">'Model SSD_2'!M389</f>
        <v>2200</v>
      </c>
      <c r="M389" s="4">
        <f ca="1">'Model Excel_2'!K389</f>
        <v>8700</v>
      </c>
      <c r="N389" s="4">
        <f ca="1">'Model SSD_2'!K389</f>
        <v>0</v>
      </c>
      <c r="O389" s="4">
        <f ca="1">'Model Excel_2'!L389</f>
        <v>0</v>
      </c>
      <c r="P389" s="4">
        <f ca="1">'Model SSD_2'!N389</f>
        <v>0</v>
      </c>
      <c r="Q389" s="4">
        <f ca="1">'Model Excel_2'!M389</f>
        <v>0</v>
      </c>
      <c r="R389" s="4">
        <f ca="1">'Model SSD_2'!O389</f>
        <v>0</v>
      </c>
      <c r="S389" s="4">
        <f ca="1">'Model Excel_2'!N389</f>
        <v>0</v>
      </c>
      <c r="T389" s="5">
        <f ca="1">'Model SSD_2'!R389</f>
        <v>0</v>
      </c>
      <c r="U389" s="5">
        <f ca="1">'Model Excel_2'!O389</f>
        <v>0</v>
      </c>
      <c r="V389" s="5">
        <f ca="1">'Model SSD_2'!S389</f>
        <v>9300</v>
      </c>
      <c r="W389" s="5">
        <f ca="1">'Model Excel_2'!P389</f>
        <v>28300</v>
      </c>
      <c r="X389" s="5">
        <f ca="1">'Model SSD_2'!Q389</f>
        <v>0</v>
      </c>
      <c r="Y389" s="5">
        <f ca="1">'Model Excel_2'!Q389</f>
        <v>0</v>
      </c>
      <c r="Z389" s="5">
        <f ca="1">'Model SSD_2'!T389</f>
        <v>1500</v>
      </c>
      <c r="AA389" s="5">
        <f ca="1">'Model Excel_2'!R389</f>
        <v>0</v>
      </c>
      <c r="AB389" s="5">
        <f ca="1">'Model SSD_2'!U389</f>
        <v>0</v>
      </c>
      <c r="AC389" s="5">
        <f ca="1">'Model Excel_2'!S389</f>
        <v>0</v>
      </c>
      <c r="AD389" s="2">
        <f ca="1">'Model SSD_2'!Y389</f>
        <v>4000</v>
      </c>
      <c r="AE389" s="2">
        <f ca="1">'Model Excel_2'!U389</f>
        <v>2000</v>
      </c>
      <c r="AF389" s="2">
        <f ca="1">'Model SSD_2'!X389</f>
        <v>400</v>
      </c>
      <c r="AG389" s="2">
        <f ca="1">'Model Excel_2'!T389</f>
        <v>1200</v>
      </c>
      <c r="AH389" s="2">
        <f ca="1">'Model SSD_2'!W389</f>
        <v>0</v>
      </c>
      <c r="AI389" s="2">
        <f ca="1">'Model Excel_2'!V389</f>
        <v>4000</v>
      </c>
      <c r="AJ389" s="2">
        <f ca="1">'Model SSD_2'!Z389</f>
        <v>0</v>
      </c>
      <c r="AK389" s="2">
        <f ca="1">'Model Excel_2'!W389</f>
        <v>2000</v>
      </c>
      <c r="AL389" s="1">
        <v>387</v>
      </c>
    </row>
    <row r="390" spans="1:38" x14ac:dyDescent="0.3">
      <c r="A390" s="1">
        <v>388</v>
      </c>
      <c r="B390" s="3">
        <f ca="1">'Model SSD_2'!F390</f>
        <v>0</v>
      </c>
      <c r="C390" s="3">
        <f ca="1">'Model Excel_2'!F390</f>
        <v>0</v>
      </c>
      <c r="D390" s="3">
        <f ca="1">'Model SSD_2'!G390</f>
        <v>2300</v>
      </c>
      <c r="E390" s="3">
        <f ca="1">'Model Excel_2'!G390</f>
        <v>3900</v>
      </c>
      <c r="F390" s="3">
        <f ca="1">'Model SSD_2'!H390</f>
        <v>500</v>
      </c>
      <c r="G390" s="3">
        <f ca="1">'Model Excel_2'!H390</f>
        <v>500</v>
      </c>
      <c r="H390" s="3">
        <f ca="1">'Model SSD_2'!I390</f>
        <v>0</v>
      </c>
      <c r="I390" s="3">
        <f ca="1">'Model Excel_2'!I390</f>
        <v>0</v>
      </c>
      <c r="J390" s="4">
        <f ca="1">'Model SSD_2'!L390</f>
        <v>1500</v>
      </c>
      <c r="K390" s="4">
        <f ca="1">'Model Excel_2'!J390</f>
        <v>0</v>
      </c>
      <c r="L390" s="4">
        <f ca="1">'Model SSD_2'!M390</f>
        <v>2200</v>
      </c>
      <c r="M390" s="4">
        <f ca="1">'Model Excel_2'!K390</f>
        <v>8700</v>
      </c>
      <c r="N390" s="4">
        <f ca="1">'Model SSD_2'!K390</f>
        <v>0</v>
      </c>
      <c r="O390" s="4">
        <f ca="1">'Model Excel_2'!L390</f>
        <v>0</v>
      </c>
      <c r="P390" s="4">
        <f ca="1">'Model SSD_2'!N390</f>
        <v>0</v>
      </c>
      <c r="Q390" s="4">
        <f ca="1">'Model Excel_2'!M390</f>
        <v>0</v>
      </c>
      <c r="R390" s="4">
        <f ca="1">'Model SSD_2'!O390</f>
        <v>0</v>
      </c>
      <c r="S390" s="4">
        <f ca="1">'Model Excel_2'!N390</f>
        <v>0</v>
      </c>
      <c r="T390" s="5">
        <f ca="1">'Model SSD_2'!R390</f>
        <v>0</v>
      </c>
      <c r="U390" s="5">
        <f ca="1">'Model Excel_2'!O390</f>
        <v>2000</v>
      </c>
      <c r="V390" s="5">
        <f ca="1">'Model SSD_2'!S390</f>
        <v>7800</v>
      </c>
      <c r="W390" s="5">
        <f ca="1">'Model Excel_2'!P390</f>
        <v>30300</v>
      </c>
      <c r="X390" s="5">
        <f ca="1">'Model SSD_2'!Q390</f>
        <v>0</v>
      </c>
      <c r="Y390" s="5">
        <f ca="1">'Model Excel_2'!Q390</f>
        <v>0</v>
      </c>
      <c r="Z390" s="5">
        <f ca="1">'Model SSD_2'!T390</f>
        <v>1500</v>
      </c>
      <c r="AA390" s="5">
        <f ca="1">'Model Excel_2'!R390</f>
        <v>0</v>
      </c>
      <c r="AB390" s="5">
        <f ca="1">'Model SSD_2'!U390</f>
        <v>0</v>
      </c>
      <c r="AC390" s="5">
        <f ca="1">'Model Excel_2'!S390</f>
        <v>0</v>
      </c>
      <c r="AD390" s="2">
        <f ca="1">'Model SSD_2'!Y390</f>
        <v>4400</v>
      </c>
      <c r="AE390" s="2">
        <f ca="1">'Model Excel_2'!U390</f>
        <v>1200</v>
      </c>
      <c r="AF390" s="2">
        <f ca="1">'Model SSD_2'!X390</f>
        <v>400</v>
      </c>
      <c r="AG390" s="2">
        <f ca="1">'Model Excel_2'!T390</f>
        <v>800</v>
      </c>
      <c r="AH390" s="2">
        <f ca="1">'Model SSD_2'!W390</f>
        <v>0</v>
      </c>
      <c r="AI390" s="2">
        <f ca="1">'Model Excel_2'!V390</f>
        <v>2000</v>
      </c>
      <c r="AJ390" s="2">
        <f ca="1">'Model SSD_2'!Z390</f>
        <v>0</v>
      </c>
      <c r="AK390" s="2">
        <f ca="1">'Model Excel_2'!W390</f>
        <v>0</v>
      </c>
      <c r="AL390" s="1">
        <v>388</v>
      </c>
    </row>
    <row r="391" spans="1:38" x14ac:dyDescent="0.3">
      <c r="A391" s="1">
        <v>389</v>
      </c>
      <c r="B391" s="3">
        <f ca="1">'Model SSD_2'!F391</f>
        <v>0</v>
      </c>
      <c r="C391" s="3">
        <f ca="1">'Model Excel_2'!F391</f>
        <v>0</v>
      </c>
      <c r="D391" s="3">
        <f ca="1">'Model SSD_2'!G391</f>
        <v>1800</v>
      </c>
      <c r="E391" s="3">
        <f ca="1">'Model Excel_2'!G391</f>
        <v>3400</v>
      </c>
      <c r="F391" s="3">
        <f ca="1">'Model SSD_2'!H391</f>
        <v>300</v>
      </c>
      <c r="G391" s="3">
        <f ca="1">'Model Excel_2'!H391</f>
        <v>300</v>
      </c>
      <c r="H391" s="3">
        <f ca="1">'Model SSD_2'!I391</f>
        <v>0</v>
      </c>
      <c r="I391" s="3">
        <f ca="1">'Model Excel_2'!I391</f>
        <v>0</v>
      </c>
      <c r="J391" s="4">
        <f ca="1">'Model SSD_2'!L391</f>
        <v>0</v>
      </c>
      <c r="K391" s="4">
        <f ca="1">'Model Excel_2'!J391</f>
        <v>0</v>
      </c>
      <c r="L391" s="4">
        <f ca="1">'Model SSD_2'!M391</f>
        <v>3700</v>
      </c>
      <c r="M391" s="4">
        <f ca="1">'Model Excel_2'!K391</f>
        <v>8700</v>
      </c>
      <c r="N391" s="4">
        <f ca="1">'Model SSD_2'!K391</f>
        <v>0</v>
      </c>
      <c r="O391" s="4">
        <f ca="1">'Model Excel_2'!L391</f>
        <v>0</v>
      </c>
      <c r="P391" s="4">
        <f ca="1">'Model SSD_2'!N391</f>
        <v>0</v>
      </c>
      <c r="Q391" s="4">
        <f ca="1">'Model Excel_2'!M391</f>
        <v>0</v>
      </c>
      <c r="R391" s="4">
        <f ca="1">'Model SSD_2'!O391</f>
        <v>0</v>
      </c>
      <c r="S391" s="4">
        <f ca="1">'Model Excel_2'!N391</f>
        <v>0</v>
      </c>
      <c r="T391" s="5">
        <f ca="1">'Model SSD_2'!R391</f>
        <v>0</v>
      </c>
      <c r="U391" s="5">
        <f ca="1">'Model Excel_2'!O391</f>
        <v>0</v>
      </c>
      <c r="V391" s="5">
        <f ca="1">'Model SSD_2'!S391</f>
        <v>6300</v>
      </c>
      <c r="W391" s="5">
        <f ca="1">'Model Excel_2'!P391</f>
        <v>30300</v>
      </c>
      <c r="X391" s="5">
        <f ca="1">'Model SSD_2'!Q391</f>
        <v>0</v>
      </c>
      <c r="Y391" s="5">
        <f ca="1">'Model Excel_2'!Q391</f>
        <v>0</v>
      </c>
      <c r="Z391" s="5">
        <f ca="1">'Model SSD_2'!T391</f>
        <v>0</v>
      </c>
      <c r="AA391" s="5">
        <f ca="1">'Model Excel_2'!R391</f>
        <v>0</v>
      </c>
      <c r="AB391" s="5">
        <f ca="1">'Model SSD_2'!U391</f>
        <v>0</v>
      </c>
      <c r="AC391" s="5">
        <f ca="1">'Model Excel_2'!S391</f>
        <v>0</v>
      </c>
      <c r="AD391" s="2">
        <f ca="1">'Model SSD_2'!Y391</f>
        <v>4800</v>
      </c>
      <c r="AE391" s="2">
        <f ca="1">'Model Excel_2'!U391</f>
        <v>2000</v>
      </c>
      <c r="AF391" s="2">
        <f ca="1">'Model SSD_2'!X391</f>
        <v>400</v>
      </c>
      <c r="AG391" s="2">
        <f ca="1">'Model Excel_2'!T391</f>
        <v>800</v>
      </c>
      <c r="AH391" s="2">
        <f ca="1">'Model SSD_2'!W391</f>
        <v>0</v>
      </c>
      <c r="AI391" s="2">
        <f ca="1">'Model Excel_2'!V391</f>
        <v>2000</v>
      </c>
      <c r="AJ391" s="2">
        <f ca="1">'Model SSD_2'!Z391</f>
        <v>0</v>
      </c>
      <c r="AK391" s="2">
        <f ca="1">'Model Excel_2'!W391</f>
        <v>2000</v>
      </c>
      <c r="AL391" s="1">
        <v>389</v>
      </c>
    </row>
    <row r="392" spans="1:38" x14ac:dyDescent="0.3">
      <c r="A392" s="1">
        <v>390</v>
      </c>
      <c r="B392" s="3">
        <f ca="1">'Model SSD_2'!F392</f>
        <v>0</v>
      </c>
      <c r="C392" s="3">
        <f ca="1">'Model Excel_2'!F392</f>
        <v>0</v>
      </c>
      <c r="D392" s="3">
        <f ca="1">'Model SSD_2'!G392</f>
        <v>1500</v>
      </c>
      <c r="E392" s="3">
        <f ca="1">'Model Excel_2'!G392</f>
        <v>3100</v>
      </c>
      <c r="F392" s="3">
        <f ca="1">'Model SSD_2'!H392</f>
        <v>300</v>
      </c>
      <c r="G392" s="3">
        <f ca="1">'Model Excel_2'!H392</f>
        <v>300</v>
      </c>
      <c r="H392" s="3">
        <f ca="1">'Model SSD_2'!I392</f>
        <v>100</v>
      </c>
      <c r="I392" s="3">
        <f ca="1">'Model Excel_2'!I392</f>
        <v>0</v>
      </c>
      <c r="J392" s="4">
        <f ca="1">'Model SSD_2'!L392</f>
        <v>1500</v>
      </c>
      <c r="K392" s="4">
        <f ca="1">'Model Excel_2'!J392</f>
        <v>0</v>
      </c>
      <c r="L392" s="4">
        <f ca="1">'Model SSD_2'!M392</f>
        <v>3700</v>
      </c>
      <c r="M392" s="4">
        <f ca="1">'Model Excel_2'!K392</f>
        <v>8700</v>
      </c>
      <c r="N392" s="4">
        <f ca="1">'Model SSD_2'!K392</f>
        <v>0</v>
      </c>
      <c r="O392" s="4">
        <f ca="1">'Model Excel_2'!L392</f>
        <v>0</v>
      </c>
      <c r="P392" s="4">
        <f ca="1">'Model SSD_2'!N392</f>
        <v>0</v>
      </c>
      <c r="Q392" s="4">
        <f ca="1">'Model Excel_2'!M392</f>
        <v>0</v>
      </c>
      <c r="R392" s="4">
        <f ca="1">'Model SSD_2'!O392</f>
        <v>0</v>
      </c>
      <c r="S392" s="4">
        <f ca="1">'Model Excel_2'!N392</f>
        <v>0</v>
      </c>
      <c r="T392" s="5">
        <f ca="1">'Model SSD_2'!R392</f>
        <v>0</v>
      </c>
      <c r="U392" s="5">
        <f ca="1">'Model Excel_2'!O392</f>
        <v>2000</v>
      </c>
      <c r="V392" s="5">
        <f ca="1">'Model SSD_2'!S392</f>
        <v>6300</v>
      </c>
      <c r="W392" s="5">
        <f ca="1">'Model Excel_2'!P392</f>
        <v>32300</v>
      </c>
      <c r="X392" s="5">
        <f ca="1">'Model SSD_2'!Q392</f>
        <v>0</v>
      </c>
      <c r="Y392" s="5">
        <f ca="1">'Model Excel_2'!Q392</f>
        <v>0</v>
      </c>
      <c r="Z392" s="5">
        <f ca="1">'Model SSD_2'!T392</f>
        <v>0</v>
      </c>
      <c r="AA392" s="5">
        <f ca="1">'Model Excel_2'!R392</f>
        <v>0</v>
      </c>
      <c r="AB392" s="5">
        <f ca="1">'Model SSD_2'!U392</f>
        <v>0</v>
      </c>
      <c r="AC392" s="5">
        <f ca="1">'Model Excel_2'!S392</f>
        <v>0</v>
      </c>
      <c r="AD392" s="2">
        <f ca="1">'Model SSD_2'!Y392</f>
        <v>5200</v>
      </c>
      <c r="AE392" s="2">
        <f ca="1">'Model Excel_2'!U392</f>
        <v>800</v>
      </c>
      <c r="AF392" s="2">
        <f ca="1">'Model SSD_2'!X392</f>
        <v>400</v>
      </c>
      <c r="AG392" s="2">
        <f ca="1">'Model Excel_2'!T392</f>
        <v>800</v>
      </c>
      <c r="AH392" s="2">
        <f ca="1">'Model SSD_2'!W392</f>
        <v>0</v>
      </c>
      <c r="AI392" s="2">
        <f ca="1">'Model Excel_2'!V392</f>
        <v>0</v>
      </c>
      <c r="AJ392" s="2">
        <f ca="1">'Model SSD_2'!Z392</f>
        <v>0</v>
      </c>
      <c r="AK392" s="2">
        <f ca="1">'Model Excel_2'!W392</f>
        <v>0</v>
      </c>
      <c r="AL392" s="1">
        <v>390</v>
      </c>
    </row>
    <row r="393" spans="1:38" x14ac:dyDescent="0.3">
      <c r="A393" s="1">
        <v>391</v>
      </c>
      <c r="B393" s="3">
        <f ca="1">'Model SSD_2'!F393</f>
        <v>0</v>
      </c>
      <c r="C393" s="3">
        <f ca="1">'Model Excel_2'!F393</f>
        <v>0</v>
      </c>
      <c r="D393" s="3">
        <f ca="1">'Model SSD_2'!G393</f>
        <v>1200</v>
      </c>
      <c r="E393" s="3">
        <f ca="1">'Model Excel_2'!G393</f>
        <v>2800</v>
      </c>
      <c r="F393" s="3">
        <f ca="1">'Model SSD_2'!H393</f>
        <v>300</v>
      </c>
      <c r="G393" s="3">
        <f ca="1">'Model Excel_2'!H393</f>
        <v>300</v>
      </c>
      <c r="H393" s="3">
        <f ca="1">'Model SSD_2'!I393</f>
        <v>400</v>
      </c>
      <c r="I393" s="3">
        <f ca="1">'Model Excel_2'!I393</f>
        <v>0</v>
      </c>
      <c r="J393" s="4">
        <f ca="1">'Model SSD_2'!L393</f>
        <v>1500</v>
      </c>
      <c r="K393" s="4">
        <f ca="1">'Model Excel_2'!J393</f>
        <v>0</v>
      </c>
      <c r="L393" s="4">
        <f ca="1">'Model SSD_2'!M393</f>
        <v>5200</v>
      </c>
      <c r="M393" s="4">
        <f ca="1">'Model Excel_2'!K393</f>
        <v>8700</v>
      </c>
      <c r="N393" s="4">
        <f ca="1">'Model SSD_2'!K393</f>
        <v>0</v>
      </c>
      <c r="O393" s="4">
        <f ca="1">'Model Excel_2'!L393</f>
        <v>0</v>
      </c>
      <c r="P393" s="4">
        <f ca="1">'Model SSD_2'!N393</f>
        <v>0</v>
      </c>
      <c r="Q393" s="4">
        <f ca="1">'Model Excel_2'!M393</f>
        <v>0</v>
      </c>
      <c r="R393" s="4">
        <f ca="1">'Model SSD_2'!O393</f>
        <v>0</v>
      </c>
      <c r="S393" s="4">
        <f ca="1">'Model Excel_2'!N393</f>
        <v>0</v>
      </c>
      <c r="T393" s="5">
        <f ca="1">'Model SSD_2'!R393</f>
        <v>0</v>
      </c>
      <c r="U393" s="5">
        <f ca="1">'Model Excel_2'!O393</f>
        <v>2000</v>
      </c>
      <c r="V393" s="5">
        <f ca="1">'Model SSD_2'!S393</f>
        <v>6300</v>
      </c>
      <c r="W393" s="5">
        <f ca="1">'Model Excel_2'!P393</f>
        <v>34300</v>
      </c>
      <c r="X393" s="5">
        <f ca="1">'Model SSD_2'!Q393</f>
        <v>0</v>
      </c>
      <c r="Y393" s="5">
        <f ca="1">'Model Excel_2'!Q393</f>
        <v>0</v>
      </c>
      <c r="Z393" s="5">
        <f ca="1">'Model SSD_2'!T393</f>
        <v>0</v>
      </c>
      <c r="AA393" s="5">
        <f ca="1">'Model Excel_2'!R393</f>
        <v>0</v>
      </c>
      <c r="AB393" s="5">
        <f ca="1">'Model SSD_2'!U393</f>
        <v>0</v>
      </c>
      <c r="AC393" s="5">
        <f ca="1">'Model Excel_2'!S393</f>
        <v>0</v>
      </c>
      <c r="AD393" s="2">
        <f ca="1">'Model SSD_2'!Y393</f>
        <v>5600</v>
      </c>
      <c r="AE393" s="2">
        <f ca="1">'Model Excel_2'!U393</f>
        <v>1600</v>
      </c>
      <c r="AF393" s="2">
        <f ca="1">'Model SSD_2'!X393</f>
        <v>400</v>
      </c>
      <c r="AG393" s="2">
        <f ca="1">'Model Excel_2'!T393</f>
        <v>400</v>
      </c>
      <c r="AH393" s="2">
        <f ca="1">'Model SSD_2'!W393</f>
        <v>0</v>
      </c>
      <c r="AI393" s="2">
        <f ca="1">'Model Excel_2'!V393</f>
        <v>0</v>
      </c>
      <c r="AJ393" s="2">
        <f ca="1">'Model SSD_2'!Z393</f>
        <v>0</v>
      </c>
      <c r="AK393" s="2">
        <f ca="1">'Model Excel_2'!W393</f>
        <v>0</v>
      </c>
      <c r="AL393" s="1">
        <v>391</v>
      </c>
    </row>
    <row r="394" spans="1:38" x14ac:dyDescent="0.3">
      <c r="A394" s="1">
        <v>392</v>
      </c>
      <c r="B394" s="3">
        <f ca="1">'Model SSD_2'!F394</f>
        <v>0</v>
      </c>
      <c r="C394" s="3">
        <f ca="1">'Model Excel_2'!F394</f>
        <v>0</v>
      </c>
      <c r="D394" s="3">
        <f ca="1">'Model SSD_2'!G394</f>
        <v>900</v>
      </c>
      <c r="E394" s="3">
        <f ca="1">'Model Excel_2'!G394</f>
        <v>2500</v>
      </c>
      <c r="F394" s="3">
        <f ca="1">'Model SSD_2'!H394</f>
        <v>500</v>
      </c>
      <c r="G394" s="3">
        <f ca="1">'Model Excel_2'!H394</f>
        <v>500</v>
      </c>
      <c r="H394" s="3">
        <f ca="1">'Model SSD_2'!I394</f>
        <v>900</v>
      </c>
      <c r="I394" s="3">
        <f ca="1">'Model Excel_2'!I394</f>
        <v>0</v>
      </c>
      <c r="J394" s="4">
        <f ca="1">'Model SSD_2'!L394</f>
        <v>0</v>
      </c>
      <c r="K394" s="4">
        <f ca="1">'Model Excel_2'!J394</f>
        <v>0</v>
      </c>
      <c r="L394" s="4">
        <f ca="1">'Model SSD_2'!M394</f>
        <v>6700</v>
      </c>
      <c r="M394" s="4">
        <f ca="1">'Model Excel_2'!K394</f>
        <v>8700</v>
      </c>
      <c r="N394" s="4">
        <f ca="1">'Model SSD_2'!K394</f>
        <v>1000</v>
      </c>
      <c r="O394" s="4">
        <f ca="1">'Model Excel_2'!L394</f>
        <v>0</v>
      </c>
      <c r="P394" s="4">
        <f ca="1">'Model SSD_2'!N394</f>
        <v>0</v>
      </c>
      <c r="Q394" s="4">
        <f ca="1">'Model Excel_2'!M394</f>
        <v>0</v>
      </c>
      <c r="R394" s="4">
        <f ca="1">'Model SSD_2'!O394</f>
        <v>0</v>
      </c>
      <c r="S394" s="4">
        <f ca="1">'Model Excel_2'!N394</f>
        <v>0</v>
      </c>
      <c r="T394" s="5">
        <f ca="1">'Model SSD_2'!R394</f>
        <v>0</v>
      </c>
      <c r="U394" s="5">
        <f ca="1">'Model Excel_2'!O394</f>
        <v>0</v>
      </c>
      <c r="V394" s="5">
        <f ca="1">'Model SSD_2'!S394</f>
        <v>6300</v>
      </c>
      <c r="W394" s="5">
        <f ca="1">'Model Excel_2'!P394</f>
        <v>34300</v>
      </c>
      <c r="X394" s="5">
        <f ca="1">'Model SSD_2'!Q394</f>
        <v>0</v>
      </c>
      <c r="Y394" s="5">
        <f ca="1">'Model Excel_2'!Q394</f>
        <v>0</v>
      </c>
      <c r="Z394" s="5">
        <f ca="1">'Model SSD_2'!T394</f>
        <v>0</v>
      </c>
      <c r="AA394" s="5">
        <f ca="1">'Model Excel_2'!R394</f>
        <v>0</v>
      </c>
      <c r="AB394" s="5">
        <f ca="1">'Model SSD_2'!U394</f>
        <v>0</v>
      </c>
      <c r="AC394" s="5">
        <f ca="1">'Model Excel_2'!S394</f>
        <v>0</v>
      </c>
      <c r="AD394" s="2">
        <f ca="1">'Model SSD_2'!Y394</f>
        <v>6000</v>
      </c>
      <c r="AE394" s="2">
        <f ca="1">'Model Excel_2'!U394</f>
        <v>2000</v>
      </c>
      <c r="AF394" s="2">
        <f ca="1">'Model SSD_2'!X394</f>
        <v>400</v>
      </c>
      <c r="AG394" s="2">
        <f ca="1">'Model Excel_2'!T394</f>
        <v>400</v>
      </c>
      <c r="AH394" s="2">
        <f ca="1">'Model SSD_2'!W394</f>
        <v>0</v>
      </c>
      <c r="AI394" s="2">
        <f ca="1">'Model Excel_2'!V394</f>
        <v>0</v>
      </c>
      <c r="AJ394" s="2">
        <f ca="1">'Model SSD_2'!Z394</f>
        <v>0</v>
      </c>
      <c r="AK394" s="2">
        <f ca="1">'Model Excel_2'!W394</f>
        <v>0</v>
      </c>
      <c r="AL394" s="1">
        <v>392</v>
      </c>
    </row>
    <row r="395" spans="1:38" x14ac:dyDescent="0.3">
      <c r="A395" s="1">
        <v>393</v>
      </c>
      <c r="B395" s="3">
        <f ca="1">'Model SSD_2'!F395</f>
        <v>0</v>
      </c>
      <c r="C395" s="3">
        <f ca="1">'Model Excel_2'!F395</f>
        <v>0</v>
      </c>
      <c r="D395" s="3">
        <f ca="1">'Model SSD_2'!G395</f>
        <v>400</v>
      </c>
      <c r="E395" s="3">
        <f ca="1">'Model Excel_2'!G395</f>
        <v>2000</v>
      </c>
      <c r="F395" s="3">
        <f ca="1">'Model SSD_2'!H395</f>
        <v>300</v>
      </c>
      <c r="G395" s="3">
        <f ca="1">'Model Excel_2'!H395</f>
        <v>300</v>
      </c>
      <c r="H395" s="3">
        <f ca="1">'Model SSD_2'!I395</f>
        <v>1200</v>
      </c>
      <c r="I395" s="3">
        <f ca="1">'Model Excel_2'!I395</f>
        <v>0</v>
      </c>
      <c r="J395" s="4">
        <f ca="1">'Model SSD_2'!L395</f>
        <v>0</v>
      </c>
      <c r="K395" s="4">
        <f ca="1">'Model Excel_2'!J395</f>
        <v>0</v>
      </c>
      <c r="L395" s="4">
        <f ca="1">'Model SSD_2'!M395</f>
        <v>6700</v>
      </c>
      <c r="M395" s="4">
        <f ca="1">'Model Excel_2'!K395</f>
        <v>8700</v>
      </c>
      <c r="N395" s="4">
        <f ca="1">'Model SSD_2'!K395</f>
        <v>0</v>
      </c>
      <c r="O395" s="4">
        <f ca="1">'Model Excel_2'!L395</f>
        <v>0</v>
      </c>
      <c r="P395" s="4">
        <f ca="1">'Model SSD_2'!N395</f>
        <v>1000</v>
      </c>
      <c r="Q395" s="4">
        <f ca="1">'Model Excel_2'!M395</f>
        <v>0</v>
      </c>
      <c r="R395" s="4">
        <f ca="1">'Model SSD_2'!O395</f>
        <v>0</v>
      </c>
      <c r="S395" s="4">
        <f ca="1">'Model Excel_2'!N395</f>
        <v>0</v>
      </c>
      <c r="T395" s="5">
        <f ca="1">'Model SSD_2'!R395</f>
        <v>0</v>
      </c>
      <c r="U395" s="5">
        <f ca="1">'Model Excel_2'!O395</f>
        <v>2000</v>
      </c>
      <c r="V395" s="5">
        <f ca="1">'Model SSD_2'!S395</f>
        <v>6300</v>
      </c>
      <c r="W395" s="5">
        <f ca="1">'Model Excel_2'!P395</f>
        <v>36300</v>
      </c>
      <c r="X395" s="5">
        <f ca="1">'Model SSD_2'!Q395</f>
        <v>0</v>
      </c>
      <c r="Y395" s="5">
        <f ca="1">'Model Excel_2'!Q395</f>
        <v>0</v>
      </c>
      <c r="Z395" s="5">
        <f ca="1">'Model SSD_2'!T395</f>
        <v>0</v>
      </c>
      <c r="AA395" s="5">
        <f ca="1">'Model Excel_2'!R395</f>
        <v>0</v>
      </c>
      <c r="AB395" s="5">
        <f ca="1">'Model SSD_2'!U395</f>
        <v>0</v>
      </c>
      <c r="AC395" s="5">
        <f ca="1">'Model Excel_2'!S395</f>
        <v>0</v>
      </c>
      <c r="AD395" s="2">
        <f ca="1">'Model SSD_2'!Y395</f>
        <v>6400</v>
      </c>
      <c r="AE395" s="2">
        <f ca="1">'Model Excel_2'!U395</f>
        <v>2400</v>
      </c>
      <c r="AF395" s="2">
        <f ca="1">'Model SSD_2'!X395</f>
        <v>400</v>
      </c>
      <c r="AG395" s="2">
        <f ca="1">'Model Excel_2'!T395</f>
        <v>400</v>
      </c>
      <c r="AH395" s="2">
        <f ca="1">'Model SSD_2'!W395</f>
        <v>0</v>
      </c>
      <c r="AI395" s="2">
        <f ca="1">'Model Excel_2'!V395</f>
        <v>0</v>
      </c>
      <c r="AJ395" s="2">
        <f ca="1">'Model SSD_2'!Z395</f>
        <v>0</v>
      </c>
      <c r="AK395" s="2">
        <f ca="1">'Model Excel_2'!W395</f>
        <v>0</v>
      </c>
      <c r="AL395" s="1">
        <v>393</v>
      </c>
    </row>
    <row r="396" spans="1:38" x14ac:dyDescent="0.3">
      <c r="A396" s="1">
        <v>394</v>
      </c>
      <c r="B396" s="3">
        <f ca="1">'Model SSD_2'!F396</f>
        <v>0</v>
      </c>
      <c r="C396" s="3">
        <f ca="1">'Model Excel_2'!F396</f>
        <v>0</v>
      </c>
      <c r="D396" s="3">
        <f ca="1">'Model SSD_2'!G396</f>
        <v>100</v>
      </c>
      <c r="E396" s="3">
        <f ca="1">'Model Excel_2'!G396</f>
        <v>1700</v>
      </c>
      <c r="F396" s="3">
        <f ca="1">'Model SSD_2'!H396</f>
        <v>100</v>
      </c>
      <c r="G396" s="3">
        <f ca="1">'Model Excel_2'!H396</f>
        <v>300</v>
      </c>
      <c r="H396" s="3">
        <f ca="1">'Model SSD_2'!I396</f>
        <v>1300</v>
      </c>
      <c r="I396" s="3">
        <f ca="1">'Model Excel_2'!I396</f>
        <v>0</v>
      </c>
      <c r="J396" s="4">
        <f ca="1">'Model SSD_2'!L396</f>
        <v>0</v>
      </c>
      <c r="K396" s="4">
        <f ca="1">'Model Excel_2'!J396</f>
        <v>0</v>
      </c>
      <c r="L396" s="4">
        <f ca="1">'Model SSD_2'!M396</f>
        <v>5700</v>
      </c>
      <c r="M396" s="4">
        <f ca="1">'Model Excel_2'!K396</f>
        <v>8700</v>
      </c>
      <c r="N396" s="4">
        <f ca="1">'Model SSD_2'!K396</f>
        <v>1000</v>
      </c>
      <c r="O396" s="4">
        <f ca="1">'Model Excel_2'!L396</f>
        <v>0</v>
      </c>
      <c r="P396" s="4">
        <f ca="1">'Model SSD_2'!N396</f>
        <v>0</v>
      </c>
      <c r="Q396" s="4">
        <f ca="1">'Model Excel_2'!M396</f>
        <v>0</v>
      </c>
      <c r="R396" s="4">
        <f ca="1">'Model SSD_2'!O396</f>
        <v>0</v>
      </c>
      <c r="S396" s="4">
        <f ca="1">'Model Excel_2'!N396</f>
        <v>0</v>
      </c>
      <c r="T396" s="5">
        <f ca="1">'Model SSD_2'!R396</f>
        <v>0</v>
      </c>
      <c r="U396" s="5">
        <f ca="1">'Model Excel_2'!O396</f>
        <v>0</v>
      </c>
      <c r="V396" s="5">
        <f ca="1">'Model SSD_2'!S396</f>
        <v>6300</v>
      </c>
      <c r="W396" s="5">
        <f ca="1">'Model Excel_2'!P396</f>
        <v>36300</v>
      </c>
      <c r="X396" s="5">
        <f ca="1">'Model SSD_2'!Q396</f>
        <v>0</v>
      </c>
      <c r="Y396" s="5">
        <f ca="1">'Model Excel_2'!Q396</f>
        <v>0</v>
      </c>
      <c r="Z396" s="5">
        <f ca="1">'Model SSD_2'!T396</f>
        <v>0</v>
      </c>
      <c r="AA396" s="5">
        <f ca="1">'Model Excel_2'!R396</f>
        <v>0</v>
      </c>
      <c r="AB396" s="5">
        <f ca="1">'Model SSD_2'!U396</f>
        <v>0</v>
      </c>
      <c r="AC396" s="5">
        <f ca="1">'Model Excel_2'!S396</f>
        <v>0</v>
      </c>
      <c r="AD396" s="2">
        <f ca="1">'Model SSD_2'!Y396</f>
        <v>6800</v>
      </c>
      <c r="AE396" s="2">
        <f ca="1">'Model Excel_2'!U396</f>
        <v>2800</v>
      </c>
      <c r="AF396" s="2">
        <f ca="1">'Model SSD_2'!X396</f>
        <v>400</v>
      </c>
      <c r="AG396" s="2">
        <f ca="1">'Model Excel_2'!T396</f>
        <v>400</v>
      </c>
      <c r="AH396" s="2">
        <f ca="1">'Model SSD_2'!W396</f>
        <v>0</v>
      </c>
      <c r="AI396" s="2">
        <f ca="1">'Model Excel_2'!V396</f>
        <v>0</v>
      </c>
      <c r="AJ396" s="2">
        <f ca="1">'Model SSD_2'!Z396</f>
        <v>0</v>
      </c>
      <c r="AK396" s="2">
        <f ca="1">'Model Excel_2'!W396</f>
        <v>0</v>
      </c>
      <c r="AL396" s="1">
        <v>394</v>
      </c>
    </row>
    <row r="397" spans="1:38" x14ac:dyDescent="0.3">
      <c r="A397" s="1">
        <v>395</v>
      </c>
      <c r="B397" s="3">
        <f ca="1">'Model SSD_2'!F397</f>
        <v>1000</v>
      </c>
      <c r="C397" s="3">
        <f ca="1">'Model Excel_2'!F397</f>
        <v>0</v>
      </c>
      <c r="D397" s="3">
        <f ca="1">'Model SSD_2'!G397</f>
        <v>0</v>
      </c>
      <c r="E397" s="3">
        <f ca="1">'Model Excel_2'!G397</f>
        <v>1400</v>
      </c>
      <c r="F397" s="3">
        <f ca="1">'Model SSD_2'!H397</f>
        <v>0</v>
      </c>
      <c r="G397" s="3">
        <f ca="1">'Model Excel_2'!H397</f>
        <v>300</v>
      </c>
      <c r="H397" s="3">
        <f ca="1">'Model SSD_2'!I397</f>
        <v>1300</v>
      </c>
      <c r="I397" s="3">
        <f ca="1">'Model Excel_2'!I397</f>
        <v>200</v>
      </c>
      <c r="J397" s="4">
        <f ca="1">'Model SSD_2'!L397</f>
        <v>0</v>
      </c>
      <c r="K397" s="4">
        <f ca="1">'Model Excel_2'!J397</f>
        <v>0</v>
      </c>
      <c r="L397" s="4">
        <f ca="1">'Model SSD_2'!M397</f>
        <v>5700</v>
      </c>
      <c r="M397" s="4">
        <f ca="1">'Model Excel_2'!K397</f>
        <v>8700</v>
      </c>
      <c r="N397" s="4">
        <f ca="1">'Model SSD_2'!K397</f>
        <v>1000</v>
      </c>
      <c r="O397" s="4">
        <f ca="1">'Model Excel_2'!L397</f>
        <v>0</v>
      </c>
      <c r="P397" s="4">
        <f ca="1">'Model SSD_2'!N397</f>
        <v>1000</v>
      </c>
      <c r="Q397" s="4">
        <f ca="1">'Model Excel_2'!M397</f>
        <v>0</v>
      </c>
      <c r="R397" s="4">
        <f ca="1">'Model SSD_2'!O397</f>
        <v>0</v>
      </c>
      <c r="S397" s="4">
        <f ca="1">'Model Excel_2'!N397</f>
        <v>0</v>
      </c>
      <c r="T397" s="5">
        <f ca="1">'Model SSD_2'!R397</f>
        <v>0</v>
      </c>
      <c r="U397" s="5">
        <f ca="1">'Model Excel_2'!O397</f>
        <v>0</v>
      </c>
      <c r="V397" s="5">
        <f ca="1">'Model SSD_2'!S397</f>
        <v>6300</v>
      </c>
      <c r="W397" s="5">
        <f ca="1">'Model Excel_2'!P397</f>
        <v>36300</v>
      </c>
      <c r="X397" s="5">
        <f ca="1">'Model SSD_2'!Q397</f>
        <v>0</v>
      </c>
      <c r="Y397" s="5">
        <f ca="1">'Model Excel_2'!Q397</f>
        <v>0</v>
      </c>
      <c r="Z397" s="5">
        <f ca="1">'Model SSD_2'!T397</f>
        <v>0</v>
      </c>
      <c r="AA397" s="5">
        <f ca="1">'Model Excel_2'!R397</f>
        <v>0</v>
      </c>
      <c r="AB397" s="5">
        <f ca="1">'Model SSD_2'!U397</f>
        <v>0</v>
      </c>
      <c r="AC397" s="5">
        <f ca="1">'Model Excel_2'!S397</f>
        <v>0</v>
      </c>
      <c r="AD397" s="2">
        <f ca="1">'Model SSD_2'!Y397</f>
        <v>7200</v>
      </c>
      <c r="AE397" s="2">
        <f ca="1">'Model Excel_2'!U397</f>
        <v>3200</v>
      </c>
      <c r="AF397" s="2">
        <f ca="1">'Model SSD_2'!X397</f>
        <v>400</v>
      </c>
      <c r="AG397" s="2">
        <f ca="1">'Model Excel_2'!T397</f>
        <v>400</v>
      </c>
      <c r="AH397" s="2">
        <f ca="1">'Model SSD_2'!W397</f>
        <v>0</v>
      </c>
      <c r="AI397" s="2">
        <f ca="1">'Model Excel_2'!V397</f>
        <v>0</v>
      </c>
      <c r="AJ397" s="2">
        <f ca="1">'Model SSD_2'!Z397</f>
        <v>0</v>
      </c>
      <c r="AK397" s="2">
        <f ca="1">'Model Excel_2'!W397</f>
        <v>0</v>
      </c>
      <c r="AL397" s="1">
        <v>395</v>
      </c>
    </row>
    <row r="398" spans="1:38" x14ac:dyDescent="0.3">
      <c r="A398" s="1">
        <v>396</v>
      </c>
      <c r="B398" s="3">
        <f ca="1">'Model SSD_2'!F398</f>
        <v>0</v>
      </c>
      <c r="C398" s="3">
        <f ca="1">'Model Excel_2'!F398</f>
        <v>0</v>
      </c>
      <c r="D398" s="3">
        <f ca="1">'Model SSD_2'!G398</f>
        <v>1000</v>
      </c>
      <c r="E398" s="3">
        <f ca="1">'Model Excel_2'!G398</f>
        <v>1100</v>
      </c>
      <c r="F398" s="3">
        <f ca="1">'Model SSD_2'!H398</f>
        <v>500</v>
      </c>
      <c r="G398" s="3">
        <f ca="1">'Model Excel_2'!H398</f>
        <v>500</v>
      </c>
      <c r="H398" s="3">
        <f ca="1">'Model SSD_2'!I398</f>
        <v>800</v>
      </c>
      <c r="I398" s="3">
        <f ca="1">'Model Excel_2'!I398</f>
        <v>900</v>
      </c>
      <c r="J398" s="4">
        <f ca="1">'Model SSD_2'!L398</f>
        <v>0</v>
      </c>
      <c r="K398" s="4">
        <f ca="1">'Model Excel_2'!J398</f>
        <v>0</v>
      </c>
      <c r="L398" s="4">
        <f ca="1">'Model SSD_2'!M398</f>
        <v>4700</v>
      </c>
      <c r="M398" s="4">
        <f ca="1">'Model Excel_2'!K398</f>
        <v>8700</v>
      </c>
      <c r="N398" s="4">
        <f ca="1">'Model SSD_2'!K398</f>
        <v>1000</v>
      </c>
      <c r="O398" s="4">
        <f ca="1">'Model Excel_2'!L398</f>
        <v>0</v>
      </c>
      <c r="P398" s="4">
        <f ca="1">'Model SSD_2'!N398</f>
        <v>1000</v>
      </c>
      <c r="Q398" s="4">
        <f ca="1">'Model Excel_2'!M398</f>
        <v>0</v>
      </c>
      <c r="R398" s="4">
        <f ca="1">'Model SSD_2'!O398</f>
        <v>0</v>
      </c>
      <c r="S398" s="4">
        <f ca="1">'Model Excel_2'!N398</f>
        <v>0</v>
      </c>
      <c r="T398" s="5">
        <f ca="1">'Model SSD_2'!R398</f>
        <v>0</v>
      </c>
      <c r="U398" s="5">
        <f ca="1">'Model Excel_2'!O398</f>
        <v>0</v>
      </c>
      <c r="V398" s="5">
        <f ca="1">'Model SSD_2'!S398</f>
        <v>6300</v>
      </c>
      <c r="W398" s="5">
        <f ca="1">'Model Excel_2'!P398</f>
        <v>36300</v>
      </c>
      <c r="X398" s="5">
        <f ca="1">'Model SSD_2'!Q398</f>
        <v>0</v>
      </c>
      <c r="Y398" s="5">
        <f ca="1">'Model Excel_2'!Q398</f>
        <v>0</v>
      </c>
      <c r="Z398" s="5">
        <f ca="1">'Model SSD_2'!T398</f>
        <v>0</v>
      </c>
      <c r="AA398" s="5">
        <f ca="1">'Model Excel_2'!R398</f>
        <v>0</v>
      </c>
      <c r="AB398" s="5">
        <f ca="1">'Model SSD_2'!U398</f>
        <v>0</v>
      </c>
      <c r="AC398" s="5">
        <f ca="1">'Model Excel_2'!S398</f>
        <v>0</v>
      </c>
      <c r="AD398" s="2">
        <f ca="1">'Model SSD_2'!Y398</f>
        <v>7600</v>
      </c>
      <c r="AE398" s="2">
        <f ca="1">'Model Excel_2'!U398</f>
        <v>3600</v>
      </c>
      <c r="AF398" s="2">
        <f ca="1">'Model SSD_2'!X398</f>
        <v>400</v>
      </c>
      <c r="AG398" s="2">
        <f ca="1">'Model Excel_2'!T398</f>
        <v>400</v>
      </c>
      <c r="AH398" s="2">
        <f ca="1">'Model SSD_2'!W398</f>
        <v>0</v>
      </c>
      <c r="AI398" s="2">
        <f ca="1">'Model Excel_2'!V398</f>
        <v>0</v>
      </c>
      <c r="AJ398" s="2">
        <f ca="1">'Model SSD_2'!Z398</f>
        <v>0</v>
      </c>
      <c r="AK398" s="2">
        <f ca="1">'Model Excel_2'!W398</f>
        <v>0</v>
      </c>
      <c r="AL398" s="1">
        <v>396</v>
      </c>
    </row>
    <row r="399" spans="1:38" x14ac:dyDescent="0.3">
      <c r="A399" s="1">
        <v>397</v>
      </c>
      <c r="B399" s="3">
        <f ca="1">'Model SSD_2'!F399</f>
        <v>1000</v>
      </c>
      <c r="C399" s="3">
        <f ca="1">'Model Excel_2'!F399</f>
        <v>0</v>
      </c>
      <c r="D399" s="3">
        <f ca="1">'Model SSD_2'!G399</f>
        <v>500</v>
      </c>
      <c r="E399" s="3">
        <f ca="1">'Model Excel_2'!G399</f>
        <v>600</v>
      </c>
      <c r="F399" s="3">
        <f ca="1">'Model SSD_2'!H399</f>
        <v>300</v>
      </c>
      <c r="G399" s="3">
        <f ca="1">'Model Excel_2'!H399</f>
        <v>300</v>
      </c>
      <c r="H399" s="3">
        <f ca="1">'Model SSD_2'!I399</f>
        <v>1100</v>
      </c>
      <c r="I399" s="3">
        <f ca="1">'Model Excel_2'!I399</f>
        <v>1900</v>
      </c>
      <c r="J399" s="4">
        <f ca="1">'Model SSD_2'!L399</f>
        <v>0</v>
      </c>
      <c r="K399" s="4">
        <f ca="1">'Model Excel_2'!J399</f>
        <v>0</v>
      </c>
      <c r="L399" s="4">
        <f ca="1">'Model SSD_2'!M399</f>
        <v>3700</v>
      </c>
      <c r="M399" s="4">
        <f ca="1">'Model Excel_2'!K399</f>
        <v>8700</v>
      </c>
      <c r="N399" s="4">
        <f ca="1">'Model SSD_2'!K399</f>
        <v>1000</v>
      </c>
      <c r="O399" s="4">
        <f ca="1">'Model Excel_2'!L399</f>
        <v>0</v>
      </c>
      <c r="P399" s="4">
        <f ca="1">'Model SSD_2'!N399</f>
        <v>1000</v>
      </c>
      <c r="Q399" s="4">
        <f ca="1">'Model Excel_2'!M399</f>
        <v>0</v>
      </c>
      <c r="R399" s="4">
        <f ca="1">'Model SSD_2'!O399</f>
        <v>0</v>
      </c>
      <c r="S399" s="4">
        <f ca="1">'Model Excel_2'!N399</f>
        <v>0</v>
      </c>
      <c r="T399" s="5">
        <f ca="1">'Model SSD_2'!R399</f>
        <v>0</v>
      </c>
      <c r="U399" s="5">
        <f ca="1">'Model Excel_2'!O399</f>
        <v>0</v>
      </c>
      <c r="V399" s="5">
        <f ca="1">'Model SSD_2'!S399</f>
        <v>6300</v>
      </c>
      <c r="W399" s="5">
        <f ca="1">'Model Excel_2'!P399</f>
        <v>36300</v>
      </c>
      <c r="X399" s="5">
        <f ca="1">'Model SSD_2'!Q399</f>
        <v>0</v>
      </c>
      <c r="Y399" s="5">
        <f ca="1">'Model Excel_2'!Q399</f>
        <v>0</v>
      </c>
      <c r="Z399" s="5">
        <f ca="1">'Model SSD_2'!T399</f>
        <v>0</v>
      </c>
      <c r="AA399" s="5">
        <f ca="1">'Model Excel_2'!R399</f>
        <v>0</v>
      </c>
      <c r="AB399" s="5">
        <f ca="1">'Model SSD_2'!U399</f>
        <v>0</v>
      </c>
      <c r="AC399" s="5">
        <f ca="1">'Model Excel_2'!S399</f>
        <v>0</v>
      </c>
      <c r="AD399" s="2">
        <f ca="1">'Model SSD_2'!Y399</f>
        <v>8000</v>
      </c>
      <c r="AE399" s="2">
        <f ca="1">'Model Excel_2'!U399</f>
        <v>4000</v>
      </c>
      <c r="AF399" s="2">
        <f ca="1">'Model SSD_2'!X399</f>
        <v>400</v>
      </c>
      <c r="AG399" s="2">
        <f ca="1">'Model Excel_2'!T399</f>
        <v>400</v>
      </c>
      <c r="AH399" s="2">
        <f ca="1">'Model SSD_2'!W399</f>
        <v>0</v>
      </c>
      <c r="AI399" s="2">
        <f ca="1">'Model Excel_2'!V399</f>
        <v>0</v>
      </c>
      <c r="AJ399" s="2">
        <f ca="1">'Model SSD_2'!Z399</f>
        <v>0</v>
      </c>
      <c r="AK399" s="2">
        <f ca="1">'Model Excel_2'!W399</f>
        <v>0</v>
      </c>
      <c r="AL399" s="1">
        <v>397</v>
      </c>
    </row>
    <row r="400" spans="1:38" x14ac:dyDescent="0.3">
      <c r="A400" s="1">
        <v>398</v>
      </c>
      <c r="B400" s="3">
        <f ca="1">'Model SSD_2'!F400</f>
        <v>1000</v>
      </c>
      <c r="C400" s="3">
        <f ca="1">'Model Excel_2'!F400</f>
        <v>0</v>
      </c>
      <c r="D400" s="3">
        <f ca="1">'Model SSD_2'!G400</f>
        <v>1200</v>
      </c>
      <c r="E400" s="3">
        <f ca="1">'Model Excel_2'!G400</f>
        <v>300</v>
      </c>
      <c r="F400" s="3">
        <f ca="1">'Model SSD_2'!H400</f>
        <v>300</v>
      </c>
      <c r="G400" s="3">
        <f ca="1">'Model Excel_2'!H400</f>
        <v>300</v>
      </c>
      <c r="H400" s="3">
        <f ca="1">'Model SSD_2'!I400</f>
        <v>400</v>
      </c>
      <c r="I400" s="3">
        <f ca="1">'Model Excel_2'!I400</f>
        <v>3200</v>
      </c>
      <c r="J400" s="4">
        <f ca="1">'Model SSD_2'!L400</f>
        <v>0</v>
      </c>
      <c r="K400" s="4">
        <f ca="1">'Model Excel_2'!J400</f>
        <v>0</v>
      </c>
      <c r="L400" s="4">
        <f ca="1">'Model SSD_2'!M400</f>
        <v>2700</v>
      </c>
      <c r="M400" s="4">
        <f ca="1">'Model Excel_2'!K400</f>
        <v>8700</v>
      </c>
      <c r="N400" s="4">
        <f ca="1">'Model SSD_2'!K400</f>
        <v>1000</v>
      </c>
      <c r="O400" s="4">
        <f ca="1">'Model Excel_2'!L400</f>
        <v>1000</v>
      </c>
      <c r="P400" s="4">
        <f ca="1">'Model SSD_2'!N400</f>
        <v>1000</v>
      </c>
      <c r="Q400" s="4">
        <f ca="1">'Model Excel_2'!M400</f>
        <v>1000</v>
      </c>
      <c r="R400" s="4">
        <f ca="1">'Model SSD_2'!O400</f>
        <v>0</v>
      </c>
      <c r="S400" s="4">
        <f ca="1">'Model Excel_2'!N400</f>
        <v>0</v>
      </c>
      <c r="T400" s="5">
        <f ca="1">'Model SSD_2'!R400</f>
        <v>0</v>
      </c>
      <c r="U400" s="5">
        <f ca="1">'Model Excel_2'!O400</f>
        <v>0</v>
      </c>
      <c r="V400" s="5">
        <f ca="1">'Model SSD_2'!S400</f>
        <v>6300</v>
      </c>
      <c r="W400" s="5">
        <f ca="1">'Model Excel_2'!P400</f>
        <v>36300</v>
      </c>
      <c r="X400" s="5">
        <f ca="1">'Model SSD_2'!Q400</f>
        <v>0</v>
      </c>
      <c r="Y400" s="5">
        <f ca="1">'Model Excel_2'!Q400</f>
        <v>0</v>
      </c>
      <c r="Z400" s="5">
        <f ca="1">'Model SSD_2'!T400</f>
        <v>0</v>
      </c>
      <c r="AA400" s="5">
        <f ca="1">'Model Excel_2'!R400</f>
        <v>0</v>
      </c>
      <c r="AB400" s="5">
        <f ca="1">'Model SSD_2'!U400</f>
        <v>0</v>
      </c>
      <c r="AC400" s="5">
        <f ca="1">'Model Excel_2'!S400</f>
        <v>0</v>
      </c>
      <c r="AD400" s="2">
        <f ca="1">'Model SSD_2'!Y400</f>
        <v>8400</v>
      </c>
      <c r="AE400" s="2">
        <f ca="1">'Model Excel_2'!U400</f>
        <v>4400</v>
      </c>
      <c r="AF400" s="2">
        <f ca="1">'Model SSD_2'!X400</f>
        <v>400</v>
      </c>
      <c r="AG400" s="2">
        <f ca="1">'Model Excel_2'!T400</f>
        <v>400</v>
      </c>
      <c r="AH400" s="2">
        <f ca="1">'Model SSD_2'!W400</f>
        <v>0</v>
      </c>
      <c r="AI400" s="2">
        <f ca="1">'Model Excel_2'!V400</f>
        <v>0</v>
      </c>
      <c r="AJ400" s="2">
        <f ca="1">'Model SSD_2'!Z400</f>
        <v>0</v>
      </c>
      <c r="AK400" s="2">
        <f ca="1">'Model Excel_2'!W400</f>
        <v>0</v>
      </c>
      <c r="AL400" s="1">
        <v>398</v>
      </c>
    </row>
    <row r="401" spans="1:38" x14ac:dyDescent="0.3">
      <c r="A401" s="1">
        <v>399</v>
      </c>
      <c r="B401" s="3">
        <f ca="1">'Model SSD_2'!F401</f>
        <v>1000</v>
      </c>
      <c r="C401" s="3">
        <f ca="1">'Model Excel_2'!F401</f>
        <v>0</v>
      </c>
      <c r="D401" s="3">
        <f ca="1">'Model SSD_2'!G401</f>
        <v>1900</v>
      </c>
      <c r="E401" s="3">
        <f ca="1">'Model Excel_2'!G401</f>
        <v>0</v>
      </c>
      <c r="F401" s="3">
        <f ca="1">'Model SSD_2'!H401</f>
        <v>300</v>
      </c>
      <c r="G401" s="3">
        <f ca="1">'Model Excel_2'!H401</f>
        <v>0</v>
      </c>
      <c r="H401" s="3">
        <f ca="1">'Model SSD_2'!I401</f>
        <v>0</v>
      </c>
      <c r="I401" s="3">
        <f ca="1">'Model Excel_2'!I401</f>
        <v>4500</v>
      </c>
      <c r="J401" s="4">
        <f ca="1">'Model SSD_2'!L401</f>
        <v>0</v>
      </c>
      <c r="K401" s="4">
        <f ca="1">'Model Excel_2'!J401</f>
        <v>0</v>
      </c>
      <c r="L401" s="4">
        <f ca="1">'Model SSD_2'!M401</f>
        <v>1700</v>
      </c>
      <c r="M401" s="4">
        <f ca="1">'Model Excel_2'!K401</f>
        <v>7700</v>
      </c>
      <c r="N401" s="4">
        <f ca="1">'Model SSD_2'!K401</f>
        <v>1000</v>
      </c>
      <c r="O401" s="4">
        <f ca="1">'Model Excel_2'!L401</f>
        <v>1000</v>
      </c>
      <c r="P401" s="4">
        <f ca="1">'Model SSD_2'!N401</f>
        <v>1000</v>
      </c>
      <c r="Q401" s="4">
        <f ca="1">'Model Excel_2'!M401</f>
        <v>1000</v>
      </c>
      <c r="R401" s="4">
        <f ca="1">'Model SSD_2'!O401</f>
        <v>800</v>
      </c>
      <c r="S401" s="4">
        <f ca="1">'Model Excel_2'!N401</f>
        <v>0</v>
      </c>
      <c r="T401" s="5">
        <f ca="1">'Model SSD_2'!R401</f>
        <v>0</v>
      </c>
      <c r="U401" s="5">
        <f ca="1">'Model Excel_2'!O401</f>
        <v>0</v>
      </c>
      <c r="V401" s="5">
        <f ca="1">'Model SSD_2'!S401</f>
        <v>6300</v>
      </c>
      <c r="W401" s="5">
        <f ca="1">'Model Excel_2'!P401</f>
        <v>36300</v>
      </c>
      <c r="X401" s="5">
        <f ca="1">'Model SSD_2'!Q401</f>
        <v>0</v>
      </c>
      <c r="Y401" s="5">
        <f ca="1">'Model Excel_2'!Q401</f>
        <v>0</v>
      </c>
      <c r="Z401" s="5">
        <f ca="1">'Model SSD_2'!T401</f>
        <v>0</v>
      </c>
      <c r="AA401" s="5">
        <f ca="1">'Model Excel_2'!R401</f>
        <v>0</v>
      </c>
      <c r="AB401" s="5">
        <f ca="1">'Model SSD_2'!U401</f>
        <v>0</v>
      </c>
      <c r="AC401" s="5">
        <f ca="1">'Model Excel_2'!S401</f>
        <v>0</v>
      </c>
      <c r="AD401" s="2">
        <f ca="1">'Model SSD_2'!Y401</f>
        <v>8800</v>
      </c>
      <c r="AE401" s="2">
        <f ca="1">'Model Excel_2'!U401</f>
        <v>4800</v>
      </c>
      <c r="AF401" s="2">
        <f ca="1">'Model SSD_2'!X401</f>
        <v>400</v>
      </c>
      <c r="AG401" s="2">
        <f ca="1">'Model Excel_2'!T401</f>
        <v>400</v>
      </c>
      <c r="AH401" s="2">
        <f ca="1">'Model SSD_2'!W401</f>
        <v>0</v>
      </c>
      <c r="AI401" s="2">
        <f ca="1">'Model Excel_2'!V401</f>
        <v>0</v>
      </c>
      <c r="AJ401" s="2">
        <f ca="1">'Model SSD_2'!Z401</f>
        <v>0</v>
      </c>
      <c r="AK401" s="2">
        <f ca="1">'Model Excel_2'!W401</f>
        <v>0</v>
      </c>
      <c r="AL401" s="1">
        <v>399</v>
      </c>
    </row>
    <row r="402" spans="1:38" x14ac:dyDescent="0.3">
      <c r="A402" s="1">
        <v>400</v>
      </c>
      <c r="B402" s="3">
        <f ca="1">'Model SSD_2'!F402</f>
        <v>1000</v>
      </c>
      <c r="C402" s="3">
        <f ca="1">'Model Excel_2'!F402</f>
        <v>1000</v>
      </c>
      <c r="D402" s="3">
        <f ca="1">'Model SSD_2'!G402</f>
        <v>2600</v>
      </c>
      <c r="E402" s="3">
        <f ca="1">'Model Excel_2'!G402</f>
        <v>1000</v>
      </c>
      <c r="F402" s="3">
        <f ca="1">'Model SSD_2'!H402</f>
        <v>500</v>
      </c>
      <c r="G402" s="3">
        <f ca="1">'Model Excel_2'!H402</f>
        <v>500</v>
      </c>
      <c r="H402" s="3">
        <f ca="1">'Model SSD_2'!I402</f>
        <v>0</v>
      </c>
      <c r="I402" s="3">
        <f ca="1">'Model Excel_2'!I402</f>
        <v>5300</v>
      </c>
      <c r="J402" s="4">
        <f ca="1">'Model SSD_2'!L402</f>
        <v>0</v>
      </c>
      <c r="K402" s="4">
        <f ca="1">'Model Excel_2'!J402</f>
        <v>0</v>
      </c>
      <c r="L402" s="4">
        <f ca="1">'Model SSD_2'!M402</f>
        <v>700</v>
      </c>
      <c r="M402" s="4">
        <f ca="1">'Model Excel_2'!K402</f>
        <v>6700</v>
      </c>
      <c r="N402" s="4">
        <f ca="1">'Model SSD_2'!K402</f>
        <v>1000</v>
      </c>
      <c r="O402" s="4">
        <f ca="1">'Model Excel_2'!L402</f>
        <v>1000</v>
      </c>
      <c r="P402" s="4">
        <f ca="1">'Model SSD_2'!N402</f>
        <v>0</v>
      </c>
      <c r="Q402" s="4">
        <f ca="1">'Model Excel_2'!M402</f>
        <v>1000</v>
      </c>
      <c r="R402" s="4">
        <f ca="1">'Model SSD_2'!O402</f>
        <v>800</v>
      </c>
      <c r="S402" s="4">
        <f ca="1">'Model Excel_2'!N402</f>
        <v>0</v>
      </c>
      <c r="T402" s="5">
        <f ca="1">'Model SSD_2'!R402</f>
        <v>0</v>
      </c>
      <c r="U402" s="5">
        <f ca="1">'Model Excel_2'!O402</f>
        <v>0</v>
      </c>
      <c r="V402" s="5">
        <f ca="1">'Model SSD_2'!S402</f>
        <v>6300</v>
      </c>
      <c r="W402" s="5">
        <f ca="1">'Model Excel_2'!P402</f>
        <v>36300</v>
      </c>
      <c r="X402" s="5">
        <f ca="1">'Model SSD_2'!Q402</f>
        <v>1500</v>
      </c>
      <c r="Y402" s="5">
        <f ca="1">'Model Excel_2'!Q402</f>
        <v>0</v>
      </c>
      <c r="Z402" s="5">
        <f ca="1">'Model SSD_2'!T402</f>
        <v>0</v>
      </c>
      <c r="AA402" s="5">
        <f ca="1">'Model Excel_2'!R402</f>
        <v>0</v>
      </c>
      <c r="AB402" s="5">
        <f ca="1">'Model SSD_2'!U402</f>
        <v>0</v>
      </c>
      <c r="AC402" s="5">
        <f ca="1">'Model Excel_2'!S402</f>
        <v>0</v>
      </c>
      <c r="AD402" s="2">
        <f ca="1">'Model SSD_2'!Y402</f>
        <v>9200</v>
      </c>
      <c r="AE402" s="2">
        <f ca="1">'Model Excel_2'!U402</f>
        <v>5200</v>
      </c>
      <c r="AF402" s="2">
        <f ca="1">'Model SSD_2'!X402</f>
        <v>400</v>
      </c>
      <c r="AG402" s="2">
        <f ca="1">'Model Excel_2'!T402</f>
        <v>400</v>
      </c>
      <c r="AH402" s="2">
        <f ca="1">'Model SSD_2'!W402</f>
        <v>0</v>
      </c>
      <c r="AI402" s="2">
        <f ca="1">'Model Excel_2'!V402</f>
        <v>0</v>
      </c>
      <c r="AJ402" s="2">
        <f ca="1">'Model SSD_2'!Z402</f>
        <v>0</v>
      </c>
      <c r="AK402" s="2">
        <f ca="1">'Model Excel_2'!W402</f>
        <v>0</v>
      </c>
      <c r="AL402" s="1">
        <v>400</v>
      </c>
    </row>
  </sheetData>
  <sheetProtection password="CCEF" sheet="1" objects="1" scenarios="1"/>
  <mergeCells count="18">
    <mergeCell ref="N1:O1"/>
    <mergeCell ref="P1:Q1"/>
    <mergeCell ref="R1:S1"/>
    <mergeCell ref="B1:C1"/>
    <mergeCell ref="D1:E1"/>
    <mergeCell ref="F1:G1"/>
    <mergeCell ref="H1:I1"/>
    <mergeCell ref="J1:K1"/>
    <mergeCell ref="L1:M1"/>
    <mergeCell ref="AJ1:AK1"/>
    <mergeCell ref="AF1:AG1"/>
    <mergeCell ref="AH1:AI1"/>
    <mergeCell ref="T1:U1"/>
    <mergeCell ref="V1:W1"/>
    <mergeCell ref="X1:Y1"/>
    <mergeCell ref="Z1:AA1"/>
    <mergeCell ref="AB1:AC1"/>
    <mergeCell ref="AD1:A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Model SSD_1</vt:lpstr>
      <vt:lpstr>Model SSD_2</vt:lpstr>
      <vt:lpstr>Model Excel_1</vt:lpstr>
      <vt:lpstr>Model Excel_2</vt:lpstr>
      <vt:lpstr>Contrast_1</vt:lpstr>
      <vt:lpstr>Contrast_2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2026-04-23T15:53:32Z</dcterms:modified>
</cp:coreProperties>
</file>