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ersonal Work\Designs\Simulations\LPF\IIR Digital Filter\"/>
    </mc:Choice>
  </mc:AlternateContent>
  <xr:revisionPtr revIDLastSave="0" documentId="13_ncr:1_{C3CFD315-3087-4D4F-B582-48A21C0009FF}" xr6:coauthVersionLast="47" xr6:coauthVersionMax="47" xr10:uidLastSave="{00000000-0000-0000-0000-000000000000}"/>
  <bookViews>
    <workbookView xWindow="-120" yWindow="-120" windowWidth="29040" windowHeight="15840" xr2:uid="{3176192F-6F6D-4E00-A3CA-6EC836DF4A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2" i="1" l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6" i="1"/>
  <c r="D7" i="1"/>
  <c r="D8" i="1"/>
  <c r="D9" i="1"/>
  <c r="D10" i="1"/>
  <c r="D11" i="1"/>
  <c r="D12" i="1"/>
  <c r="D5" i="1"/>
</calcChain>
</file>

<file path=xl/sharedStrings.xml><?xml version="1.0" encoding="utf-8"?>
<sst xmlns="http://schemas.openxmlformats.org/spreadsheetml/2006/main" count="40" uniqueCount="40">
  <si>
    <t>ScopeIIR Filter Coefficients</t>
  </si>
  <si>
    <t>Filter type</t>
  </si>
  <si>
    <t>Sample time (cycles)</t>
  </si>
  <si>
    <t>Sampling frequency (kHz)</t>
  </si>
  <si>
    <t>b0</t>
  </si>
  <si>
    <t>Filter Coefficients</t>
  </si>
  <si>
    <t>b1</t>
  </si>
  <si>
    <t>b2</t>
  </si>
  <si>
    <t>a0</t>
  </si>
  <si>
    <t>a1</t>
  </si>
  <si>
    <t>a2</t>
  </si>
  <si>
    <t>Butterworth</t>
  </si>
  <si>
    <t>f0 = 100 Hz</t>
  </si>
  <si>
    <t>0.99895335037761579000</t>
  </si>
  <si>
    <t>0.99926722781380917000</t>
  </si>
  <si>
    <t>Order</t>
  </si>
  <si>
    <t>1.99896332395161290000</t>
  </si>
  <si>
    <t>0.99896386102191570000</t>
  </si>
  <si>
    <t>1.99851903929098950000</t>
  </si>
  <si>
    <t>0.99852013510217386000</t>
  </si>
  <si>
    <t>1.99807475773808530000</t>
  </si>
  <si>
    <t>0.99807660923553521000</t>
  </si>
  <si>
    <t>0.99863957352102473000</t>
  </si>
  <si>
    <t>0.99785552458334636000</t>
  </si>
  <si>
    <t>1.99696400195892920000</t>
  </si>
  <si>
    <t>0.99696860362095729000</t>
  </si>
  <si>
    <t>1.99600137068123650000</t>
  </si>
  <si>
    <t>0.99600934926366858000</t>
  </si>
  <si>
    <t>0.99717652808541979000</t>
  </si>
  <si>
    <t>0.99644583996711766000</t>
  </si>
  <si>
    <t>1.99496472648447630000</t>
  </si>
  <si>
    <t>0.99497737167813516000</t>
  </si>
  <si>
    <t>1.99378010824417220000</t>
  </si>
  <si>
    <t>0.99379939189276056000</t>
  </si>
  <si>
    <t>0.99561150179227409000</t>
  </si>
  <si>
    <t>0.98689186174864385000</t>
  </si>
  <si>
    <t>1.98134079876400240000</t>
  </si>
  <si>
    <t>0.98151327991655468000</t>
  </si>
  <si>
    <t>Chebyshev</t>
  </si>
  <si>
    <t>Eliptic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</si>
</sst>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0.00"/>
    <numFmt numFmtId="165" formatCode="0.00000000000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5" fontId="0" fillId="0" borderId="1" xfId="0" quotePrefix="1" applyNumberFormat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 textRotation="90"/>
    </xf>
    <xf numFmtId="0" fontId="3" fillId="0" borderId="21" xfId="0" applyFont="1" applyBorder="1" applyAlignment="1">
      <alignment horizontal="center" vertical="center" textRotation="90"/>
    </xf>
    <xf numFmtId="0" fontId="3" fillId="0" borderId="20" xfId="0" applyFont="1" applyBorder="1" applyAlignment="1">
      <alignment horizontal="center" vertical="center" textRotation="90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45D4E-C93C-4AFE-AFDA-6B518592B2E6}">
  <dimension ref="A1:J52"/>
  <sheetViews>
    <sheetView tabSelected="1" workbookViewId="0">
      <selection activeCell="P10" sqref="P10"/>
    </sheetView>
  </sheetViews>
  <sheetFormatPr defaultRowHeight="15" x14ac:dyDescent="0.25"/>
  <cols>
    <col min="1" max="1" width="12.28515625" customWidth="1"/>
    <col min="2" max="2" width="6.85546875" customWidth="1"/>
    <col min="3" max="3" width="13" style="2" customWidth="1"/>
    <col min="4" max="4" width="18.7109375" customWidth="1"/>
    <col min="5" max="5" width="9.7109375" customWidth="1"/>
    <col min="6" max="6" width="23.28515625" customWidth="1"/>
    <col min="7" max="8" width="9.7109375" customWidth="1"/>
    <col min="9" max="10" width="23.28515625" customWidth="1"/>
  </cols>
  <sheetData>
    <row r="1" spans="1:10" ht="18.75" x14ac:dyDescent="0.3">
      <c r="A1" s="1" t="s">
        <v>0</v>
      </c>
      <c r="B1" s="1"/>
      <c r="F1" t="s">
        <v>12</v>
      </c>
    </row>
    <row r="2" spans="1:10" ht="15.75" thickBot="1" x14ac:dyDescent="0.3"/>
    <row r="3" spans="1:10" ht="30" customHeight="1" thickBot="1" x14ac:dyDescent="0.3">
      <c r="A3" s="36" t="s">
        <v>1</v>
      </c>
      <c r="B3" s="45" t="s">
        <v>15</v>
      </c>
      <c r="C3" s="38" t="s">
        <v>2</v>
      </c>
      <c r="D3" s="40" t="s">
        <v>3</v>
      </c>
      <c r="E3" s="42" t="s">
        <v>5</v>
      </c>
      <c r="F3" s="43"/>
      <c r="G3" s="43"/>
      <c r="H3" s="43"/>
      <c r="I3" s="43"/>
      <c r="J3" s="44"/>
    </row>
    <row r="4" spans="1:10" s="2" customFormat="1" ht="15.75" thickBot="1" x14ac:dyDescent="0.3">
      <c r="A4" s="37"/>
      <c r="B4" s="46"/>
      <c r="C4" s="39"/>
      <c r="D4" s="41"/>
      <c r="E4" s="27" t="s">
        <v>4</v>
      </c>
      <c r="F4" s="28" t="s">
        <v>6</v>
      </c>
      <c r="G4" s="28" t="s">
        <v>7</v>
      </c>
      <c r="H4" s="28" t="s">
        <v>8</v>
      </c>
      <c r="I4" s="28" t="s">
        <v>9</v>
      </c>
      <c r="J4" s="29" t="s">
        <v>10</v>
      </c>
    </row>
    <row r="5" spans="1:10" ht="15" customHeight="1" x14ac:dyDescent="0.25">
      <c r="A5" s="30" t="s">
        <v>11</v>
      </c>
      <c r="B5" s="33">
        <v>1</v>
      </c>
      <c r="C5" s="6">
        <v>1.5</v>
      </c>
      <c r="D5" s="3">
        <f>(12000000/(C5+12.5))/1000</f>
        <v>857.14285714285711</v>
      </c>
      <c r="E5" s="18">
        <v>1</v>
      </c>
      <c r="F5" s="19">
        <v>1</v>
      </c>
      <c r="G5" s="19">
        <v>0</v>
      </c>
      <c r="H5" s="19">
        <v>1</v>
      </c>
      <c r="I5" s="20" t="s">
        <v>14</v>
      </c>
      <c r="J5" s="21">
        <v>0</v>
      </c>
    </row>
    <row r="6" spans="1:10" x14ac:dyDescent="0.25">
      <c r="A6" s="31"/>
      <c r="B6" s="34"/>
      <c r="C6" s="7">
        <v>7.5</v>
      </c>
      <c r="D6" s="4">
        <f t="shared" ref="D6:D52" si="0">(12000000/(C6+12.5))/1000</f>
        <v>600</v>
      </c>
      <c r="E6" s="10">
        <v>1</v>
      </c>
      <c r="F6" s="11">
        <v>1</v>
      </c>
      <c r="G6" s="11">
        <v>0</v>
      </c>
      <c r="H6" s="11">
        <v>1</v>
      </c>
      <c r="I6" s="16" t="s">
        <v>13</v>
      </c>
      <c r="J6" s="12">
        <v>0</v>
      </c>
    </row>
    <row r="7" spans="1:10" x14ac:dyDescent="0.25">
      <c r="A7" s="31"/>
      <c r="B7" s="34"/>
      <c r="C7" s="7">
        <v>13.5</v>
      </c>
      <c r="D7" s="4">
        <f t="shared" si="0"/>
        <v>461.53846153846155</v>
      </c>
      <c r="E7" s="10">
        <v>1</v>
      </c>
      <c r="F7" s="11">
        <v>1</v>
      </c>
      <c r="G7" s="11">
        <v>0</v>
      </c>
      <c r="H7" s="11">
        <v>1</v>
      </c>
      <c r="I7" s="24" t="s">
        <v>22</v>
      </c>
      <c r="J7" s="12">
        <v>0</v>
      </c>
    </row>
    <row r="8" spans="1:10" x14ac:dyDescent="0.25">
      <c r="A8" s="31"/>
      <c r="B8" s="34"/>
      <c r="C8" s="7">
        <v>28.5</v>
      </c>
      <c r="D8" s="4">
        <f t="shared" si="0"/>
        <v>292.6829268292683</v>
      </c>
      <c r="E8" s="10">
        <v>1</v>
      </c>
      <c r="F8" s="11">
        <v>1</v>
      </c>
      <c r="G8" s="11">
        <v>0</v>
      </c>
      <c r="H8" s="11">
        <v>1</v>
      </c>
      <c r="I8" s="24" t="s">
        <v>23</v>
      </c>
      <c r="J8" s="12">
        <v>0</v>
      </c>
    </row>
    <row r="9" spans="1:10" x14ac:dyDescent="0.25">
      <c r="A9" s="31"/>
      <c r="B9" s="34"/>
      <c r="C9" s="7">
        <v>41.5</v>
      </c>
      <c r="D9" s="4">
        <f t="shared" si="0"/>
        <v>222.22222222222223</v>
      </c>
      <c r="E9" s="10">
        <v>1</v>
      </c>
      <c r="F9" s="11">
        <v>1</v>
      </c>
      <c r="G9" s="11">
        <v>0</v>
      </c>
      <c r="H9" s="11">
        <v>1</v>
      </c>
      <c r="I9" s="24" t="s">
        <v>28</v>
      </c>
      <c r="J9" s="12">
        <v>0</v>
      </c>
    </row>
    <row r="10" spans="1:10" x14ac:dyDescent="0.25">
      <c r="A10" s="31"/>
      <c r="B10" s="34"/>
      <c r="C10" s="7">
        <v>55.5</v>
      </c>
      <c r="D10" s="4">
        <f t="shared" si="0"/>
        <v>176.47058823529412</v>
      </c>
      <c r="E10" s="10">
        <v>1</v>
      </c>
      <c r="F10" s="11">
        <v>1</v>
      </c>
      <c r="G10" s="11">
        <v>0</v>
      </c>
      <c r="H10" s="11">
        <v>1</v>
      </c>
      <c r="I10" s="24" t="s">
        <v>29</v>
      </c>
      <c r="J10" s="12">
        <v>0</v>
      </c>
    </row>
    <row r="11" spans="1:10" x14ac:dyDescent="0.25">
      <c r="A11" s="31"/>
      <c r="B11" s="34"/>
      <c r="C11" s="7">
        <v>71.5</v>
      </c>
      <c r="D11" s="4">
        <f t="shared" si="0"/>
        <v>142.85714285714286</v>
      </c>
      <c r="E11" s="10">
        <v>1</v>
      </c>
      <c r="F11" s="11">
        <v>1</v>
      </c>
      <c r="G11" s="11">
        <v>0</v>
      </c>
      <c r="H11" s="11">
        <v>1</v>
      </c>
      <c r="I11" s="24" t="s">
        <v>34</v>
      </c>
      <c r="J11" s="12">
        <v>0</v>
      </c>
    </row>
    <row r="12" spans="1:10" ht="15.75" thickBot="1" x14ac:dyDescent="0.3">
      <c r="A12" s="31"/>
      <c r="B12" s="35"/>
      <c r="C12" s="8">
        <v>239.5</v>
      </c>
      <c r="D12" s="5">
        <f t="shared" si="0"/>
        <v>47.61904761904762</v>
      </c>
      <c r="E12" s="13">
        <v>1</v>
      </c>
      <c r="F12" s="14">
        <v>1</v>
      </c>
      <c r="G12" s="14">
        <v>0</v>
      </c>
      <c r="H12" s="14">
        <v>1</v>
      </c>
      <c r="I12" s="25" t="s">
        <v>35</v>
      </c>
      <c r="J12" s="15">
        <v>0</v>
      </c>
    </row>
    <row r="13" spans="1:10" x14ac:dyDescent="0.25">
      <c r="A13" s="31"/>
      <c r="B13" s="33">
        <v>2</v>
      </c>
      <c r="C13" s="6">
        <v>1.5</v>
      </c>
      <c r="D13" s="3">
        <f>(12000000/(C13+12.5))/1000</f>
        <v>857.14285714285711</v>
      </c>
      <c r="E13" s="18">
        <v>1</v>
      </c>
      <c r="F13" s="19">
        <v>2</v>
      </c>
      <c r="G13" s="19">
        <v>1</v>
      </c>
      <c r="H13" s="19">
        <v>1</v>
      </c>
      <c r="I13" s="20" t="s">
        <v>16</v>
      </c>
      <c r="J13" s="22" t="s">
        <v>17</v>
      </c>
    </row>
    <row r="14" spans="1:10" x14ac:dyDescent="0.25">
      <c r="A14" s="31"/>
      <c r="B14" s="34"/>
      <c r="C14" s="7">
        <v>7.5</v>
      </c>
      <c r="D14" s="4">
        <f t="shared" si="0"/>
        <v>600</v>
      </c>
      <c r="E14" s="10">
        <v>1</v>
      </c>
      <c r="F14" s="9">
        <v>2</v>
      </c>
      <c r="G14" s="9">
        <v>1</v>
      </c>
      <c r="H14" s="11">
        <v>1</v>
      </c>
      <c r="I14" s="16" t="s">
        <v>18</v>
      </c>
      <c r="J14" s="17" t="s">
        <v>19</v>
      </c>
    </row>
    <row r="15" spans="1:10" x14ac:dyDescent="0.25">
      <c r="A15" s="31"/>
      <c r="B15" s="34"/>
      <c r="C15" s="7">
        <v>13.5</v>
      </c>
      <c r="D15" s="4">
        <f t="shared" si="0"/>
        <v>461.53846153846155</v>
      </c>
      <c r="E15" s="10">
        <v>1</v>
      </c>
      <c r="F15" s="9">
        <v>2</v>
      </c>
      <c r="G15" s="9">
        <v>1</v>
      </c>
      <c r="H15" s="11">
        <v>1</v>
      </c>
      <c r="I15" s="24" t="s">
        <v>20</v>
      </c>
      <c r="J15" s="17" t="s">
        <v>21</v>
      </c>
    </row>
    <row r="16" spans="1:10" x14ac:dyDescent="0.25">
      <c r="A16" s="31"/>
      <c r="B16" s="34"/>
      <c r="C16" s="7">
        <v>28.5</v>
      </c>
      <c r="D16" s="4">
        <f t="shared" si="0"/>
        <v>292.6829268292683</v>
      </c>
      <c r="E16" s="10">
        <v>1</v>
      </c>
      <c r="F16" s="9">
        <v>2</v>
      </c>
      <c r="G16" s="9">
        <v>1</v>
      </c>
      <c r="H16" s="11">
        <v>1</v>
      </c>
      <c r="I16" s="24" t="s">
        <v>24</v>
      </c>
      <c r="J16" s="17" t="s">
        <v>25</v>
      </c>
    </row>
    <row r="17" spans="1:10" x14ac:dyDescent="0.25">
      <c r="A17" s="31"/>
      <c r="B17" s="34"/>
      <c r="C17" s="7">
        <v>41.5</v>
      </c>
      <c r="D17" s="4">
        <f t="shared" si="0"/>
        <v>222.22222222222223</v>
      </c>
      <c r="E17" s="10">
        <v>1</v>
      </c>
      <c r="F17" s="9">
        <v>2</v>
      </c>
      <c r="G17" s="9">
        <v>1</v>
      </c>
      <c r="H17" s="11">
        <v>1</v>
      </c>
      <c r="I17" s="24" t="s">
        <v>26</v>
      </c>
      <c r="J17" s="17" t="s">
        <v>27</v>
      </c>
    </row>
    <row r="18" spans="1:10" x14ac:dyDescent="0.25">
      <c r="A18" s="31"/>
      <c r="B18" s="34"/>
      <c r="C18" s="7">
        <v>55.5</v>
      </c>
      <c r="D18" s="4">
        <f t="shared" si="0"/>
        <v>176.47058823529412</v>
      </c>
      <c r="E18" s="10">
        <v>1</v>
      </c>
      <c r="F18" s="9">
        <v>2</v>
      </c>
      <c r="G18" s="9">
        <v>1</v>
      </c>
      <c r="H18" s="11">
        <v>1</v>
      </c>
      <c r="I18" s="24" t="s">
        <v>30</v>
      </c>
      <c r="J18" s="17" t="s">
        <v>31</v>
      </c>
    </row>
    <row r="19" spans="1:10" x14ac:dyDescent="0.25">
      <c r="A19" s="31"/>
      <c r="B19" s="34"/>
      <c r="C19" s="7">
        <v>71.5</v>
      </c>
      <c r="D19" s="4">
        <f t="shared" si="0"/>
        <v>142.85714285714286</v>
      </c>
      <c r="E19" s="10">
        <v>1</v>
      </c>
      <c r="F19" s="9">
        <v>2</v>
      </c>
      <c r="G19" s="9">
        <v>1</v>
      </c>
      <c r="H19" s="11">
        <v>1</v>
      </c>
      <c r="I19" s="24" t="s">
        <v>32</v>
      </c>
      <c r="J19" s="17" t="s">
        <v>33</v>
      </c>
    </row>
    <row r="20" spans="1:10" ht="15.75" thickBot="1" x14ac:dyDescent="0.3">
      <c r="A20" s="32"/>
      <c r="B20" s="35"/>
      <c r="C20" s="8">
        <v>239.5</v>
      </c>
      <c r="D20" s="5">
        <f t="shared" si="0"/>
        <v>47.61904761904762</v>
      </c>
      <c r="E20" s="13">
        <v>1</v>
      </c>
      <c r="F20" s="23">
        <v>2</v>
      </c>
      <c r="G20" s="23">
        <v>1</v>
      </c>
      <c r="H20" s="14">
        <v>1</v>
      </c>
      <c r="I20" s="25" t="s">
        <v>36</v>
      </c>
      <c r="J20" s="26" t="s">
        <v>37</v>
      </c>
    </row>
    <row r="21" spans="1:10" x14ac:dyDescent="0.25">
      <c r="A21" s="30" t="s">
        <v>38</v>
      </c>
      <c r="B21" s="33">
        <v>1</v>
      </c>
      <c r="C21" s="6">
        <v>1.5</v>
      </c>
      <c r="D21" s="3">
        <f>(12000000/(C21+12.5))/1000</f>
        <v>857.14285714285711</v>
      </c>
      <c r="E21" s="18">
        <v>1</v>
      </c>
      <c r="F21" s="19">
        <v>1</v>
      </c>
      <c r="G21" s="19">
        <v>0</v>
      </c>
      <c r="H21" s="19">
        <v>1</v>
      </c>
      <c r="I21" s="20"/>
      <c r="J21" s="21">
        <v>0</v>
      </c>
    </row>
    <row r="22" spans="1:10" x14ac:dyDescent="0.25">
      <c r="A22" s="31"/>
      <c r="B22" s="34"/>
      <c r="C22" s="7">
        <v>7.5</v>
      </c>
      <c r="D22" s="4">
        <f t="shared" si="0"/>
        <v>600</v>
      </c>
      <c r="E22" s="10">
        <v>1</v>
      </c>
      <c r="F22" s="11">
        <v>1</v>
      </c>
      <c r="G22" s="11">
        <v>0</v>
      </c>
      <c r="H22" s="11">
        <v>1</v>
      </c>
      <c r="I22" s="16"/>
      <c r="J22" s="12">
        <v>0</v>
      </c>
    </row>
    <row r="23" spans="1:10" x14ac:dyDescent="0.25">
      <c r="A23" s="31"/>
      <c r="B23" s="34"/>
      <c r="C23" s="7">
        <v>13.5</v>
      </c>
      <c r="D23" s="4">
        <f t="shared" si="0"/>
        <v>461.53846153846155</v>
      </c>
      <c r="E23" s="10">
        <v>1</v>
      </c>
      <c r="F23" s="11">
        <v>1</v>
      </c>
      <c r="G23" s="11">
        <v>0</v>
      </c>
      <c r="H23" s="11">
        <v>1</v>
      </c>
      <c r="I23" s="24"/>
      <c r="J23" s="12">
        <v>0</v>
      </c>
    </row>
    <row r="24" spans="1:10" x14ac:dyDescent="0.25">
      <c r="A24" s="31"/>
      <c r="B24" s="34"/>
      <c r="C24" s="7">
        <v>28.5</v>
      </c>
      <c r="D24" s="4">
        <f t="shared" si="0"/>
        <v>292.6829268292683</v>
      </c>
      <c r="E24" s="10">
        <v>1</v>
      </c>
      <c r="F24" s="11">
        <v>1</v>
      </c>
      <c r="G24" s="11">
        <v>0</v>
      </c>
      <c r="H24" s="11">
        <v>1</v>
      </c>
      <c r="I24" s="24"/>
      <c r="J24" s="12">
        <v>0</v>
      </c>
    </row>
    <row r="25" spans="1:10" x14ac:dyDescent="0.25">
      <c r="A25" s="31"/>
      <c r="B25" s="34"/>
      <c r="C25" s="7">
        <v>41.5</v>
      </c>
      <c r="D25" s="4">
        <f t="shared" si="0"/>
        <v>222.22222222222223</v>
      </c>
      <c r="E25" s="10">
        <v>1</v>
      </c>
      <c r="F25" s="11">
        <v>1</v>
      </c>
      <c r="G25" s="11">
        <v>0</v>
      </c>
      <c r="H25" s="11">
        <v>1</v>
      </c>
      <c r="I25" s="24"/>
      <c r="J25" s="12">
        <v>0</v>
      </c>
    </row>
    <row r="26" spans="1:10" x14ac:dyDescent="0.25">
      <c r="A26" s="31"/>
      <c r="B26" s="34"/>
      <c r="C26" s="7">
        <v>55.5</v>
      </c>
      <c r="D26" s="4">
        <f t="shared" si="0"/>
        <v>176.47058823529412</v>
      </c>
      <c r="E26" s="10">
        <v>1</v>
      </c>
      <c r="F26" s="11">
        <v>1</v>
      </c>
      <c r="G26" s="11">
        <v>0</v>
      </c>
      <c r="H26" s="11">
        <v>1</v>
      </c>
      <c r="I26" s="24"/>
      <c r="J26" s="12">
        <v>0</v>
      </c>
    </row>
    <row r="27" spans="1:10" x14ac:dyDescent="0.25">
      <c r="A27" s="31"/>
      <c r="B27" s="34"/>
      <c r="C27" s="7">
        <v>71.5</v>
      </c>
      <c r="D27" s="4">
        <f t="shared" si="0"/>
        <v>142.85714285714286</v>
      </c>
      <c r="E27" s="10">
        <v>1</v>
      </c>
      <c r="F27" s="11">
        <v>1</v>
      </c>
      <c r="G27" s="11">
        <v>0</v>
      </c>
      <c r="H27" s="11">
        <v>1</v>
      </c>
      <c r="I27" s="24"/>
      <c r="J27" s="12">
        <v>0</v>
      </c>
    </row>
    <row r="28" spans="1:10" ht="15.75" thickBot="1" x14ac:dyDescent="0.3">
      <c r="A28" s="31"/>
      <c r="B28" s="35"/>
      <c r="C28" s="8">
        <v>239.5</v>
      </c>
      <c r="D28" s="5">
        <f t="shared" si="0"/>
        <v>47.61904761904762</v>
      </c>
      <c r="E28" s="13">
        <v>1</v>
      </c>
      <c r="F28" s="14">
        <v>1</v>
      </c>
      <c r="G28" s="14">
        <v>0</v>
      </c>
      <c r="H28" s="14">
        <v>1</v>
      </c>
      <c r="I28" s="25"/>
      <c r="J28" s="15">
        <v>0</v>
      </c>
    </row>
    <row r="29" spans="1:10" x14ac:dyDescent="0.25">
      <c r="A29" s="31"/>
      <c r="B29" s="33">
        <v>2</v>
      </c>
      <c r="C29" s="6">
        <v>1.5</v>
      </c>
      <c r="D29" s="3">
        <f>(12000000/(C29+12.5))/1000</f>
        <v>857.14285714285711</v>
      </c>
      <c r="E29" s="18">
        <v>1</v>
      </c>
      <c r="F29" s="19">
        <v>2</v>
      </c>
      <c r="G29" s="19">
        <v>1</v>
      </c>
      <c r="H29" s="19">
        <v>1</v>
      </c>
      <c r="I29" s="20"/>
      <c r="J29" s="22"/>
    </row>
    <row r="30" spans="1:10" x14ac:dyDescent="0.25">
      <c r="A30" s="31"/>
      <c r="B30" s="34"/>
      <c r="C30" s="7">
        <v>7.5</v>
      </c>
      <c r="D30" s="4">
        <f t="shared" si="0"/>
        <v>600</v>
      </c>
      <c r="E30" s="10">
        <v>1</v>
      </c>
      <c r="F30" s="9">
        <v>2</v>
      </c>
      <c r="G30" s="9">
        <v>1</v>
      </c>
      <c r="H30" s="11">
        <v>1</v>
      </c>
      <c r="I30" s="16"/>
      <c r="J30" s="17"/>
    </row>
    <row r="31" spans="1:10" x14ac:dyDescent="0.25">
      <c r="A31" s="31"/>
      <c r="B31" s="34"/>
      <c r="C31" s="7">
        <v>13.5</v>
      </c>
      <c r="D31" s="4">
        <f t="shared" si="0"/>
        <v>461.53846153846155</v>
      </c>
      <c r="E31" s="10">
        <v>1</v>
      </c>
      <c r="F31" s="9">
        <v>2</v>
      </c>
      <c r="G31" s="9">
        <v>1</v>
      </c>
      <c r="H31" s="11">
        <v>1</v>
      </c>
      <c r="I31" s="24"/>
      <c r="J31" s="17"/>
    </row>
    <row r="32" spans="1:10" x14ac:dyDescent="0.25">
      <c r="A32" s="31"/>
      <c r="B32" s="34"/>
      <c r="C32" s="7">
        <v>28.5</v>
      </c>
      <c r="D32" s="4">
        <f t="shared" si="0"/>
        <v>292.6829268292683</v>
      </c>
      <c r="E32" s="10">
        <v>1</v>
      </c>
      <c r="F32" s="9">
        <v>2</v>
      </c>
      <c r="G32" s="9">
        <v>1</v>
      </c>
      <c r="H32" s="11">
        <v>1</v>
      </c>
      <c r="I32" s="24"/>
      <c r="J32" s="17"/>
    </row>
    <row r="33" spans="1:10" x14ac:dyDescent="0.25">
      <c r="A33" s="31"/>
      <c r="B33" s="34"/>
      <c r="C33" s="7">
        <v>41.5</v>
      </c>
      <c r="D33" s="4">
        <f t="shared" si="0"/>
        <v>222.22222222222223</v>
      </c>
      <c r="E33" s="10">
        <v>1</v>
      </c>
      <c r="F33" s="9">
        <v>2</v>
      </c>
      <c r="G33" s="9">
        <v>1</v>
      </c>
      <c r="H33" s="11">
        <v>1</v>
      </c>
      <c r="I33" s="24"/>
      <c r="J33" s="17"/>
    </row>
    <row r="34" spans="1:10" x14ac:dyDescent="0.25">
      <c r="A34" s="31"/>
      <c r="B34" s="34"/>
      <c r="C34" s="7">
        <v>55.5</v>
      </c>
      <c r="D34" s="4">
        <f t="shared" si="0"/>
        <v>176.47058823529412</v>
      </c>
      <c r="E34" s="10">
        <v>1</v>
      </c>
      <c r="F34" s="9">
        <v>2</v>
      </c>
      <c r="G34" s="9">
        <v>1</v>
      </c>
      <c r="H34" s="11">
        <v>1</v>
      </c>
      <c r="I34" s="24"/>
      <c r="J34" s="17"/>
    </row>
    <row r="35" spans="1:10" x14ac:dyDescent="0.25">
      <c r="A35" s="31"/>
      <c r="B35" s="34"/>
      <c r="C35" s="7">
        <v>71.5</v>
      </c>
      <c r="D35" s="4">
        <f t="shared" si="0"/>
        <v>142.85714285714286</v>
      </c>
      <c r="E35" s="10">
        <v>1</v>
      </c>
      <c r="F35" s="9">
        <v>2</v>
      </c>
      <c r="G35" s="9">
        <v>1</v>
      </c>
      <c r="H35" s="11">
        <v>1</v>
      </c>
      <c r="I35" s="24"/>
      <c r="J35" s="17"/>
    </row>
    <row r="36" spans="1:10" ht="15.75" thickBot="1" x14ac:dyDescent="0.3">
      <c r="A36" s="32"/>
      <c r="B36" s="35"/>
      <c r="C36" s="8">
        <v>239.5</v>
      </c>
      <c r="D36" s="5">
        <f t="shared" si="0"/>
        <v>47.61904761904762</v>
      </c>
      <c r="E36" s="13">
        <v>1</v>
      </c>
      <c r="F36" s="23">
        <v>2</v>
      </c>
      <c r="G36" s="23">
        <v>1</v>
      </c>
      <c r="H36" s="14">
        <v>1</v>
      </c>
      <c r="I36" s="25"/>
      <c r="J36" s="26"/>
    </row>
    <row r="37" spans="1:10" x14ac:dyDescent="0.25">
      <c r="A37" s="30" t="s">
        <v>39</v>
      </c>
      <c r="B37" s="33">
        <v>1</v>
      </c>
      <c r="C37" s="6">
        <v>1.5</v>
      </c>
      <c r="D37" s="3">
        <f>(12000000/(C37+12.5))/1000</f>
        <v>857.14285714285711</v>
      </c>
      <c r="E37" s="18">
        <v>1</v>
      </c>
      <c r="F37" s="19">
        <v>1</v>
      </c>
      <c r="G37" s="19">
        <v>0</v>
      </c>
      <c r="H37" s="19">
        <v>1</v>
      </c>
      <c r="I37" s="20"/>
      <c r="J37" s="21">
        <v>0</v>
      </c>
    </row>
    <row r="38" spans="1:10" x14ac:dyDescent="0.25">
      <c r="A38" s="31"/>
      <c r="B38" s="34"/>
      <c r="C38" s="7">
        <v>7.5</v>
      </c>
      <c r="D38" s="4">
        <f t="shared" si="0"/>
        <v>600</v>
      </c>
      <c r="E38" s="10">
        <v>1</v>
      </c>
      <c r="F38" s="11">
        <v>1</v>
      </c>
      <c r="G38" s="11">
        <v>0</v>
      </c>
      <c r="H38" s="11">
        <v>1</v>
      </c>
      <c r="I38" s="16"/>
      <c r="J38" s="12">
        <v>0</v>
      </c>
    </row>
    <row r="39" spans="1:10" x14ac:dyDescent="0.25">
      <c r="A39" s="31"/>
      <c r="B39" s="34"/>
      <c r="C39" s="7">
        <v>13.5</v>
      </c>
      <c r="D39" s="4">
        <f t="shared" si="0"/>
        <v>461.53846153846155</v>
      </c>
      <c r="E39" s="10">
        <v>1</v>
      </c>
      <c r="F39" s="11">
        <v>1</v>
      </c>
      <c r="G39" s="11">
        <v>0</v>
      </c>
      <c r="H39" s="11">
        <v>1</v>
      </c>
      <c r="I39" s="24"/>
      <c r="J39" s="12">
        <v>0</v>
      </c>
    </row>
    <row r="40" spans="1:10" x14ac:dyDescent="0.25">
      <c r="A40" s="31"/>
      <c r="B40" s="34"/>
      <c r="C40" s="7">
        <v>28.5</v>
      </c>
      <c r="D40" s="4">
        <f t="shared" si="0"/>
        <v>292.6829268292683</v>
      </c>
      <c r="E40" s="10">
        <v>1</v>
      </c>
      <c r="F40" s="11">
        <v>1</v>
      </c>
      <c r="G40" s="11">
        <v>0</v>
      </c>
      <c r="H40" s="11">
        <v>1</v>
      </c>
      <c r="I40" s="24"/>
      <c r="J40" s="12">
        <v>0</v>
      </c>
    </row>
    <row r="41" spans="1:10" x14ac:dyDescent="0.25">
      <c r="A41" s="31"/>
      <c r="B41" s="34"/>
      <c r="C41" s="7">
        <v>41.5</v>
      </c>
      <c r="D41" s="4">
        <f t="shared" si="0"/>
        <v>222.22222222222223</v>
      </c>
      <c r="E41" s="10">
        <v>1</v>
      </c>
      <c r="F41" s="11">
        <v>1</v>
      </c>
      <c r="G41" s="11">
        <v>0</v>
      </c>
      <c r="H41" s="11">
        <v>1</v>
      </c>
      <c r="I41" s="24"/>
      <c r="J41" s="12">
        <v>0</v>
      </c>
    </row>
    <row r="42" spans="1:10" x14ac:dyDescent="0.25">
      <c r="A42" s="31"/>
      <c r="B42" s="34"/>
      <c r="C42" s="7">
        <v>55.5</v>
      </c>
      <c r="D42" s="4">
        <f t="shared" si="0"/>
        <v>176.47058823529412</v>
      </c>
      <c r="E42" s="10">
        <v>1</v>
      </c>
      <c r="F42" s="11">
        <v>1</v>
      </c>
      <c r="G42" s="11">
        <v>0</v>
      </c>
      <c r="H42" s="11">
        <v>1</v>
      </c>
      <c r="I42" s="24"/>
      <c r="J42" s="12">
        <v>0</v>
      </c>
    </row>
    <row r="43" spans="1:10" x14ac:dyDescent="0.25">
      <c r="A43" s="31"/>
      <c r="B43" s="34"/>
      <c r="C43" s="7">
        <v>71.5</v>
      </c>
      <c r="D43" s="4">
        <f t="shared" si="0"/>
        <v>142.85714285714286</v>
      </c>
      <c r="E43" s="10">
        <v>1</v>
      </c>
      <c r="F43" s="11">
        <v>1</v>
      </c>
      <c r="G43" s="11">
        <v>0</v>
      </c>
      <c r="H43" s="11">
        <v>1</v>
      </c>
      <c r="I43" s="24"/>
      <c r="J43" s="12">
        <v>0</v>
      </c>
    </row>
    <row r="44" spans="1:10" ht="15.75" thickBot="1" x14ac:dyDescent="0.3">
      <c r="A44" s="31"/>
      <c r="B44" s="35"/>
      <c r="C44" s="8">
        <v>239.5</v>
      </c>
      <c r="D44" s="5">
        <f t="shared" si="0"/>
        <v>47.61904761904762</v>
      </c>
      <c r="E44" s="13">
        <v>1</v>
      </c>
      <c r="F44" s="14">
        <v>1</v>
      </c>
      <c r="G44" s="14">
        <v>0</v>
      </c>
      <c r="H44" s="14">
        <v>1</v>
      </c>
      <c r="I44" s="25"/>
      <c r="J44" s="15">
        <v>0</v>
      </c>
    </row>
    <row r="45" spans="1:10" x14ac:dyDescent="0.25">
      <c r="A45" s="31"/>
      <c r="B45" s="33">
        <v>2</v>
      </c>
      <c r="C45" s="6">
        <v>1.5</v>
      </c>
      <c r="D45" s="3">
        <f>(12000000/(C45+12.5))/1000</f>
        <v>857.14285714285711</v>
      </c>
      <c r="E45" s="18">
        <v>1</v>
      </c>
      <c r="F45" s="19"/>
      <c r="G45" s="19">
        <v>1</v>
      </c>
      <c r="H45" s="19">
        <v>1</v>
      </c>
      <c r="I45" s="20"/>
      <c r="J45" s="22"/>
    </row>
    <row r="46" spans="1:10" x14ac:dyDescent="0.25">
      <c r="A46" s="31"/>
      <c r="B46" s="34"/>
      <c r="C46" s="7">
        <v>7.5</v>
      </c>
      <c r="D46" s="4">
        <f t="shared" si="0"/>
        <v>600</v>
      </c>
      <c r="E46" s="10">
        <v>1</v>
      </c>
      <c r="F46" s="9"/>
      <c r="G46" s="9">
        <v>1</v>
      </c>
      <c r="H46" s="11">
        <v>1</v>
      </c>
      <c r="I46" s="16"/>
      <c r="J46" s="17"/>
    </row>
    <row r="47" spans="1:10" x14ac:dyDescent="0.25">
      <c r="A47" s="31"/>
      <c r="B47" s="34"/>
      <c r="C47" s="7">
        <v>13.5</v>
      </c>
      <c r="D47" s="4">
        <f t="shared" si="0"/>
        <v>461.53846153846155</v>
      </c>
      <c r="E47" s="10">
        <v>1</v>
      </c>
      <c r="F47" s="9"/>
      <c r="G47" s="9">
        <v>1</v>
      </c>
      <c r="H47" s="11">
        <v>1</v>
      </c>
      <c r="I47" s="24"/>
      <c r="J47" s="17"/>
    </row>
    <row r="48" spans="1:10" x14ac:dyDescent="0.25">
      <c r="A48" s="31"/>
      <c r="B48" s="34"/>
      <c r="C48" s="7">
        <v>28.5</v>
      </c>
      <c r="D48" s="4">
        <f t="shared" si="0"/>
        <v>292.6829268292683</v>
      </c>
      <c r="E48" s="10">
        <v>1</v>
      </c>
      <c r="F48" s="9"/>
      <c r="G48" s="9">
        <v>1</v>
      </c>
      <c r="H48" s="11">
        <v>1</v>
      </c>
      <c r="I48" s="24"/>
      <c r="J48" s="17"/>
    </row>
    <row r="49" spans="1:10" x14ac:dyDescent="0.25">
      <c r="A49" s="31"/>
      <c r="B49" s="34"/>
      <c r="C49" s="7">
        <v>41.5</v>
      </c>
      <c r="D49" s="4">
        <f t="shared" si="0"/>
        <v>222.22222222222223</v>
      </c>
      <c r="E49" s="10">
        <v>1</v>
      </c>
      <c r="F49" s="9"/>
      <c r="G49" s="9">
        <v>1</v>
      </c>
      <c r="H49" s="11">
        <v>1</v>
      </c>
      <c r="I49" s="24"/>
      <c r="J49" s="17"/>
    </row>
    <row r="50" spans="1:10" x14ac:dyDescent="0.25">
      <c r="A50" s="31"/>
      <c r="B50" s="34"/>
      <c r="C50" s="7">
        <v>55.5</v>
      </c>
      <c r="D50" s="4">
        <f t="shared" si="0"/>
        <v>176.47058823529412</v>
      </c>
      <c r="E50" s="10">
        <v>1</v>
      </c>
      <c r="F50" s="9"/>
      <c r="G50" s="9">
        <v>1</v>
      </c>
      <c r="H50" s="11">
        <v>1</v>
      </c>
      <c r="I50" s="24"/>
      <c r="J50" s="17"/>
    </row>
    <row r="51" spans="1:10" x14ac:dyDescent="0.25">
      <c r="A51" s="31"/>
      <c r="B51" s="34"/>
      <c r="C51" s="7">
        <v>71.5</v>
      </c>
      <c r="D51" s="4">
        <f t="shared" si="0"/>
        <v>142.85714285714286</v>
      </c>
      <c r="E51" s="10">
        <v>1</v>
      </c>
      <c r="F51" s="9"/>
      <c r="G51" s="9">
        <v>1</v>
      </c>
      <c r="H51" s="11">
        <v>1</v>
      </c>
      <c r="I51" s="24"/>
      <c r="J51" s="17"/>
    </row>
    <row r="52" spans="1:10" ht="15.75" thickBot="1" x14ac:dyDescent="0.3">
      <c r="A52" s="32"/>
      <c r="B52" s="35"/>
      <c r="C52" s="8">
        <v>239.5</v>
      </c>
      <c r="D52" s="5">
        <f t="shared" si="0"/>
        <v>47.61904761904762</v>
      </c>
      <c r="E52" s="13">
        <v>1</v>
      </c>
      <c r="F52" s="23"/>
      <c r="G52" s="23">
        <v>1</v>
      </c>
      <c r="H52" s="14">
        <v>1</v>
      </c>
      <c r="I52" s="25"/>
      <c r="J52" s="26"/>
    </row>
  </sheetData>
  <mergeCells count="14">
    <mergeCell ref="A3:A4"/>
    <mergeCell ref="C3:C4"/>
    <mergeCell ref="D3:D4"/>
    <mergeCell ref="E3:J3"/>
    <mergeCell ref="B3:B4"/>
    <mergeCell ref="A37:A52"/>
    <mergeCell ref="B37:B44"/>
    <mergeCell ref="B45:B52"/>
    <mergeCell ref="B13:B20"/>
    <mergeCell ref="B21:B28"/>
    <mergeCell ref="B29:B36"/>
    <mergeCell ref="A5:A20"/>
    <mergeCell ref="A21:A36"/>
    <mergeCell ref="B5:B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Nguyên Hoàng Đỗ</dc:creator>
  <cp:lastModifiedBy>Nguyên Hoàng Đỗ</cp:lastModifiedBy>
  <dcterms:created xsi:type="dcterms:W3CDTF">2022-08-24T12:45:37Z</dcterms:created>
  <dcterms:modified xsi:type="dcterms:W3CDTF">2022-08-25T01:44:52Z</dcterms:modified>
</cp:coreProperties>
</file>